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 6\Machine Learning\"/>
    </mc:Choice>
  </mc:AlternateContent>
  <bookViews>
    <workbookView xWindow="0" yWindow="0" windowWidth="20490" windowHeight="8340" activeTab="1"/>
  </bookViews>
  <sheets>
    <sheet name="dataTraining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Z14" i="3" l="1"/>
  <c r="Z12" i="3"/>
  <c r="Z26" i="3"/>
  <c r="Z24" i="3"/>
  <c r="X120" i="3"/>
  <c r="X119" i="3"/>
  <c r="M104" i="3"/>
  <c r="N104" i="3"/>
  <c r="O104" i="3"/>
  <c r="P104" i="3"/>
  <c r="Q104" i="3" s="1"/>
  <c r="X104" i="3" s="1"/>
  <c r="S104" i="3"/>
  <c r="T104" i="3"/>
  <c r="W104" i="3" s="1"/>
  <c r="U104" i="3"/>
  <c r="V104" i="3"/>
  <c r="M105" i="3"/>
  <c r="N105" i="3"/>
  <c r="O105" i="3"/>
  <c r="P105" i="3"/>
  <c r="Q105" i="3"/>
  <c r="S105" i="3"/>
  <c r="T105" i="3"/>
  <c r="U105" i="3"/>
  <c r="V105" i="3"/>
  <c r="W105" i="3" s="1"/>
  <c r="M106" i="3"/>
  <c r="N106" i="3"/>
  <c r="Q106" i="3" s="1"/>
  <c r="O106" i="3"/>
  <c r="P106" i="3"/>
  <c r="S106" i="3"/>
  <c r="W106" i="3" s="1"/>
  <c r="T106" i="3"/>
  <c r="U106" i="3"/>
  <c r="V106" i="3"/>
  <c r="M107" i="3"/>
  <c r="N107" i="3"/>
  <c r="O107" i="3"/>
  <c r="Q107" i="3" s="1"/>
  <c r="X107" i="3" s="1"/>
  <c r="P107" i="3"/>
  <c r="S107" i="3"/>
  <c r="T107" i="3"/>
  <c r="W107" i="3" s="1"/>
  <c r="U107" i="3"/>
  <c r="V107" i="3"/>
  <c r="M108" i="3"/>
  <c r="N108" i="3"/>
  <c r="Q108" i="3" s="1"/>
  <c r="O108" i="3"/>
  <c r="P108" i="3"/>
  <c r="S108" i="3"/>
  <c r="T108" i="3"/>
  <c r="U108" i="3"/>
  <c r="W108" i="3" s="1"/>
  <c r="V108" i="3"/>
  <c r="M109" i="3"/>
  <c r="Q109" i="3" s="1"/>
  <c r="N109" i="3"/>
  <c r="O109" i="3"/>
  <c r="P109" i="3"/>
  <c r="S109" i="3"/>
  <c r="T109" i="3"/>
  <c r="W109" i="3" s="1"/>
  <c r="U109" i="3"/>
  <c r="V109" i="3"/>
  <c r="M110" i="3"/>
  <c r="N110" i="3"/>
  <c r="Q110" i="3" s="1"/>
  <c r="X110" i="3" s="1"/>
  <c r="O110" i="3"/>
  <c r="P110" i="3"/>
  <c r="S110" i="3"/>
  <c r="T110" i="3"/>
  <c r="U110" i="3"/>
  <c r="V110" i="3"/>
  <c r="W110" i="3"/>
  <c r="M111" i="3"/>
  <c r="N111" i="3"/>
  <c r="O111" i="3"/>
  <c r="Q111" i="3" s="1"/>
  <c r="P111" i="3"/>
  <c r="S111" i="3"/>
  <c r="T111" i="3"/>
  <c r="W111" i="3" s="1"/>
  <c r="U111" i="3"/>
  <c r="V111" i="3"/>
  <c r="M112" i="3"/>
  <c r="N112" i="3"/>
  <c r="Q112" i="3" s="1"/>
  <c r="X112" i="3" s="1"/>
  <c r="O112" i="3"/>
  <c r="P112" i="3"/>
  <c r="S112" i="3"/>
  <c r="T112" i="3"/>
  <c r="U112" i="3"/>
  <c r="W112" i="3" s="1"/>
  <c r="V112" i="3"/>
  <c r="M113" i="3"/>
  <c r="Q113" i="3" s="1"/>
  <c r="N113" i="3"/>
  <c r="O113" i="3"/>
  <c r="P113" i="3"/>
  <c r="S113" i="3"/>
  <c r="T113" i="3"/>
  <c r="W113" i="3" s="1"/>
  <c r="U113" i="3"/>
  <c r="V113" i="3"/>
  <c r="M114" i="3"/>
  <c r="N114" i="3"/>
  <c r="Q114" i="3" s="1"/>
  <c r="X114" i="3" s="1"/>
  <c r="O114" i="3"/>
  <c r="P114" i="3"/>
  <c r="S114" i="3"/>
  <c r="T114" i="3"/>
  <c r="U114" i="3"/>
  <c r="V114" i="3"/>
  <c r="W114" i="3"/>
  <c r="M36" i="3"/>
  <c r="N36" i="3"/>
  <c r="O36" i="3"/>
  <c r="Q36" i="3" s="1"/>
  <c r="X36" i="3" s="1"/>
  <c r="P36" i="3"/>
  <c r="S36" i="3"/>
  <c r="T36" i="3"/>
  <c r="W36" i="3" s="1"/>
  <c r="U36" i="3"/>
  <c r="V36" i="3"/>
  <c r="M37" i="3"/>
  <c r="N37" i="3"/>
  <c r="O37" i="3"/>
  <c r="P37" i="3"/>
  <c r="Q37" i="3"/>
  <c r="S37" i="3"/>
  <c r="T37" i="3"/>
  <c r="U37" i="3"/>
  <c r="W37" i="3" s="1"/>
  <c r="V37" i="3"/>
  <c r="M38" i="3"/>
  <c r="N38" i="3"/>
  <c r="Q38" i="3" s="1"/>
  <c r="X38" i="3" s="1"/>
  <c r="O38" i="3"/>
  <c r="P38" i="3"/>
  <c r="S38" i="3"/>
  <c r="T38" i="3"/>
  <c r="U38" i="3"/>
  <c r="V38" i="3"/>
  <c r="W38" i="3"/>
  <c r="M39" i="3"/>
  <c r="N39" i="3"/>
  <c r="Q39" i="3" s="1"/>
  <c r="O39" i="3"/>
  <c r="P39" i="3"/>
  <c r="S39" i="3"/>
  <c r="T39" i="3"/>
  <c r="W39" i="3" s="1"/>
  <c r="U39" i="3"/>
  <c r="V39" i="3"/>
  <c r="M40" i="3"/>
  <c r="N40" i="3"/>
  <c r="O40" i="3"/>
  <c r="Q40" i="3" s="1"/>
  <c r="P40" i="3"/>
  <c r="S40" i="3"/>
  <c r="T40" i="3"/>
  <c r="W40" i="3" s="1"/>
  <c r="U40" i="3"/>
  <c r="V40" i="3"/>
  <c r="M41" i="3"/>
  <c r="Q41" i="3" s="1"/>
  <c r="X41" i="3" s="1"/>
  <c r="N41" i="3"/>
  <c r="O41" i="3"/>
  <c r="P41" i="3"/>
  <c r="S41" i="3"/>
  <c r="T41" i="3"/>
  <c r="U41" i="3"/>
  <c r="W41" i="3" s="1"/>
  <c r="V41" i="3"/>
  <c r="M42" i="3"/>
  <c r="N42" i="3"/>
  <c r="Q42" i="3" s="1"/>
  <c r="X42" i="3" s="1"/>
  <c r="O42" i="3"/>
  <c r="P42" i="3"/>
  <c r="S42" i="3"/>
  <c r="W42" i="3" s="1"/>
  <c r="T42" i="3"/>
  <c r="U42" i="3"/>
  <c r="V42" i="3"/>
  <c r="M43" i="3"/>
  <c r="N43" i="3"/>
  <c r="Q43" i="3" s="1"/>
  <c r="X43" i="3" s="1"/>
  <c r="O43" i="3"/>
  <c r="P43" i="3"/>
  <c r="S43" i="3"/>
  <c r="W43" i="3" s="1"/>
  <c r="T43" i="3"/>
  <c r="U43" i="3"/>
  <c r="V43" i="3"/>
  <c r="M44" i="3"/>
  <c r="N44" i="3"/>
  <c r="O44" i="3"/>
  <c r="Q44" i="3" s="1"/>
  <c r="P44" i="3"/>
  <c r="S44" i="3"/>
  <c r="T44" i="3"/>
  <c r="W44" i="3" s="1"/>
  <c r="U44" i="3"/>
  <c r="V44" i="3"/>
  <c r="M45" i="3"/>
  <c r="Q45" i="3" s="1"/>
  <c r="X45" i="3" s="1"/>
  <c r="N45" i="3"/>
  <c r="O45" i="3"/>
  <c r="P45" i="3"/>
  <c r="S45" i="3"/>
  <c r="T45" i="3"/>
  <c r="U45" i="3"/>
  <c r="W45" i="3" s="1"/>
  <c r="V45" i="3"/>
  <c r="M46" i="3"/>
  <c r="Q46" i="3" s="1"/>
  <c r="N46" i="3"/>
  <c r="O46" i="3"/>
  <c r="P46" i="3"/>
  <c r="S46" i="3"/>
  <c r="W46" i="3" s="1"/>
  <c r="T46" i="3"/>
  <c r="U46" i="3"/>
  <c r="V46" i="3"/>
  <c r="M47" i="3"/>
  <c r="N47" i="3"/>
  <c r="Q47" i="3" s="1"/>
  <c r="X47" i="3" s="1"/>
  <c r="O47" i="3"/>
  <c r="P47" i="3"/>
  <c r="S47" i="3"/>
  <c r="W47" i="3" s="1"/>
  <c r="T47" i="3"/>
  <c r="U47" i="3"/>
  <c r="V47" i="3"/>
  <c r="M48" i="3"/>
  <c r="N48" i="3"/>
  <c r="O48" i="3"/>
  <c r="Q48" i="3" s="1"/>
  <c r="P48" i="3"/>
  <c r="S48" i="3"/>
  <c r="T48" i="3"/>
  <c r="W48" i="3" s="1"/>
  <c r="U48" i="3"/>
  <c r="V48" i="3"/>
  <c r="M49" i="3"/>
  <c r="Q49" i="3" s="1"/>
  <c r="X49" i="3" s="1"/>
  <c r="N49" i="3"/>
  <c r="O49" i="3"/>
  <c r="P49" i="3"/>
  <c r="S49" i="3"/>
  <c r="T49" i="3"/>
  <c r="U49" i="3"/>
  <c r="W49" i="3" s="1"/>
  <c r="V49" i="3"/>
  <c r="M50" i="3"/>
  <c r="N50" i="3"/>
  <c r="O50" i="3"/>
  <c r="P50" i="3"/>
  <c r="S50" i="3"/>
  <c r="T50" i="3"/>
  <c r="U50" i="3"/>
  <c r="V50" i="3"/>
  <c r="W50" i="3"/>
  <c r="M51" i="3"/>
  <c r="N51" i="3"/>
  <c r="O51" i="3"/>
  <c r="P51" i="3"/>
  <c r="S51" i="3"/>
  <c r="W51" i="3" s="1"/>
  <c r="T51" i="3"/>
  <c r="U51" i="3"/>
  <c r="V51" i="3"/>
  <c r="M52" i="3"/>
  <c r="N52" i="3"/>
  <c r="O52" i="3"/>
  <c r="P52" i="3"/>
  <c r="S52" i="3"/>
  <c r="T52" i="3"/>
  <c r="U52" i="3"/>
  <c r="V52" i="3"/>
  <c r="M53" i="3"/>
  <c r="N53" i="3"/>
  <c r="O53" i="3"/>
  <c r="P53" i="3"/>
  <c r="Q53" i="3"/>
  <c r="S53" i="3"/>
  <c r="T53" i="3"/>
  <c r="U53" i="3"/>
  <c r="W53" i="3" s="1"/>
  <c r="V53" i="3"/>
  <c r="M54" i="3"/>
  <c r="N54" i="3"/>
  <c r="O54" i="3"/>
  <c r="P54" i="3"/>
  <c r="S54" i="3"/>
  <c r="T54" i="3"/>
  <c r="U54" i="3"/>
  <c r="V54" i="3"/>
  <c r="W54" i="3"/>
  <c r="M55" i="3"/>
  <c r="N55" i="3"/>
  <c r="Q55" i="3" s="1"/>
  <c r="O55" i="3"/>
  <c r="P55" i="3"/>
  <c r="S55" i="3"/>
  <c r="T55" i="3"/>
  <c r="U55" i="3"/>
  <c r="V55" i="3"/>
  <c r="M56" i="3"/>
  <c r="N56" i="3"/>
  <c r="O56" i="3"/>
  <c r="P56" i="3"/>
  <c r="S56" i="3"/>
  <c r="T56" i="3"/>
  <c r="W56" i="3" s="1"/>
  <c r="U56" i="3"/>
  <c r="V56" i="3"/>
  <c r="M57" i="3"/>
  <c r="N57" i="3"/>
  <c r="O57" i="3"/>
  <c r="P57" i="3"/>
  <c r="Q57" i="3"/>
  <c r="S57" i="3"/>
  <c r="T57" i="3"/>
  <c r="U57" i="3"/>
  <c r="V57" i="3"/>
  <c r="M58" i="3"/>
  <c r="Q58" i="3" s="1"/>
  <c r="N58" i="3"/>
  <c r="O58" i="3"/>
  <c r="P58" i="3"/>
  <c r="S58" i="3"/>
  <c r="T58" i="3"/>
  <c r="U58" i="3"/>
  <c r="V58" i="3"/>
  <c r="W58" i="3"/>
  <c r="M59" i="3"/>
  <c r="N59" i="3"/>
  <c r="O59" i="3"/>
  <c r="P59" i="3"/>
  <c r="S59" i="3"/>
  <c r="T59" i="3"/>
  <c r="U59" i="3"/>
  <c r="V59" i="3"/>
  <c r="M60" i="3"/>
  <c r="N60" i="3"/>
  <c r="O60" i="3"/>
  <c r="Q60" i="3" s="1"/>
  <c r="P60" i="3"/>
  <c r="S60" i="3"/>
  <c r="T60" i="3"/>
  <c r="W60" i="3" s="1"/>
  <c r="U60" i="3"/>
  <c r="V60" i="3"/>
  <c r="M61" i="3"/>
  <c r="N61" i="3"/>
  <c r="O61" i="3"/>
  <c r="P61" i="3"/>
  <c r="Q61" i="3"/>
  <c r="S61" i="3"/>
  <c r="T61" i="3"/>
  <c r="U61" i="3"/>
  <c r="V61" i="3"/>
  <c r="M62" i="3"/>
  <c r="Q62" i="3" s="1"/>
  <c r="N62" i="3"/>
  <c r="O62" i="3"/>
  <c r="P62" i="3"/>
  <c r="S62" i="3"/>
  <c r="T62" i="3"/>
  <c r="U62" i="3"/>
  <c r="V62" i="3"/>
  <c r="W62" i="3"/>
  <c r="M63" i="3"/>
  <c r="N63" i="3"/>
  <c r="O63" i="3"/>
  <c r="P63" i="3"/>
  <c r="S63" i="3"/>
  <c r="W63" i="3" s="1"/>
  <c r="T63" i="3"/>
  <c r="U63" i="3"/>
  <c r="V63" i="3"/>
  <c r="M64" i="3"/>
  <c r="N64" i="3"/>
  <c r="O64" i="3"/>
  <c r="Q64" i="3" s="1"/>
  <c r="P64" i="3"/>
  <c r="S64" i="3"/>
  <c r="T64" i="3"/>
  <c r="U64" i="3"/>
  <c r="V64" i="3"/>
  <c r="M65" i="3"/>
  <c r="N65" i="3"/>
  <c r="O65" i="3"/>
  <c r="P65" i="3"/>
  <c r="Q65" i="3"/>
  <c r="S65" i="3"/>
  <c r="T65" i="3"/>
  <c r="U65" i="3"/>
  <c r="W65" i="3" s="1"/>
  <c r="V65" i="3"/>
  <c r="M66" i="3"/>
  <c r="N66" i="3"/>
  <c r="O66" i="3"/>
  <c r="P66" i="3"/>
  <c r="S66" i="3"/>
  <c r="T66" i="3"/>
  <c r="U66" i="3"/>
  <c r="V66" i="3"/>
  <c r="W66" i="3"/>
  <c r="M67" i="3"/>
  <c r="N67" i="3"/>
  <c r="Q67" i="3" s="1"/>
  <c r="O67" i="3"/>
  <c r="P67" i="3"/>
  <c r="S67" i="3"/>
  <c r="W67" i="3" s="1"/>
  <c r="T67" i="3"/>
  <c r="U67" i="3"/>
  <c r="V67" i="3"/>
  <c r="X67" i="3"/>
  <c r="M68" i="3"/>
  <c r="N68" i="3"/>
  <c r="O68" i="3"/>
  <c r="P68" i="3"/>
  <c r="S68" i="3"/>
  <c r="T68" i="3"/>
  <c r="U68" i="3"/>
  <c r="V68" i="3"/>
  <c r="M69" i="3"/>
  <c r="N69" i="3"/>
  <c r="O69" i="3"/>
  <c r="P69" i="3"/>
  <c r="Q69" i="3"/>
  <c r="S69" i="3"/>
  <c r="T69" i="3"/>
  <c r="U69" i="3"/>
  <c r="W69" i="3" s="1"/>
  <c r="V69" i="3"/>
  <c r="M70" i="3"/>
  <c r="N70" i="3"/>
  <c r="O70" i="3"/>
  <c r="P70" i="3"/>
  <c r="S70" i="3"/>
  <c r="T70" i="3"/>
  <c r="U70" i="3"/>
  <c r="V70" i="3"/>
  <c r="W70" i="3"/>
  <c r="M71" i="3"/>
  <c r="N71" i="3"/>
  <c r="Q71" i="3" s="1"/>
  <c r="O71" i="3"/>
  <c r="P71" i="3"/>
  <c r="S71" i="3"/>
  <c r="T71" i="3"/>
  <c r="U71" i="3"/>
  <c r="V71" i="3"/>
  <c r="M72" i="3"/>
  <c r="N72" i="3"/>
  <c r="O72" i="3"/>
  <c r="P72" i="3"/>
  <c r="S72" i="3"/>
  <c r="T72" i="3"/>
  <c r="W72" i="3" s="1"/>
  <c r="U72" i="3"/>
  <c r="V72" i="3"/>
  <c r="M73" i="3"/>
  <c r="Q73" i="3" s="1"/>
  <c r="N73" i="3"/>
  <c r="O73" i="3"/>
  <c r="P73" i="3"/>
  <c r="S73" i="3"/>
  <c r="T73" i="3"/>
  <c r="U73" i="3"/>
  <c r="V73" i="3"/>
  <c r="M74" i="3"/>
  <c r="Q74" i="3" s="1"/>
  <c r="N74" i="3"/>
  <c r="O74" i="3"/>
  <c r="P74" i="3"/>
  <c r="S74" i="3"/>
  <c r="T74" i="3"/>
  <c r="U74" i="3"/>
  <c r="V74" i="3"/>
  <c r="W74" i="3"/>
  <c r="M75" i="3"/>
  <c r="N75" i="3"/>
  <c r="O75" i="3"/>
  <c r="P75" i="3"/>
  <c r="S75" i="3"/>
  <c r="T75" i="3"/>
  <c r="U75" i="3"/>
  <c r="V75" i="3"/>
  <c r="M76" i="3"/>
  <c r="N76" i="3"/>
  <c r="O76" i="3"/>
  <c r="Q76" i="3" s="1"/>
  <c r="P76" i="3"/>
  <c r="S76" i="3"/>
  <c r="T76" i="3"/>
  <c r="W76" i="3" s="1"/>
  <c r="U76" i="3"/>
  <c r="V76" i="3"/>
  <c r="M77" i="3"/>
  <c r="N77" i="3"/>
  <c r="O77" i="3"/>
  <c r="P77" i="3"/>
  <c r="Q77" i="3"/>
  <c r="S77" i="3"/>
  <c r="T77" i="3"/>
  <c r="U77" i="3"/>
  <c r="V77" i="3"/>
  <c r="M78" i="3"/>
  <c r="Q78" i="3" s="1"/>
  <c r="N78" i="3"/>
  <c r="O78" i="3"/>
  <c r="P78" i="3"/>
  <c r="S78" i="3"/>
  <c r="W78" i="3" s="1"/>
  <c r="T78" i="3"/>
  <c r="U78" i="3"/>
  <c r="V78" i="3"/>
  <c r="M79" i="3"/>
  <c r="N79" i="3"/>
  <c r="O79" i="3"/>
  <c r="P79" i="3"/>
  <c r="S79" i="3"/>
  <c r="W79" i="3" s="1"/>
  <c r="T79" i="3"/>
  <c r="U79" i="3"/>
  <c r="V79" i="3"/>
  <c r="M80" i="3"/>
  <c r="N80" i="3"/>
  <c r="O80" i="3"/>
  <c r="Q80" i="3" s="1"/>
  <c r="P80" i="3"/>
  <c r="S80" i="3"/>
  <c r="T80" i="3"/>
  <c r="U80" i="3"/>
  <c r="V80" i="3"/>
  <c r="M81" i="3"/>
  <c r="N81" i="3"/>
  <c r="O81" i="3"/>
  <c r="P81" i="3"/>
  <c r="Q81" i="3"/>
  <c r="S81" i="3"/>
  <c r="T81" i="3"/>
  <c r="U81" i="3"/>
  <c r="W81" i="3" s="1"/>
  <c r="V81" i="3"/>
  <c r="M82" i="3"/>
  <c r="N82" i="3"/>
  <c r="O82" i="3"/>
  <c r="P82" i="3"/>
  <c r="S82" i="3"/>
  <c r="T82" i="3"/>
  <c r="U82" i="3"/>
  <c r="V82" i="3"/>
  <c r="W82" i="3"/>
  <c r="M83" i="3"/>
  <c r="N83" i="3"/>
  <c r="Q83" i="3" s="1"/>
  <c r="O83" i="3"/>
  <c r="P83" i="3"/>
  <c r="S83" i="3"/>
  <c r="W83" i="3" s="1"/>
  <c r="T83" i="3"/>
  <c r="U83" i="3"/>
  <c r="V83" i="3"/>
  <c r="X83" i="3"/>
  <c r="M84" i="3"/>
  <c r="N84" i="3"/>
  <c r="O84" i="3"/>
  <c r="P84" i="3"/>
  <c r="S84" i="3"/>
  <c r="T84" i="3"/>
  <c r="U84" i="3"/>
  <c r="V84" i="3"/>
  <c r="M85" i="3"/>
  <c r="N85" i="3"/>
  <c r="O85" i="3"/>
  <c r="P85" i="3"/>
  <c r="Q85" i="3"/>
  <c r="S85" i="3"/>
  <c r="T85" i="3"/>
  <c r="U85" i="3"/>
  <c r="W85" i="3" s="1"/>
  <c r="V85" i="3"/>
  <c r="M86" i="3"/>
  <c r="N86" i="3"/>
  <c r="O86" i="3"/>
  <c r="P86" i="3"/>
  <c r="S86" i="3"/>
  <c r="T86" i="3"/>
  <c r="U86" i="3"/>
  <c r="V86" i="3"/>
  <c r="W86" i="3"/>
  <c r="M87" i="3"/>
  <c r="N87" i="3"/>
  <c r="Q87" i="3" s="1"/>
  <c r="O87" i="3"/>
  <c r="P87" i="3"/>
  <c r="S87" i="3"/>
  <c r="T87" i="3"/>
  <c r="U87" i="3"/>
  <c r="V87" i="3"/>
  <c r="M88" i="3"/>
  <c r="N88" i="3"/>
  <c r="O88" i="3"/>
  <c r="P88" i="3"/>
  <c r="S88" i="3"/>
  <c r="T88" i="3"/>
  <c r="W88" i="3" s="1"/>
  <c r="U88" i="3"/>
  <c r="V88" i="3"/>
  <c r="M89" i="3"/>
  <c r="N89" i="3"/>
  <c r="O89" i="3"/>
  <c r="P89" i="3"/>
  <c r="Q89" i="3"/>
  <c r="S89" i="3"/>
  <c r="T89" i="3"/>
  <c r="U89" i="3"/>
  <c r="V89" i="3"/>
  <c r="M90" i="3"/>
  <c r="Q90" i="3" s="1"/>
  <c r="N90" i="3"/>
  <c r="O90" i="3"/>
  <c r="P90" i="3"/>
  <c r="S90" i="3"/>
  <c r="T90" i="3"/>
  <c r="U90" i="3"/>
  <c r="V90" i="3"/>
  <c r="W90" i="3"/>
  <c r="M91" i="3"/>
  <c r="N91" i="3"/>
  <c r="O91" i="3"/>
  <c r="P91" i="3"/>
  <c r="S91" i="3"/>
  <c r="T91" i="3"/>
  <c r="U91" i="3"/>
  <c r="V91" i="3"/>
  <c r="M92" i="3"/>
  <c r="N92" i="3"/>
  <c r="Q92" i="3" s="1"/>
  <c r="O92" i="3"/>
  <c r="P92" i="3"/>
  <c r="S92" i="3"/>
  <c r="T92" i="3"/>
  <c r="W92" i="3" s="1"/>
  <c r="U92" i="3"/>
  <c r="V92" i="3"/>
  <c r="M93" i="3"/>
  <c r="N93" i="3"/>
  <c r="O93" i="3"/>
  <c r="P93" i="3"/>
  <c r="Q93" i="3"/>
  <c r="S93" i="3"/>
  <c r="T93" i="3"/>
  <c r="U93" i="3"/>
  <c r="V93" i="3"/>
  <c r="M94" i="3"/>
  <c r="Q94" i="3" s="1"/>
  <c r="N94" i="3"/>
  <c r="O94" i="3"/>
  <c r="P94" i="3"/>
  <c r="S94" i="3"/>
  <c r="T94" i="3"/>
  <c r="U94" i="3"/>
  <c r="V94" i="3"/>
  <c r="W94" i="3"/>
  <c r="M95" i="3"/>
  <c r="N95" i="3"/>
  <c r="O95" i="3"/>
  <c r="P95" i="3"/>
  <c r="S95" i="3"/>
  <c r="W95" i="3" s="1"/>
  <c r="T95" i="3"/>
  <c r="U95" i="3"/>
  <c r="V95" i="3"/>
  <c r="M96" i="3"/>
  <c r="N96" i="3"/>
  <c r="Q96" i="3" s="1"/>
  <c r="O96" i="3"/>
  <c r="P96" i="3"/>
  <c r="S96" i="3"/>
  <c r="T96" i="3"/>
  <c r="U96" i="3"/>
  <c r="V96" i="3"/>
  <c r="M97" i="3"/>
  <c r="N97" i="3"/>
  <c r="O97" i="3"/>
  <c r="P97" i="3"/>
  <c r="Q97" i="3"/>
  <c r="S97" i="3"/>
  <c r="T97" i="3"/>
  <c r="U97" i="3"/>
  <c r="W97" i="3" s="1"/>
  <c r="V97" i="3"/>
  <c r="M98" i="3"/>
  <c r="N98" i="3"/>
  <c r="O98" i="3"/>
  <c r="P98" i="3"/>
  <c r="S98" i="3"/>
  <c r="T98" i="3"/>
  <c r="U98" i="3"/>
  <c r="V98" i="3"/>
  <c r="W98" i="3"/>
  <c r="M99" i="3"/>
  <c r="N99" i="3"/>
  <c r="Q99" i="3" s="1"/>
  <c r="O99" i="3"/>
  <c r="P99" i="3"/>
  <c r="S99" i="3"/>
  <c r="W99" i="3" s="1"/>
  <c r="T99" i="3"/>
  <c r="U99" i="3"/>
  <c r="V99" i="3"/>
  <c r="X99" i="3"/>
  <c r="M100" i="3"/>
  <c r="N100" i="3"/>
  <c r="O100" i="3"/>
  <c r="P100" i="3"/>
  <c r="S100" i="3"/>
  <c r="T100" i="3"/>
  <c r="U100" i="3"/>
  <c r="V100" i="3"/>
  <c r="M101" i="3"/>
  <c r="N101" i="3"/>
  <c r="O101" i="3"/>
  <c r="P101" i="3"/>
  <c r="Q101" i="3"/>
  <c r="S101" i="3"/>
  <c r="T101" i="3"/>
  <c r="U101" i="3"/>
  <c r="W101" i="3" s="1"/>
  <c r="V101" i="3"/>
  <c r="M102" i="3"/>
  <c r="N102" i="3"/>
  <c r="O102" i="3"/>
  <c r="P102" i="3"/>
  <c r="S102" i="3"/>
  <c r="T102" i="3"/>
  <c r="U102" i="3"/>
  <c r="V102" i="3"/>
  <c r="W102" i="3"/>
  <c r="M103" i="3"/>
  <c r="N103" i="3"/>
  <c r="Q103" i="3" s="1"/>
  <c r="O103" i="3"/>
  <c r="P103" i="3"/>
  <c r="S103" i="3"/>
  <c r="T103" i="3"/>
  <c r="U103" i="3"/>
  <c r="V103" i="3"/>
  <c r="V35" i="3"/>
  <c r="T35" i="3"/>
  <c r="P35" i="3"/>
  <c r="N35" i="3"/>
  <c r="U35" i="3"/>
  <c r="S35" i="3"/>
  <c r="O35" i="3"/>
  <c r="M35" i="3"/>
  <c r="M12" i="3"/>
  <c r="N12" i="3"/>
  <c r="Q12" i="3" s="1"/>
  <c r="O12" i="3"/>
  <c r="P12" i="3"/>
  <c r="X113" i="3" l="1"/>
  <c r="X108" i="3"/>
  <c r="X106" i="3"/>
  <c r="X109" i="3"/>
  <c r="X111" i="3"/>
  <c r="X105" i="3"/>
  <c r="X103" i="3"/>
  <c r="X94" i="3"/>
  <c r="X92" i="3"/>
  <c r="X78" i="3"/>
  <c r="X57" i="3"/>
  <c r="Q102" i="3"/>
  <c r="X102" i="3" s="1"/>
  <c r="W100" i="3"/>
  <c r="X97" i="3"/>
  <c r="Q95" i="3"/>
  <c r="X95" i="3" s="1"/>
  <c r="W91" i="3"/>
  <c r="Q88" i="3"/>
  <c r="X88" i="3" s="1"/>
  <c r="Q86" i="3"/>
  <c r="X86" i="3" s="1"/>
  <c r="W84" i="3"/>
  <c r="X81" i="3"/>
  <c r="Q79" i="3"/>
  <c r="X79" i="3" s="1"/>
  <c r="W77" i="3"/>
  <c r="W75" i="3"/>
  <c r="Q72" i="3"/>
  <c r="X72" i="3" s="1"/>
  <c r="Q70" i="3"/>
  <c r="X70" i="3" s="1"/>
  <c r="W68" i="3"/>
  <c r="X65" i="3"/>
  <c r="Q63" i="3"/>
  <c r="X63" i="3" s="1"/>
  <c r="W61" i="3"/>
  <c r="W59" i="3"/>
  <c r="Q56" i="3"/>
  <c r="X56" i="3" s="1"/>
  <c r="Q54" i="3"/>
  <c r="X54" i="3" s="1"/>
  <c r="W52" i="3"/>
  <c r="X62" i="3"/>
  <c r="X39" i="3"/>
  <c r="W103" i="3"/>
  <c r="Q100" i="3"/>
  <c r="X100" i="3" s="1"/>
  <c r="Q98" i="3"/>
  <c r="X98" i="3" s="1"/>
  <c r="W96" i="3"/>
  <c r="X96" i="3" s="1"/>
  <c r="Q91" i="3"/>
  <c r="W89" i="3"/>
  <c r="X89" i="3" s="1"/>
  <c r="W87" i="3"/>
  <c r="X87" i="3" s="1"/>
  <c r="Q84" i="3"/>
  <c r="Q82" i="3"/>
  <c r="X82" i="3" s="1"/>
  <c r="W80" i="3"/>
  <c r="X80" i="3" s="1"/>
  <c r="X77" i="3"/>
  <c r="Q75" i="3"/>
  <c r="W73" i="3"/>
  <c r="X73" i="3" s="1"/>
  <c r="W71" i="3"/>
  <c r="X71" i="3" s="1"/>
  <c r="Q68" i="3"/>
  <c r="X68" i="3" s="1"/>
  <c r="Q66" i="3"/>
  <c r="X66" i="3" s="1"/>
  <c r="W64" i="3"/>
  <c r="X64" i="3" s="1"/>
  <c r="X61" i="3"/>
  <c r="Q59" i="3"/>
  <c r="X59" i="3" s="1"/>
  <c r="W57" i="3"/>
  <c r="W55" i="3"/>
  <c r="X55" i="3" s="1"/>
  <c r="Q52" i="3"/>
  <c r="X52" i="3" s="1"/>
  <c r="Q50" i="3"/>
  <c r="X50" i="3" s="1"/>
  <c r="X46" i="3"/>
  <c r="X101" i="3"/>
  <c r="W93" i="3"/>
  <c r="X93" i="3" s="1"/>
  <c r="X90" i="3"/>
  <c r="X85" i="3"/>
  <c r="X76" i="3"/>
  <c r="X74" i="3"/>
  <c r="X69" i="3"/>
  <c r="X60" i="3"/>
  <c r="X58" i="3"/>
  <c r="X53" i="3"/>
  <c r="Q51" i="3"/>
  <c r="X51" i="3" s="1"/>
  <c r="X48" i="3"/>
  <c r="X44" i="3"/>
  <c r="X40" i="3"/>
  <c r="X37" i="3"/>
  <c r="W35" i="3"/>
  <c r="Q35" i="3"/>
  <c r="M25" i="3"/>
  <c r="N25" i="3"/>
  <c r="O25" i="3"/>
  <c r="Q25" i="3" s="1"/>
  <c r="P25" i="3"/>
  <c r="S25" i="3"/>
  <c r="T25" i="3"/>
  <c r="W25" i="3" s="1"/>
  <c r="U25" i="3"/>
  <c r="V25" i="3"/>
  <c r="M26" i="3"/>
  <c r="N26" i="3"/>
  <c r="O26" i="3"/>
  <c r="P26" i="3"/>
  <c r="Q26" i="3"/>
  <c r="X26" i="3" s="1"/>
  <c r="S26" i="3"/>
  <c r="T26" i="3"/>
  <c r="U26" i="3"/>
  <c r="W26" i="3" s="1"/>
  <c r="V26" i="3"/>
  <c r="M27" i="3"/>
  <c r="Q27" i="3" s="1"/>
  <c r="X27" i="3" s="1"/>
  <c r="N27" i="3"/>
  <c r="O27" i="3"/>
  <c r="P27" i="3"/>
  <c r="S27" i="3"/>
  <c r="T27" i="3"/>
  <c r="U27" i="3"/>
  <c r="V27" i="3"/>
  <c r="W27" i="3"/>
  <c r="M28" i="3"/>
  <c r="N28" i="3"/>
  <c r="Q28" i="3" s="1"/>
  <c r="X28" i="3" s="1"/>
  <c r="O28" i="3"/>
  <c r="P28" i="3"/>
  <c r="S28" i="3"/>
  <c r="W28" i="3" s="1"/>
  <c r="T28" i="3"/>
  <c r="U28" i="3"/>
  <c r="V28" i="3"/>
  <c r="M29" i="3"/>
  <c r="N29" i="3"/>
  <c r="O29" i="3"/>
  <c r="Q29" i="3" s="1"/>
  <c r="X29" i="3" s="1"/>
  <c r="P29" i="3"/>
  <c r="S29" i="3"/>
  <c r="T29" i="3"/>
  <c r="W29" i="3" s="1"/>
  <c r="U29" i="3"/>
  <c r="V29" i="3"/>
  <c r="M30" i="3"/>
  <c r="N30" i="3"/>
  <c r="O30" i="3"/>
  <c r="P30" i="3"/>
  <c r="Q30" i="3"/>
  <c r="S30" i="3"/>
  <c r="T30" i="3"/>
  <c r="U30" i="3"/>
  <c r="W30" i="3" s="1"/>
  <c r="V30" i="3"/>
  <c r="M31" i="3"/>
  <c r="N31" i="3"/>
  <c r="Q31" i="3" s="1"/>
  <c r="X31" i="3" s="1"/>
  <c r="O31" i="3"/>
  <c r="P31" i="3"/>
  <c r="S31" i="3"/>
  <c r="T31" i="3"/>
  <c r="U31" i="3"/>
  <c r="V31" i="3"/>
  <c r="W31" i="3"/>
  <c r="M32" i="3"/>
  <c r="N32" i="3"/>
  <c r="Q32" i="3" s="1"/>
  <c r="X32" i="3" s="1"/>
  <c r="O32" i="3"/>
  <c r="P32" i="3"/>
  <c r="S32" i="3"/>
  <c r="W32" i="3" s="1"/>
  <c r="T32" i="3"/>
  <c r="U32" i="3"/>
  <c r="V32" i="3"/>
  <c r="M33" i="3"/>
  <c r="N33" i="3"/>
  <c r="O33" i="3"/>
  <c r="Q33" i="3" s="1"/>
  <c r="P33" i="3"/>
  <c r="S33" i="3"/>
  <c r="T33" i="3"/>
  <c r="W33" i="3" s="1"/>
  <c r="U33" i="3"/>
  <c r="V33" i="3"/>
  <c r="X24" i="3"/>
  <c r="V24" i="3"/>
  <c r="T24" i="3"/>
  <c r="P24" i="3"/>
  <c r="N24" i="3"/>
  <c r="U24" i="3"/>
  <c r="S24" i="3"/>
  <c r="O24" i="3"/>
  <c r="M24" i="3"/>
  <c r="X13" i="3"/>
  <c r="X14" i="3"/>
  <c r="X15" i="3"/>
  <c r="X16" i="3"/>
  <c r="X17" i="3"/>
  <c r="X18" i="3"/>
  <c r="X19" i="3"/>
  <c r="X20" i="3"/>
  <c r="X21" i="3"/>
  <c r="X12" i="3"/>
  <c r="S12" i="3"/>
  <c r="T12" i="3"/>
  <c r="W12" i="3" s="1"/>
  <c r="U12" i="3"/>
  <c r="V12" i="3"/>
  <c r="S14" i="3"/>
  <c r="T14" i="3"/>
  <c r="U14" i="3"/>
  <c r="W14" i="3" s="1"/>
  <c r="V14" i="3"/>
  <c r="S15" i="3"/>
  <c r="T15" i="3"/>
  <c r="W15" i="3" s="1"/>
  <c r="U15" i="3"/>
  <c r="V15" i="3"/>
  <c r="S16" i="3"/>
  <c r="T16" i="3"/>
  <c r="W16" i="3" s="1"/>
  <c r="U16" i="3"/>
  <c r="V16" i="3"/>
  <c r="S17" i="3"/>
  <c r="T17" i="3"/>
  <c r="U17" i="3"/>
  <c r="V17" i="3"/>
  <c r="W17" i="3"/>
  <c r="S18" i="3"/>
  <c r="T18" i="3"/>
  <c r="U18" i="3"/>
  <c r="W18" i="3" s="1"/>
  <c r="V18" i="3"/>
  <c r="S19" i="3"/>
  <c r="T19" i="3"/>
  <c r="W19" i="3" s="1"/>
  <c r="U19" i="3"/>
  <c r="V19" i="3"/>
  <c r="S20" i="3"/>
  <c r="T20" i="3"/>
  <c r="W20" i="3" s="1"/>
  <c r="U20" i="3"/>
  <c r="V20" i="3"/>
  <c r="S21" i="3"/>
  <c r="T21" i="3"/>
  <c r="U21" i="3"/>
  <c r="V21" i="3"/>
  <c r="W21" i="3"/>
  <c r="M14" i="3"/>
  <c r="N14" i="3"/>
  <c r="Q14" i="3" s="1"/>
  <c r="O14" i="3"/>
  <c r="P14" i="3"/>
  <c r="M15" i="3"/>
  <c r="N15" i="3"/>
  <c r="O15" i="3"/>
  <c r="Q15" i="3" s="1"/>
  <c r="P15" i="3"/>
  <c r="M16" i="3"/>
  <c r="N16" i="3"/>
  <c r="Q16" i="3" s="1"/>
  <c r="O16" i="3"/>
  <c r="P16" i="3"/>
  <c r="M17" i="3"/>
  <c r="Q17" i="3" s="1"/>
  <c r="N17" i="3"/>
  <c r="O17" i="3"/>
  <c r="P17" i="3"/>
  <c r="M18" i="3"/>
  <c r="N18" i="3"/>
  <c r="Q18" i="3" s="1"/>
  <c r="O18" i="3"/>
  <c r="P18" i="3"/>
  <c r="M19" i="3"/>
  <c r="N19" i="3"/>
  <c r="O19" i="3"/>
  <c r="Q19" i="3" s="1"/>
  <c r="P19" i="3"/>
  <c r="M20" i="3"/>
  <c r="N20" i="3"/>
  <c r="Q20" i="3" s="1"/>
  <c r="O20" i="3"/>
  <c r="P20" i="3"/>
  <c r="M21" i="3"/>
  <c r="N21" i="3"/>
  <c r="O21" i="3"/>
  <c r="P21" i="3"/>
  <c r="Q21" i="3"/>
  <c r="P13" i="3"/>
  <c r="Q13" i="3" s="1"/>
  <c r="V13" i="3"/>
  <c r="U13" i="3"/>
  <c r="T13" i="3"/>
  <c r="S13" i="3"/>
  <c r="O13" i="3"/>
  <c r="N13" i="3"/>
  <c r="M13" i="3"/>
  <c r="X91" i="3" l="1"/>
  <c r="X75" i="3"/>
  <c r="X84" i="3"/>
  <c r="X35" i="3"/>
  <c r="X33" i="3"/>
  <c r="X30" i="3"/>
  <c r="X25" i="3"/>
  <c r="W24" i="3"/>
  <c r="Q24" i="3"/>
  <c r="W13" i="3"/>
  <c r="J4" i="3"/>
  <c r="I4" i="3"/>
  <c r="H4" i="3"/>
  <c r="G4" i="3"/>
  <c r="J2" i="3"/>
  <c r="I2" i="3"/>
  <c r="H2" i="3"/>
  <c r="G2" i="3"/>
</calcChain>
</file>

<file path=xl/sharedStrings.xml><?xml version="1.0" encoding="utf-8"?>
<sst xmlns="http://schemas.openxmlformats.org/spreadsheetml/2006/main" count="178" uniqueCount="25">
  <si>
    <t>'setosa'</t>
  </si>
  <si>
    <t>'versicolor'</t>
  </si>
  <si>
    <t>'virginica'</t>
  </si>
  <si>
    <t>No</t>
  </si>
  <si>
    <t>A1</t>
  </si>
  <si>
    <t>A2</t>
  </si>
  <si>
    <t>A3</t>
  </si>
  <si>
    <t>A4</t>
  </si>
  <si>
    <t>Kelas</t>
  </si>
  <si>
    <t>s1</t>
  </si>
  <si>
    <t>s2</t>
  </si>
  <si>
    <t>m10</t>
  </si>
  <si>
    <t>m20</t>
  </si>
  <si>
    <t>m21</t>
  </si>
  <si>
    <t>m11</t>
  </si>
  <si>
    <t>s10</t>
  </si>
  <si>
    <t>s20</t>
  </si>
  <si>
    <t>s11</t>
  </si>
  <si>
    <t>s21</t>
  </si>
  <si>
    <t>DATA COBA</t>
  </si>
  <si>
    <t>data sentosa</t>
  </si>
  <si>
    <t>data versicolor</t>
  </si>
  <si>
    <t>cek training</t>
  </si>
  <si>
    <t>Akurasi</t>
  </si>
  <si>
    <t>banyaknya data yang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</si>
</sst>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10407966814175"/>
          <c:y val="1.7554887052506331E-2"/>
          <c:w val="0.81588279697227817"/>
          <c:h val="0.895996660353865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dataTraining!$B$2:$B$51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dataTraining!$C$2:$C$51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</c:ser>
        <c:ser>
          <c:idx val="1"/>
          <c:order val="1"/>
          <c:tx>
            <c:v>versicolor</c:v>
          </c:tx>
          <c:spPr>
            <a:ln w="28575">
              <a:noFill/>
            </a:ln>
          </c:spPr>
          <c:xVal>
            <c:numRef>
              <c:f>dataTraining!$B$52:$B$101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dataTraining!$C$52:$C$101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</c:ser>
        <c:ser>
          <c:idx val="2"/>
          <c:order val="2"/>
          <c:tx>
            <c:v>virginica</c:v>
          </c:tx>
          <c:spPr>
            <a:ln w="28575">
              <a:noFill/>
            </a:ln>
          </c:spPr>
          <c:xVal>
            <c:numRef>
              <c:f>dataTraining!$B$82:$B$151</c:f>
              <c:numCache>
                <c:formatCode>General</c:formatCode>
                <c:ptCount val="70"/>
                <c:pt idx="0">
                  <c:v>5.5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5.4</c:v>
                </c:pt>
                <c:pt idx="5">
                  <c:v>6</c:v>
                </c:pt>
                <c:pt idx="6">
                  <c:v>6.7</c:v>
                </c:pt>
                <c:pt idx="7">
                  <c:v>6.3</c:v>
                </c:pt>
                <c:pt idx="8">
                  <c:v>5.6</c:v>
                </c:pt>
                <c:pt idx="9">
                  <c:v>5.5</c:v>
                </c:pt>
                <c:pt idx="10">
                  <c:v>5.5</c:v>
                </c:pt>
                <c:pt idx="11">
                  <c:v>6.1</c:v>
                </c:pt>
                <c:pt idx="12">
                  <c:v>5.8</c:v>
                </c:pt>
                <c:pt idx="13">
                  <c:v>5</c:v>
                </c:pt>
                <c:pt idx="14">
                  <c:v>5.6</c:v>
                </c:pt>
                <c:pt idx="15">
                  <c:v>5.7</c:v>
                </c:pt>
                <c:pt idx="16">
                  <c:v>5.7</c:v>
                </c:pt>
                <c:pt idx="17">
                  <c:v>6.2</c:v>
                </c:pt>
                <c:pt idx="18">
                  <c:v>5.0999999999999996</c:v>
                </c:pt>
                <c:pt idx="19">
                  <c:v>5.7</c:v>
                </c:pt>
                <c:pt idx="20">
                  <c:v>6.3</c:v>
                </c:pt>
                <c:pt idx="21">
                  <c:v>5.8</c:v>
                </c:pt>
                <c:pt idx="22">
                  <c:v>7.1</c:v>
                </c:pt>
                <c:pt idx="23">
                  <c:v>6.3</c:v>
                </c:pt>
                <c:pt idx="24">
                  <c:v>6.5</c:v>
                </c:pt>
                <c:pt idx="25">
                  <c:v>7.6</c:v>
                </c:pt>
                <c:pt idx="26">
                  <c:v>4.9000000000000004</c:v>
                </c:pt>
                <c:pt idx="27">
                  <c:v>7.3</c:v>
                </c:pt>
                <c:pt idx="28">
                  <c:v>6.7</c:v>
                </c:pt>
                <c:pt idx="29">
                  <c:v>7.2</c:v>
                </c:pt>
                <c:pt idx="30">
                  <c:v>6.5</c:v>
                </c:pt>
                <c:pt idx="31">
                  <c:v>6.4</c:v>
                </c:pt>
                <c:pt idx="32">
                  <c:v>6.8</c:v>
                </c:pt>
                <c:pt idx="33">
                  <c:v>5.7</c:v>
                </c:pt>
                <c:pt idx="34">
                  <c:v>5.8</c:v>
                </c:pt>
                <c:pt idx="35">
                  <c:v>6.4</c:v>
                </c:pt>
                <c:pt idx="36">
                  <c:v>6.5</c:v>
                </c:pt>
                <c:pt idx="37">
                  <c:v>7.7</c:v>
                </c:pt>
                <c:pt idx="38">
                  <c:v>7.7</c:v>
                </c:pt>
                <c:pt idx="39">
                  <c:v>6</c:v>
                </c:pt>
                <c:pt idx="40">
                  <c:v>6.9</c:v>
                </c:pt>
                <c:pt idx="41">
                  <c:v>5.6</c:v>
                </c:pt>
                <c:pt idx="42">
                  <c:v>7.7</c:v>
                </c:pt>
                <c:pt idx="43">
                  <c:v>6.3</c:v>
                </c:pt>
                <c:pt idx="44">
                  <c:v>6.7</c:v>
                </c:pt>
                <c:pt idx="45">
                  <c:v>7.2</c:v>
                </c:pt>
                <c:pt idx="46">
                  <c:v>6.2</c:v>
                </c:pt>
                <c:pt idx="47">
                  <c:v>6.1</c:v>
                </c:pt>
                <c:pt idx="48">
                  <c:v>6.4</c:v>
                </c:pt>
                <c:pt idx="49">
                  <c:v>7.2</c:v>
                </c:pt>
                <c:pt idx="50">
                  <c:v>7.4</c:v>
                </c:pt>
                <c:pt idx="51">
                  <c:v>7.9</c:v>
                </c:pt>
                <c:pt idx="52">
                  <c:v>6.4</c:v>
                </c:pt>
                <c:pt idx="53">
                  <c:v>6.3</c:v>
                </c:pt>
                <c:pt idx="54">
                  <c:v>6.1</c:v>
                </c:pt>
                <c:pt idx="55">
                  <c:v>7.7</c:v>
                </c:pt>
                <c:pt idx="56">
                  <c:v>6.3</c:v>
                </c:pt>
                <c:pt idx="57">
                  <c:v>6.4</c:v>
                </c:pt>
                <c:pt idx="58">
                  <c:v>6</c:v>
                </c:pt>
                <c:pt idx="59">
                  <c:v>6.9</c:v>
                </c:pt>
                <c:pt idx="60">
                  <c:v>6.7</c:v>
                </c:pt>
                <c:pt idx="61">
                  <c:v>6.9</c:v>
                </c:pt>
                <c:pt idx="62">
                  <c:v>5.8</c:v>
                </c:pt>
                <c:pt idx="63">
                  <c:v>6.8</c:v>
                </c:pt>
                <c:pt idx="64">
                  <c:v>6.7</c:v>
                </c:pt>
                <c:pt idx="65">
                  <c:v>6.7</c:v>
                </c:pt>
                <c:pt idx="66">
                  <c:v>6.3</c:v>
                </c:pt>
                <c:pt idx="67">
                  <c:v>6.5</c:v>
                </c:pt>
                <c:pt idx="68">
                  <c:v>6.2</c:v>
                </c:pt>
                <c:pt idx="69">
                  <c:v>5.9</c:v>
                </c:pt>
              </c:numCache>
            </c:numRef>
          </c:xVal>
          <c:yVal>
            <c:numRef>
              <c:f>dataTraining!$C$102:$C$151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64456"/>
        <c:axId val="355164848"/>
      </c:scatterChart>
      <c:valAx>
        <c:axId val="35516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64848"/>
        <c:crosses val="autoZero"/>
        <c:crossBetween val="midCat"/>
      </c:valAx>
      <c:valAx>
        <c:axId val="35516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64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30</xdr:row>
      <xdr:rowOff>14286</xdr:rowOff>
    </xdr:from>
    <xdr:to>
      <xdr:col>20</xdr:col>
      <xdr:colOff>542925</xdr:colOff>
      <xdr:row>53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78" workbookViewId="0">
      <selection activeCell="B92" sqref="B92:C101"/>
    </sheetView>
  </sheetViews>
  <sheetFormatPr defaultRowHeight="15" x14ac:dyDescent="0.25"/>
  <cols>
    <col min="1" max="1" width="4" bestFit="1" customWidth="1"/>
    <col min="2" max="4" width="9.140625" style="2"/>
    <col min="5" max="5" width="10.28515625" style="2" customWidth="1"/>
  </cols>
  <sheetData>
    <row r="1" spans="1:6" x14ac:dyDescent="0.25">
      <c r="A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t="s">
        <v>8</v>
      </c>
    </row>
    <row r="2" spans="1:6" x14ac:dyDescent="0.25">
      <c r="A2">
        <v>1</v>
      </c>
      <c r="B2" s="2">
        <v>5.0999999999999996</v>
      </c>
      <c r="C2" s="2">
        <v>3.5</v>
      </c>
      <c r="D2" s="2">
        <v>1.4</v>
      </c>
      <c r="E2" s="2">
        <v>0.2</v>
      </c>
      <c r="F2" t="s">
        <v>0</v>
      </c>
    </row>
    <row r="3" spans="1:6" x14ac:dyDescent="0.25">
      <c r="A3">
        <v>2</v>
      </c>
      <c r="B3" s="2">
        <v>4.9000000000000004</v>
      </c>
      <c r="C3" s="2">
        <v>3</v>
      </c>
      <c r="D3" s="2">
        <v>1.4</v>
      </c>
      <c r="E3" s="2">
        <v>0.2</v>
      </c>
      <c r="F3" t="s">
        <v>0</v>
      </c>
    </row>
    <row r="4" spans="1:6" x14ac:dyDescent="0.25">
      <c r="A4">
        <v>3</v>
      </c>
      <c r="B4" s="2">
        <v>4.7</v>
      </c>
      <c r="C4" s="2">
        <v>3.2</v>
      </c>
      <c r="D4" s="2">
        <v>1.3</v>
      </c>
      <c r="E4" s="2">
        <v>0.2</v>
      </c>
      <c r="F4" t="s">
        <v>0</v>
      </c>
    </row>
    <row r="5" spans="1:6" x14ac:dyDescent="0.25">
      <c r="A5">
        <v>4</v>
      </c>
      <c r="B5" s="2">
        <v>4.5999999999999996</v>
      </c>
      <c r="C5" s="2">
        <v>3.1</v>
      </c>
      <c r="D5" s="2">
        <v>1.5</v>
      </c>
      <c r="E5" s="2">
        <v>0.2</v>
      </c>
      <c r="F5" t="s">
        <v>0</v>
      </c>
    </row>
    <row r="6" spans="1:6" x14ac:dyDescent="0.25">
      <c r="A6">
        <v>5</v>
      </c>
      <c r="B6" s="2">
        <v>5</v>
      </c>
      <c r="C6" s="2">
        <v>3.6</v>
      </c>
      <c r="D6" s="2">
        <v>1.4</v>
      </c>
      <c r="E6" s="2">
        <v>0.2</v>
      </c>
      <c r="F6" t="s">
        <v>0</v>
      </c>
    </row>
    <row r="7" spans="1:6" x14ac:dyDescent="0.25">
      <c r="A7">
        <v>6</v>
      </c>
      <c r="B7" s="2">
        <v>5.4</v>
      </c>
      <c r="C7" s="2">
        <v>3.9</v>
      </c>
      <c r="D7" s="2">
        <v>1.7</v>
      </c>
      <c r="E7" s="2">
        <v>0.4</v>
      </c>
      <c r="F7" t="s">
        <v>0</v>
      </c>
    </row>
    <row r="8" spans="1:6" x14ac:dyDescent="0.25">
      <c r="A8">
        <v>7</v>
      </c>
      <c r="B8" s="2">
        <v>4.5999999999999996</v>
      </c>
      <c r="C8" s="2">
        <v>3.4</v>
      </c>
      <c r="D8" s="2">
        <v>1.4</v>
      </c>
      <c r="E8" s="2">
        <v>0.3</v>
      </c>
      <c r="F8" t="s">
        <v>0</v>
      </c>
    </row>
    <row r="9" spans="1:6" x14ac:dyDescent="0.25">
      <c r="A9">
        <v>8</v>
      </c>
      <c r="B9" s="2">
        <v>5</v>
      </c>
      <c r="C9" s="2">
        <v>3.4</v>
      </c>
      <c r="D9" s="2">
        <v>1.5</v>
      </c>
      <c r="E9" s="2">
        <v>0.2</v>
      </c>
      <c r="F9" t="s">
        <v>0</v>
      </c>
    </row>
    <row r="10" spans="1:6" x14ac:dyDescent="0.25">
      <c r="A10">
        <v>9</v>
      </c>
      <c r="B10" s="2">
        <v>4.4000000000000004</v>
      </c>
      <c r="C10" s="2">
        <v>2.9</v>
      </c>
      <c r="D10" s="2">
        <v>1.4</v>
      </c>
      <c r="E10" s="2">
        <v>0.2</v>
      </c>
      <c r="F10" t="s">
        <v>0</v>
      </c>
    </row>
    <row r="11" spans="1:6" x14ac:dyDescent="0.25">
      <c r="A11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t="s">
        <v>0</v>
      </c>
    </row>
    <row r="12" spans="1:6" x14ac:dyDescent="0.25">
      <c r="A12">
        <v>11</v>
      </c>
      <c r="B12" s="2">
        <v>5.4</v>
      </c>
      <c r="C12" s="2">
        <v>3.7</v>
      </c>
      <c r="D12" s="2">
        <v>1.5</v>
      </c>
      <c r="E12" s="2">
        <v>0.2</v>
      </c>
      <c r="F12" t="s">
        <v>0</v>
      </c>
    </row>
    <row r="13" spans="1:6" x14ac:dyDescent="0.25">
      <c r="A13">
        <v>12</v>
      </c>
      <c r="B13" s="2">
        <v>4.8</v>
      </c>
      <c r="C13" s="2">
        <v>3.4</v>
      </c>
      <c r="D13" s="2">
        <v>1.6</v>
      </c>
      <c r="E13" s="2">
        <v>0.2</v>
      </c>
      <c r="F13" t="s">
        <v>0</v>
      </c>
    </row>
    <row r="14" spans="1:6" x14ac:dyDescent="0.25">
      <c r="A14">
        <v>13</v>
      </c>
      <c r="B14" s="2">
        <v>4.8</v>
      </c>
      <c r="C14" s="2">
        <v>3</v>
      </c>
      <c r="D14" s="2">
        <v>1.4</v>
      </c>
      <c r="E14" s="2">
        <v>0.1</v>
      </c>
      <c r="F14" t="s">
        <v>0</v>
      </c>
    </row>
    <row r="15" spans="1:6" x14ac:dyDescent="0.25">
      <c r="A15">
        <v>14</v>
      </c>
      <c r="B15" s="2">
        <v>4.3</v>
      </c>
      <c r="C15" s="2">
        <v>3</v>
      </c>
      <c r="D15" s="2">
        <v>1.1000000000000001</v>
      </c>
      <c r="E15" s="2">
        <v>0.1</v>
      </c>
      <c r="F15" t="s">
        <v>0</v>
      </c>
    </row>
    <row r="16" spans="1:6" x14ac:dyDescent="0.25">
      <c r="A16">
        <v>15</v>
      </c>
      <c r="B16" s="2">
        <v>5.8</v>
      </c>
      <c r="C16" s="2">
        <v>4</v>
      </c>
      <c r="D16" s="2">
        <v>1.2</v>
      </c>
      <c r="E16" s="2">
        <v>0.2</v>
      </c>
      <c r="F16" t="s">
        <v>0</v>
      </c>
    </row>
    <row r="17" spans="1:8" x14ac:dyDescent="0.25">
      <c r="A17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t="s">
        <v>0</v>
      </c>
    </row>
    <row r="18" spans="1:8" x14ac:dyDescent="0.25">
      <c r="A18">
        <v>17</v>
      </c>
      <c r="B18" s="2">
        <v>5.4</v>
      </c>
      <c r="C18" s="2">
        <v>3.9</v>
      </c>
      <c r="D18" s="2">
        <v>1.3</v>
      </c>
      <c r="E18" s="2">
        <v>0.4</v>
      </c>
      <c r="F18" t="s">
        <v>0</v>
      </c>
    </row>
    <row r="19" spans="1:8" x14ac:dyDescent="0.25">
      <c r="A19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t="s">
        <v>0</v>
      </c>
    </row>
    <row r="20" spans="1:8" x14ac:dyDescent="0.25">
      <c r="A20">
        <v>19</v>
      </c>
      <c r="B20" s="2">
        <v>5.7</v>
      </c>
      <c r="C20" s="2">
        <v>3.8</v>
      </c>
      <c r="D20" s="2">
        <v>1.7</v>
      </c>
      <c r="E20" s="2">
        <v>0.3</v>
      </c>
      <c r="F20" t="s">
        <v>0</v>
      </c>
    </row>
    <row r="21" spans="1:8" x14ac:dyDescent="0.25">
      <c r="A21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t="s">
        <v>0</v>
      </c>
    </row>
    <row r="22" spans="1:8" x14ac:dyDescent="0.25">
      <c r="A22">
        <v>21</v>
      </c>
      <c r="B22" s="2">
        <v>5.4</v>
      </c>
      <c r="C22" s="2">
        <v>3.4</v>
      </c>
      <c r="D22" s="2">
        <v>1.7</v>
      </c>
      <c r="E22" s="2">
        <v>0.2</v>
      </c>
      <c r="F22" t="s">
        <v>0</v>
      </c>
    </row>
    <row r="23" spans="1:8" x14ac:dyDescent="0.25">
      <c r="A23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t="s">
        <v>0</v>
      </c>
    </row>
    <row r="24" spans="1:8" x14ac:dyDescent="0.25">
      <c r="A24">
        <v>23</v>
      </c>
      <c r="B24" s="2">
        <v>4.5999999999999996</v>
      </c>
      <c r="C24" s="2">
        <v>3.6</v>
      </c>
      <c r="D24" s="2">
        <v>1</v>
      </c>
      <c r="E24" s="2">
        <v>0.2</v>
      </c>
      <c r="F24" t="s">
        <v>0</v>
      </c>
    </row>
    <row r="25" spans="1:8" x14ac:dyDescent="0.25">
      <c r="A25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t="s">
        <v>0</v>
      </c>
    </row>
    <row r="26" spans="1:8" x14ac:dyDescent="0.25">
      <c r="A26">
        <v>25</v>
      </c>
      <c r="B26" s="2">
        <v>4.8</v>
      </c>
      <c r="C26" s="2">
        <v>3.4</v>
      </c>
      <c r="D26" s="2">
        <v>1.9</v>
      </c>
      <c r="E26" s="2">
        <v>0.2</v>
      </c>
      <c r="F26" t="s">
        <v>0</v>
      </c>
    </row>
    <row r="27" spans="1:8" x14ac:dyDescent="0.25">
      <c r="A27">
        <v>26</v>
      </c>
      <c r="B27" s="2">
        <v>5</v>
      </c>
      <c r="C27" s="2">
        <v>3</v>
      </c>
      <c r="D27" s="2">
        <v>1.6</v>
      </c>
      <c r="E27" s="2">
        <v>0.2</v>
      </c>
      <c r="F27" t="s">
        <v>0</v>
      </c>
    </row>
    <row r="28" spans="1:8" x14ac:dyDescent="0.25">
      <c r="A28">
        <v>27</v>
      </c>
      <c r="B28" s="2">
        <v>5</v>
      </c>
      <c r="C28" s="2">
        <v>3.4</v>
      </c>
      <c r="D28" s="2">
        <v>1.6</v>
      </c>
      <c r="E28" s="2">
        <v>0.4</v>
      </c>
      <c r="F28" t="s">
        <v>0</v>
      </c>
    </row>
    <row r="29" spans="1:8" x14ac:dyDescent="0.25">
      <c r="A29">
        <v>28</v>
      </c>
      <c r="B29" s="2">
        <v>5.2</v>
      </c>
      <c r="C29" s="2">
        <v>3.5</v>
      </c>
      <c r="D29" s="2">
        <v>1.5</v>
      </c>
      <c r="E29" s="2">
        <v>0.2</v>
      </c>
      <c r="F29" t="s">
        <v>0</v>
      </c>
    </row>
    <row r="30" spans="1:8" x14ac:dyDescent="0.25">
      <c r="A30">
        <v>29</v>
      </c>
      <c r="B30" s="2">
        <v>5.2</v>
      </c>
      <c r="C30" s="2">
        <v>3.4</v>
      </c>
      <c r="D30" s="2">
        <v>1.4</v>
      </c>
      <c r="E30" s="2">
        <v>0.2</v>
      </c>
      <c r="F30" t="s">
        <v>0</v>
      </c>
    </row>
    <row r="31" spans="1:8" x14ac:dyDescent="0.25">
      <c r="A31">
        <v>30</v>
      </c>
      <c r="B31" s="2">
        <v>4.7</v>
      </c>
      <c r="C31" s="2">
        <v>3.2</v>
      </c>
      <c r="D31" s="2">
        <v>1.6</v>
      </c>
      <c r="E31" s="2">
        <v>0.2</v>
      </c>
      <c r="F31" t="s">
        <v>0</v>
      </c>
    </row>
    <row r="32" spans="1:8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0</v>
      </c>
      <c r="G32" s="1"/>
      <c r="H32" s="1"/>
    </row>
    <row r="33" spans="1:8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0</v>
      </c>
      <c r="G33" s="1"/>
      <c r="H33" s="1"/>
    </row>
    <row r="34" spans="1:8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0</v>
      </c>
      <c r="G34" s="1"/>
      <c r="H34" s="1"/>
    </row>
    <row r="35" spans="1:8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0</v>
      </c>
      <c r="G35" s="1"/>
      <c r="H35" s="1"/>
    </row>
    <row r="36" spans="1:8" x14ac:dyDescent="0.25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0</v>
      </c>
      <c r="G36" s="1"/>
      <c r="H36" s="1"/>
    </row>
    <row r="37" spans="1:8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0</v>
      </c>
      <c r="G37" s="1"/>
      <c r="H37" s="1"/>
    </row>
    <row r="38" spans="1:8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0</v>
      </c>
      <c r="G38" s="1"/>
      <c r="H38" s="1"/>
    </row>
    <row r="39" spans="1:8" x14ac:dyDescent="0.25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0</v>
      </c>
      <c r="G39" s="1"/>
      <c r="H39" s="1"/>
    </row>
    <row r="40" spans="1:8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0</v>
      </c>
      <c r="G40" s="1"/>
      <c r="H40" s="1"/>
    </row>
    <row r="41" spans="1:8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0</v>
      </c>
      <c r="G41" s="1"/>
      <c r="H41" s="1"/>
    </row>
    <row r="42" spans="1:8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0</v>
      </c>
      <c r="G42" s="1"/>
      <c r="H42" s="1"/>
    </row>
    <row r="43" spans="1:8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0</v>
      </c>
      <c r="G43" s="1"/>
      <c r="H43" s="1"/>
    </row>
    <row r="44" spans="1:8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0</v>
      </c>
      <c r="G44" s="1"/>
      <c r="H44" s="1"/>
    </row>
    <row r="45" spans="1:8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0</v>
      </c>
      <c r="G45" s="1"/>
      <c r="H45" s="1"/>
    </row>
    <row r="46" spans="1:8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0</v>
      </c>
      <c r="G46" s="1"/>
      <c r="H46" s="1"/>
    </row>
    <row r="47" spans="1:8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0</v>
      </c>
      <c r="G47" s="1"/>
      <c r="H47" s="1"/>
    </row>
    <row r="48" spans="1:8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0</v>
      </c>
      <c r="G48" s="1"/>
      <c r="H48" s="1"/>
    </row>
    <row r="49" spans="1:9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0</v>
      </c>
      <c r="G49" s="1"/>
      <c r="H49" s="1"/>
    </row>
    <row r="50" spans="1:9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0</v>
      </c>
      <c r="G50" s="1"/>
      <c r="H50" s="1"/>
    </row>
    <row r="51" spans="1:9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0</v>
      </c>
      <c r="G51" s="1"/>
      <c r="H51" s="1"/>
    </row>
    <row r="52" spans="1:9" x14ac:dyDescent="0.25">
      <c r="A52">
        <v>51</v>
      </c>
      <c r="B52" s="3">
        <v>7</v>
      </c>
      <c r="C52" s="3">
        <v>3.2</v>
      </c>
      <c r="D52" s="3">
        <v>4.7</v>
      </c>
      <c r="E52" s="3">
        <v>1.4</v>
      </c>
      <c r="F52" s="1" t="s">
        <v>1</v>
      </c>
      <c r="G52" s="1"/>
      <c r="H52" s="1"/>
    </row>
    <row r="53" spans="1:9" x14ac:dyDescent="0.25">
      <c r="A53">
        <v>52</v>
      </c>
      <c r="B53" s="3">
        <v>6.4</v>
      </c>
      <c r="C53" s="3">
        <v>3.2</v>
      </c>
      <c r="D53" s="3">
        <v>4.5</v>
      </c>
      <c r="E53" s="3">
        <v>1.5</v>
      </c>
      <c r="F53" s="1" t="s">
        <v>1</v>
      </c>
      <c r="G53" s="1"/>
      <c r="H53" s="1"/>
    </row>
    <row r="54" spans="1:9" x14ac:dyDescent="0.25">
      <c r="A54">
        <v>53</v>
      </c>
      <c r="B54" s="3">
        <v>6.9</v>
      </c>
      <c r="C54" s="3">
        <v>3.1</v>
      </c>
      <c r="D54" s="3">
        <v>4.9000000000000004</v>
      </c>
      <c r="E54" s="3">
        <v>1.5</v>
      </c>
      <c r="F54" s="1" t="s">
        <v>1</v>
      </c>
      <c r="G54" s="1"/>
      <c r="H54" s="1"/>
    </row>
    <row r="55" spans="1:9" x14ac:dyDescent="0.25">
      <c r="A55">
        <v>54</v>
      </c>
      <c r="B55" s="3">
        <v>5.5</v>
      </c>
      <c r="C55" s="3">
        <v>2.2999999999999998</v>
      </c>
      <c r="D55" s="3">
        <v>4</v>
      </c>
      <c r="E55" s="3">
        <v>1.3</v>
      </c>
      <c r="F55" s="1" t="s">
        <v>1</v>
      </c>
      <c r="G55" s="1"/>
      <c r="H55" s="1"/>
    </row>
    <row r="56" spans="1:9" x14ac:dyDescent="0.25">
      <c r="A56">
        <v>55</v>
      </c>
      <c r="B56" s="3">
        <v>6.5</v>
      </c>
      <c r="C56" s="3">
        <v>2.8</v>
      </c>
      <c r="D56" s="3">
        <v>4.5999999999999996</v>
      </c>
      <c r="E56" s="3">
        <v>1.5</v>
      </c>
      <c r="F56" s="1" t="s">
        <v>1</v>
      </c>
      <c r="G56" s="1"/>
      <c r="H56" s="1"/>
    </row>
    <row r="57" spans="1:9" x14ac:dyDescent="0.25">
      <c r="A57">
        <v>56</v>
      </c>
      <c r="B57" s="3">
        <v>5.7</v>
      </c>
      <c r="C57" s="3">
        <v>2.8</v>
      </c>
      <c r="D57" s="3">
        <v>4.5</v>
      </c>
      <c r="E57" s="3">
        <v>1.3</v>
      </c>
      <c r="F57" s="1" t="s">
        <v>1</v>
      </c>
      <c r="G57" s="1"/>
      <c r="H57" s="1"/>
    </row>
    <row r="58" spans="1:9" x14ac:dyDescent="0.25">
      <c r="A58">
        <v>57</v>
      </c>
      <c r="B58" s="3">
        <v>6.3</v>
      </c>
      <c r="C58" s="3">
        <v>3.3</v>
      </c>
      <c r="D58" s="3">
        <v>4.7</v>
      </c>
      <c r="E58" s="3">
        <v>1.6</v>
      </c>
      <c r="F58" s="1" t="s">
        <v>1</v>
      </c>
      <c r="G58" s="1"/>
      <c r="H58" s="1"/>
    </row>
    <row r="59" spans="1:9" x14ac:dyDescent="0.25">
      <c r="A59">
        <v>58</v>
      </c>
      <c r="B59" s="3">
        <v>4.9000000000000004</v>
      </c>
      <c r="C59" s="3">
        <v>2.4</v>
      </c>
      <c r="D59" s="3">
        <v>3.3</v>
      </c>
      <c r="E59" s="3">
        <v>1</v>
      </c>
      <c r="F59" s="1" t="s">
        <v>1</v>
      </c>
      <c r="G59" s="1"/>
      <c r="H59" s="1"/>
    </row>
    <row r="60" spans="1:9" x14ac:dyDescent="0.25">
      <c r="A60">
        <v>59</v>
      </c>
      <c r="B60" s="3">
        <v>6.6</v>
      </c>
      <c r="C60" s="3">
        <v>2.9</v>
      </c>
      <c r="D60" s="3">
        <v>4.5999999999999996</v>
      </c>
      <c r="E60" s="3">
        <v>1.3</v>
      </c>
      <c r="F60" s="1" t="s">
        <v>1</v>
      </c>
      <c r="G60" s="1"/>
      <c r="H60" s="1"/>
    </row>
    <row r="61" spans="1:9" x14ac:dyDescent="0.25">
      <c r="A61">
        <v>60</v>
      </c>
      <c r="B61" s="3">
        <v>5.2</v>
      </c>
      <c r="C61" s="3">
        <v>2.7</v>
      </c>
      <c r="D61" s="3">
        <v>3.9</v>
      </c>
      <c r="E61" s="3">
        <v>1.4</v>
      </c>
      <c r="F61" s="1" t="s">
        <v>1</v>
      </c>
      <c r="G61" s="1"/>
      <c r="H61" s="1"/>
    </row>
    <row r="62" spans="1:9" x14ac:dyDescent="0.25">
      <c r="A62">
        <v>61</v>
      </c>
      <c r="B62" s="3">
        <v>5</v>
      </c>
      <c r="C62" s="3">
        <v>2</v>
      </c>
      <c r="D62" s="3">
        <v>3.5</v>
      </c>
      <c r="E62" s="3">
        <v>1</v>
      </c>
      <c r="F62" s="1" t="s">
        <v>1</v>
      </c>
      <c r="G62" s="1"/>
      <c r="H62" s="1"/>
      <c r="I62" s="1"/>
    </row>
    <row r="63" spans="1:9" x14ac:dyDescent="0.25">
      <c r="A63">
        <v>62</v>
      </c>
      <c r="B63" s="3">
        <v>5.9</v>
      </c>
      <c r="C63" s="3">
        <v>3</v>
      </c>
      <c r="D63" s="3">
        <v>4.2</v>
      </c>
      <c r="E63" s="3">
        <v>1.5</v>
      </c>
      <c r="F63" s="1" t="s">
        <v>1</v>
      </c>
      <c r="G63" s="1"/>
      <c r="H63" s="1"/>
      <c r="I63" s="1"/>
    </row>
    <row r="64" spans="1:9" x14ac:dyDescent="0.25">
      <c r="A64">
        <v>63</v>
      </c>
      <c r="B64" s="3">
        <v>6</v>
      </c>
      <c r="C64" s="3">
        <v>2.2000000000000002</v>
      </c>
      <c r="D64" s="3">
        <v>4</v>
      </c>
      <c r="E64" s="3">
        <v>1</v>
      </c>
      <c r="F64" s="1" t="s">
        <v>1</v>
      </c>
      <c r="G64" s="1"/>
      <c r="H64" s="1"/>
      <c r="I64" s="1"/>
    </row>
    <row r="65" spans="1:9" x14ac:dyDescent="0.25">
      <c r="A65">
        <v>64</v>
      </c>
      <c r="B65" s="3">
        <v>6.1</v>
      </c>
      <c r="C65" s="3">
        <v>2.9</v>
      </c>
      <c r="D65" s="3">
        <v>4.7</v>
      </c>
      <c r="E65" s="3">
        <v>1.4</v>
      </c>
      <c r="F65" s="1" t="s">
        <v>1</v>
      </c>
      <c r="G65" s="1"/>
      <c r="H65" s="1"/>
      <c r="I65" s="1"/>
    </row>
    <row r="66" spans="1:9" x14ac:dyDescent="0.25">
      <c r="A66">
        <v>65</v>
      </c>
      <c r="B66" s="3">
        <v>5.6</v>
      </c>
      <c r="C66" s="3">
        <v>2.9</v>
      </c>
      <c r="D66" s="3">
        <v>3.6</v>
      </c>
      <c r="E66" s="3">
        <v>1.3</v>
      </c>
      <c r="F66" s="1" t="s">
        <v>1</v>
      </c>
      <c r="G66" s="1"/>
      <c r="H66" s="1"/>
      <c r="I66" s="1"/>
    </row>
    <row r="67" spans="1:9" x14ac:dyDescent="0.25">
      <c r="A67">
        <v>66</v>
      </c>
      <c r="B67" s="3">
        <v>6.7</v>
      </c>
      <c r="C67" s="3">
        <v>3.1</v>
      </c>
      <c r="D67" s="3">
        <v>4.4000000000000004</v>
      </c>
      <c r="E67" s="3">
        <v>1.4</v>
      </c>
      <c r="F67" s="1" t="s">
        <v>1</v>
      </c>
      <c r="G67" s="1"/>
      <c r="H67" s="1"/>
      <c r="I67" s="1"/>
    </row>
    <row r="68" spans="1:9" x14ac:dyDescent="0.25">
      <c r="A68">
        <v>67</v>
      </c>
      <c r="B68" s="3">
        <v>5.6</v>
      </c>
      <c r="C68" s="3">
        <v>3</v>
      </c>
      <c r="D68" s="3">
        <v>4.5</v>
      </c>
      <c r="E68" s="3">
        <v>1.5</v>
      </c>
      <c r="F68" s="1" t="s">
        <v>1</v>
      </c>
      <c r="G68" s="1"/>
      <c r="H68" s="1"/>
      <c r="I68" s="1"/>
    </row>
    <row r="69" spans="1:9" x14ac:dyDescent="0.25">
      <c r="A69">
        <v>68</v>
      </c>
      <c r="B69" s="3">
        <v>5.8</v>
      </c>
      <c r="C69" s="3">
        <v>2.7</v>
      </c>
      <c r="D69" s="3">
        <v>4.0999999999999996</v>
      </c>
      <c r="E69" s="3">
        <v>1</v>
      </c>
      <c r="F69" s="1" t="s">
        <v>1</v>
      </c>
      <c r="G69" s="1"/>
      <c r="H69" s="1"/>
      <c r="I69" s="1"/>
    </row>
    <row r="70" spans="1:9" x14ac:dyDescent="0.25">
      <c r="A70">
        <v>69</v>
      </c>
      <c r="B70" s="3">
        <v>6.2</v>
      </c>
      <c r="C70" s="3">
        <v>2.2000000000000002</v>
      </c>
      <c r="D70" s="3">
        <v>4.5</v>
      </c>
      <c r="E70" s="3">
        <v>1.5</v>
      </c>
      <c r="F70" s="1" t="s">
        <v>1</v>
      </c>
      <c r="G70" s="1"/>
      <c r="H70" s="1"/>
      <c r="I70" s="1"/>
    </row>
    <row r="71" spans="1:9" x14ac:dyDescent="0.25">
      <c r="A71">
        <v>70</v>
      </c>
      <c r="B71" s="3">
        <v>5.6</v>
      </c>
      <c r="C71" s="3">
        <v>2.5</v>
      </c>
      <c r="D71" s="3">
        <v>3.9</v>
      </c>
      <c r="E71" s="3">
        <v>1.1000000000000001</v>
      </c>
      <c r="F71" s="1" t="s">
        <v>1</v>
      </c>
      <c r="G71" s="1"/>
      <c r="H71" s="1"/>
      <c r="I71" s="1"/>
    </row>
    <row r="72" spans="1:9" x14ac:dyDescent="0.25">
      <c r="A72">
        <v>71</v>
      </c>
      <c r="B72" s="3">
        <v>5.9</v>
      </c>
      <c r="C72" s="3">
        <v>3.2</v>
      </c>
      <c r="D72" s="3">
        <v>4.8</v>
      </c>
      <c r="E72" s="3">
        <v>1.8</v>
      </c>
      <c r="F72" s="1" t="s">
        <v>1</v>
      </c>
      <c r="G72" s="1"/>
      <c r="H72" s="1"/>
      <c r="I72" s="1"/>
    </row>
    <row r="73" spans="1:9" x14ac:dyDescent="0.25">
      <c r="A73">
        <v>72</v>
      </c>
      <c r="B73" s="3">
        <v>6.1</v>
      </c>
      <c r="C73" s="3">
        <v>2.8</v>
      </c>
      <c r="D73" s="3">
        <v>4</v>
      </c>
      <c r="E73" s="3">
        <v>1.3</v>
      </c>
      <c r="F73" s="1" t="s">
        <v>1</v>
      </c>
      <c r="G73" s="1"/>
      <c r="H73" s="1"/>
      <c r="I73" s="1"/>
    </row>
    <row r="74" spans="1:9" x14ac:dyDescent="0.25">
      <c r="A74">
        <v>73</v>
      </c>
      <c r="B74" s="3">
        <v>6.3</v>
      </c>
      <c r="C74" s="3">
        <v>2.5</v>
      </c>
      <c r="D74" s="3">
        <v>4.9000000000000004</v>
      </c>
      <c r="E74" s="3">
        <v>1.5</v>
      </c>
      <c r="F74" s="1" t="s">
        <v>1</v>
      </c>
      <c r="G74" s="1"/>
      <c r="H74" s="1"/>
      <c r="I74" s="1"/>
    </row>
    <row r="75" spans="1:9" x14ac:dyDescent="0.25">
      <c r="A75">
        <v>74</v>
      </c>
      <c r="B75" s="3">
        <v>6.1</v>
      </c>
      <c r="C75" s="3">
        <v>2.8</v>
      </c>
      <c r="D75" s="3">
        <v>4.7</v>
      </c>
      <c r="E75" s="3">
        <v>1.2</v>
      </c>
      <c r="F75" s="1" t="s">
        <v>1</v>
      </c>
      <c r="G75" s="1"/>
      <c r="H75" s="1"/>
      <c r="I75" s="1"/>
    </row>
    <row r="76" spans="1:9" x14ac:dyDescent="0.25">
      <c r="A76">
        <v>75</v>
      </c>
      <c r="B76" s="3">
        <v>6.4</v>
      </c>
      <c r="C76" s="3">
        <v>2.9</v>
      </c>
      <c r="D76" s="3">
        <v>4.3</v>
      </c>
      <c r="E76" s="3">
        <v>1.3</v>
      </c>
      <c r="F76" s="1" t="s">
        <v>1</v>
      </c>
      <c r="G76" s="1"/>
      <c r="H76" s="1"/>
      <c r="I76" s="1"/>
    </row>
    <row r="77" spans="1:9" x14ac:dyDescent="0.25">
      <c r="A77">
        <v>76</v>
      </c>
      <c r="B77" s="3">
        <v>6.6</v>
      </c>
      <c r="C77" s="3">
        <v>3</v>
      </c>
      <c r="D77" s="3">
        <v>4.4000000000000004</v>
      </c>
      <c r="E77" s="3">
        <v>1.4</v>
      </c>
      <c r="F77" s="1" t="s">
        <v>1</v>
      </c>
      <c r="G77" s="1"/>
      <c r="H77" s="1"/>
      <c r="I77" s="1"/>
    </row>
    <row r="78" spans="1:9" x14ac:dyDescent="0.25">
      <c r="A78">
        <v>77</v>
      </c>
      <c r="B78" s="3">
        <v>6.8</v>
      </c>
      <c r="C78" s="3">
        <v>2.8</v>
      </c>
      <c r="D78" s="3">
        <v>4.8</v>
      </c>
      <c r="E78" s="3">
        <v>1.4</v>
      </c>
      <c r="F78" s="1" t="s">
        <v>1</v>
      </c>
      <c r="G78" s="1"/>
      <c r="H78" s="1"/>
      <c r="I78" s="1"/>
    </row>
    <row r="79" spans="1:9" x14ac:dyDescent="0.25">
      <c r="A79">
        <v>78</v>
      </c>
      <c r="B79" s="3">
        <v>6.7</v>
      </c>
      <c r="C79" s="3">
        <v>3</v>
      </c>
      <c r="D79" s="3">
        <v>5</v>
      </c>
      <c r="E79" s="3">
        <v>1.7</v>
      </c>
      <c r="F79" s="1" t="s">
        <v>1</v>
      </c>
      <c r="G79" s="1"/>
      <c r="H79" s="1"/>
      <c r="I79" s="1"/>
    </row>
    <row r="80" spans="1:9" x14ac:dyDescent="0.25">
      <c r="A80">
        <v>79</v>
      </c>
      <c r="B80" s="3">
        <v>6</v>
      </c>
      <c r="C80" s="3">
        <v>2.9</v>
      </c>
      <c r="D80" s="3">
        <v>4.5</v>
      </c>
      <c r="E80" s="3">
        <v>1.5</v>
      </c>
      <c r="F80" s="1" t="s">
        <v>1</v>
      </c>
      <c r="G80" s="1"/>
      <c r="H80" s="1"/>
      <c r="I80" s="1"/>
    </row>
    <row r="81" spans="1:9" x14ac:dyDescent="0.25">
      <c r="A81">
        <v>80</v>
      </c>
      <c r="B81" s="3">
        <v>5.7</v>
      </c>
      <c r="C81" s="3">
        <v>2.6</v>
      </c>
      <c r="D81" s="3">
        <v>3.5</v>
      </c>
      <c r="E81" s="3">
        <v>1</v>
      </c>
      <c r="F81" s="1" t="s">
        <v>1</v>
      </c>
      <c r="G81" s="1"/>
      <c r="H81" s="1"/>
      <c r="I81" s="1"/>
    </row>
    <row r="82" spans="1:9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</v>
      </c>
      <c r="G82" s="1"/>
      <c r="H82" s="1"/>
      <c r="I82" s="1"/>
    </row>
    <row r="83" spans="1:9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1</v>
      </c>
      <c r="G83" s="1"/>
      <c r="H83" s="1"/>
      <c r="I83" s="1"/>
    </row>
    <row r="84" spans="1:9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1</v>
      </c>
      <c r="G84" s="1"/>
      <c r="H84" s="1"/>
      <c r="I84" s="1"/>
    </row>
    <row r="85" spans="1:9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</v>
      </c>
      <c r="G85" s="1"/>
      <c r="H85" s="1"/>
      <c r="I85" s="1"/>
    </row>
    <row r="86" spans="1:9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1</v>
      </c>
      <c r="G86" s="1"/>
      <c r="H86" s="1"/>
      <c r="I86" s="1"/>
    </row>
    <row r="87" spans="1:9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1</v>
      </c>
      <c r="G87" s="1"/>
      <c r="H87" s="1"/>
      <c r="I87" s="1"/>
    </row>
    <row r="88" spans="1:9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1</v>
      </c>
      <c r="G88" s="1"/>
      <c r="H88" s="1"/>
      <c r="I88" s="1"/>
    </row>
    <row r="89" spans="1:9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</v>
      </c>
      <c r="G89" s="1"/>
      <c r="H89" s="1"/>
      <c r="I89" s="1"/>
    </row>
    <row r="90" spans="1:9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</v>
      </c>
      <c r="G90" s="1"/>
      <c r="H90" s="1"/>
      <c r="I90" s="1"/>
    </row>
    <row r="91" spans="1:9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1</v>
      </c>
      <c r="G91" s="1"/>
      <c r="H91" s="1"/>
      <c r="I91" s="1"/>
    </row>
    <row r="92" spans="1:9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</v>
      </c>
    </row>
    <row r="93" spans="1:9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</v>
      </c>
    </row>
    <row r="94" spans="1:9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1</v>
      </c>
    </row>
    <row r="95" spans="1:9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</v>
      </c>
    </row>
    <row r="96" spans="1:9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1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1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1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1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</v>
      </c>
    </row>
    <row r="102" spans="1:6" x14ac:dyDescent="0.25">
      <c r="A102">
        <v>101</v>
      </c>
      <c r="B102" s="3">
        <v>6.3</v>
      </c>
      <c r="C102" s="3">
        <v>3.3</v>
      </c>
      <c r="D102" s="3">
        <v>6</v>
      </c>
      <c r="E102" s="3">
        <v>2.5</v>
      </c>
      <c r="F102" s="1" t="s">
        <v>2</v>
      </c>
    </row>
    <row r="103" spans="1:6" x14ac:dyDescent="0.25">
      <c r="A103">
        <v>102</v>
      </c>
      <c r="B103" s="3">
        <v>5.8</v>
      </c>
      <c r="C103" s="3">
        <v>2.7</v>
      </c>
      <c r="D103" s="3">
        <v>5.0999999999999996</v>
      </c>
      <c r="E103" s="3">
        <v>1.9</v>
      </c>
      <c r="F103" s="1" t="s">
        <v>2</v>
      </c>
    </row>
    <row r="104" spans="1:6" x14ac:dyDescent="0.25">
      <c r="A104">
        <v>103</v>
      </c>
      <c r="B104" s="3">
        <v>7.1</v>
      </c>
      <c r="C104" s="3">
        <v>3</v>
      </c>
      <c r="D104" s="3">
        <v>5.9</v>
      </c>
      <c r="E104" s="3">
        <v>2.1</v>
      </c>
      <c r="F104" s="1" t="s">
        <v>2</v>
      </c>
    </row>
    <row r="105" spans="1:6" x14ac:dyDescent="0.25">
      <c r="A105">
        <v>104</v>
      </c>
      <c r="B105" s="3">
        <v>6.3</v>
      </c>
      <c r="C105" s="3">
        <v>2.9</v>
      </c>
      <c r="D105" s="3">
        <v>5.6</v>
      </c>
      <c r="E105" s="3">
        <v>1.8</v>
      </c>
      <c r="F105" s="1" t="s">
        <v>2</v>
      </c>
    </row>
    <row r="106" spans="1:6" x14ac:dyDescent="0.25">
      <c r="A106">
        <v>105</v>
      </c>
      <c r="B106" s="3">
        <v>6.5</v>
      </c>
      <c r="C106" s="3">
        <v>3</v>
      </c>
      <c r="D106" s="3">
        <v>5.8</v>
      </c>
      <c r="E106" s="3">
        <v>2.2000000000000002</v>
      </c>
      <c r="F106" s="1" t="s">
        <v>2</v>
      </c>
    </row>
    <row r="107" spans="1:6" x14ac:dyDescent="0.25">
      <c r="A107">
        <v>106</v>
      </c>
      <c r="B107" s="3">
        <v>7.6</v>
      </c>
      <c r="C107" s="3">
        <v>3</v>
      </c>
      <c r="D107" s="3">
        <v>6.6</v>
      </c>
      <c r="E107" s="3">
        <v>2.1</v>
      </c>
      <c r="F107" s="1" t="s">
        <v>2</v>
      </c>
    </row>
    <row r="108" spans="1:6" x14ac:dyDescent="0.25">
      <c r="A108">
        <v>107</v>
      </c>
      <c r="B108" s="3">
        <v>4.9000000000000004</v>
      </c>
      <c r="C108" s="3">
        <v>2.5</v>
      </c>
      <c r="D108" s="3">
        <v>4.5</v>
      </c>
      <c r="E108" s="3">
        <v>1.7</v>
      </c>
      <c r="F108" s="1" t="s">
        <v>2</v>
      </c>
    </row>
    <row r="109" spans="1:6" x14ac:dyDescent="0.25">
      <c r="A109">
        <v>108</v>
      </c>
      <c r="B109" s="3">
        <v>7.3</v>
      </c>
      <c r="C109" s="3">
        <v>2.9</v>
      </c>
      <c r="D109" s="3">
        <v>6.3</v>
      </c>
      <c r="E109" s="3">
        <v>1.8</v>
      </c>
      <c r="F109" s="1" t="s">
        <v>2</v>
      </c>
    </row>
    <row r="110" spans="1:6" x14ac:dyDescent="0.25">
      <c r="A110">
        <v>109</v>
      </c>
      <c r="B110" s="3">
        <v>6.7</v>
      </c>
      <c r="C110" s="3">
        <v>2.5</v>
      </c>
      <c r="D110" s="3">
        <v>5.8</v>
      </c>
      <c r="E110" s="3">
        <v>1.8</v>
      </c>
      <c r="F110" s="1" t="s">
        <v>2</v>
      </c>
    </row>
    <row r="111" spans="1:6" x14ac:dyDescent="0.25">
      <c r="A111">
        <v>110</v>
      </c>
      <c r="B111" s="3">
        <v>7.2</v>
      </c>
      <c r="C111" s="3">
        <v>3.6</v>
      </c>
      <c r="D111" s="3">
        <v>6.1</v>
      </c>
      <c r="E111" s="3">
        <v>2.5</v>
      </c>
      <c r="F111" s="1" t="s">
        <v>2</v>
      </c>
    </row>
    <row r="112" spans="1:6" x14ac:dyDescent="0.25">
      <c r="A112">
        <v>111</v>
      </c>
      <c r="B112" s="3">
        <v>6.5</v>
      </c>
      <c r="C112" s="3">
        <v>3.2</v>
      </c>
      <c r="D112" s="3">
        <v>5.0999999999999996</v>
      </c>
      <c r="E112" s="3">
        <v>2</v>
      </c>
      <c r="F112" s="1" t="s">
        <v>2</v>
      </c>
    </row>
    <row r="113" spans="1:6" x14ac:dyDescent="0.25">
      <c r="A113">
        <v>112</v>
      </c>
      <c r="B113" s="3">
        <v>6.4</v>
      </c>
      <c r="C113" s="3">
        <v>2.7</v>
      </c>
      <c r="D113" s="3">
        <v>5.3</v>
      </c>
      <c r="E113" s="3">
        <v>1.9</v>
      </c>
      <c r="F113" s="1" t="s">
        <v>2</v>
      </c>
    </row>
    <row r="114" spans="1:6" x14ac:dyDescent="0.25">
      <c r="A114">
        <v>113</v>
      </c>
      <c r="B114" s="3">
        <v>6.8</v>
      </c>
      <c r="C114" s="3">
        <v>3</v>
      </c>
      <c r="D114" s="3">
        <v>5.5</v>
      </c>
      <c r="E114" s="3">
        <v>2.1</v>
      </c>
      <c r="F114" s="1" t="s">
        <v>2</v>
      </c>
    </row>
    <row r="115" spans="1:6" x14ac:dyDescent="0.25">
      <c r="A115">
        <v>114</v>
      </c>
      <c r="B115" s="3">
        <v>5.7</v>
      </c>
      <c r="C115" s="3">
        <v>2.5</v>
      </c>
      <c r="D115" s="3">
        <v>5</v>
      </c>
      <c r="E115" s="3">
        <v>2</v>
      </c>
      <c r="F115" s="1" t="s">
        <v>2</v>
      </c>
    </row>
    <row r="116" spans="1:6" x14ac:dyDescent="0.25">
      <c r="A116">
        <v>115</v>
      </c>
      <c r="B116" s="3">
        <v>5.8</v>
      </c>
      <c r="C116" s="3">
        <v>2.8</v>
      </c>
      <c r="D116" s="3">
        <v>5.0999999999999996</v>
      </c>
      <c r="E116" s="3">
        <v>2.4</v>
      </c>
      <c r="F116" s="1" t="s">
        <v>2</v>
      </c>
    </row>
    <row r="117" spans="1:6" x14ac:dyDescent="0.25">
      <c r="A117">
        <v>116</v>
      </c>
      <c r="B117" s="3">
        <v>6.4</v>
      </c>
      <c r="C117" s="3">
        <v>3.2</v>
      </c>
      <c r="D117" s="3">
        <v>5.3</v>
      </c>
      <c r="E117" s="3">
        <v>2.2999999999999998</v>
      </c>
      <c r="F117" s="1" t="s">
        <v>2</v>
      </c>
    </row>
    <row r="118" spans="1:6" x14ac:dyDescent="0.25">
      <c r="A118">
        <v>117</v>
      </c>
      <c r="B118" s="3">
        <v>6.5</v>
      </c>
      <c r="C118" s="3">
        <v>3</v>
      </c>
      <c r="D118" s="3">
        <v>5.5</v>
      </c>
      <c r="E118" s="3">
        <v>1.8</v>
      </c>
      <c r="F118" s="1" t="s">
        <v>2</v>
      </c>
    </row>
    <row r="119" spans="1:6" x14ac:dyDescent="0.25">
      <c r="A119">
        <v>118</v>
      </c>
      <c r="B119" s="3">
        <v>7.7</v>
      </c>
      <c r="C119" s="3">
        <v>3.8</v>
      </c>
      <c r="D119" s="3">
        <v>6.7</v>
      </c>
      <c r="E119" s="3">
        <v>2.2000000000000002</v>
      </c>
      <c r="F119" s="1" t="s">
        <v>2</v>
      </c>
    </row>
    <row r="120" spans="1:6" x14ac:dyDescent="0.25">
      <c r="A120">
        <v>119</v>
      </c>
      <c r="B120" s="3">
        <v>7.7</v>
      </c>
      <c r="C120" s="3">
        <v>2.6</v>
      </c>
      <c r="D120" s="3">
        <v>6.9</v>
      </c>
      <c r="E120" s="3">
        <v>2.2999999999999998</v>
      </c>
      <c r="F120" s="1" t="s">
        <v>2</v>
      </c>
    </row>
    <row r="121" spans="1:6" x14ac:dyDescent="0.25">
      <c r="A121">
        <v>120</v>
      </c>
      <c r="B121" s="3">
        <v>6</v>
      </c>
      <c r="C121" s="3">
        <v>2.2000000000000002</v>
      </c>
      <c r="D121" s="3">
        <v>5</v>
      </c>
      <c r="E121" s="3">
        <v>1.5</v>
      </c>
      <c r="F121" s="1" t="s">
        <v>2</v>
      </c>
    </row>
    <row r="122" spans="1:6" x14ac:dyDescent="0.25">
      <c r="A122">
        <v>121</v>
      </c>
      <c r="B122" s="3">
        <v>6.9</v>
      </c>
      <c r="C122" s="3">
        <v>3.2</v>
      </c>
      <c r="D122" s="3">
        <v>5.7</v>
      </c>
      <c r="E122" s="3">
        <v>2.2999999999999998</v>
      </c>
      <c r="F122" s="1" t="s">
        <v>2</v>
      </c>
    </row>
    <row r="123" spans="1:6" x14ac:dyDescent="0.25">
      <c r="A123">
        <v>122</v>
      </c>
      <c r="B123" s="3">
        <v>5.6</v>
      </c>
      <c r="C123" s="3">
        <v>2.8</v>
      </c>
      <c r="D123" s="3">
        <v>4.9000000000000004</v>
      </c>
      <c r="E123" s="3">
        <v>2</v>
      </c>
      <c r="F123" s="1" t="s">
        <v>2</v>
      </c>
    </row>
    <row r="124" spans="1:6" x14ac:dyDescent="0.25">
      <c r="A124">
        <v>123</v>
      </c>
      <c r="B124" s="3">
        <v>7.7</v>
      </c>
      <c r="C124" s="3">
        <v>2.8</v>
      </c>
      <c r="D124" s="3">
        <v>6.7</v>
      </c>
      <c r="E124" s="3">
        <v>2</v>
      </c>
      <c r="F124" s="1" t="s">
        <v>2</v>
      </c>
    </row>
    <row r="125" spans="1:6" x14ac:dyDescent="0.25">
      <c r="A125">
        <v>124</v>
      </c>
      <c r="B125" s="3">
        <v>6.3</v>
      </c>
      <c r="C125" s="3">
        <v>2.7</v>
      </c>
      <c r="D125" s="3">
        <v>4.9000000000000004</v>
      </c>
      <c r="E125" s="3">
        <v>1.8</v>
      </c>
      <c r="F125" s="1" t="s">
        <v>2</v>
      </c>
    </row>
    <row r="126" spans="1:6" x14ac:dyDescent="0.25">
      <c r="A126">
        <v>125</v>
      </c>
      <c r="B126" s="3">
        <v>6.7</v>
      </c>
      <c r="C126" s="3">
        <v>3.3</v>
      </c>
      <c r="D126" s="3">
        <v>5.7</v>
      </c>
      <c r="E126" s="3">
        <v>2.1</v>
      </c>
      <c r="F126" s="1" t="s">
        <v>2</v>
      </c>
    </row>
    <row r="127" spans="1:6" x14ac:dyDescent="0.25">
      <c r="A127">
        <v>126</v>
      </c>
      <c r="B127" s="3">
        <v>7.2</v>
      </c>
      <c r="C127" s="3">
        <v>3.2</v>
      </c>
      <c r="D127" s="3">
        <v>6</v>
      </c>
      <c r="E127" s="3">
        <v>1.8</v>
      </c>
      <c r="F127" s="1" t="s">
        <v>2</v>
      </c>
    </row>
    <row r="128" spans="1:6" x14ac:dyDescent="0.25">
      <c r="A128">
        <v>127</v>
      </c>
      <c r="B128" s="3">
        <v>6.2</v>
      </c>
      <c r="C128" s="3">
        <v>2.8</v>
      </c>
      <c r="D128" s="3">
        <v>4.8</v>
      </c>
      <c r="E128" s="3">
        <v>1.8</v>
      </c>
      <c r="F128" s="1" t="s">
        <v>2</v>
      </c>
    </row>
    <row r="129" spans="1:6" x14ac:dyDescent="0.25">
      <c r="A129">
        <v>128</v>
      </c>
      <c r="B129" s="3">
        <v>6.1</v>
      </c>
      <c r="C129" s="3">
        <v>3</v>
      </c>
      <c r="D129" s="3">
        <v>4.9000000000000004</v>
      </c>
      <c r="E129" s="3">
        <v>1.8</v>
      </c>
      <c r="F129" s="1" t="s">
        <v>2</v>
      </c>
    </row>
    <row r="130" spans="1:6" x14ac:dyDescent="0.25">
      <c r="A130">
        <v>129</v>
      </c>
      <c r="B130" s="3">
        <v>6.4</v>
      </c>
      <c r="C130" s="3">
        <v>2.8</v>
      </c>
      <c r="D130" s="3">
        <v>5.6</v>
      </c>
      <c r="E130" s="3">
        <v>2.1</v>
      </c>
      <c r="F130" s="1" t="s">
        <v>2</v>
      </c>
    </row>
    <row r="131" spans="1:6" x14ac:dyDescent="0.25">
      <c r="A131">
        <v>130</v>
      </c>
      <c r="B131" s="3">
        <v>7.2</v>
      </c>
      <c r="C131" s="3">
        <v>3</v>
      </c>
      <c r="D131" s="3">
        <v>5.8</v>
      </c>
      <c r="E131" s="3">
        <v>1.6</v>
      </c>
      <c r="F131" s="1" t="s">
        <v>2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2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2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2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2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2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2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2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2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2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2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2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2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2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2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2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2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2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2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2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workbookViewId="0">
      <selection activeCell="M3" sqref="M3"/>
    </sheetView>
  </sheetViews>
  <sheetFormatPr defaultRowHeight="15" x14ac:dyDescent="0.25"/>
  <cols>
    <col min="7" max="7" width="22.42578125" customWidth="1"/>
    <col min="12" max="12" width="20" customWidth="1"/>
    <col min="14" max="14" width="12" bestFit="1" customWidth="1"/>
    <col min="16" max="16" width="12" bestFit="1" customWidth="1"/>
  </cols>
  <sheetData>
    <row r="1" spans="1:26" x14ac:dyDescent="0.25">
      <c r="A1" t="s">
        <v>3</v>
      </c>
      <c r="B1" s="2" t="s">
        <v>4</v>
      </c>
      <c r="C1" s="2" t="s">
        <v>5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13</v>
      </c>
    </row>
    <row r="2" spans="1:26" x14ac:dyDescent="0.25">
      <c r="A2">
        <v>1</v>
      </c>
      <c r="B2" s="2">
        <v>5.0999999999999996</v>
      </c>
      <c r="C2" s="2">
        <v>3.5</v>
      </c>
      <c r="D2">
        <v>1</v>
      </c>
      <c r="G2">
        <f>AVERAGE(B2:B41)</f>
        <v>5.0374999999999996</v>
      </c>
      <c r="H2">
        <f>AVERAGE(C2:C41)</f>
        <v>3.4525000000000006</v>
      </c>
      <c r="I2">
        <f>AVERAGE(B42:B81)</f>
        <v>6.01</v>
      </c>
      <c r="J2">
        <f>AVERAGE(C42:C81)</f>
        <v>2.7800000000000007</v>
      </c>
    </row>
    <row r="3" spans="1:26" x14ac:dyDescent="0.25">
      <c r="A3">
        <v>2</v>
      </c>
      <c r="B3" s="2">
        <v>4.9000000000000004</v>
      </c>
      <c r="C3" s="2">
        <v>3</v>
      </c>
      <c r="D3">
        <v>1</v>
      </c>
      <c r="G3" t="s">
        <v>15</v>
      </c>
      <c r="H3" t="s">
        <v>16</v>
      </c>
      <c r="I3" t="s">
        <v>17</v>
      </c>
      <c r="J3" t="s">
        <v>18</v>
      </c>
    </row>
    <row r="4" spans="1:26" x14ac:dyDescent="0.25">
      <c r="A4">
        <v>3</v>
      </c>
      <c r="B4" s="2">
        <v>4.7</v>
      </c>
      <c r="C4" s="2">
        <v>3.2</v>
      </c>
      <c r="D4">
        <v>1</v>
      </c>
      <c r="G4">
        <f>STDEV(B2:B41)</f>
        <v>0.36210743553784541</v>
      </c>
      <c r="H4">
        <f>STDEV(C2:C41)</f>
        <v>0.36090164865236535</v>
      </c>
      <c r="I4">
        <f>STDEV(B42:B81)</f>
        <v>0.52320511249756507</v>
      </c>
      <c r="J4">
        <f>STDEV(C42:C81)</f>
        <v>0.33297416547202402</v>
      </c>
    </row>
    <row r="5" spans="1:26" x14ac:dyDescent="0.25">
      <c r="A5">
        <v>4</v>
      </c>
      <c r="B5" s="2">
        <v>4.5999999999999996</v>
      </c>
      <c r="C5" s="2">
        <v>3.1</v>
      </c>
      <c r="D5">
        <v>1</v>
      </c>
    </row>
    <row r="6" spans="1:26" x14ac:dyDescent="0.25">
      <c r="A6">
        <v>5</v>
      </c>
      <c r="B6" s="2">
        <v>5</v>
      </c>
      <c r="C6" s="2">
        <v>3.6</v>
      </c>
      <c r="D6">
        <v>1</v>
      </c>
    </row>
    <row r="7" spans="1:26" x14ac:dyDescent="0.25">
      <c r="A7">
        <v>6</v>
      </c>
      <c r="B7" s="2">
        <v>5.4</v>
      </c>
      <c r="C7" s="2">
        <v>3.9</v>
      </c>
      <c r="D7">
        <v>1</v>
      </c>
    </row>
    <row r="8" spans="1:26" x14ac:dyDescent="0.25">
      <c r="A8">
        <v>7</v>
      </c>
      <c r="B8" s="2">
        <v>4.5999999999999996</v>
      </c>
      <c r="C8" s="2">
        <v>3.4</v>
      </c>
      <c r="D8">
        <v>1</v>
      </c>
    </row>
    <row r="9" spans="1:26" x14ac:dyDescent="0.25">
      <c r="A9">
        <v>8</v>
      </c>
      <c r="B9" s="2">
        <v>5</v>
      </c>
      <c r="C9" s="2">
        <v>3.4</v>
      </c>
      <c r="D9">
        <v>1</v>
      </c>
    </row>
    <row r="10" spans="1:26" x14ac:dyDescent="0.25">
      <c r="A10">
        <v>9</v>
      </c>
      <c r="B10" s="2">
        <v>4.4000000000000004</v>
      </c>
      <c r="C10" s="2">
        <v>2.9</v>
      </c>
      <c r="D10">
        <v>1</v>
      </c>
    </row>
    <row r="11" spans="1:26" x14ac:dyDescent="0.25">
      <c r="A11">
        <v>10</v>
      </c>
      <c r="B11" s="2">
        <v>4.9000000000000004</v>
      </c>
      <c r="C11" s="2">
        <v>3.1</v>
      </c>
      <c r="D11">
        <v>1</v>
      </c>
      <c r="M11" t="s">
        <v>20</v>
      </c>
      <c r="Z11" t="s">
        <v>24</v>
      </c>
    </row>
    <row r="12" spans="1:26" x14ac:dyDescent="0.25">
      <c r="A12">
        <v>11</v>
      </c>
      <c r="B12" s="2">
        <v>5.4</v>
      </c>
      <c r="C12" s="2">
        <v>3.7</v>
      </c>
      <c r="D12">
        <v>1</v>
      </c>
      <c r="M12">
        <f>1/SQRT(2*3.14*$G$4)</f>
        <v>0.66313424624238237</v>
      </c>
      <c r="N12">
        <f>EXP(-((B83-$G$2)^2)/(2*$G$4^2))</f>
        <v>0.99465197106322445</v>
      </c>
      <c r="O12">
        <f>1/SQRT(2*3.14*$H$4)</f>
        <v>0.66424110156024374</v>
      </c>
      <c r="P12">
        <f>EXP(-((C83-$H$2)^2)/(2*$H$4^2))</f>
        <v>0.99137617197620487</v>
      </c>
      <c r="Q12">
        <f>M12*N12*O12*P12</f>
        <v>0.43434699956722417</v>
      </c>
      <c r="S12">
        <f>1/SQRT(2*3.14*$I$4)</f>
        <v>0.55167612410503808</v>
      </c>
      <c r="T12">
        <f>EXP(-((B83-$I$2)^2)/(2*$I$4^2))</f>
        <v>0.15516907074661146</v>
      </c>
      <c r="U12">
        <f>1/SQRT(2*3.14*$J$4)</f>
        <v>0.69153618314851861</v>
      </c>
      <c r="V12">
        <f>EXP(-((C83-$J$2)^2)/(2*$J$4^2))</f>
        <v>9.6536380889373385E-2</v>
      </c>
      <c r="W12">
        <f>S12*T12*U12*V12</f>
        <v>5.7147241225788308E-3</v>
      </c>
      <c r="X12" t="b">
        <f>IF(Q12&gt;W12,TRUE)</f>
        <v>1</v>
      </c>
      <c r="Z12">
        <f>COUNTIF(X12:X33,"TRUE")</f>
        <v>19</v>
      </c>
    </row>
    <row r="13" spans="1:26" x14ac:dyDescent="0.25">
      <c r="A13">
        <v>12</v>
      </c>
      <c r="B13" s="2">
        <v>4.8</v>
      </c>
      <c r="C13" s="2">
        <v>3.4</v>
      </c>
      <c r="D13">
        <v>1</v>
      </c>
      <c r="M13">
        <f>1/SQRT(2*3.14*$G$4)</f>
        <v>0.66313424624238237</v>
      </c>
      <c r="N13">
        <f>EXP(-((B84-$G$2)^2)/(2*$G$4^2))</f>
        <v>0.33231520369547674</v>
      </c>
      <c r="O13">
        <f>1/SQRT(2*3.14*$H$4)</f>
        <v>0.66424110156024374</v>
      </c>
      <c r="P13">
        <f>EXP(-((C84-$H$2)^2)/(2*$H$4^2))</f>
        <v>6.1036253733403592E-3</v>
      </c>
      <c r="Q13">
        <f>M13*N13*O13*P13</f>
        <v>8.9343977463160289E-4</v>
      </c>
      <c r="S13">
        <f>1/SQRT(2*3.14*$I$4)</f>
        <v>0.55167612410503808</v>
      </c>
      <c r="T13">
        <f>EXP(-((B84-$I$2)^2)/(2*$I$4^2))</f>
        <v>1.5534937928515197E-2</v>
      </c>
      <c r="U13">
        <f>1/SQRT(2*3.14*$J$4)</f>
        <v>0.69153618314851861</v>
      </c>
      <c r="V13">
        <f>EXP(-((C84-$J$2)^2)/(2*$J$4^2))</f>
        <v>0.3537948944947405</v>
      </c>
      <c r="W13">
        <f>S13*T13*U13*V13</f>
        <v>2.096815319550669E-3</v>
      </c>
      <c r="X13" t="b">
        <f t="shared" ref="X13:X21" si="0">IF(Q13&gt;W13,TRUE)</f>
        <v>0</v>
      </c>
      <c r="Z13" t="s">
        <v>23</v>
      </c>
    </row>
    <row r="14" spans="1:26" x14ac:dyDescent="0.25">
      <c r="A14">
        <v>13</v>
      </c>
      <c r="B14" s="2">
        <v>4.8</v>
      </c>
      <c r="C14" s="2">
        <v>3</v>
      </c>
      <c r="D14">
        <v>1</v>
      </c>
      <c r="M14">
        <f t="shared" ref="M14:M21" si="1">1/SQRT(2*3.14*$G$4)</f>
        <v>0.66313424624238237</v>
      </c>
      <c r="N14">
        <f t="shared" ref="N14:N21" si="2">EXP(-((B85-$G$2)^2)/(2*$G$4^2))</f>
        <v>0.21230570005007277</v>
      </c>
      <c r="O14">
        <f t="shared" ref="O14:O21" si="3">1/SQRT(2*3.14*$H$4)</f>
        <v>0.66424110156024374</v>
      </c>
      <c r="P14">
        <f t="shared" ref="P14:P21" si="4">EXP(-((C85-$H$2)^2)/(2*$H$4^2))</f>
        <v>0.78290361989237389</v>
      </c>
      <c r="Q14">
        <f t="shared" ref="Q14:Q21" si="5">M14*N14*O14*P14</f>
        <v>7.3214509539368047E-2</v>
      </c>
      <c r="S14">
        <f t="shared" ref="S14:S21" si="6">1/SQRT(2*3.14*$I$4)</f>
        <v>0.55167612410503808</v>
      </c>
      <c r="T14">
        <f t="shared" ref="T14:T21" si="7">EXP(-((B85-$I$2)^2)/(2*$I$4^2))</f>
        <v>8.7864888974564116E-3</v>
      </c>
      <c r="U14">
        <f t="shared" ref="U14:U21" si="8">1/SQRT(2*3.14*$J$4)</f>
        <v>0.69153618314851861</v>
      </c>
      <c r="V14">
        <f t="shared" ref="V14:V21" si="9">EXP(-((C85-$J$2)^2)/(2*$J$4^2))</f>
        <v>0.45134944652424736</v>
      </c>
      <c r="W14">
        <f t="shared" ref="W14:W21" si="10">S14*T14*U14*V14</f>
        <v>1.5129597554970056E-3</v>
      </c>
      <c r="X14" t="b">
        <f t="shared" si="0"/>
        <v>1</v>
      </c>
      <c r="Z14">
        <f>Z12/20*100</f>
        <v>95</v>
      </c>
    </row>
    <row r="15" spans="1:26" x14ac:dyDescent="0.25">
      <c r="A15">
        <v>14</v>
      </c>
      <c r="B15" s="2">
        <v>4.3</v>
      </c>
      <c r="C15" s="2">
        <v>3</v>
      </c>
      <c r="D15">
        <v>1</v>
      </c>
      <c r="M15">
        <f t="shared" si="1"/>
        <v>0.66313424624238237</v>
      </c>
      <c r="N15">
        <f t="shared" si="2"/>
        <v>0.99465197106322445</v>
      </c>
      <c r="O15">
        <f t="shared" si="3"/>
        <v>0.66424110156024374</v>
      </c>
      <c r="P15">
        <f t="shared" si="4"/>
        <v>0.99137617197620487</v>
      </c>
      <c r="Q15">
        <f t="shared" si="5"/>
        <v>0.43434699956722417</v>
      </c>
      <c r="S15">
        <f t="shared" si="6"/>
        <v>0.55167612410503808</v>
      </c>
      <c r="T15">
        <f t="shared" si="7"/>
        <v>0.15516907074661146</v>
      </c>
      <c r="U15">
        <f t="shared" si="8"/>
        <v>0.69153618314851861</v>
      </c>
      <c r="V15">
        <f t="shared" si="9"/>
        <v>9.6536380889373385E-2</v>
      </c>
      <c r="W15">
        <f t="shared" si="10"/>
        <v>5.7147241225788308E-3</v>
      </c>
      <c r="X15" t="b">
        <f t="shared" si="0"/>
        <v>1</v>
      </c>
    </row>
    <row r="16" spans="1:26" x14ac:dyDescent="0.25">
      <c r="A16">
        <v>15</v>
      </c>
      <c r="B16" s="2">
        <v>5.8</v>
      </c>
      <c r="C16" s="2">
        <v>4</v>
      </c>
      <c r="D16">
        <v>1</v>
      </c>
      <c r="M16">
        <f t="shared" si="1"/>
        <v>0.66313424624238237</v>
      </c>
      <c r="N16">
        <f t="shared" si="2"/>
        <v>0.98521488689193581</v>
      </c>
      <c r="O16">
        <f t="shared" si="3"/>
        <v>0.66424110156024374</v>
      </c>
      <c r="P16">
        <f t="shared" si="4"/>
        <v>0.62904299996858748</v>
      </c>
      <c r="Q16">
        <f t="shared" si="5"/>
        <v>0.2729848222664808</v>
      </c>
      <c r="S16">
        <f t="shared" si="6"/>
        <v>0.55167612410503808</v>
      </c>
      <c r="T16">
        <f t="shared" si="7"/>
        <v>0.2203480727554738</v>
      </c>
      <c r="U16">
        <f t="shared" si="8"/>
        <v>0.69153618314851861</v>
      </c>
      <c r="V16">
        <f t="shared" si="9"/>
        <v>9.1691962828013007E-3</v>
      </c>
      <c r="W16">
        <f t="shared" si="10"/>
        <v>7.7079630343348149E-4</v>
      </c>
      <c r="X16" t="b">
        <f t="shared" si="0"/>
        <v>1</v>
      </c>
    </row>
    <row r="17" spans="1:26" x14ac:dyDescent="0.25">
      <c r="A17">
        <v>16</v>
      </c>
      <c r="B17" s="2">
        <v>5.7</v>
      </c>
      <c r="C17" s="2">
        <v>4.4000000000000004</v>
      </c>
      <c r="D17">
        <v>1</v>
      </c>
      <c r="M17">
        <f t="shared" si="1"/>
        <v>0.66313424624238237</v>
      </c>
      <c r="N17">
        <f t="shared" si="2"/>
        <v>0.80646800507369221</v>
      </c>
      <c r="O17">
        <f t="shared" si="3"/>
        <v>0.66424110156024374</v>
      </c>
      <c r="P17">
        <f t="shared" si="4"/>
        <v>0.45565812523795918</v>
      </c>
      <c r="Q17">
        <f t="shared" si="5"/>
        <v>0.1618651906823575</v>
      </c>
      <c r="S17">
        <f t="shared" si="6"/>
        <v>0.55167612410503808</v>
      </c>
      <c r="T17">
        <f t="shared" si="7"/>
        <v>6.8960743445532782E-2</v>
      </c>
      <c r="U17">
        <f t="shared" si="8"/>
        <v>0.69153618314851861</v>
      </c>
      <c r="V17">
        <f t="shared" si="9"/>
        <v>0.80390826042781405</v>
      </c>
      <c r="W17">
        <f t="shared" si="10"/>
        <v>2.1149861280219454E-2</v>
      </c>
      <c r="X17" t="b">
        <f t="shared" si="0"/>
        <v>1</v>
      </c>
    </row>
    <row r="18" spans="1:26" x14ac:dyDescent="0.25">
      <c r="A18">
        <v>17</v>
      </c>
      <c r="B18" s="2">
        <v>5.4</v>
      </c>
      <c r="C18" s="2">
        <v>3.9</v>
      </c>
      <c r="D18">
        <v>1</v>
      </c>
      <c r="M18">
        <f t="shared" si="1"/>
        <v>0.66313424624238237</v>
      </c>
      <c r="N18">
        <f t="shared" si="2"/>
        <v>0.98521488689193581</v>
      </c>
      <c r="O18">
        <f t="shared" si="3"/>
        <v>0.66424110156024374</v>
      </c>
      <c r="P18">
        <f t="shared" si="4"/>
        <v>0.62904299996858748</v>
      </c>
      <c r="Q18">
        <f t="shared" si="5"/>
        <v>0.2729848222664808</v>
      </c>
      <c r="S18">
        <f t="shared" si="6"/>
        <v>0.55167612410503808</v>
      </c>
      <c r="T18">
        <f t="shared" si="7"/>
        <v>0.2203480727554738</v>
      </c>
      <c r="U18">
        <f t="shared" si="8"/>
        <v>0.69153618314851861</v>
      </c>
      <c r="V18">
        <f t="shared" si="9"/>
        <v>9.1691962828013007E-3</v>
      </c>
      <c r="W18">
        <f t="shared" si="10"/>
        <v>7.7079630343348149E-4</v>
      </c>
      <c r="X18" t="b">
        <f t="shared" si="0"/>
        <v>1</v>
      </c>
    </row>
    <row r="19" spans="1:26" x14ac:dyDescent="0.25">
      <c r="A19">
        <v>18</v>
      </c>
      <c r="B19" s="2">
        <v>5.0999999999999996</v>
      </c>
      <c r="C19" s="2">
        <v>3.5</v>
      </c>
      <c r="D19">
        <v>1</v>
      </c>
      <c r="M19">
        <f t="shared" si="1"/>
        <v>0.66313424624238237</v>
      </c>
      <c r="N19">
        <f t="shared" si="2"/>
        <v>0.4819670087810935</v>
      </c>
      <c r="O19">
        <f t="shared" si="3"/>
        <v>0.66424110156024374</v>
      </c>
      <c r="P19">
        <f t="shared" si="4"/>
        <v>0.78290361989237389</v>
      </c>
      <c r="Q19">
        <f t="shared" si="5"/>
        <v>0.16620834086763356</v>
      </c>
      <c r="S19">
        <f t="shared" si="6"/>
        <v>0.55167612410503808</v>
      </c>
      <c r="T19">
        <f t="shared" si="7"/>
        <v>2.6481261499751885E-2</v>
      </c>
      <c r="U19">
        <f t="shared" si="8"/>
        <v>0.69153618314851861</v>
      </c>
      <c r="V19">
        <f t="shared" si="9"/>
        <v>0.45134944652424736</v>
      </c>
      <c r="W19">
        <f t="shared" si="10"/>
        <v>4.5598513116559295E-3</v>
      </c>
      <c r="X19" t="b">
        <f t="shared" si="0"/>
        <v>1</v>
      </c>
    </row>
    <row r="20" spans="1:26" x14ac:dyDescent="0.25">
      <c r="A20">
        <v>19</v>
      </c>
      <c r="B20" s="2">
        <v>5.7</v>
      </c>
      <c r="C20" s="2">
        <v>3.8</v>
      </c>
      <c r="D20">
        <v>1</v>
      </c>
      <c r="M20">
        <f t="shared" si="1"/>
        <v>0.66313424624238237</v>
      </c>
      <c r="N20">
        <f t="shared" si="2"/>
        <v>0.76892898498602846</v>
      </c>
      <c r="O20">
        <f t="shared" si="3"/>
        <v>0.66424110156024374</v>
      </c>
      <c r="P20">
        <f t="shared" si="4"/>
        <v>0.79045325906424035</v>
      </c>
      <c r="Q20">
        <f t="shared" si="5"/>
        <v>0.26772543221745732</v>
      </c>
      <c r="S20">
        <f t="shared" si="6"/>
        <v>0.55167612410503808</v>
      </c>
      <c r="T20">
        <f t="shared" si="7"/>
        <v>0.39821940594831839</v>
      </c>
      <c r="U20">
        <f t="shared" si="8"/>
        <v>0.69153618314851861</v>
      </c>
      <c r="V20">
        <f t="shared" si="9"/>
        <v>2.1993215125069146E-2</v>
      </c>
      <c r="W20">
        <f t="shared" si="10"/>
        <v>3.3412597541429053E-3</v>
      </c>
      <c r="X20" t="b">
        <f t="shared" si="0"/>
        <v>1</v>
      </c>
    </row>
    <row r="21" spans="1:26" x14ac:dyDescent="0.25">
      <c r="A21">
        <v>20</v>
      </c>
      <c r="B21" s="2">
        <v>5.0999999999999996</v>
      </c>
      <c r="C21" s="2">
        <v>3.8</v>
      </c>
      <c r="D21">
        <v>1</v>
      </c>
      <c r="M21">
        <f t="shared" si="1"/>
        <v>0.66313424624238237</v>
      </c>
      <c r="N21">
        <f t="shared" si="2"/>
        <v>0.99465197106322445</v>
      </c>
      <c r="O21">
        <f t="shared" si="3"/>
        <v>0.66424110156024374</v>
      </c>
      <c r="P21">
        <f t="shared" si="4"/>
        <v>0.91459363065300203</v>
      </c>
      <c r="Q21">
        <f t="shared" si="5"/>
        <v>0.40070662431350057</v>
      </c>
      <c r="S21">
        <f t="shared" si="6"/>
        <v>0.55167612410503808</v>
      </c>
      <c r="T21">
        <f t="shared" si="7"/>
        <v>0.15516907074661146</v>
      </c>
      <c r="U21">
        <f t="shared" si="8"/>
        <v>0.69153618314851861</v>
      </c>
      <c r="V21">
        <f t="shared" si="9"/>
        <v>0.29539954269177454</v>
      </c>
      <c r="W21">
        <f t="shared" si="10"/>
        <v>1.7486950275813231E-2</v>
      </c>
      <c r="X21" t="b">
        <f t="shared" si="0"/>
        <v>1</v>
      </c>
    </row>
    <row r="22" spans="1:26" x14ac:dyDescent="0.25">
      <c r="A22">
        <v>21</v>
      </c>
      <c r="B22" s="2">
        <v>5.4</v>
      </c>
      <c r="C22" s="2">
        <v>3.4</v>
      </c>
      <c r="D22">
        <v>1</v>
      </c>
    </row>
    <row r="23" spans="1:26" x14ac:dyDescent="0.25">
      <c r="A23">
        <v>22</v>
      </c>
      <c r="B23" s="2">
        <v>5.0999999999999996</v>
      </c>
      <c r="C23" s="2">
        <v>3.7</v>
      </c>
      <c r="D23">
        <v>1</v>
      </c>
      <c r="M23" t="s">
        <v>21</v>
      </c>
    </row>
    <row r="24" spans="1:26" x14ac:dyDescent="0.25">
      <c r="A24">
        <v>23</v>
      </c>
      <c r="B24" s="2">
        <v>4.5999999999999996</v>
      </c>
      <c r="C24" s="2">
        <v>3.6</v>
      </c>
      <c r="D24">
        <v>1</v>
      </c>
      <c r="M24">
        <f>1/SQRT(2*3.14*$G$4)</f>
        <v>0.66313424624238237</v>
      </c>
      <c r="N24">
        <f>EXP(-((B94-$G$2)^2)/(2*$G$4^2))</f>
        <v>0.4423394491452719</v>
      </c>
      <c r="O24">
        <f>1/SQRT(2*3.14*$H$4)</f>
        <v>0.66424110156024374</v>
      </c>
      <c r="P24">
        <f>EXP(-((C94-$H$2)^2)/(2*$H$4^2))</f>
        <v>6.1430351147503233E-2</v>
      </c>
      <c r="Q24">
        <f>M24*N24*O24*P24</f>
        <v>1.1969220631422979E-2</v>
      </c>
      <c r="S24">
        <f>1/SQRT(2*3.14*$I$4)</f>
        <v>0.55167612410503808</v>
      </c>
      <c r="T24">
        <f>EXP(-((B94-$I$2)^2)/(2*$I$4^2))</f>
        <v>0.62183554529459428</v>
      </c>
      <c r="U24">
        <f>1/SQRT(2*3.14*$J$4)</f>
        <v>0.69153618314851861</v>
      </c>
      <c r="V24">
        <f>EXP(-((C94-$J$2)^2)/(2*$J$4^2))</f>
        <v>0.86405858254671142</v>
      </c>
      <c r="W24">
        <f>S24*T24*U24*V24</f>
        <v>0.20498299250356397</v>
      </c>
      <c r="X24" t="b">
        <f>IF(Q24&lt;W24,TRUE)</f>
        <v>1</v>
      </c>
      <c r="Z24">
        <f>COUNTIF(X24:X33,"TRUE")</f>
        <v>10</v>
      </c>
    </row>
    <row r="25" spans="1:26" x14ac:dyDescent="0.25">
      <c r="A25">
        <v>24</v>
      </c>
      <c r="B25" s="2">
        <v>5.0999999999999996</v>
      </c>
      <c r="C25" s="2">
        <v>3.3</v>
      </c>
      <c r="D25">
        <v>1</v>
      </c>
      <c r="M25">
        <f t="shared" ref="M25:M33" si="11">1/SQRT(2*3.14*$G$4)</f>
        <v>0.66313424624238237</v>
      </c>
      <c r="N25">
        <f t="shared" ref="N25:N33" si="12">EXP(-((B95-$G$2)^2)/(2*$G$4^2))</f>
        <v>1.3503583678384274E-2</v>
      </c>
      <c r="O25">
        <f t="shared" ref="O25:O33" si="13">1/SQRT(2*3.14*$H$4)</f>
        <v>0.66424110156024374</v>
      </c>
      <c r="P25">
        <f t="shared" ref="P25:P33" si="14">EXP(-((C95-$H$2)^2)/(2*$H$4^2))</f>
        <v>0.45565812523795918</v>
      </c>
      <c r="Q25">
        <f t="shared" ref="Q25:Q33" si="15">M25*N25*O25*P25</f>
        <v>2.7102874921827976E-3</v>
      </c>
      <c r="S25">
        <f t="shared" ref="S25:S33" si="16">1/SQRT(2*3.14*$I$4)</f>
        <v>0.55167612410503808</v>
      </c>
      <c r="T25">
        <f t="shared" ref="T25:T33" si="17">EXP(-((B95-$I$2)^2)/(2*$I$4^2))</f>
        <v>0.98531403930700989</v>
      </c>
      <c r="U25">
        <f t="shared" ref="U25:U33" si="18">1/SQRT(2*3.14*$J$4)</f>
        <v>0.69153618314851861</v>
      </c>
      <c r="V25">
        <f t="shared" ref="V25:V33" si="19">EXP(-((C95-$J$2)^2)/(2*$J$4^2))</f>
        <v>0.80390826042781405</v>
      </c>
      <c r="W25">
        <f t="shared" ref="W25:W33" si="20">S25*T25*U25*V25</f>
        <v>0.30219011871957863</v>
      </c>
      <c r="X25" t="b">
        <f t="shared" ref="X25:X33" si="21">IF(Q25&lt;W25,TRUE)</f>
        <v>1</v>
      </c>
      <c r="Z25" t="s">
        <v>23</v>
      </c>
    </row>
    <row r="26" spans="1:26" x14ac:dyDescent="0.25">
      <c r="A26">
        <v>25</v>
      </c>
      <c r="B26" s="2">
        <v>4.8</v>
      </c>
      <c r="C26" s="2">
        <v>3.4</v>
      </c>
      <c r="D26">
        <v>1</v>
      </c>
      <c r="M26">
        <f t="shared" si="11"/>
        <v>0.66313424624238237</v>
      </c>
      <c r="N26">
        <f t="shared" si="12"/>
        <v>0.10893035285271745</v>
      </c>
      <c r="O26">
        <f t="shared" si="13"/>
        <v>0.66424110156024374</v>
      </c>
      <c r="P26">
        <f t="shared" si="14"/>
        <v>6.1430351147503233E-2</v>
      </c>
      <c r="Q26">
        <f t="shared" si="15"/>
        <v>2.9475359461433349E-3</v>
      </c>
      <c r="S26">
        <f t="shared" si="16"/>
        <v>0.55167612410503808</v>
      </c>
      <c r="T26">
        <f t="shared" si="17"/>
        <v>0.92260892754601032</v>
      </c>
      <c r="U26">
        <f t="shared" si="18"/>
        <v>0.69153618314851861</v>
      </c>
      <c r="V26">
        <f t="shared" si="19"/>
        <v>0.86405858254671142</v>
      </c>
      <c r="W26">
        <f t="shared" si="20"/>
        <v>0.30413047357929646</v>
      </c>
      <c r="X26" t="b">
        <f t="shared" si="21"/>
        <v>1</v>
      </c>
      <c r="Z26">
        <f>Z24/10*100</f>
        <v>100</v>
      </c>
    </row>
    <row r="27" spans="1:26" x14ac:dyDescent="0.25">
      <c r="A27">
        <v>26</v>
      </c>
      <c r="B27" s="2">
        <v>5</v>
      </c>
      <c r="C27" s="2">
        <v>3</v>
      </c>
      <c r="D27">
        <v>1</v>
      </c>
      <c r="M27">
        <f t="shared" si="11"/>
        <v>0.66313424624238237</v>
      </c>
      <c r="N27">
        <f t="shared" si="12"/>
        <v>0.99465197106322445</v>
      </c>
      <c r="O27">
        <f t="shared" si="13"/>
        <v>0.66424110156024374</v>
      </c>
      <c r="P27">
        <f t="shared" si="14"/>
        <v>6.1036253733403592E-3</v>
      </c>
      <c r="Q27">
        <f t="shared" si="15"/>
        <v>2.674152801260181E-3</v>
      </c>
      <c r="S27">
        <f t="shared" si="16"/>
        <v>0.55167612410503808</v>
      </c>
      <c r="T27">
        <f t="shared" si="17"/>
        <v>0.15516907074661146</v>
      </c>
      <c r="U27">
        <f t="shared" si="18"/>
        <v>0.69153618314851861</v>
      </c>
      <c r="V27">
        <f t="shared" si="19"/>
        <v>0.3537948944947405</v>
      </c>
      <c r="W27">
        <f t="shared" si="20"/>
        <v>2.0943816200560381E-2</v>
      </c>
      <c r="X27" t="b">
        <f t="shared" si="21"/>
        <v>1</v>
      </c>
    </row>
    <row r="28" spans="1:26" x14ac:dyDescent="0.25">
      <c r="A28">
        <v>27</v>
      </c>
      <c r="B28" s="2">
        <v>5</v>
      </c>
      <c r="C28" s="2">
        <v>3.4</v>
      </c>
      <c r="D28">
        <v>1</v>
      </c>
      <c r="M28">
        <f t="shared" si="11"/>
        <v>0.66313424624238237</v>
      </c>
      <c r="N28">
        <f t="shared" si="12"/>
        <v>0.29923211928385762</v>
      </c>
      <c r="O28">
        <f t="shared" si="13"/>
        <v>0.66424110156024374</v>
      </c>
      <c r="P28">
        <f t="shared" si="14"/>
        <v>0.11375270890219263</v>
      </c>
      <c r="Q28">
        <f t="shared" si="15"/>
        <v>1.4993297487127424E-2</v>
      </c>
      <c r="S28">
        <f t="shared" si="16"/>
        <v>0.55167612410503808</v>
      </c>
      <c r="T28">
        <f t="shared" si="17"/>
        <v>0.73562179836590724</v>
      </c>
      <c r="U28">
        <f t="shared" si="18"/>
        <v>0.69153618314851861</v>
      </c>
      <c r="V28">
        <f t="shared" si="19"/>
        <v>0.9715503692111731</v>
      </c>
      <c r="W28">
        <f t="shared" si="20"/>
        <v>0.27265847940008858</v>
      </c>
      <c r="X28" t="b">
        <f t="shared" si="21"/>
        <v>1</v>
      </c>
    </row>
    <row r="29" spans="1:26" x14ac:dyDescent="0.25">
      <c r="A29">
        <v>28</v>
      </c>
      <c r="B29" s="2">
        <v>5.2</v>
      </c>
      <c r="C29" s="2">
        <v>3.5</v>
      </c>
      <c r="D29">
        <v>1</v>
      </c>
      <c r="M29">
        <f t="shared" si="11"/>
        <v>0.66313424624238237</v>
      </c>
      <c r="N29">
        <f t="shared" si="12"/>
        <v>0.18755959559137736</v>
      </c>
      <c r="O29">
        <f t="shared" si="13"/>
        <v>0.66424110156024374</v>
      </c>
      <c r="P29">
        <f t="shared" si="14"/>
        <v>0.45565812523795918</v>
      </c>
      <c r="Q29">
        <f t="shared" si="15"/>
        <v>3.7644853253577019E-2</v>
      </c>
      <c r="S29">
        <f t="shared" si="16"/>
        <v>0.55167612410503808</v>
      </c>
      <c r="T29">
        <f t="shared" si="17"/>
        <v>0.83901287714323047</v>
      </c>
      <c r="U29">
        <f t="shared" si="18"/>
        <v>0.69153618314851861</v>
      </c>
      <c r="V29">
        <f t="shared" si="19"/>
        <v>0.80390826042781405</v>
      </c>
      <c r="W29">
        <f t="shared" si="20"/>
        <v>0.25732039820470692</v>
      </c>
      <c r="X29" t="b">
        <f t="shared" si="21"/>
        <v>1</v>
      </c>
    </row>
    <row r="30" spans="1:26" x14ac:dyDescent="0.25">
      <c r="A30">
        <v>29</v>
      </c>
      <c r="B30" s="2">
        <v>5.2</v>
      </c>
      <c r="C30" s="2">
        <v>3.4</v>
      </c>
      <c r="D30">
        <v>1</v>
      </c>
      <c r="M30">
        <f t="shared" si="11"/>
        <v>0.66313424624238237</v>
      </c>
      <c r="N30">
        <f t="shared" si="12"/>
        <v>0.18755959559137736</v>
      </c>
      <c r="O30">
        <f t="shared" si="13"/>
        <v>0.66424110156024374</v>
      </c>
      <c r="P30">
        <f t="shared" si="14"/>
        <v>0.30980598845658569</v>
      </c>
      <c r="Q30">
        <f t="shared" si="15"/>
        <v>2.5595068597617926E-2</v>
      </c>
      <c r="S30">
        <f t="shared" si="16"/>
        <v>0.55167612410503808</v>
      </c>
      <c r="T30">
        <f t="shared" si="17"/>
        <v>0.83901287714323047</v>
      </c>
      <c r="U30">
        <f t="shared" si="18"/>
        <v>0.69153618314851861</v>
      </c>
      <c r="V30">
        <f t="shared" si="19"/>
        <v>0.93712381047858795</v>
      </c>
      <c r="W30">
        <f t="shared" si="20"/>
        <v>0.29996093329248175</v>
      </c>
      <c r="X30" t="b">
        <f t="shared" si="21"/>
        <v>1</v>
      </c>
    </row>
    <row r="31" spans="1:26" x14ac:dyDescent="0.25">
      <c r="A31">
        <v>30</v>
      </c>
      <c r="B31" s="2">
        <v>4.7</v>
      </c>
      <c r="C31" s="2">
        <v>3.2</v>
      </c>
      <c r="D31">
        <v>1</v>
      </c>
      <c r="M31">
        <f t="shared" si="11"/>
        <v>0.66313424624238237</v>
      </c>
      <c r="N31">
        <f t="shared" si="12"/>
        <v>5.7805989137029246E-3</v>
      </c>
      <c r="O31">
        <f t="shared" si="13"/>
        <v>0.66424110156024374</v>
      </c>
      <c r="P31">
        <f t="shared" si="14"/>
        <v>0.30980598845658569</v>
      </c>
      <c r="Q31">
        <f t="shared" si="15"/>
        <v>7.8884167597524895E-4</v>
      </c>
      <c r="S31">
        <f t="shared" si="16"/>
        <v>0.55167612410503808</v>
      </c>
      <c r="T31">
        <f t="shared" si="17"/>
        <v>0.93618926468528163</v>
      </c>
      <c r="U31">
        <f t="shared" si="18"/>
        <v>0.69153618314851861</v>
      </c>
      <c r="V31">
        <f t="shared" si="19"/>
        <v>0.93712381047858795</v>
      </c>
      <c r="W31">
        <f t="shared" si="20"/>
        <v>0.33470309362779854</v>
      </c>
      <c r="X31" t="b">
        <f t="shared" si="21"/>
        <v>1</v>
      </c>
    </row>
    <row r="32" spans="1:26" x14ac:dyDescent="0.25">
      <c r="A32">
        <v>31</v>
      </c>
      <c r="B32">
        <v>4.8</v>
      </c>
      <c r="C32">
        <v>3.1</v>
      </c>
      <c r="D32">
        <v>1</v>
      </c>
      <c r="M32">
        <f t="shared" si="11"/>
        <v>0.66313424624238237</v>
      </c>
      <c r="N32">
        <f t="shared" si="12"/>
        <v>0.98521488689193581</v>
      </c>
      <c r="O32">
        <f t="shared" si="13"/>
        <v>0.66424110156024374</v>
      </c>
      <c r="P32">
        <f t="shared" si="14"/>
        <v>3.072282177845384E-2</v>
      </c>
      <c r="Q32">
        <f t="shared" si="15"/>
        <v>1.333273566852314E-2</v>
      </c>
      <c r="S32">
        <f t="shared" si="16"/>
        <v>0.55167612410503808</v>
      </c>
      <c r="T32">
        <f t="shared" si="17"/>
        <v>0.2203480727554738</v>
      </c>
      <c r="U32">
        <f t="shared" si="18"/>
        <v>0.69153618314851861</v>
      </c>
      <c r="V32">
        <f t="shared" si="19"/>
        <v>0.70218279500047787</v>
      </c>
      <c r="W32">
        <f t="shared" si="20"/>
        <v>5.9028063750381742E-2</v>
      </c>
      <c r="X32" t="b">
        <f t="shared" si="21"/>
        <v>1</v>
      </c>
    </row>
    <row r="33" spans="1:24" x14ac:dyDescent="0.25">
      <c r="A33">
        <v>32</v>
      </c>
      <c r="B33">
        <v>5.4</v>
      </c>
      <c r="C33">
        <v>3.4</v>
      </c>
      <c r="D33">
        <v>1</v>
      </c>
      <c r="M33">
        <f t="shared" si="11"/>
        <v>0.66313424624238237</v>
      </c>
      <c r="N33">
        <f t="shared" si="12"/>
        <v>0.18755959559137736</v>
      </c>
      <c r="O33">
        <f t="shared" si="13"/>
        <v>0.66424110156024374</v>
      </c>
      <c r="P33">
        <f t="shared" si="14"/>
        <v>0.19507308454820546</v>
      </c>
      <c r="Q33">
        <f t="shared" si="15"/>
        <v>1.6116244251553311E-2</v>
      </c>
      <c r="S33">
        <f t="shared" si="16"/>
        <v>0.55167612410503808</v>
      </c>
      <c r="T33">
        <f t="shared" si="17"/>
        <v>0.83901287714323047</v>
      </c>
      <c r="U33">
        <f t="shared" si="18"/>
        <v>0.69153618314851861</v>
      </c>
      <c r="V33">
        <f t="shared" si="19"/>
        <v>0.99819774073180878</v>
      </c>
      <c r="W33">
        <f t="shared" si="20"/>
        <v>0.31950989033929944</v>
      </c>
      <c r="X33" t="b">
        <f t="shared" si="21"/>
        <v>1</v>
      </c>
    </row>
    <row r="34" spans="1:24" x14ac:dyDescent="0.25">
      <c r="A34">
        <v>33</v>
      </c>
      <c r="B34">
        <v>5.2</v>
      </c>
      <c r="C34">
        <v>4.0999999999999996</v>
      </c>
      <c r="D34">
        <v>1</v>
      </c>
    </row>
    <row r="35" spans="1:24" x14ac:dyDescent="0.25">
      <c r="A35">
        <v>34</v>
      </c>
      <c r="B35">
        <v>5.5</v>
      </c>
      <c r="C35">
        <v>4.2</v>
      </c>
      <c r="D35">
        <v>1</v>
      </c>
      <c r="M35">
        <f>1/SQRT(2*3.14*$G$4)</f>
        <v>0.66313424624238237</v>
      </c>
      <c r="N35">
        <f>EXP(-((B2-$G$2)^2)/(2*$G$4^2))</f>
        <v>0.98521488689193581</v>
      </c>
      <c r="O35">
        <f>1/SQRT(2*3.14*$H$4)</f>
        <v>0.66424110156024374</v>
      </c>
      <c r="P35">
        <f>EXP(-((C2-$H$2)^2)/(2*$H$4^2))</f>
        <v>0.99137617197620487</v>
      </c>
      <c r="Q35">
        <f>M35*N35*O35*P35</f>
        <v>0.43022599110023141</v>
      </c>
      <c r="S35">
        <f>1/SQRT(2*3.14*$I$4)</f>
        <v>0.55167612410503808</v>
      </c>
      <c r="T35">
        <f>EXP(-((B2-$I$2)^2)/(2*$I$4^2))</f>
        <v>0.2203480727554738</v>
      </c>
      <c r="U35">
        <f>1/SQRT(2*3.14*$J$4)</f>
        <v>0.69153618314851861</v>
      </c>
      <c r="V35">
        <f>EXP(-((C2-$J$2)^2)/(2*$J$4^2))</f>
        <v>9.6536380889373385E-2</v>
      </c>
      <c r="W35">
        <f>S35*T35*U35*V35</f>
        <v>8.1152026024294537E-3</v>
      </c>
      <c r="X35" t="b">
        <f>IF(Q35&gt;W35,TRUE)</f>
        <v>1</v>
      </c>
    </row>
    <row r="36" spans="1:24" x14ac:dyDescent="0.25">
      <c r="A36">
        <v>35</v>
      </c>
      <c r="B36">
        <v>4.9000000000000004</v>
      </c>
      <c r="C36">
        <v>3.1</v>
      </c>
      <c r="D36">
        <v>1</v>
      </c>
      <c r="M36">
        <f t="shared" ref="M36:M99" si="22">1/SQRT(2*3.14*$G$4)</f>
        <v>0.66313424624238237</v>
      </c>
      <c r="N36">
        <f t="shared" ref="N36:N99" si="23">EXP(-((B3-$G$2)^2)/(2*$G$4^2))</f>
        <v>0.93044321486288883</v>
      </c>
      <c r="O36">
        <f t="shared" ref="O36:O99" si="24">1/SQRT(2*3.14*$H$4)</f>
        <v>0.66424110156024374</v>
      </c>
      <c r="P36">
        <f t="shared" ref="P36:P99" si="25">EXP(-((C3-$H$2)^2)/(2*$H$4^2))</f>
        <v>0.45565812523795918</v>
      </c>
      <c r="Q36">
        <f t="shared" ref="Q36:Q99" si="26">M36*N36*O36*P36</f>
        <v>0.18674810091086669</v>
      </c>
      <c r="S36">
        <f t="shared" ref="S36:S99" si="27">1/SQRT(2*3.14*$I$4)</f>
        <v>0.55167612410503808</v>
      </c>
      <c r="T36">
        <f t="shared" ref="T36:T99" si="28">EXP(-((B3-$I$2)^2)/(2*$I$4^2))</f>
        <v>0.10535036682213705</v>
      </c>
      <c r="U36">
        <f t="shared" ref="U36:U99" si="29">1/SQRT(2*3.14*$J$4)</f>
        <v>0.69153618314851861</v>
      </c>
      <c r="V36">
        <f t="shared" ref="V36:V99" si="30">EXP(-((C3-$J$2)^2)/(2*$J$4^2))</f>
        <v>0.80390826042781405</v>
      </c>
      <c r="W36">
        <f t="shared" ref="W36:W99" si="31">S36*T36*U36*V36</f>
        <v>3.2310348363171107E-2</v>
      </c>
      <c r="X36" t="b">
        <f t="shared" ref="X36:X99" si="32">IF(Q36&gt;W36,TRUE)</f>
        <v>1</v>
      </c>
    </row>
    <row r="37" spans="1:24" x14ac:dyDescent="0.25">
      <c r="A37">
        <v>36</v>
      </c>
      <c r="B37">
        <v>5</v>
      </c>
      <c r="C37">
        <v>3.2</v>
      </c>
      <c r="D37">
        <v>1</v>
      </c>
      <c r="M37">
        <f t="shared" si="22"/>
        <v>0.66313424624238237</v>
      </c>
      <c r="N37">
        <f t="shared" si="23"/>
        <v>0.64768368145509359</v>
      </c>
      <c r="O37">
        <f t="shared" si="24"/>
        <v>0.66424110156024374</v>
      </c>
      <c r="P37">
        <f t="shared" si="25"/>
        <v>0.78290361989237389</v>
      </c>
      <c r="Q37">
        <f t="shared" si="26"/>
        <v>0.22335642925838967</v>
      </c>
      <c r="S37">
        <f t="shared" si="27"/>
        <v>0.55167612410503808</v>
      </c>
      <c r="T37">
        <f t="shared" si="28"/>
        <v>4.3521395000657291E-2</v>
      </c>
      <c r="U37">
        <f t="shared" si="29"/>
        <v>0.69153618314851861</v>
      </c>
      <c r="V37">
        <f t="shared" si="30"/>
        <v>0.45134944652424736</v>
      </c>
      <c r="W37">
        <f t="shared" si="31"/>
        <v>7.4940195005703328E-3</v>
      </c>
      <c r="X37" t="b">
        <f t="shared" si="32"/>
        <v>1</v>
      </c>
    </row>
    <row r="38" spans="1:24" x14ac:dyDescent="0.25">
      <c r="A38">
        <v>37</v>
      </c>
      <c r="B38">
        <v>5.5</v>
      </c>
      <c r="C38">
        <v>3.5</v>
      </c>
      <c r="D38">
        <v>1</v>
      </c>
      <c r="M38">
        <f t="shared" si="22"/>
        <v>0.66313424624238237</v>
      </c>
      <c r="N38">
        <f t="shared" si="23"/>
        <v>0.4819670087810935</v>
      </c>
      <c r="O38">
        <f t="shared" si="24"/>
        <v>0.66424110156024374</v>
      </c>
      <c r="P38">
        <f t="shared" si="25"/>
        <v>0.62064788995262621</v>
      </c>
      <c r="Q38">
        <f t="shared" si="26"/>
        <v>0.13176188413358547</v>
      </c>
      <c r="S38">
        <f t="shared" si="27"/>
        <v>0.55167612410503808</v>
      </c>
      <c r="T38">
        <f t="shared" si="28"/>
        <v>2.6481261499751885E-2</v>
      </c>
      <c r="U38">
        <f t="shared" si="29"/>
        <v>0.69153618314851861</v>
      </c>
      <c r="V38">
        <f t="shared" si="30"/>
        <v>0.63015173801975854</v>
      </c>
      <c r="W38">
        <f t="shared" si="31"/>
        <v>6.3662385127070172E-3</v>
      </c>
      <c r="X38" t="b">
        <f t="shared" si="32"/>
        <v>1</v>
      </c>
    </row>
    <row r="39" spans="1:24" x14ac:dyDescent="0.25">
      <c r="A39">
        <v>38</v>
      </c>
      <c r="B39">
        <v>4.9000000000000004</v>
      </c>
      <c r="C39">
        <v>3.6</v>
      </c>
      <c r="D39">
        <v>1</v>
      </c>
      <c r="M39">
        <f t="shared" si="22"/>
        <v>0.66313424624238237</v>
      </c>
      <c r="N39">
        <f t="shared" si="23"/>
        <v>0.99465197106322445</v>
      </c>
      <c r="O39">
        <f t="shared" si="24"/>
        <v>0.66424110156024374</v>
      </c>
      <c r="P39">
        <f t="shared" si="25"/>
        <v>0.9198751961755095</v>
      </c>
      <c r="Q39">
        <f t="shared" si="26"/>
        <v>0.40302061188205984</v>
      </c>
      <c r="S39">
        <f t="shared" si="27"/>
        <v>0.55167612410503808</v>
      </c>
      <c r="T39">
        <f t="shared" si="28"/>
        <v>0.15516907074661146</v>
      </c>
      <c r="U39">
        <f t="shared" si="29"/>
        <v>0.69153618314851861</v>
      </c>
      <c r="V39">
        <f t="shared" si="30"/>
        <v>4.8203137106896124E-2</v>
      </c>
      <c r="W39">
        <f t="shared" si="31"/>
        <v>2.8535110584312073E-3</v>
      </c>
      <c r="X39" t="b">
        <f t="shared" si="32"/>
        <v>1</v>
      </c>
    </row>
    <row r="40" spans="1:24" x14ac:dyDescent="0.25">
      <c r="A40">
        <v>39</v>
      </c>
      <c r="B40">
        <v>4.4000000000000004</v>
      </c>
      <c r="C40">
        <v>3</v>
      </c>
      <c r="D40">
        <v>1</v>
      </c>
      <c r="M40">
        <f t="shared" si="22"/>
        <v>0.66313424624238237</v>
      </c>
      <c r="N40">
        <f t="shared" si="23"/>
        <v>0.60587311373155683</v>
      </c>
      <c r="O40">
        <f t="shared" si="24"/>
        <v>0.66424110156024374</v>
      </c>
      <c r="P40">
        <f t="shared" si="25"/>
        <v>0.46359775788642382</v>
      </c>
      <c r="Q40">
        <f t="shared" si="26"/>
        <v>0.12372293371840558</v>
      </c>
      <c r="S40">
        <f t="shared" si="27"/>
        <v>0.55167612410503808</v>
      </c>
      <c r="T40">
        <f t="shared" si="28"/>
        <v>0.50679402604207058</v>
      </c>
      <c r="U40">
        <f t="shared" si="29"/>
        <v>0.69153618314851861</v>
      </c>
      <c r="V40">
        <f t="shared" si="30"/>
        <v>3.4930350675791469E-3</v>
      </c>
      <c r="W40">
        <f t="shared" si="31"/>
        <v>6.7535719297680957E-4</v>
      </c>
      <c r="X40" t="b">
        <f t="shared" si="32"/>
        <v>1</v>
      </c>
    </row>
    <row r="41" spans="1:24" x14ac:dyDescent="0.25">
      <c r="A41">
        <v>40</v>
      </c>
      <c r="B41">
        <v>5.0999999999999996</v>
      </c>
      <c r="C41">
        <v>3.4</v>
      </c>
      <c r="D41">
        <v>1</v>
      </c>
      <c r="M41">
        <f t="shared" si="22"/>
        <v>0.66313424624238237</v>
      </c>
      <c r="N41">
        <f t="shared" si="23"/>
        <v>0.4819670087810935</v>
      </c>
      <c r="O41">
        <f t="shared" si="24"/>
        <v>0.66424110156024374</v>
      </c>
      <c r="P41">
        <f t="shared" si="25"/>
        <v>0.98947516360053389</v>
      </c>
      <c r="Q41">
        <f t="shared" si="26"/>
        <v>0.21006292612925109</v>
      </c>
      <c r="S41">
        <f t="shared" si="27"/>
        <v>0.55167612410503808</v>
      </c>
      <c r="T41">
        <f t="shared" si="28"/>
        <v>2.6481261499751885E-2</v>
      </c>
      <c r="U41">
        <f t="shared" si="29"/>
        <v>0.69153618314851861</v>
      </c>
      <c r="V41">
        <f t="shared" si="30"/>
        <v>0.17665903413753573</v>
      </c>
      <c r="W41">
        <f t="shared" si="31"/>
        <v>1.7847344994686659E-3</v>
      </c>
      <c r="X41" t="b">
        <f t="shared" si="32"/>
        <v>1</v>
      </c>
    </row>
    <row r="42" spans="1:24" x14ac:dyDescent="0.25">
      <c r="A42">
        <v>41</v>
      </c>
      <c r="B42" s="3">
        <v>7</v>
      </c>
      <c r="C42" s="3">
        <v>3.2</v>
      </c>
      <c r="D42" s="1">
        <v>0</v>
      </c>
      <c r="M42">
        <f t="shared" si="22"/>
        <v>0.66313424624238237</v>
      </c>
      <c r="N42">
        <f t="shared" si="23"/>
        <v>0.99465197106322445</v>
      </c>
      <c r="O42">
        <f t="shared" si="24"/>
        <v>0.66424110156024374</v>
      </c>
      <c r="P42">
        <f t="shared" si="25"/>
        <v>0.98947516360053389</v>
      </c>
      <c r="Q42">
        <f t="shared" si="26"/>
        <v>0.43351411967010206</v>
      </c>
      <c r="S42">
        <f t="shared" si="27"/>
        <v>0.55167612410503808</v>
      </c>
      <c r="T42">
        <f t="shared" si="28"/>
        <v>0.15516907074661146</v>
      </c>
      <c r="U42">
        <f t="shared" si="29"/>
        <v>0.69153618314851861</v>
      </c>
      <c r="V42">
        <f t="shared" si="30"/>
        <v>0.17665903413753573</v>
      </c>
      <c r="W42">
        <f t="shared" si="31"/>
        <v>1.045779461127886E-2</v>
      </c>
      <c r="X42" t="b">
        <f t="shared" si="32"/>
        <v>1</v>
      </c>
    </row>
    <row r="43" spans="1:24" x14ac:dyDescent="0.25">
      <c r="A43">
        <v>42</v>
      </c>
      <c r="B43" s="3">
        <v>6.4</v>
      </c>
      <c r="C43" s="3">
        <v>3.2</v>
      </c>
      <c r="D43" s="1">
        <v>0</v>
      </c>
      <c r="M43">
        <f t="shared" si="22"/>
        <v>0.66313424624238237</v>
      </c>
      <c r="N43">
        <f t="shared" si="23"/>
        <v>0.21230570005007277</v>
      </c>
      <c r="O43">
        <f t="shared" si="24"/>
        <v>0.66424110156024374</v>
      </c>
      <c r="P43">
        <f t="shared" si="25"/>
        <v>0.30980598845658569</v>
      </c>
      <c r="Q43">
        <f t="shared" si="26"/>
        <v>2.8972012545204717E-2</v>
      </c>
      <c r="S43">
        <f t="shared" si="27"/>
        <v>0.55167612410503808</v>
      </c>
      <c r="T43">
        <f t="shared" si="28"/>
        <v>8.7864888974564116E-3</v>
      </c>
      <c r="U43">
        <f t="shared" si="29"/>
        <v>0.69153618314851861</v>
      </c>
      <c r="V43">
        <f t="shared" si="30"/>
        <v>0.93712381047858795</v>
      </c>
      <c r="W43">
        <f t="shared" si="31"/>
        <v>3.1413146113073568E-3</v>
      </c>
      <c r="X43" t="b">
        <f t="shared" si="32"/>
        <v>1</v>
      </c>
    </row>
    <row r="44" spans="1:24" x14ac:dyDescent="0.25">
      <c r="A44">
        <v>43</v>
      </c>
      <c r="B44" s="3">
        <v>6.9</v>
      </c>
      <c r="C44" s="3">
        <v>3.1</v>
      </c>
      <c r="D44" s="1">
        <v>0</v>
      </c>
      <c r="M44">
        <f t="shared" si="22"/>
        <v>0.66313424624238237</v>
      </c>
      <c r="N44">
        <f t="shared" si="23"/>
        <v>0.93044321486288883</v>
      </c>
      <c r="O44">
        <f t="shared" si="24"/>
        <v>0.66424110156024374</v>
      </c>
      <c r="P44">
        <f t="shared" si="25"/>
        <v>0.62064788995262621</v>
      </c>
      <c r="Q44">
        <f t="shared" si="26"/>
        <v>0.25436793148911885</v>
      </c>
      <c r="S44">
        <f t="shared" si="27"/>
        <v>0.55167612410503808</v>
      </c>
      <c r="T44">
        <f t="shared" si="28"/>
        <v>0.10535036682213705</v>
      </c>
      <c r="U44">
        <f t="shared" si="29"/>
        <v>0.69153618314851861</v>
      </c>
      <c r="V44">
        <f t="shared" si="30"/>
        <v>0.63015173801975854</v>
      </c>
      <c r="W44">
        <f t="shared" si="31"/>
        <v>2.5326798068029521E-2</v>
      </c>
      <c r="X44" t="b">
        <f t="shared" si="32"/>
        <v>1</v>
      </c>
    </row>
    <row r="45" spans="1:24" x14ac:dyDescent="0.25">
      <c r="A45">
        <v>44</v>
      </c>
      <c r="B45" s="3">
        <v>5.5</v>
      </c>
      <c r="C45" s="3">
        <v>2.2999999999999998</v>
      </c>
      <c r="D45" s="1">
        <v>0</v>
      </c>
      <c r="M45">
        <f t="shared" si="22"/>
        <v>0.66313424624238237</v>
      </c>
      <c r="N45">
        <f t="shared" si="23"/>
        <v>0.60587311373155683</v>
      </c>
      <c r="O45">
        <f t="shared" si="24"/>
        <v>0.66424110156024374</v>
      </c>
      <c r="P45">
        <f t="shared" si="25"/>
        <v>0.79045325906424035</v>
      </c>
      <c r="Q45">
        <f t="shared" si="26"/>
        <v>0.21095269447498469</v>
      </c>
      <c r="S45">
        <f t="shared" si="27"/>
        <v>0.55167612410503808</v>
      </c>
      <c r="T45">
        <f t="shared" si="28"/>
        <v>0.50679402604207058</v>
      </c>
      <c r="U45">
        <f t="shared" si="29"/>
        <v>0.69153618314851861</v>
      </c>
      <c r="V45">
        <f t="shared" si="30"/>
        <v>2.1993215125069146E-2</v>
      </c>
      <c r="W45">
        <f t="shared" si="31"/>
        <v>4.2522550572891603E-3</v>
      </c>
      <c r="X45" t="b">
        <f t="shared" si="32"/>
        <v>1</v>
      </c>
    </row>
    <row r="46" spans="1:24" x14ac:dyDescent="0.25">
      <c r="A46">
        <v>45</v>
      </c>
      <c r="B46" s="3">
        <v>6.5</v>
      </c>
      <c r="C46" s="3">
        <v>2.8</v>
      </c>
      <c r="D46" s="1">
        <v>0</v>
      </c>
      <c r="M46">
        <f t="shared" si="22"/>
        <v>0.66313424624238237</v>
      </c>
      <c r="N46">
        <f t="shared" si="23"/>
        <v>0.80646800507369221</v>
      </c>
      <c r="O46">
        <f t="shared" si="24"/>
        <v>0.66424110156024374</v>
      </c>
      <c r="P46">
        <f t="shared" si="25"/>
        <v>0.98947516360053389</v>
      </c>
      <c r="Q46">
        <f t="shared" si="26"/>
        <v>0.35149507308361022</v>
      </c>
      <c r="S46">
        <f t="shared" si="27"/>
        <v>0.55167612410503808</v>
      </c>
      <c r="T46">
        <f t="shared" si="28"/>
        <v>6.8960743445532782E-2</v>
      </c>
      <c r="U46">
        <f t="shared" si="29"/>
        <v>0.69153618314851861</v>
      </c>
      <c r="V46">
        <f t="shared" si="30"/>
        <v>0.17665903413753573</v>
      </c>
      <c r="W46">
        <f t="shared" si="31"/>
        <v>4.6476871178287027E-3</v>
      </c>
      <c r="X46" t="b">
        <f t="shared" si="32"/>
        <v>1</v>
      </c>
    </row>
    <row r="47" spans="1:24" x14ac:dyDescent="0.25">
      <c r="A47">
        <v>46</v>
      </c>
      <c r="B47" s="3">
        <v>5.7</v>
      </c>
      <c r="C47" s="3">
        <v>2.8</v>
      </c>
      <c r="D47" s="1">
        <v>0</v>
      </c>
      <c r="M47">
        <f t="shared" si="22"/>
        <v>0.66313424624238237</v>
      </c>
      <c r="N47">
        <f t="shared" si="23"/>
        <v>0.80646800507369221</v>
      </c>
      <c r="O47">
        <f t="shared" si="24"/>
        <v>0.66424110156024374</v>
      </c>
      <c r="P47">
        <f t="shared" si="25"/>
        <v>0.45565812523795918</v>
      </c>
      <c r="Q47">
        <f t="shared" si="26"/>
        <v>0.1618651906823575</v>
      </c>
      <c r="S47">
        <f t="shared" si="27"/>
        <v>0.55167612410503808</v>
      </c>
      <c r="T47">
        <f t="shared" si="28"/>
        <v>6.8960743445532782E-2</v>
      </c>
      <c r="U47">
        <f t="shared" si="29"/>
        <v>0.69153618314851861</v>
      </c>
      <c r="V47">
        <f t="shared" si="30"/>
        <v>0.80390826042781405</v>
      </c>
      <c r="W47">
        <f t="shared" si="31"/>
        <v>2.1149861280219454E-2</v>
      </c>
      <c r="X47" t="b">
        <f t="shared" si="32"/>
        <v>1</v>
      </c>
    </row>
    <row r="48" spans="1:24" x14ac:dyDescent="0.25">
      <c r="A48">
        <v>47</v>
      </c>
      <c r="B48" s="3">
        <v>6.3</v>
      </c>
      <c r="C48" s="3">
        <v>3.3</v>
      </c>
      <c r="D48" s="1">
        <v>0</v>
      </c>
      <c r="M48">
        <f t="shared" si="22"/>
        <v>0.66313424624238237</v>
      </c>
      <c r="N48">
        <f t="shared" si="23"/>
        <v>0.12567579503066603</v>
      </c>
      <c r="O48">
        <f t="shared" si="24"/>
        <v>0.66424110156024374</v>
      </c>
      <c r="P48">
        <f t="shared" si="25"/>
        <v>0.45565812523795918</v>
      </c>
      <c r="Q48">
        <f t="shared" si="26"/>
        <v>2.5224232578125411E-2</v>
      </c>
      <c r="S48">
        <f t="shared" si="27"/>
        <v>0.55167612410503808</v>
      </c>
      <c r="T48">
        <f t="shared" si="28"/>
        <v>4.7913312477377724E-3</v>
      </c>
      <c r="U48">
        <f t="shared" si="29"/>
        <v>0.69153618314851861</v>
      </c>
      <c r="V48">
        <f t="shared" si="30"/>
        <v>0.80390826042781405</v>
      </c>
      <c r="W48">
        <f t="shared" si="31"/>
        <v>1.4694735899602475E-3</v>
      </c>
      <c r="X48" t="b">
        <f t="shared" si="32"/>
        <v>1</v>
      </c>
    </row>
    <row r="49" spans="1:24" x14ac:dyDescent="0.25">
      <c r="A49">
        <v>48</v>
      </c>
      <c r="B49" s="3">
        <v>4.9000000000000004</v>
      </c>
      <c r="C49" s="3">
        <v>2.4</v>
      </c>
      <c r="D49" s="1">
        <v>0</v>
      </c>
      <c r="M49">
        <f t="shared" si="22"/>
        <v>0.66313424624238237</v>
      </c>
      <c r="N49">
        <f t="shared" si="23"/>
        <v>0.10893035285271745</v>
      </c>
      <c r="O49">
        <f t="shared" si="24"/>
        <v>0.66424110156024374</v>
      </c>
      <c r="P49">
        <f t="shared" si="25"/>
        <v>0.3164165373114618</v>
      </c>
      <c r="Q49">
        <f t="shared" si="26"/>
        <v>1.5182220193407505E-2</v>
      </c>
      <c r="S49">
        <f t="shared" si="27"/>
        <v>0.55167612410503808</v>
      </c>
      <c r="T49">
        <f t="shared" si="28"/>
        <v>0.92260892754601032</v>
      </c>
      <c r="U49">
        <f t="shared" si="29"/>
        <v>0.69153618314851861</v>
      </c>
      <c r="V49">
        <f t="shared" si="30"/>
        <v>1.2159164954659988E-3</v>
      </c>
      <c r="W49">
        <f t="shared" si="31"/>
        <v>4.2797706899573703E-4</v>
      </c>
      <c r="X49" t="b">
        <f t="shared" si="32"/>
        <v>1</v>
      </c>
    </row>
    <row r="50" spans="1:24" x14ac:dyDescent="0.25">
      <c r="A50">
        <v>49</v>
      </c>
      <c r="B50" s="3">
        <v>6.6</v>
      </c>
      <c r="C50" s="3">
        <v>2.9</v>
      </c>
      <c r="D50" s="1">
        <v>0</v>
      </c>
      <c r="M50">
        <f t="shared" si="22"/>
        <v>0.66313424624238237</v>
      </c>
      <c r="N50">
        <f t="shared" si="23"/>
        <v>0.18755959559137736</v>
      </c>
      <c r="O50">
        <f t="shared" si="24"/>
        <v>0.66424110156024374</v>
      </c>
      <c r="P50">
        <f t="shared" si="25"/>
        <v>3.1863912153733069E-2</v>
      </c>
      <c r="Q50">
        <f t="shared" si="26"/>
        <v>2.6324830627912697E-3</v>
      </c>
      <c r="S50">
        <f t="shared" si="27"/>
        <v>0.55167612410503808</v>
      </c>
      <c r="T50">
        <f t="shared" si="28"/>
        <v>0.83901287714323047</v>
      </c>
      <c r="U50">
        <f t="shared" si="29"/>
        <v>0.69153618314851861</v>
      </c>
      <c r="V50">
        <f t="shared" si="30"/>
        <v>7.2443304866993943E-6</v>
      </c>
      <c r="W50">
        <f t="shared" si="31"/>
        <v>2.3188143440297098E-6</v>
      </c>
      <c r="X50" t="b">
        <f t="shared" si="32"/>
        <v>1</v>
      </c>
    </row>
    <row r="51" spans="1:24" x14ac:dyDescent="0.25">
      <c r="A51">
        <v>50</v>
      </c>
      <c r="B51" s="3">
        <v>5.2</v>
      </c>
      <c r="C51" s="3">
        <v>2.7</v>
      </c>
      <c r="D51" s="1">
        <v>0</v>
      </c>
      <c r="M51">
        <f t="shared" si="22"/>
        <v>0.66313424624238237</v>
      </c>
      <c r="N51">
        <f t="shared" si="23"/>
        <v>0.60587311373155683</v>
      </c>
      <c r="O51">
        <f t="shared" si="24"/>
        <v>0.66424110156024374</v>
      </c>
      <c r="P51">
        <f t="shared" si="25"/>
        <v>0.46359775788642382</v>
      </c>
      <c r="Q51">
        <f t="shared" si="26"/>
        <v>0.12372293371840558</v>
      </c>
      <c r="S51">
        <f t="shared" si="27"/>
        <v>0.55167612410503808</v>
      </c>
      <c r="T51">
        <f t="shared" si="28"/>
        <v>0.50679402604207058</v>
      </c>
      <c r="U51">
        <f t="shared" si="29"/>
        <v>0.69153618314851861</v>
      </c>
      <c r="V51">
        <f t="shared" si="30"/>
        <v>3.4930350675791469E-3</v>
      </c>
      <c r="W51">
        <f t="shared" si="31"/>
        <v>6.7535719297680957E-4</v>
      </c>
      <c r="X51" t="b">
        <f t="shared" si="32"/>
        <v>1</v>
      </c>
    </row>
    <row r="52" spans="1:24" x14ac:dyDescent="0.25">
      <c r="A52">
        <v>51</v>
      </c>
      <c r="B52" s="3">
        <v>5</v>
      </c>
      <c r="C52" s="3">
        <v>2</v>
      </c>
      <c r="D52" s="1">
        <v>0</v>
      </c>
      <c r="M52">
        <f t="shared" si="22"/>
        <v>0.66313424624238237</v>
      </c>
      <c r="N52">
        <f t="shared" si="23"/>
        <v>0.98521488689193581</v>
      </c>
      <c r="O52">
        <f t="shared" si="24"/>
        <v>0.66424110156024374</v>
      </c>
      <c r="P52">
        <f t="shared" si="25"/>
        <v>0.99137617197620487</v>
      </c>
      <c r="Q52">
        <f t="shared" si="26"/>
        <v>0.43022599110023141</v>
      </c>
      <c r="S52">
        <f t="shared" si="27"/>
        <v>0.55167612410503808</v>
      </c>
      <c r="T52">
        <f t="shared" si="28"/>
        <v>0.2203480727554738</v>
      </c>
      <c r="U52">
        <f t="shared" si="29"/>
        <v>0.69153618314851861</v>
      </c>
      <c r="V52">
        <f t="shared" si="30"/>
        <v>9.6536380889373385E-2</v>
      </c>
      <c r="W52">
        <f t="shared" si="31"/>
        <v>8.1152026024294537E-3</v>
      </c>
      <c r="X52" t="b">
        <f t="shared" si="32"/>
        <v>1</v>
      </c>
    </row>
    <row r="53" spans="1:24" x14ac:dyDescent="0.25">
      <c r="A53">
        <v>52</v>
      </c>
      <c r="B53" s="3">
        <v>5.9</v>
      </c>
      <c r="C53" s="3">
        <v>3</v>
      </c>
      <c r="D53" s="1">
        <v>0</v>
      </c>
      <c r="M53">
        <f t="shared" si="22"/>
        <v>0.66313424624238237</v>
      </c>
      <c r="N53">
        <f t="shared" si="23"/>
        <v>0.18755959559137736</v>
      </c>
      <c r="O53">
        <f t="shared" si="24"/>
        <v>0.66424110156024374</v>
      </c>
      <c r="P53">
        <f t="shared" si="25"/>
        <v>0.62904299996858748</v>
      </c>
      <c r="Q53">
        <f t="shared" si="26"/>
        <v>5.196929476817902E-2</v>
      </c>
      <c r="S53">
        <f t="shared" si="27"/>
        <v>0.55167612410503808</v>
      </c>
      <c r="T53">
        <f t="shared" si="28"/>
        <v>0.83901287714323047</v>
      </c>
      <c r="U53">
        <f t="shared" si="29"/>
        <v>0.69153618314851861</v>
      </c>
      <c r="V53">
        <f t="shared" si="30"/>
        <v>9.1691962828013007E-3</v>
      </c>
      <c r="W53">
        <f t="shared" si="31"/>
        <v>2.9349384187841799E-3</v>
      </c>
      <c r="X53" t="b">
        <f t="shared" si="32"/>
        <v>1</v>
      </c>
    </row>
    <row r="54" spans="1:24" x14ac:dyDescent="0.25">
      <c r="A54">
        <v>53</v>
      </c>
      <c r="B54" s="3">
        <v>6</v>
      </c>
      <c r="C54" s="3">
        <v>2.2000000000000002</v>
      </c>
      <c r="D54" s="1">
        <v>0</v>
      </c>
      <c r="M54">
        <f t="shared" si="22"/>
        <v>0.66313424624238237</v>
      </c>
      <c r="N54">
        <f t="shared" si="23"/>
        <v>0.98521488689193581</v>
      </c>
      <c r="O54">
        <f t="shared" si="24"/>
        <v>0.66424110156024374</v>
      </c>
      <c r="P54">
        <f t="shared" si="25"/>
        <v>0.62904299996858748</v>
      </c>
      <c r="Q54">
        <f t="shared" si="26"/>
        <v>0.2729848222664808</v>
      </c>
      <c r="S54">
        <f t="shared" si="27"/>
        <v>0.55167612410503808</v>
      </c>
      <c r="T54">
        <f t="shared" si="28"/>
        <v>0.2203480727554738</v>
      </c>
      <c r="U54">
        <f t="shared" si="29"/>
        <v>0.69153618314851861</v>
      </c>
      <c r="V54">
        <f t="shared" si="30"/>
        <v>9.1691962828013007E-3</v>
      </c>
      <c r="W54">
        <f t="shared" si="31"/>
        <v>7.7079630343348149E-4</v>
      </c>
      <c r="X54" t="b">
        <f t="shared" si="32"/>
        <v>1</v>
      </c>
    </row>
    <row r="55" spans="1:24" x14ac:dyDescent="0.25">
      <c r="A55">
        <v>54</v>
      </c>
      <c r="B55" s="3">
        <v>6.1</v>
      </c>
      <c r="C55" s="3">
        <v>2.9</v>
      </c>
      <c r="D55" s="1">
        <v>0</v>
      </c>
      <c r="M55">
        <f t="shared" si="22"/>
        <v>0.66313424624238237</v>
      </c>
      <c r="N55">
        <f t="shared" si="23"/>
        <v>0.60587311373155683</v>
      </c>
      <c r="O55">
        <f t="shared" si="24"/>
        <v>0.66424110156024374</v>
      </c>
      <c r="P55">
        <f t="shared" si="25"/>
        <v>0.98947516360053389</v>
      </c>
      <c r="Q55">
        <f t="shared" si="26"/>
        <v>0.26406678634573783</v>
      </c>
      <c r="S55">
        <f t="shared" si="27"/>
        <v>0.55167612410503808</v>
      </c>
      <c r="T55">
        <f t="shared" si="28"/>
        <v>0.50679402604207058</v>
      </c>
      <c r="U55">
        <f t="shared" si="29"/>
        <v>0.69153618314851861</v>
      </c>
      <c r="V55">
        <f t="shared" si="30"/>
        <v>0.17665903413753573</v>
      </c>
      <c r="W55">
        <f t="shared" si="31"/>
        <v>3.4155955236890037E-2</v>
      </c>
      <c r="X55" t="b">
        <f t="shared" si="32"/>
        <v>1</v>
      </c>
    </row>
    <row r="56" spans="1:24" x14ac:dyDescent="0.25">
      <c r="A56">
        <v>55</v>
      </c>
      <c r="B56" s="3">
        <v>5.6</v>
      </c>
      <c r="C56" s="3">
        <v>2.9</v>
      </c>
      <c r="D56" s="1">
        <v>0</v>
      </c>
      <c r="M56">
        <f t="shared" si="22"/>
        <v>0.66313424624238237</v>
      </c>
      <c r="N56">
        <f t="shared" si="23"/>
        <v>0.98521488689193581</v>
      </c>
      <c r="O56">
        <f t="shared" si="24"/>
        <v>0.66424110156024374</v>
      </c>
      <c r="P56">
        <f t="shared" si="25"/>
        <v>0.79045325906424035</v>
      </c>
      <c r="Q56">
        <f t="shared" si="26"/>
        <v>0.34303178391046024</v>
      </c>
      <c r="S56">
        <f t="shared" si="27"/>
        <v>0.55167612410503808</v>
      </c>
      <c r="T56">
        <f t="shared" si="28"/>
        <v>0.2203480727554738</v>
      </c>
      <c r="U56">
        <f t="shared" si="29"/>
        <v>0.69153618314851861</v>
      </c>
      <c r="V56">
        <f t="shared" si="30"/>
        <v>2.1993215125069146E-2</v>
      </c>
      <c r="W56">
        <f t="shared" si="31"/>
        <v>1.8488304095766943E-3</v>
      </c>
      <c r="X56" t="b">
        <f t="shared" si="32"/>
        <v>1</v>
      </c>
    </row>
    <row r="57" spans="1:24" x14ac:dyDescent="0.25">
      <c r="A57">
        <v>56</v>
      </c>
      <c r="B57" s="3">
        <v>6.7</v>
      </c>
      <c r="C57" s="3">
        <v>3.1</v>
      </c>
      <c r="D57" s="1">
        <v>0</v>
      </c>
      <c r="M57">
        <f t="shared" si="22"/>
        <v>0.66313424624238237</v>
      </c>
      <c r="N57">
        <f t="shared" si="23"/>
        <v>0.4819670087810935</v>
      </c>
      <c r="O57">
        <f t="shared" si="24"/>
        <v>0.66424110156024374</v>
      </c>
      <c r="P57">
        <f t="shared" si="25"/>
        <v>0.9198751961755095</v>
      </c>
      <c r="Q57">
        <f t="shared" si="26"/>
        <v>0.19528703952427548</v>
      </c>
      <c r="S57">
        <f t="shared" si="27"/>
        <v>0.55167612410503808</v>
      </c>
      <c r="T57">
        <f t="shared" si="28"/>
        <v>2.6481261499751885E-2</v>
      </c>
      <c r="U57">
        <f t="shared" si="29"/>
        <v>0.69153618314851861</v>
      </c>
      <c r="V57">
        <f t="shared" si="30"/>
        <v>4.8203137106896124E-2</v>
      </c>
      <c r="W57">
        <f t="shared" si="31"/>
        <v>4.8698218122441607E-4</v>
      </c>
      <c r="X57" t="b">
        <f t="shared" si="32"/>
        <v>1</v>
      </c>
    </row>
    <row r="58" spans="1:24" x14ac:dyDescent="0.25">
      <c r="A58">
        <v>57</v>
      </c>
      <c r="B58" s="3">
        <v>5.6</v>
      </c>
      <c r="C58" s="3">
        <v>3</v>
      </c>
      <c r="D58" s="1">
        <v>0</v>
      </c>
      <c r="M58">
        <f t="shared" si="22"/>
        <v>0.66313424624238237</v>
      </c>
      <c r="N58">
        <f t="shared" si="23"/>
        <v>0.98521488689193581</v>
      </c>
      <c r="O58">
        <f t="shared" si="24"/>
        <v>0.66424110156024374</v>
      </c>
      <c r="P58">
        <f t="shared" si="25"/>
        <v>0.91459363065300203</v>
      </c>
      <c r="Q58">
        <f t="shared" si="26"/>
        <v>0.39690478985114358</v>
      </c>
      <c r="S58">
        <f t="shared" si="27"/>
        <v>0.55167612410503808</v>
      </c>
      <c r="T58">
        <f t="shared" si="28"/>
        <v>0.2203480727554738</v>
      </c>
      <c r="U58">
        <f t="shared" si="29"/>
        <v>0.69153618314851861</v>
      </c>
      <c r="V58">
        <f t="shared" si="30"/>
        <v>0.29539954269177454</v>
      </c>
      <c r="W58">
        <f t="shared" si="31"/>
        <v>2.4832370092223371E-2</v>
      </c>
      <c r="X58" t="b">
        <f t="shared" si="32"/>
        <v>1</v>
      </c>
    </row>
    <row r="59" spans="1:24" x14ac:dyDescent="0.25">
      <c r="A59">
        <v>58</v>
      </c>
      <c r="B59" s="3">
        <v>5.8</v>
      </c>
      <c r="C59" s="3">
        <v>2.7</v>
      </c>
      <c r="D59" s="1">
        <v>0</v>
      </c>
      <c r="M59">
        <f t="shared" si="22"/>
        <v>0.66313424624238237</v>
      </c>
      <c r="N59">
        <f t="shared" si="23"/>
        <v>0.80646800507369221</v>
      </c>
      <c r="O59">
        <f t="shared" si="24"/>
        <v>0.66424110156024374</v>
      </c>
      <c r="P59">
        <f t="shared" si="25"/>
        <v>0.98947516360053389</v>
      </c>
      <c r="Q59">
        <f t="shared" si="26"/>
        <v>0.35149507308361022</v>
      </c>
      <c r="S59">
        <f t="shared" si="27"/>
        <v>0.55167612410503808</v>
      </c>
      <c r="T59">
        <f t="shared" si="28"/>
        <v>6.8960743445532782E-2</v>
      </c>
      <c r="U59">
        <f t="shared" si="29"/>
        <v>0.69153618314851861</v>
      </c>
      <c r="V59">
        <f t="shared" si="30"/>
        <v>0.17665903413753573</v>
      </c>
      <c r="W59">
        <f t="shared" si="31"/>
        <v>4.6476871178287027E-3</v>
      </c>
      <c r="X59" t="b">
        <f t="shared" si="32"/>
        <v>1</v>
      </c>
    </row>
    <row r="60" spans="1:24" x14ac:dyDescent="0.25">
      <c r="A60">
        <v>59</v>
      </c>
      <c r="B60" s="3">
        <v>6.2</v>
      </c>
      <c r="C60" s="3">
        <v>2.2000000000000002</v>
      </c>
      <c r="D60" s="1">
        <v>0</v>
      </c>
      <c r="M60">
        <f t="shared" si="22"/>
        <v>0.66313424624238237</v>
      </c>
      <c r="N60">
        <f t="shared" si="23"/>
        <v>0.99465197106322445</v>
      </c>
      <c r="O60">
        <f t="shared" si="24"/>
        <v>0.66424110156024374</v>
      </c>
      <c r="P60">
        <f t="shared" si="25"/>
        <v>0.45565812523795918</v>
      </c>
      <c r="Q60">
        <f t="shared" si="26"/>
        <v>0.19963536054231931</v>
      </c>
      <c r="S60">
        <f t="shared" si="27"/>
        <v>0.55167612410503808</v>
      </c>
      <c r="T60">
        <f t="shared" si="28"/>
        <v>0.15516907074661146</v>
      </c>
      <c r="U60">
        <f t="shared" si="29"/>
        <v>0.69153618314851861</v>
      </c>
      <c r="V60">
        <f t="shared" si="30"/>
        <v>0.80390826042781405</v>
      </c>
      <c r="W60">
        <f t="shared" si="31"/>
        <v>4.7589456802527894E-2</v>
      </c>
      <c r="X60" t="b">
        <f t="shared" si="32"/>
        <v>1</v>
      </c>
    </row>
    <row r="61" spans="1:24" x14ac:dyDescent="0.25">
      <c r="A61">
        <v>60</v>
      </c>
      <c r="B61" s="3">
        <v>5.6</v>
      </c>
      <c r="C61" s="3">
        <v>2.5</v>
      </c>
      <c r="D61" s="1">
        <v>0</v>
      </c>
      <c r="M61">
        <f t="shared" si="22"/>
        <v>0.66313424624238237</v>
      </c>
      <c r="N61">
        <f t="shared" si="23"/>
        <v>0.99465197106322445</v>
      </c>
      <c r="O61">
        <f t="shared" si="24"/>
        <v>0.66424110156024374</v>
      </c>
      <c r="P61">
        <f t="shared" si="25"/>
        <v>0.98947516360053389</v>
      </c>
      <c r="Q61">
        <f t="shared" si="26"/>
        <v>0.43351411967010206</v>
      </c>
      <c r="S61">
        <f t="shared" si="27"/>
        <v>0.55167612410503808</v>
      </c>
      <c r="T61">
        <f t="shared" si="28"/>
        <v>0.15516907074661146</v>
      </c>
      <c r="U61">
        <f t="shared" si="29"/>
        <v>0.69153618314851861</v>
      </c>
      <c r="V61">
        <f t="shared" si="30"/>
        <v>0.17665903413753573</v>
      </c>
      <c r="W61">
        <f t="shared" si="31"/>
        <v>1.045779461127886E-2</v>
      </c>
      <c r="X61" t="b">
        <f t="shared" si="32"/>
        <v>1</v>
      </c>
    </row>
    <row r="62" spans="1:24" x14ac:dyDescent="0.25">
      <c r="A62">
        <v>61</v>
      </c>
      <c r="B62" s="3">
        <v>5.9</v>
      </c>
      <c r="C62" s="3">
        <v>3.2</v>
      </c>
      <c r="D62" s="1">
        <v>0</v>
      </c>
      <c r="M62">
        <f t="shared" si="22"/>
        <v>0.66313424624238237</v>
      </c>
      <c r="N62">
        <f t="shared" si="23"/>
        <v>0.90421004429255025</v>
      </c>
      <c r="O62">
        <f t="shared" si="24"/>
        <v>0.66424110156024374</v>
      </c>
      <c r="P62">
        <f t="shared" si="25"/>
        <v>0.99137617197620487</v>
      </c>
      <c r="Q62">
        <f t="shared" si="26"/>
        <v>0.39485260286288798</v>
      </c>
      <c r="S62">
        <f t="shared" si="27"/>
        <v>0.55167612410503808</v>
      </c>
      <c r="T62">
        <f t="shared" si="28"/>
        <v>0.30168126697722214</v>
      </c>
      <c r="U62">
        <f t="shared" si="29"/>
        <v>0.69153618314851861</v>
      </c>
      <c r="V62">
        <f t="shared" si="30"/>
        <v>9.6536380889373385E-2</v>
      </c>
      <c r="W62">
        <f t="shared" si="31"/>
        <v>1.1110624078816458E-2</v>
      </c>
      <c r="X62" t="b">
        <f t="shared" si="32"/>
        <v>1</v>
      </c>
    </row>
    <row r="63" spans="1:24" x14ac:dyDescent="0.25">
      <c r="A63">
        <v>62</v>
      </c>
      <c r="B63" s="3">
        <v>6.1</v>
      </c>
      <c r="C63" s="3">
        <v>2.8</v>
      </c>
      <c r="D63" s="1">
        <v>0</v>
      </c>
      <c r="M63">
        <f t="shared" si="22"/>
        <v>0.66313424624238237</v>
      </c>
      <c r="N63">
        <f t="shared" si="23"/>
        <v>0.90421004429255025</v>
      </c>
      <c r="O63">
        <f t="shared" si="24"/>
        <v>0.66424110156024374</v>
      </c>
      <c r="P63">
        <f t="shared" si="25"/>
        <v>0.98947516360053389</v>
      </c>
      <c r="Q63">
        <f t="shared" si="26"/>
        <v>0.39409545524686085</v>
      </c>
      <c r="S63">
        <f t="shared" si="27"/>
        <v>0.55167612410503808</v>
      </c>
      <c r="T63">
        <f t="shared" si="28"/>
        <v>0.30168126697722214</v>
      </c>
      <c r="U63">
        <f t="shared" si="29"/>
        <v>0.69153618314851861</v>
      </c>
      <c r="V63">
        <f t="shared" si="30"/>
        <v>0.17665903413753573</v>
      </c>
      <c r="W63">
        <f t="shared" si="31"/>
        <v>2.0332149396383937E-2</v>
      </c>
      <c r="X63" t="b">
        <f t="shared" si="32"/>
        <v>1</v>
      </c>
    </row>
    <row r="64" spans="1:24" x14ac:dyDescent="0.25">
      <c r="A64">
        <v>63</v>
      </c>
      <c r="B64" s="3">
        <v>6.3</v>
      </c>
      <c r="C64" s="3">
        <v>2.5</v>
      </c>
      <c r="D64" s="1">
        <v>0</v>
      </c>
      <c r="M64">
        <f t="shared" si="22"/>
        <v>0.66313424624238237</v>
      </c>
      <c r="N64">
        <f t="shared" si="23"/>
        <v>0.64768368145509359</v>
      </c>
      <c r="O64">
        <f t="shared" si="24"/>
        <v>0.66424110156024374</v>
      </c>
      <c r="P64">
        <f t="shared" si="25"/>
        <v>0.78290361989237389</v>
      </c>
      <c r="Q64">
        <f t="shared" si="26"/>
        <v>0.22335642925838967</v>
      </c>
      <c r="S64">
        <f t="shared" si="27"/>
        <v>0.55167612410503808</v>
      </c>
      <c r="T64">
        <f t="shared" si="28"/>
        <v>4.3521395000657291E-2</v>
      </c>
      <c r="U64">
        <f t="shared" si="29"/>
        <v>0.69153618314851861</v>
      </c>
      <c r="V64">
        <f t="shared" si="30"/>
        <v>0.45134944652424736</v>
      </c>
      <c r="W64">
        <f t="shared" si="31"/>
        <v>7.4940195005703328E-3</v>
      </c>
      <c r="X64" t="b">
        <f t="shared" si="32"/>
        <v>1</v>
      </c>
    </row>
    <row r="65" spans="1:24" x14ac:dyDescent="0.25">
      <c r="A65">
        <v>64</v>
      </c>
      <c r="B65" s="3">
        <v>6.1</v>
      </c>
      <c r="C65" s="3">
        <v>2.8</v>
      </c>
      <c r="D65" s="1">
        <v>0</v>
      </c>
      <c r="M65">
        <f t="shared" si="22"/>
        <v>0.66313424624238237</v>
      </c>
      <c r="N65">
        <f t="shared" si="23"/>
        <v>0.80646800507369221</v>
      </c>
      <c r="O65">
        <f t="shared" si="24"/>
        <v>0.66424110156024374</v>
      </c>
      <c r="P65">
        <f t="shared" si="25"/>
        <v>0.62064788995262621</v>
      </c>
      <c r="Q65">
        <f t="shared" si="26"/>
        <v>0.2204751402190416</v>
      </c>
      <c r="S65">
        <f t="shared" si="27"/>
        <v>0.55167612410503808</v>
      </c>
      <c r="T65">
        <f t="shared" si="28"/>
        <v>6.8960743445532782E-2</v>
      </c>
      <c r="U65">
        <f t="shared" si="29"/>
        <v>0.69153618314851861</v>
      </c>
      <c r="V65">
        <f t="shared" si="30"/>
        <v>0.63015173801975854</v>
      </c>
      <c r="W65">
        <f t="shared" si="31"/>
        <v>1.6578535761673296E-2</v>
      </c>
      <c r="X65" t="b">
        <f t="shared" si="32"/>
        <v>1</v>
      </c>
    </row>
    <row r="66" spans="1:24" x14ac:dyDescent="0.25">
      <c r="A66">
        <v>65</v>
      </c>
      <c r="B66" s="3">
        <v>6.4</v>
      </c>
      <c r="C66" s="3">
        <v>2.9</v>
      </c>
      <c r="D66" s="1">
        <v>0</v>
      </c>
      <c r="M66">
        <f t="shared" si="22"/>
        <v>0.66313424624238237</v>
      </c>
      <c r="N66">
        <f t="shared" si="23"/>
        <v>0.60587311373155683</v>
      </c>
      <c r="O66">
        <f t="shared" si="24"/>
        <v>0.66424110156024374</v>
      </c>
      <c r="P66">
        <f t="shared" si="25"/>
        <v>0.98947516360053389</v>
      </c>
      <c r="Q66">
        <f t="shared" si="26"/>
        <v>0.26406678634573783</v>
      </c>
      <c r="S66">
        <f t="shared" si="27"/>
        <v>0.55167612410503808</v>
      </c>
      <c r="T66">
        <f t="shared" si="28"/>
        <v>0.50679402604207058</v>
      </c>
      <c r="U66">
        <f t="shared" si="29"/>
        <v>0.69153618314851861</v>
      </c>
      <c r="V66">
        <f t="shared" si="30"/>
        <v>0.17665903413753573</v>
      </c>
      <c r="W66">
        <f t="shared" si="31"/>
        <v>3.4155955236890037E-2</v>
      </c>
      <c r="X66" t="b">
        <f t="shared" si="32"/>
        <v>1</v>
      </c>
    </row>
    <row r="67" spans="1:24" x14ac:dyDescent="0.25">
      <c r="A67">
        <v>66</v>
      </c>
      <c r="B67" s="3">
        <v>6.6</v>
      </c>
      <c r="C67" s="3">
        <v>3</v>
      </c>
      <c r="D67" s="1">
        <v>0</v>
      </c>
      <c r="M67">
        <f t="shared" si="22"/>
        <v>0.66313424624238237</v>
      </c>
      <c r="N67">
        <f t="shared" si="23"/>
        <v>0.90421004429255025</v>
      </c>
      <c r="O67">
        <f t="shared" si="24"/>
        <v>0.66424110156024374</v>
      </c>
      <c r="P67">
        <f t="shared" si="25"/>
        <v>0.20000178594967796</v>
      </c>
      <c r="Q67">
        <f t="shared" si="26"/>
        <v>7.9658184241039029E-2</v>
      </c>
      <c r="S67">
        <f t="shared" si="27"/>
        <v>0.55167612410503808</v>
      </c>
      <c r="T67">
        <f t="shared" si="28"/>
        <v>0.30168126697722214</v>
      </c>
      <c r="U67">
        <f t="shared" si="29"/>
        <v>0.69153618314851861</v>
      </c>
      <c r="V67">
        <f t="shared" si="30"/>
        <v>3.8675299314181605E-4</v>
      </c>
      <c r="W67">
        <f t="shared" si="31"/>
        <v>4.4512411575487331E-5</v>
      </c>
      <c r="X67" t="b">
        <f t="shared" si="32"/>
        <v>1</v>
      </c>
    </row>
    <row r="68" spans="1:24" x14ac:dyDescent="0.25">
      <c r="A68">
        <v>67</v>
      </c>
      <c r="B68" s="3">
        <v>6.8</v>
      </c>
      <c r="C68" s="3">
        <v>2.8</v>
      </c>
      <c r="D68" s="1">
        <v>0</v>
      </c>
      <c r="M68">
        <f t="shared" si="22"/>
        <v>0.66313424624238237</v>
      </c>
      <c r="N68">
        <f t="shared" si="23"/>
        <v>0.4423394491452719</v>
      </c>
      <c r="O68">
        <f t="shared" si="24"/>
        <v>0.66424110156024374</v>
      </c>
      <c r="P68">
        <f t="shared" si="25"/>
        <v>0.11707533998053889</v>
      </c>
      <c r="Q68">
        <f t="shared" si="26"/>
        <v>2.2811208930927297E-2</v>
      </c>
      <c r="S68">
        <f t="shared" si="27"/>
        <v>0.55167612410503808</v>
      </c>
      <c r="T68">
        <f t="shared" si="28"/>
        <v>0.62183554529459428</v>
      </c>
      <c r="U68">
        <f t="shared" si="29"/>
        <v>0.69153618314851861</v>
      </c>
      <c r="V68">
        <f t="shared" si="30"/>
        <v>1.1240684161099489E-4</v>
      </c>
      <c r="W68">
        <f t="shared" si="31"/>
        <v>2.6666583998718903E-5</v>
      </c>
      <c r="X68" t="b">
        <f t="shared" si="32"/>
        <v>1</v>
      </c>
    </row>
    <row r="69" spans="1:24" x14ac:dyDescent="0.25">
      <c r="A69">
        <v>68</v>
      </c>
      <c r="B69" s="3">
        <v>6.7</v>
      </c>
      <c r="C69" s="3">
        <v>3</v>
      </c>
      <c r="D69" s="1">
        <v>0</v>
      </c>
      <c r="M69">
        <f t="shared" si="22"/>
        <v>0.66313424624238237</v>
      </c>
      <c r="N69">
        <f t="shared" si="23"/>
        <v>0.93044321486288883</v>
      </c>
      <c r="O69">
        <f t="shared" si="24"/>
        <v>0.66424110156024374</v>
      </c>
      <c r="P69">
        <f t="shared" si="25"/>
        <v>0.62064788995262621</v>
      </c>
      <c r="Q69">
        <f t="shared" si="26"/>
        <v>0.25436793148911885</v>
      </c>
      <c r="S69">
        <f t="shared" si="27"/>
        <v>0.55167612410503808</v>
      </c>
      <c r="T69">
        <f t="shared" si="28"/>
        <v>0.10535036682213705</v>
      </c>
      <c r="U69">
        <f t="shared" si="29"/>
        <v>0.69153618314851861</v>
      </c>
      <c r="V69">
        <f t="shared" si="30"/>
        <v>0.63015173801975854</v>
      </c>
      <c r="W69">
        <f t="shared" si="31"/>
        <v>2.5326798068029521E-2</v>
      </c>
      <c r="X69" t="b">
        <f t="shared" si="32"/>
        <v>1</v>
      </c>
    </row>
    <row r="70" spans="1:24" x14ac:dyDescent="0.25">
      <c r="A70">
        <v>69</v>
      </c>
      <c r="B70" s="3">
        <v>6</v>
      </c>
      <c r="C70" s="3">
        <v>2.9</v>
      </c>
      <c r="D70" s="1">
        <v>0</v>
      </c>
      <c r="M70">
        <f t="shared" si="22"/>
        <v>0.66313424624238237</v>
      </c>
      <c r="N70">
        <f t="shared" si="23"/>
        <v>0.99465197106322445</v>
      </c>
      <c r="O70">
        <f t="shared" si="24"/>
        <v>0.66424110156024374</v>
      </c>
      <c r="P70">
        <f t="shared" si="25"/>
        <v>0.78290361989237389</v>
      </c>
      <c r="Q70">
        <f t="shared" si="26"/>
        <v>0.34300989660939024</v>
      </c>
      <c r="S70">
        <f t="shared" si="27"/>
        <v>0.55167612410503808</v>
      </c>
      <c r="T70">
        <f t="shared" si="28"/>
        <v>0.15516907074661146</v>
      </c>
      <c r="U70">
        <f t="shared" si="29"/>
        <v>0.69153618314851861</v>
      </c>
      <c r="V70">
        <f t="shared" si="30"/>
        <v>0.45134944652424736</v>
      </c>
      <c r="W70">
        <f t="shared" si="31"/>
        <v>2.6718813632764338E-2</v>
      </c>
      <c r="X70" t="b">
        <f t="shared" si="32"/>
        <v>1</v>
      </c>
    </row>
    <row r="71" spans="1:24" x14ac:dyDescent="0.25">
      <c r="A71">
        <v>70</v>
      </c>
      <c r="B71" s="3">
        <v>5.7</v>
      </c>
      <c r="C71" s="3">
        <v>2.6</v>
      </c>
      <c r="D71" s="1">
        <v>0</v>
      </c>
      <c r="M71">
        <f t="shared" si="22"/>
        <v>0.66313424624238237</v>
      </c>
      <c r="N71">
        <f t="shared" si="23"/>
        <v>0.4423394491452719</v>
      </c>
      <c r="O71">
        <f t="shared" si="24"/>
        <v>0.66424110156024374</v>
      </c>
      <c r="P71">
        <f t="shared" si="25"/>
        <v>0.99137617197620487</v>
      </c>
      <c r="Q71">
        <f t="shared" si="26"/>
        <v>0.19316184767732697</v>
      </c>
      <c r="S71">
        <f t="shared" si="27"/>
        <v>0.55167612410503808</v>
      </c>
      <c r="T71">
        <f t="shared" si="28"/>
        <v>0.62183554529459428</v>
      </c>
      <c r="U71">
        <f t="shared" si="29"/>
        <v>0.69153618314851861</v>
      </c>
      <c r="V71">
        <f t="shared" si="30"/>
        <v>9.6536380889373385E-2</v>
      </c>
      <c r="W71">
        <f t="shared" si="31"/>
        <v>2.2901590979912356E-2</v>
      </c>
      <c r="X71" t="b">
        <f t="shared" si="32"/>
        <v>1</v>
      </c>
    </row>
    <row r="72" spans="1:24" x14ac:dyDescent="0.25">
      <c r="A72">
        <v>71</v>
      </c>
      <c r="B72">
        <v>5.5</v>
      </c>
      <c r="C72">
        <v>2.4</v>
      </c>
      <c r="D72" s="1">
        <v>0</v>
      </c>
      <c r="M72">
        <f t="shared" si="22"/>
        <v>0.66313424624238237</v>
      </c>
      <c r="N72">
        <f t="shared" si="23"/>
        <v>0.93044321486288883</v>
      </c>
      <c r="O72">
        <f t="shared" si="24"/>
        <v>0.66424110156024374</v>
      </c>
      <c r="P72">
        <f t="shared" si="25"/>
        <v>0.9198751961755095</v>
      </c>
      <c r="Q72">
        <f t="shared" si="26"/>
        <v>0.3770040221955348</v>
      </c>
      <c r="S72">
        <f t="shared" si="27"/>
        <v>0.55167612410503808</v>
      </c>
      <c r="T72">
        <f t="shared" si="28"/>
        <v>0.10535036682213705</v>
      </c>
      <c r="U72">
        <f t="shared" si="29"/>
        <v>0.69153618314851861</v>
      </c>
      <c r="V72">
        <f t="shared" si="30"/>
        <v>4.8203137106896124E-2</v>
      </c>
      <c r="W72">
        <f t="shared" si="31"/>
        <v>1.9373605531714322E-3</v>
      </c>
      <c r="X72" t="b">
        <f t="shared" si="32"/>
        <v>1</v>
      </c>
    </row>
    <row r="73" spans="1:24" x14ac:dyDescent="0.25">
      <c r="A73">
        <v>72</v>
      </c>
      <c r="B73">
        <v>5.5</v>
      </c>
      <c r="C73">
        <v>2.4</v>
      </c>
      <c r="D73" s="1">
        <v>0</v>
      </c>
      <c r="M73">
        <f t="shared" si="22"/>
        <v>0.66313424624238237</v>
      </c>
      <c r="N73">
        <f t="shared" si="23"/>
        <v>0.21230570005007277</v>
      </c>
      <c r="O73">
        <f t="shared" si="24"/>
        <v>0.66424110156024374</v>
      </c>
      <c r="P73">
        <f t="shared" si="25"/>
        <v>0.45565812523795918</v>
      </c>
      <c r="Q73">
        <f t="shared" si="26"/>
        <v>4.2611613114665693E-2</v>
      </c>
      <c r="S73">
        <f t="shared" si="27"/>
        <v>0.55167612410503808</v>
      </c>
      <c r="T73">
        <f t="shared" si="28"/>
        <v>8.7864888974564116E-3</v>
      </c>
      <c r="U73">
        <f t="shared" si="29"/>
        <v>0.69153618314851861</v>
      </c>
      <c r="V73">
        <f t="shared" si="30"/>
        <v>0.80390826042781405</v>
      </c>
      <c r="W73">
        <f t="shared" si="31"/>
        <v>2.6947653409242584E-3</v>
      </c>
      <c r="X73" t="b">
        <f t="shared" si="32"/>
        <v>1</v>
      </c>
    </row>
    <row r="74" spans="1:24" x14ac:dyDescent="0.25">
      <c r="A74">
        <v>73</v>
      </c>
      <c r="B74">
        <v>5.8</v>
      </c>
      <c r="C74">
        <v>2.7</v>
      </c>
      <c r="D74" s="1">
        <v>0</v>
      </c>
      <c r="M74">
        <f t="shared" si="22"/>
        <v>0.66313424624238237</v>
      </c>
      <c r="N74">
        <f t="shared" si="23"/>
        <v>0.98521488689193581</v>
      </c>
      <c r="O74">
        <f t="shared" si="24"/>
        <v>0.66424110156024374</v>
      </c>
      <c r="P74">
        <f t="shared" si="25"/>
        <v>0.98947516360053389</v>
      </c>
      <c r="Q74">
        <f t="shared" si="26"/>
        <v>0.4294010134220988</v>
      </c>
      <c r="S74">
        <f t="shared" si="27"/>
        <v>0.55167612410503808</v>
      </c>
      <c r="T74">
        <f t="shared" si="28"/>
        <v>0.2203480727554738</v>
      </c>
      <c r="U74">
        <f t="shared" si="29"/>
        <v>0.69153618314851861</v>
      </c>
      <c r="V74">
        <f t="shared" si="30"/>
        <v>0.17665903413753573</v>
      </c>
      <c r="W74">
        <f t="shared" si="31"/>
        <v>1.4850606997775025E-2</v>
      </c>
      <c r="X74" t="b">
        <f t="shared" si="32"/>
        <v>1</v>
      </c>
    </row>
    <row r="75" spans="1:24" x14ac:dyDescent="0.25">
      <c r="A75">
        <v>74</v>
      </c>
      <c r="B75">
        <v>6</v>
      </c>
      <c r="C75">
        <v>2.7</v>
      </c>
      <c r="D75" s="1">
        <v>0</v>
      </c>
      <c r="M75">
        <f t="shared" si="22"/>
        <v>0.66313424624238237</v>
      </c>
      <c r="N75">
        <f t="shared" si="23"/>
        <v>4.1859186139301314E-7</v>
      </c>
      <c r="O75">
        <f t="shared" si="24"/>
        <v>0.66424110156024374</v>
      </c>
      <c r="P75">
        <f t="shared" si="25"/>
        <v>0.78290361989237389</v>
      </c>
      <c r="Q75">
        <f t="shared" si="26"/>
        <v>1.4435315595310172E-7</v>
      </c>
      <c r="S75">
        <f t="shared" si="27"/>
        <v>0.55167612410503808</v>
      </c>
      <c r="T75">
        <f t="shared" si="28"/>
        <v>0.16693030216987365</v>
      </c>
      <c r="U75">
        <f t="shared" si="29"/>
        <v>0.69153618314851861</v>
      </c>
      <c r="V75">
        <f t="shared" si="30"/>
        <v>0.45134944652424736</v>
      </c>
      <c r="W75">
        <f t="shared" si="31"/>
        <v>2.8743999122230298E-2</v>
      </c>
      <c r="X75" t="b">
        <f t="shared" si="32"/>
        <v>0</v>
      </c>
    </row>
    <row r="76" spans="1:24" x14ac:dyDescent="0.25">
      <c r="A76">
        <v>75</v>
      </c>
      <c r="B76">
        <v>5.4</v>
      </c>
      <c r="C76">
        <v>3</v>
      </c>
      <c r="D76" s="1">
        <v>0</v>
      </c>
      <c r="M76">
        <f t="shared" si="22"/>
        <v>0.66313424624238237</v>
      </c>
      <c r="N76">
        <f t="shared" si="23"/>
        <v>8.4266714511377621E-4</v>
      </c>
      <c r="O76">
        <f t="shared" si="24"/>
        <v>0.66424110156024374</v>
      </c>
      <c r="P76">
        <f t="shared" si="25"/>
        <v>0.78290361989237389</v>
      </c>
      <c r="Q76">
        <f t="shared" si="26"/>
        <v>2.9059729305380688E-4</v>
      </c>
      <c r="S76">
        <f t="shared" si="27"/>
        <v>0.55167612410503808</v>
      </c>
      <c r="T76">
        <f t="shared" si="28"/>
        <v>0.75743714297242704</v>
      </c>
      <c r="U76">
        <f t="shared" si="29"/>
        <v>0.69153618314851861</v>
      </c>
      <c r="V76">
        <f t="shared" si="30"/>
        <v>0.45134944652424736</v>
      </c>
      <c r="W76">
        <f t="shared" si="31"/>
        <v>0.13042432853556093</v>
      </c>
      <c r="X76" t="b">
        <f t="shared" si="32"/>
        <v>0</v>
      </c>
    </row>
    <row r="77" spans="1:24" x14ac:dyDescent="0.25">
      <c r="A77">
        <v>76</v>
      </c>
      <c r="B77">
        <v>6</v>
      </c>
      <c r="C77">
        <v>3.4</v>
      </c>
      <c r="D77" s="1">
        <v>0</v>
      </c>
      <c r="M77">
        <f t="shared" si="22"/>
        <v>0.66313424624238237</v>
      </c>
      <c r="N77">
        <f t="shared" si="23"/>
        <v>1.7998596250610775E-6</v>
      </c>
      <c r="O77">
        <f t="shared" si="24"/>
        <v>0.66424110156024374</v>
      </c>
      <c r="P77">
        <f t="shared" si="25"/>
        <v>0.62064788995262621</v>
      </c>
      <c r="Q77">
        <f t="shared" si="26"/>
        <v>4.9205213438525973E-7</v>
      </c>
      <c r="S77">
        <f t="shared" si="27"/>
        <v>0.55167612410503808</v>
      </c>
      <c r="T77">
        <f t="shared" si="28"/>
        <v>0.23532402856505324</v>
      </c>
      <c r="U77">
        <f t="shared" si="29"/>
        <v>0.69153618314851861</v>
      </c>
      <c r="V77">
        <f t="shared" si="30"/>
        <v>0.63015173801975854</v>
      </c>
      <c r="W77">
        <f t="shared" si="31"/>
        <v>5.6573169432666368E-2</v>
      </c>
      <c r="X77" t="b">
        <f t="shared" si="32"/>
        <v>0</v>
      </c>
    </row>
    <row r="78" spans="1:24" x14ac:dyDescent="0.25">
      <c r="A78">
        <v>77</v>
      </c>
      <c r="B78">
        <v>6.7</v>
      </c>
      <c r="C78">
        <v>3.1</v>
      </c>
      <c r="D78" s="1">
        <v>0</v>
      </c>
      <c r="M78">
        <f t="shared" si="22"/>
        <v>0.66313424624238237</v>
      </c>
      <c r="N78">
        <f t="shared" si="23"/>
        <v>0.4423394491452719</v>
      </c>
      <c r="O78">
        <f t="shared" si="24"/>
        <v>0.66424110156024374</v>
      </c>
      <c r="P78">
        <f t="shared" si="25"/>
        <v>6.1036253733403592E-3</v>
      </c>
      <c r="Q78">
        <f t="shared" si="26"/>
        <v>1.1892433850759696E-3</v>
      </c>
      <c r="S78">
        <f t="shared" si="27"/>
        <v>0.55167612410503808</v>
      </c>
      <c r="T78">
        <f t="shared" si="28"/>
        <v>0.62183554529459428</v>
      </c>
      <c r="U78">
        <f t="shared" si="29"/>
        <v>0.69153618314851861</v>
      </c>
      <c r="V78">
        <f t="shared" si="30"/>
        <v>0.3537948944947405</v>
      </c>
      <c r="W78">
        <f t="shared" si="31"/>
        <v>8.3931735267607305E-2</v>
      </c>
      <c r="X78" t="b">
        <f t="shared" si="32"/>
        <v>0</v>
      </c>
    </row>
    <row r="79" spans="1:24" x14ac:dyDescent="0.25">
      <c r="A79">
        <v>78</v>
      </c>
      <c r="B79">
        <v>6.3</v>
      </c>
      <c r="C79">
        <v>2.2999999999999998</v>
      </c>
      <c r="D79" s="1">
        <v>0</v>
      </c>
      <c r="M79">
        <f t="shared" si="22"/>
        <v>0.66313424624238237</v>
      </c>
      <c r="N79">
        <f t="shared" si="23"/>
        <v>2.8695611837931167E-4</v>
      </c>
      <c r="O79">
        <f t="shared" si="24"/>
        <v>0.66424110156024374</v>
      </c>
      <c r="P79">
        <f t="shared" si="25"/>
        <v>0.19507308454820546</v>
      </c>
      <c r="Q79">
        <f t="shared" si="26"/>
        <v>2.4656989042320379E-5</v>
      </c>
      <c r="S79">
        <f t="shared" si="27"/>
        <v>0.55167612410503808</v>
      </c>
      <c r="T79">
        <f t="shared" si="28"/>
        <v>0.64497154331364592</v>
      </c>
      <c r="U79">
        <f t="shared" si="29"/>
        <v>0.69153618314851861</v>
      </c>
      <c r="V79">
        <f t="shared" si="30"/>
        <v>0.99819774073180878</v>
      </c>
      <c r="W79">
        <f t="shared" si="31"/>
        <v>0.24561576191509643</v>
      </c>
      <c r="X79" t="b">
        <f t="shared" si="32"/>
        <v>0</v>
      </c>
    </row>
    <row r="80" spans="1:24" x14ac:dyDescent="0.25">
      <c r="A80">
        <v>79</v>
      </c>
      <c r="B80">
        <v>5.6</v>
      </c>
      <c r="C80">
        <v>3</v>
      </c>
      <c r="D80" s="1">
        <v>0</v>
      </c>
      <c r="M80">
        <f t="shared" si="22"/>
        <v>0.66313424624238237</v>
      </c>
      <c r="N80">
        <f t="shared" si="23"/>
        <v>0.18755959559137736</v>
      </c>
      <c r="O80">
        <f t="shared" si="24"/>
        <v>0.66424110156024374</v>
      </c>
      <c r="P80">
        <f t="shared" si="25"/>
        <v>0.19507308454820546</v>
      </c>
      <c r="Q80">
        <f t="shared" si="26"/>
        <v>1.6116244251553311E-2</v>
      </c>
      <c r="S80">
        <f t="shared" si="27"/>
        <v>0.55167612410503808</v>
      </c>
      <c r="T80">
        <f t="shared" si="28"/>
        <v>0.83901287714323047</v>
      </c>
      <c r="U80">
        <f t="shared" si="29"/>
        <v>0.69153618314851861</v>
      </c>
      <c r="V80">
        <f t="shared" si="30"/>
        <v>0.99819774073180878</v>
      </c>
      <c r="W80">
        <f t="shared" si="31"/>
        <v>0.31950989033929944</v>
      </c>
      <c r="X80" t="b">
        <f t="shared" si="32"/>
        <v>0</v>
      </c>
    </row>
    <row r="81" spans="1:24" x14ac:dyDescent="0.25">
      <c r="A81">
        <v>80</v>
      </c>
      <c r="B81">
        <v>5.5</v>
      </c>
      <c r="C81">
        <v>2.5</v>
      </c>
      <c r="D81" s="1">
        <v>0</v>
      </c>
      <c r="M81">
        <f t="shared" si="22"/>
        <v>0.66313424624238237</v>
      </c>
      <c r="N81">
        <f t="shared" si="23"/>
        <v>2.2928475379219659E-3</v>
      </c>
      <c r="O81">
        <f t="shared" si="24"/>
        <v>0.66424110156024374</v>
      </c>
      <c r="P81">
        <f t="shared" si="25"/>
        <v>0.91459363065300203</v>
      </c>
      <c r="Q81">
        <f t="shared" si="26"/>
        <v>9.2369916685947171E-4</v>
      </c>
      <c r="S81">
        <f t="shared" si="27"/>
        <v>0.55167612410503808</v>
      </c>
      <c r="T81">
        <f t="shared" si="28"/>
        <v>0.85760564791979699</v>
      </c>
      <c r="U81">
        <f t="shared" si="29"/>
        <v>0.69153618314851861</v>
      </c>
      <c r="V81">
        <f t="shared" si="30"/>
        <v>0.29539954269177454</v>
      </c>
      <c r="W81">
        <f t="shared" si="31"/>
        <v>9.6648818281059243E-2</v>
      </c>
      <c r="X81" t="b">
        <f t="shared" si="32"/>
        <v>0</v>
      </c>
    </row>
    <row r="82" spans="1:24" x14ac:dyDescent="0.25">
      <c r="A82" t="s">
        <v>19</v>
      </c>
      <c r="M82">
        <f t="shared" si="22"/>
        <v>0.66313424624238237</v>
      </c>
      <c r="N82">
        <f t="shared" si="23"/>
        <v>0.93044321486288883</v>
      </c>
      <c r="O82">
        <f t="shared" si="24"/>
        <v>0.66424110156024374</v>
      </c>
      <c r="P82">
        <f t="shared" si="25"/>
        <v>1.4229710313049603E-2</v>
      </c>
      <c r="Q82">
        <f t="shared" si="26"/>
        <v>5.8319411644114187E-3</v>
      </c>
      <c r="S82">
        <f t="shared" si="27"/>
        <v>0.55167612410503808</v>
      </c>
      <c r="T82">
        <f t="shared" si="28"/>
        <v>0.10535036682213705</v>
      </c>
      <c r="U82">
        <f t="shared" si="29"/>
        <v>0.69153618314851861</v>
      </c>
      <c r="V82">
        <f t="shared" si="30"/>
        <v>0.52141834697498335</v>
      </c>
      <c r="W82">
        <f t="shared" si="31"/>
        <v>2.0956630579644742E-2</v>
      </c>
      <c r="X82" t="b">
        <f t="shared" si="32"/>
        <v>0</v>
      </c>
    </row>
    <row r="83" spans="1:24" x14ac:dyDescent="0.25">
      <c r="B83">
        <v>5</v>
      </c>
      <c r="C83">
        <v>3.5</v>
      </c>
      <c r="M83">
        <f t="shared" si="22"/>
        <v>0.66313424624238237</v>
      </c>
      <c r="N83">
        <f t="shared" si="23"/>
        <v>9.0542703981244692E-5</v>
      </c>
      <c r="O83">
        <f t="shared" si="24"/>
        <v>0.66424110156024374</v>
      </c>
      <c r="P83">
        <f t="shared" si="25"/>
        <v>0.30980598845658569</v>
      </c>
      <c r="Q83">
        <f t="shared" si="26"/>
        <v>1.2355788634043692E-5</v>
      </c>
      <c r="S83">
        <f t="shared" si="27"/>
        <v>0.55167612410503808</v>
      </c>
      <c r="T83">
        <f t="shared" si="28"/>
        <v>0.52950430944279259</v>
      </c>
      <c r="U83">
        <f t="shared" si="29"/>
        <v>0.69153618314851861</v>
      </c>
      <c r="V83">
        <f t="shared" si="30"/>
        <v>0.93712381047858795</v>
      </c>
      <c r="W83">
        <f t="shared" si="31"/>
        <v>0.18930651861227232</v>
      </c>
      <c r="X83" t="b">
        <f t="shared" si="32"/>
        <v>0</v>
      </c>
    </row>
    <row r="84" spans="1:24" x14ac:dyDescent="0.25">
      <c r="B84">
        <v>4.5</v>
      </c>
      <c r="C84">
        <v>2.2999999999999998</v>
      </c>
      <c r="M84">
        <f t="shared" si="22"/>
        <v>0.66313424624238237</v>
      </c>
      <c r="N84">
        <f t="shared" si="23"/>
        <v>0.90421004429255025</v>
      </c>
      <c r="O84">
        <f t="shared" si="24"/>
        <v>0.66424110156024374</v>
      </c>
      <c r="P84">
        <f t="shared" si="25"/>
        <v>0.11375270890219263</v>
      </c>
      <c r="Q84">
        <f t="shared" si="26"/>
        <v>4.5306266644679086E-2</v>
      </c>
      <c r="S84">
        <f t="shared" si="27"/>
        <v>0.55167612410503808</v>
      </c>
      <c r="T84">
        <f t="shared" si="28"/>
        <v>0.30168126697722214</v>
      </c>
      <c r="U84">
        <f t="shared" si="29"/>
        <v>0.69153618314851861</v>
      </c>
      <c r="V84">
        <f t="shared" si="30"/>
        <v>0.9715503692111731</v>
      </c>
      <c r="W84">
        <f t="shared" si="31"/>
        <v>0.11181826816473217</v>
      </c>
      <c r="X84" t="b">
        <f t="shared" si="32"/>
        <v>0</v>
      </c>
    </row>
    <row r="85" spans="1:24" x14ac:dyDescent="0.25">
      <c r="B85">
        <v>4.4000000000000004</v>
      </c>
      <c r="C85">
        <v>3.2</v>
      </c>
      <c r="M85">
        <f t="shared" si="22"/>
        <v>0.66313424624238237</v>
      </c>
      <c r="N85">
        <f t="shared" si="23"/>
        <v>0.99465197106322445</v>
      </c>
      <c r="O85">
        <f t="shared" si="24"/>
        <v>0.66424110156024374</v>
      </c>
      <c r="P85">
        <f t="shared" si="25"/>
        <v>3.038816137542932E-4</v>
      </c>
      <c r="Q85">
        <f t="shared" si="26"/>
        <v>1.3313822834244135E-4</v>
      </c>
      <c r="S85">
        <f t="shared" si="27"/>
        <v>0.55167612410503808</v>
      </c>
      <c r="T85">
        <f t="shared" si="28"/>
        <v>0.15516907074661146</v>
      </c>
      <c r="U85">
        <f t="shared" si="29"/>
        <v>0.69153618314851861</v>
      </c>
      <c r="V85">
        <f t="shared" si="30"/>
        <v>6.4331265084051265E-2</v>
      </c>
      <c r="W85">
        <f t="shared" si="31"/>
        <v>3.8082578715389766E-3</v>
      </c>
      <c r="X85" t="b">
        <f t="shared" si="32"/>
        <v>0</v>
      </c>
    </row>
    <row r="86" spans="1:24" x14ac:dyDescent="0.25">
      <c r="B86">
        <v>5</v>
      </c>
      <c r="C86">
        <v>3.5</v>
      </c>
      <c r="M86">
        <f t="shared" si="22"/>
        <v>0.66313424624238237</v>
      </c>
      <c r="N86">
        <f t="shared" si="23"/>
        <v>5.8618820663354131E-2</v>
      </c>
      <c r="O86">
        <f t="shared" si="24"/>
        <v>0.66424110156024374</v>
      </c>
      <c r="P86">
        <f t="shared" si="25"/>
        <v>0.45565812523795918</v>
      </c>
      <c r="Q86">
        <f t="shared" si="26"/>
        <v>1.1765310619336625E-2</v>
      </c>
      <c r="S86">
        <f t="shared" si="27"/>
        <v>0.55167612410503808</v>
      </c>
      <c r="T86">
        <f t="shared" si="28"/>
        <v>0.9781414630641001</v>
      </c>
      <c r="U86">
        <f t="shared" si="29"/>
        <v>0.69153618314851861</v>
      </c>
      <c r="V86">
        <f t="shared" si="30"/>
        <v>0.80390826042781405</v>
      </c>
      <c r="W86">
        <f t="shared" si="31"/>
        <v>0.29999033105807876</v>
      </c>
      <c r="X86" t="b">
        <f t="shared" si="32"/>
        <v>0</v>
      </c>
    </row>
    <row r="87" spans="1:24" x14ac:dyDescent="0.25">
      <c r="B87">
        <v>5.0999999999999996</v>
      </c>
      <c r="C87">
        <v>3.8</v>
      </c>
      <c r="M87">
        <f t="shared" si="22"/>
        <v>0.66313424624238237</v>
      </c>
      <c r="N87">
        <f t="shared" si="23"/>
        <v>2.9228315498297592E-2</v>
      </c>
      <c r="O87">
        <f t="shared" si="24"/>
        <v>0.66424110156024374</v>
      </c>
      <c r="P87">
        <f t="shared" si="25"/>
        <v>2.4245800884636483E-3</v>
      </c>
      <c r="Q87">
        <f t="shared" si="26"/>
        <v>3.1215300689791796E-5</v>
      </c>
      <c r="S87">
        <f t="shared" si="27"/>
        <v>0.55167612410503808</v>
      </c>
      <c r="T87">
        <f t="shared" si="28"/>
        <v>0.99981736400107901</v>
      </c>
      <c r="U87">
        <f t="shared" si="29"/>
        <v>0.69153618314851861</v>
      </c>
      <c r="V87">
        <f t="shared" si="30"/>
        <v>0.21935419429837405</v>
      </c>
      <c r="W87">
        <f t="shared" si="31"/>
        <v>8.3669219001578116E-2</v>
      </c>
      <c r="X87" t="b">
        <f t="shared" si="32"/>
        <v>0</v>
      </c>
    </row>
    <row r="88" spans="1:24" x14ac:dyDescent="0.25">
      <c r="B88">
        <v>4.8</v>
      </c>
      <c r="C88">
        <v>3</v>
      </c>
      <c r="M88">
        <f t="shared" si="22"/>
        <v>0.66313424624238237</v>
      </c>
      <c r="N88">
        <f t="shared" si="23"/>
        <v>1.3503583678384274E-2</v>
      </c>
      <c r="O88">
        <f t="shared" si="24"/>
        <v>0.66424110156024374</v>
      </c>
      <c r="P88">
        <f t="shared" si="25"/>
        <v>0.30980598845658569</v>
      </c>
      <c r="Q88">
        <f t="shared" si="26"/>
        <v>1.8427484313567623E-3</v>
      </c>
      <c r="S88">
        <f t="shared" si="27"/>
        <v>0.55167612410503808</v>
      </c>
      <c r="T88">
        <f t="shared" si="28"/>
        <v>0.98531403930700989</v>
      </c>
      <c r="U88">
        <f t="shared" si="29"/>
        <v>0.69153618314851861</v>
      </c>
      <c r="V88">
        <f t="shared" si="30"/>
        <v>0.93712381047858795</v>
      </c>
      <c r="W88">
        <f t="shared" si="31"/>
        <v>0.3522660102942145</v>
      </c>
      <c r="X88" t="b">
        <f t="shared" si="32"/>
        <v>0</v>
      </c>
    </row>
    <row r="89" spans="1:24" x14ac:dyDescent="0.25">
      <c r="B89">
        <v>5.0999999999999996</v>
      </c>
      <c r="C89">
        <v>3.8</v>
      </c>
      <c r="M89">
        <f t="shared" si="22"/>
        <v>0.66313424624238237</v>
      </c>
      <c r="N89">
        <f t="shared" si="23"/>
        <v>0.29923211928385762</v>
      </c>
      <c r="O89">
        <f t="shared" si="24"/>
        <v>0.66424110156024374</v>
      </c>
      <c r="P89">
        <f t="shared" si="25"/>
        <v>0.30980598845658569</v>
      </c>
      <c r="Q89">
        <f t="shared" si="26"/>
        <v>4.0834309732500969E-2</v>
      </c>
      <c r="S89">
        <f t="shared" si="27"/>
        <v>0.55167612410503808</v>
      </c>
      <c r="T89">
        <f t="shared" si="28"/>
        <v>0.73562179836590724</v>
      </c>
      <c r="U89">
        <f t="shared" si="29"/>
        <v>0.69153618314851861</v>
      </c>
      <c r="V89">
        <f t="shared" si="30"/>
        <v>0.93712381047858795</v>
      </c>
      <c r="W89">
        <f t="shared" si="31"/>
        <v>0.2629969184018402</v>
      </c>
      <c r="X89" t="b">
        <f t="shared" si="32"/>
        <v>0</v>
      </c>
    </row>
    <row r="90" spans="1:24" x14ac:dyDescent="0.25">
      <c r="B90">
        <v>4.5999999999999996</v>
      </c>
      <c r="C90">
        <v>3.2</v>
      </c>
      <c r="M90">
        <f t="shared" si="22"/>
        <v>0.66313424624238237</v>
      </c>
      <c r="N90">
        <f t="shared" si="23"/>
        <v>2.6470977254710557E-5</v>
      </c>
      <c r="O90">
        <f t="shared" si="24"/>
        <v>0.66424110156024374</v>
      </c>
      <c r="P90">
        <f t="shared" si="25"/>
        <v>0.62064788995262621</v>
      </c>
      <c r="Q90">
        <f t="shared" si="26"/>
        <v>7.2367315073262955E-6</v>
      </c>
      <c r="S90">
        <f t="shared" si="27"/>
        <v>0.55167612410503808</v>
      </c>
      <c r="T90">
        <f t="shared" si="28"/>
        <v>0.41911522189616035</v>
      </c>
      <c r="U90">
        <f t="shared" si="29"/>
        <v>0.69153618314851861</v>
      </c>
      <c r="V90">
        <f t="shared" si="30"/>
        <v>0.63015173801975854</v>
      </c>
      <c r="W90">
        <f t="shared" si="31"/>
        <v>0.10075756651253502</v>
      </c>
      <c r="X90" t="b">
        <f t="shared" si="32"/>
        <v>0</v>
      </c>
    </row>
    <row r="91" spans="1:24" x14ac:dyDescent="0.25">
      <c r="B91">
        <v>5.3</v>
      </c>
      <c r="C91">
        <v>3.7</v>
      </c>
      <c r="M91">
        <f t="shared" si="22"/>
        <v>0.66313424624238237</v>
      </c>
      <c r="N91">
        <f t="shared" si="23"/>
        <v>0.29923211928385762</v>
      </c>
      <c r="O91">
        <f t="shared" si="24"/>
        <v>0.66424110156024374</v>
      </c>
      <c r="P91">
        <f t="shared" si="25"/>
        <v>0.45565812523795918</v>
      </c>
      <c r="Q91">
        <f t="shared" si="26"/>
        <v>6.005850665054184E-2</v>
      </c>
      <c r="S91">
        <f t="shared" si="27"/>
        <v>0.55167612410503808</v>
      </c>
      <c r="T91">
        <f t="shared" si="28"/>
        <v>0.73562179836590724</v>
      </c>
      <c r="U91">
        <f t="shared" si="29"/>
        <v>0.69153618314851861</v>
      </c>
      <c r="V91">
        <f t="shared" si="30"/>
        <v>0.80390826042781405</v>
      </c>
      <c r="W91">
        <f t="shared" si="31"/>
        <v>0.2256109521561771</v>
      </c>
      <c r="X91" t="b">
        <f t="shared" si="32"/>
        <v>0</v>
      </c>
    </row>
    <row r="92" spans="1:24" x14ac:dyDescent="0.25">
      <c r="B92">
        <v>5</v>
      </c>
      <c r="C92">
        <v>3.3</v>
      </c>
      <c r="M92">
        <f t="shared" si="22"/>
        <v>0.66313424624238237</v>
      </c>
      <c r="N92">
        <f t="shared" si="23"/>
        <v>0.10893035285271745</v>
      </c>
      <c r="O92">
        <f t="shared" si="24"/>
        <v>0.66424110156024374</v>
      </c>
      <c r="P92">
        <f t="shared" si="25"/>
        <v>0.11375270890219263</v>
      </c>
      <c r="Q92">
        <f t="shared" si="26"/>
        <v>5.4580544014034863E-3</v>
      </c>
      <c r="S92">
        <f t="shared" si="27"/>
        <v>0.55167612410503808</v>
      </c>
      <c r="T92">
        <f t="shared" si="28"/>
        <v>0.92260892754601032</v>
      </c>
      <c r="U92">
        <f t="shared" si="29"/>
        <v>0.69153618314851861</v>
      </c>
      <c r="V92">
        <f t="shared" si="30"/>
        <v>0.9715503692111731</v>
      </c>
      <c r="W92">
        <f t="shared" si="31"/>
        <v>0.34196532487814357</v>
      </c>
      <c r="X92" t="b">
        <f t="shared" si="32"/>
        <v>0</v>
      </c>
    </row>
    <row r="93" spans="1:24" x14ac:dyDescent="0.25">
      <c r="A93" t="s">
        <v>19</v>
      </c>
      <c r="M93">
        <f t="shared" si="22"/>
        <v>0.66313424624238237</v>
      </c>
      <c r="N93">
        <f t="shared" si="23"/>
        <v>5.7805989137029246E-3</v>
      </c>
      <c r="O93">
        <f t="shared" si="24"/>
        <v>0.66424110156024374</v>
      </c>
      <c r="P93">
        <f t="shared" si="25"/>
        <v>2.4245800884636483E-3</v>
      </c>
      <c r="Q93">
        <f t="shared" si="26"/>
        <v>6.1735727900169468E-6</v>
      </c>
      <c r="S93">
        <f t="shared" si="27"/>
        <v>0.55167612410503808</v>
      </c>
      <c r="T93">
        <f t="shared" si="28"/>
        <v>0.93618926468528163</v>
      </c>
      <c r="U93">
        <f t="shared" si="29"/>
        <v>0.69153618314851861</v>
      </c>
      <c r="V93">
        <f t="shared" si="30"/>
        <v>0.21935419429837405</v>
      </c>
      <c r="W93">
        <f t="shared" si="31"/>
        <v>7.8344533145950329E-2</v>
      </c>
      <c r="X93" t="b">
        <f t="shared" si="32"/>
        <v>0</v>
      </c>
    </row>
    <row r="94" spans="1:24" x14ac:dyDescent="0.25">
      <c r="B94">
        <v>5.5</v>
      </c>
      <c r="C94">
        <v>2.6</v>
      </c>
      <c r="M94">
        <f t="shared" si="22"/>
        <v>0.66313424624238237</v>
      </c>
      <c r="N94">
        <f t="shared" si="23"/>
        <v>0.29923211928385762</v>
      </c>
      <c r="O94">
        <f t="shared" si="24"/>
        <v>0.66424110156024374</v>
      </c>
      <c r="P94">
        <f t="shared" si="25"/>
        <v>3.072282177845384E-2</v>
      </c>
      <c r="Q94">
        <f t="shared" si="26"/>
        <v>4.0494543911426513E-3</v>
      </c>
      <c r="S94">
        <f t="shared" si="27"/>
        <v>0.55167612410503808</v>
      </c>
      <c r="T94">
        <f t="shared" si="28"/>
        <v>0.73562179836590724</v>
      </c>
      <c r="U94">
        <f t="shared" si="29"/>
        <v>0.69153618314851861</v>
      </c>
      <c r="V94">
        <f t="shared" si="30"/>
        <v>0.70218279500047787</v>
      </c>
      <c r="W94">
        <f t="shared" si="31"/>
        <v>0.19706244700538025</v>
      </c>
      <c r="X94" t="b">
        <f t="shared" si="32"/>
        <v>0</v>
      </c>
    </row>
    <row r="95" spans="1:24" x14ac:dyDescent="0.25">
      <c r="B95">
        <v>6.1</v>
      </c>
      <c r="C95">
        <v>3</v>
      </c>
      <c r="M95">
        <f t="shared" si="22"/>
        <v>0.66313424624238237</v>
      </c>
      <c r="N95">
        <f t="shared" si="23"/>
        <v>5.8618820663354131E-2</v>
      </c>
      <c r="O95">
        <f t="shared" si="24"/>
        <v>0.66424110156024374</v>
      </c>
      <c r="P95">
        <f t="shared" si="25"/>
        <v>0.78290361989237389</v>
      </c>
      <c r="Q95">
        <f t="shared" si="26"/>
        <v>2.0214945729819914E-2</v>
      </c>
      <c r="S95">
        <f t="shared" si="27"/>
        <v>0.55167612410503808</v>
      </c>
      <c r="T95">
        <f t="shared" si="28"/>
        <v>0.9781414630641001</v>
      </c>
      <c r="U95">
        <f t="shared" si="29"/>
        <v>0.69153618314851861</v>
      </c>
      <c r="V95">
        <f t="shared" si="30"/>
        <v>0.45134944652424736</v>
      </c>
      <c r="W95">
        <f t="shared" si="31"/>
        <v>0.16842776290622244</v>
      </c>
      <c r="X95" t="b">
        <f t="shared" si="32"/>
        <v>0</v>
      </c>
    </row>
    <row r="96" spans="1:24" x14ac:dyDescent="0.25">
      <c r="B96">
        <v>5.8</v>
      </c>
      <c r="C96">
        <v>2.6</v>
      </c>
      <c r="M96">
        <f t="shared" si="22"/>
        <v>0.66313424624238237</v>
      </c>
      <c r="N96">
        <f t="shared" si="23"/>
        <v>1.3503583678384274E-2</v>
      </c>
      <c r="O96">
        <f t="shared" si="24"/>
        <v>0.66424110156024374</v>
      </c>
      <c r="P96">
        <f t="shared" si="25"/>
        <v>0.19507308454820546</v>
      </c>
      <c r="Q96">
        <f t="shared" si="26"/>
        <v>1.160308818890067E-3</v>
      </c>
      <c r="S96">
        <f t="shared" si="27"/>
        <v>0.55167612410503808</v>
      </c>
      <c r="T96">
        <f t="shared" si="28"/>
        <v>0.98531403930700989</v>
      </c>
      <c r="U96">
        <f t="shared" si="29"/>
        <v>0.69153618314851861</v>
      </c>
      <c r="V96">
        <f t="shared" si="30"/>
        <v>0.99819774073180878</v>
      </c>
      <c r="W96">
        <f t="shared" si="31"/>
        <v>0.37522377692304654</v>
      </c>
      <c r="X96" t="b">
        <f t="shared" si="32"/>
        <v>0</v>
      </c>
    </row>
    <row r="97" spans="2:24" x14ac:dyDescent="0.25">
      <c r="B97">
        <v>5</v>
      </c>
      <c r="C97">
        <v>2.2999999999999998</v>
      </c>
      <c r="M97">
        <f t="shared" si="22"/>
        <v>0.66313424624238237</v>
      </c>
      <c r="N97">
        <f t="shared" si="23"/>
        <v>2.2928475379219659E-3</v>
      </c>
      <c r="O97">
        <f t="shared" si="24"/>
        <v>0.66424110156024374</v>
      </c>
      <c r="P97">
        <f t="shared" si="25"/>
        <v>3.072282177845384E-2</v>
      </c>
      <c r="Q97">
        <f t="shared" si="26"/>
        <v>3.1028692885241338E-5</v>
      </c>
      <c r="S97">
        <f t="shared" si="27"/>
        <v>0.55167612410503808</v>
      </c>
      <c r="T97">
        <f t="shared" si="28"/>
        <v>0.85760564791979699</v>
      </c>
      <c r="U97">
        <f t="shared" si="29"/>
        <v>0.69153618314851861</v>
      </c>
      <c r="V97">
        <f t="shared" si="30"/>
        <v>0.70218279500047787</v>
      </c>
      <c r="W97">
        <f t="shared" si="31"/>
        <v>0.22974015712982748</v>
      </c>
      <c r="X97" t="b">
        <f t="shared" si="32"/>
        <v>0</v>
      </c>
    </row>
    <row r="98" spans="2:24" x14ac:dyDescent="0.25">
      <c r="B98">
        <v>5.6</v>
      </c>
      <c r="C98">
        <v>2.7</v>
      </c>
      <c r="M98">
        <f t="shared" si="22"/>
        <v>0.66313424624238237</v>
      </c>
      <c r="N98">
        <f t="shared" si="23"/>
        <v>1.3503583678384274E-2</v>
      </c>
      <c r="O98">
        <f t="shared" si="24"/>
        <v>0.66424110156024374</v>
      </c>
      <c r="P98">
        <f t="shared" si="25"/>
        <v>0.19507308454820546</v>
      </c>
      <c r="Q98">
        <f t="shared" si="26"/>
        <v>1.160308818890067E-3</v>
      </c>
      <c r="S98">
        <f t="shared" si="27"/>
        <v>0.55167612410503808</v>
      </c>
      <c r="T98">
        <f t="shared" si="28"/>
        <v>0.98531403930700989</v>
      </c>
      <c r="U98">
        <f t="shared" si="29"/>
        <v>0.69153618314851861</v>
      </c>
      <c r="V98">
        <f t="shared" si="30"/>
        <v>0.99819774073180878</v>
      </c>
      <c r="W98">
        <f t="shared" si="31"/>
        <v>0.37522377692304654</v>
      </c>
      <c r="X98" t="b">
        <f t="shared" si="32"/>
        <v>0</v>
      </c>
    </row>
    <row r="99" spans="2:24" x14ac:dyDescent="0.25">
      <c r="B99">
        <v>5.7</v>
      </c>
      <c r="C99">
        <v>3</v>
      </c>
      <c r="M99">
        <f t="shared" si="22"/>
        <v>0.66313424624238237</v>
      </c>
      <c r="N99">
        <f t="shared" si="23"/>
        <v>8.4266714511377621E-4</v>
      </c>
      <c r="O99">
        <f t="shared" si="24"/>
        <v>0.66424110156024374</v>
      </c>
      <c r="P99">
        <f t="shared" si="25"/>
        <v>0.30980598845658569</v>
      </c>
      <c r="Q99">
        <f t="shared" si="26"/>
        <v>1.1499344150397342E-4</v>
      </c>
      <c r="S99">
        <f t="shared" si="27"/>
        <v>0.55167612410503808</v>
      </c>
      <c r="T99">
        <f t="shared" si="28"/>
        <v>0.75743714297242704</v>
      </c>
      <c r="U99">
        <f t="shared" si="29"/>
        <v>0.69153618314851861</v>
      </c>
      <c r="V99">
        <f t="shared" si="30"/>
        <v>0.93712381047858795</v>
      </c>
      <c r="W99">
        <f t="shared" si="31"/>
        <v>0.27079626368787407</v>
      </c>
      <c r="X99" t="b">
        <f t="shared" si="32"/>
        <v>0</v>
      </c>
    </row>
    <row r="100" spans="2:24" x14ac:dyDescent="0.25">
      <c r="B100">
        <v>5.7</v>
      </c>
      <c r="C100">
        <v>2.9</v>
      </c>
      <c r="M100">
        <f t="shared" ref="M100:M116" si="33">1/SQRT(2*3.14*$G$4)</f>
        <v>0.66313424624238237</v>
      </c>
      <c r="N100">
        <f t="shared" ref="N100:N103" si="34">EXP(-((B67-$G$2)^2)/(2*$G$4^2))</f>
        <v>9.0542703981244692E-5</v>
      </c>
      <c r="O100">
        <f t="shared" ref="O100:O116" si="35">1/SQRT(2*3.14*$H$4)</f>
        <v>0.66424110156024374</v>
      </c>
      <c r="P100">
        <f t="shared" ref="P100:P103" si="36">EXP(-((C67-$H$2)^2)/(2*$H$4^2))</f>
        <v>0.45565812523795918</v>
      </c>
      <c r="Q100">
        <f t="shared" ref="Q100:Q103" si="37">M100*N100*O100*P100</f>
        <v>1.8172713551706533E-5</v>
      </c>
      <c r="S100">
        <f t="shared" ref="S100:S116" si="38">1/SQRT(2*3.14*$I$4)</f>
        <v>0.55167612410503808</v>
      </c>
      <c r="T100">
        <f t="shared" ref="T100:T103" si="39">EXP(-((B67-$I$2)^2)/(2*$I$4^2))</f>
        <v>0.52950430944279259</v>
      </c>
      <c r="U100">
        <f t="shared" ref="U100:U116" si="40">1/SQRT(2*3.14*$J$4)</f>
        <v>0.69153618314851861</v>
      </c>
      <c r="V100">
        <f t="shared" ref="V100:V103" si="41">EXP(-((C67-$J$2)^2)/(2*$J$4^2))</f>
        <v>0.80390826042781405</v>
      </c>
      <c r="W100">
        <f t="shared" ref="W100:W103" si="42">S100*T100*U100*V100</f>
        <v>0.16239591008526047</v>
      </c>
      <c r="X100" t="b">
        <f t="shared" ref="X100:X103" si="43">IF(Q100&gt;W100,TRUE)</f>
        <v>0</v>
      </c>
    </row>
    <row r="101" spans="2:24" x14ac:dyDescent="0.25">
      <c r="B101">
        <v>6.2</v>
      </c>
      <c r="C101">
        <v>2.9</v>
      </c>
      <c r="M101">
        <f t="shared" si="33"/>
        <v>0.66313424624238237</v>
      </c>
      <c r="N101">
        <f t="shared" si="34"/>
        <v>7.1707574549291351E-6</v>
      </c>
      <c r="O101">
        <f t="shared" si="35"/>
        <v>0.66424110156024374</v>
      </c>
      <c r="P101">
        <f t="shared" si="36"/>
        <v>0.19507308454820546</v>
      </c>
      <c r="Q101">
        <f t="shared" si="37"/>
        <v>6.1615444545988134E-7</v>
      </c>
      <c r="S101">
        <f t="shared" si="38"/>
        <v>0.55167612410503808</v>
      </c>
      <c r="T101">
        <f t="shared" si="39"/>
        <v>0.31983969269082874</v>
      </c>
      <c r="U101">
        <f t="shared" si="40"/>
        <v>0.69153618314851861</v>
      </c>
      <c r="V101">
        <f t="shared" si="41"/>
        <v>0.99819774073180878</v>
      </c>
      <c r="W101">
        <f t="shared" si="42"/>
        <v>0.1218002106067276</v>
      </c>
      <c r="X101" t="b">
        <f t="shared" si="43"/>
        <v>0</v>
      </c>
    </row>
    <row r="102" spans="2:24" x14ac:dyDescent="0.25">
      <c r="B102">
        <v>5.0999999999999996</v>
      </c>
      <c r="C102">
        <v>2.5</v>
      </c>
      <c r="M102">
        <f t="shared" si="33"/>
        <v>0.66313424624238237</v>
      </c>
      <c r="N102">
        <f t="shared" si="34"/>
        <v>2.6470977254710557E-5</v>
      </c>
      <c r="O102">
        <f t="shared" si="35"/>
        <v>0.66424110156024374</v>
      </c>
      <c r="P102">
        <f t="shared" si="36"/>
        <v>0.45565812523795918</v>
      </c>
      <c r="Q102">
        <f t="shared" si="37"/>
        <v>5.312956935583017E-6</v>
      </c>
      <c r="S102">
        <f t="shared" si="38"/>
        <v>0.55167612410503808</v>
      </c>
      <c r="T102">
        <f t="shared" si="39"/>
        <v>0.41911522189616035</v>
      </c>
      <c r="U102">
        <f t="shared" si="40"/>
        <v>0.69153618314851861</v>
      </c>
      <c r="V102">
        <f t="shared" si="41"/>
        <v>0.80390826042781405</v>
      </c>
      <c r="W102">
        <f t="shared" si="42"/>
        <v>0.12854021521002618</v>
      </c>
      <c r="X102" t="b">
        <f t="shared" si="43"/>
        <v>0</v>
      </c>
    </row>
    <row r="103" spans="2:24" x14ac:dyDescent="0.25">
      <c r="B103">
        <v>5.7</v>
      </c>
      <c r="C103">
        <v>2.8</v>
      </c>
      <c r="M103">
        <f t="shared" si="33"/>
        <v>0.66313424624238237</v>
      </c>
      <c r="N103">
        <f t="shared" si="34"/>
        <v>2.9228315498297592E-2</v>
      </c>
      <c r="O103">
        <f t="shared" si="35"/>
        <v>0.66424110156024374</v>
      </c>
      <c r="P103">
        <f t="shared" si="36"/>
        <v>0.30980598845658569</v>
      </c>
      <c r="Q103">
        <f t="shared" si="37"/>
        <v>3.9886028641348721E-3</v>
      </c>
      <c r="S103">
        <f t="shared" si="38"/>
        <v>0.55167612410503808</v>
      </c>
      <c r="T103">
        <f t="shared" si="39"/>
        <v>0.99981736400107901</v>
      </c>
      <c r="U103">
        <f t="shared" si="40"/>
        <v>0.69153618314851861</v>
      </c>
      <c r="V103">
        <f t="shared" si="41"/>
        <v>0.93712381047858795</v>
      </c>
      <c r="W103">
        <f t="shared" si="42"/>
        <v>0.35745118793521768</v>
      </c>
      <c r="X103" t="b">
        <f t="shared" si="43"/>
        <v>0</v>
      </c>
    </row>
    <row r="104" spans="2:24" x14ac:dyDescent="0.25">
      <c r="M104">
        <f t="shared" si="33"/>
        <v>0.66313424624238237</v>
      </c>
      <c r="N104">
        <f t="shared" ref="N104:N116" si="44">EXP(-((B71-$G$2)^2)/(2*$G$4^2))</f>
        <v>0.18755959559137736</v>
      </c>
      <c r="O104">
        <f t="shared" si="35"/>
        <v>0.66424110156024374</v>
      </c>
      <c r="P104">
        <f t="shared" ref="P104:P116" si="45">EXP(-((C71-$H$2)^2)/(2*$H$4^2))</f>
        <v>6.1430351147503233E-2</v>
      </c>
      <c r="Q104">
        <f t="shared" ref="Q104:Q116" si="46">M104*N104*O104*P104</f>
        <v>5.0751570666182806E-3</v>
      </c>
      <c r="S104">
        <f t="shared" si="38"/>
        <v>0.55167612410503808</v>
      </c>
      <c r="T104">
        <f t="shared" ref="T104:T116" si="47">EXP(-((B71-$I$2)^2)/(2*$I$4^2))</f>
        <v>0.83901287714323047</v>
      </c>
      <c r="U104">
        <f t="shared" si="40"/>
        <v>0.69153618314851861</v>
      </c>
      <c r="V104">
        <f t="shared" ref="V104:V116" si="48">EXP(-((C71-$J$2)^2)/(2*$J$4^2))</f>
        <v>0.86405858254671142</v>
      </c>
      <c r="W104">
        <f t="shared" ref="W104:W116" si="49">S104*T104*U104*V104</f>
        <v>0.27657372050735279</v>
      </c>
      <c r="X104" t="b">
        <f t="shared" ref="X104:X116" si="50">IF(Q104&gt;W104,TRUE)</f>
        <v>0</v>
      </c>
    </row>
    <row r="105" spans="2:24" x14ac:dyDescent="0.25">
      <c r="M105">
        <f t="shared" si="33"/>
        <v>0.66313424624238237</v>
      </c>
      <c r="N105">
        <f t="shared" si="44"/>
        <v>0.4423394491452719</v>
      </c>
      <c r="O105">
        <f t="shared" si="35"/>
        <v>0.66424110156024374</v>
      </c>
      <c r="P105">
        <f t="shared" si="45"/>
        <v>1.4229710313049603E-2</v>
      </c>
      <c r="Q105">
        <f t="shared" si="46"/>
        <v>2.772547105406674E-3</v>
      </c>
      <c r="S105">
        <f t="shared" si="38"/>
        <v>0.55167612410503808</v>
      </c>
      <c r="T105">
        <f t="shared" si="47"/>
        <v>0.62183554529459428</v>
      </c>
      <c r="U105">
        <f t="shared" si="40"/>
        <v>0.69153618314851861</v>
      </c>
      <c r="V105">
        <f t="shared" si="48"/>
        <v>0.52141834697498335</v>
      </c>
      <c r="W105">
        <f t="shared" si="49"/>
        <v>0.12369750763214675</v>
      </c>
      <c r="X105" t="b">
        <f t="shared" si="50"/>
        <v>0</v>
      </c>
    </row>
    <row r="106" spans="2:24" x14ac:dyDescent="0.25">
      <c r="M106">
        <f t="shared" si="33"/>
        <v>0.66313424624238237</v>
      </c>
      <c r="N106">
        <f t="shared" si="44"/>
        <v>0.4423394491452719</v>
      </c>
      <c r="O106">
        <f t="shared" si="35"/>
        <v>0.66424110156024374</v>
      </c>
      <c r="P106">
        <f t="shared" si="45"/>
        <v>1.4229710313049603E-2</v>
      </c>
      <c r="Q106">
        <f t="shared" si="46"/>
        <v>2.772547105406674E-3</v>
      </c>
      <c r="S106">
        <f t="shared" si="38"/>
        <v>0.55167612410503808</v>
      </c>
      <c r="T106">
        <f t="shared" si="47"/>
        <v>0.62183554529459428</v>
      </c>
      <c r="U106">
        <f t="shared" si="40"/>
        <v>0.69153618314851861</v>
      </c>
      <c r="V106">
        <f t="shared" si="48"/>
        <v>0.52141834697498335</v>
      </c>
      <c r="W106">
        <f t="shared" si="49"/>
        <v>0.12369750763214675</v>
      </c>
      <c r="X106" t="b">
        <f t="shared" si="50"/>
        <v>0</v>
      </c>
    </row>
    <row r="107" spans="2:24" x14ac:dyDescent="0.25">
      <c r="M107">
        <f t="shared" si="33"/>
        <v>0.66313424624238237</v>
      </c>
      <c r="N107">
        <f t="shared" si="44"/>
        <v>0.10893035285271745</v>
      </c>
      <c r="O107">
        <f t="shared" si="35"/>
        <v>0.66424110156024374</v>
      </c>
      <c r="P107">
        <f t="shared" si="45"/>
        <v>0.11375270890219263</v>
      </c>
      <c r="Q107">
        <f t="shared" si="46"/>
        <v>5.4580544014034863E-3</v>
      </c>
      <c r="S107">
        <f t="shared" si="38"/>
        <v>0.55167612410503808</v>
      </c>
      <c r="T107">
        <f t="shared" si="47"/>
        <v>0.92260892754601032</v>
      </c>
      <c r="U107">
        <f t="shared" si="40"/>
        <v>0.69153618314851861</v>
      </c>
      <c r="V107">
        <f t="shared" si="48"/>
        <v>0.9715503692111731</v>
      </c>
      <c r="W107">
        <f t="shared" si="49"/>
        <v>0.34196532487814357</v>
      </c>
      <c r="X107" t="b">
        <f t="shared" si="50"/>
        <v>0</v>
      </c>
    </row>
    <row r="108" spans="2:24" x14ac:dyDescent="0.25">
      <c r="M108">
        <f t="shared" si="33"/>
        <v>0.66313424624238237</v>
      </c>
      <c r="N108">
        <f t="shared" si="44"/>
        <v>2.9228315498297592E-2</v>
      </c>
      <c r="O108">
        <f t="shared" si="35"/>
        <v>0.66424110156024374</v>
      </c>
      <c r="P108">
        <f t="shared" si="45"/>
        <v>0.11375270890219263</v>
      </c>
      <c r="Q108">
        <f t="shared" si="46"/>
        <v>1.4645113310776646E-3</v>
      </c>
      <c r="S108">
        <f t="shared" si="38"/>
        <v>0.55167612410503808</v>
      </c>
      <c r="T108">
        <f t="shared" si="47"/>
        <v>0.99981736400107901</v>
      </c>
      <c r="U108">
        <f t="shared" si="40"/>
        <v>0.69153618314851861</v>
      </c>
      <c r="V108">
        <f t="shared" si="48"/>
        <v>0.9715503692111731</v>
      </c>
      <c r="W108">
        <f t="shared" si="49"/>
        <v>0.37058265912171923</v>
      </c>
      <c r="X108" t="b">
        <f t="shared" si="50"/>
        <v>0</v>
      </c>
    </row>
    <row r="109" spans="2:24" x14ac:dyDescent="0.25">
      <c r="M109">
        <f t="shared" si="33"/>
        <v>0.66313424624238237</v>
      </c>
      <c r="N109">
        <f t="shared" si="44"/>
        <v>0.60587311373155683</v>
      </c>
      <c r="O109">
        <f t="shared" si="35"/>
        <v>0.66424110156024374</v>
      </c>
      <c r="P109">
        <f t="shared" si="45"/>
        <v>0.45565812523795918</v>
      </c>
      <c r="Q109">
        <f t="shared" si="46"/>
        <v>0.1216040394243673</v>
      </c>
      <c r="S109">
        <f t="shared" si="38"/>
        <v>0.55167612410503808</v>
      </c>
      <c r="T109">
        <f t="shared" si="47"/>
        <v>0.50679402604207058</v>
      </c>
      <c r="U109">
        <f t="shared" si="40"/>
        <v>0.69153618314851861</v>
      </c>
      <c r="V109">
        <f t="shared" si="48"/>
        <v>0.80390826042781405</v>
      </c>
      <c r="W109">
        <f t="shared" si="49"/>
        <v>0.15543079747827257</v>
      </c>
      <c r="X109" t="b">
        <f t="shared" si="50"/>
        <v>0</v>
      </c>
    </row>
    <row r="110" spans="2:24" x14ac:dyDescent="0.25">
      <c r="M110">
        <f t="shared" si="33"/>
        <v>0.66313424624238237</v>
      </c>
      <c r="N110">
        <f t="shared" si="44"/>
        <v>2.9228315498297592E-2</v>
      </c>
      <c r="O110">
        <f t="shared" si="35"/>
        <v>0.66424110156024374</v>
      </c>
      <c r="P110">
        <f t="shared" si="45"/>
        <v>0.98947516360053389</v>
      </c>
      <c r="Q110">
        <f t="shared" si="46"/>
        <v>1.2739016089356408E-2</v>
      </c>
      <c r="S110">
        <f t="shared" si="38"/>
        <v>0.55167612410503808</v>
      </c>
      <c r="T110">
        <f t="shared" si="47"/>
        <v>0.99981736400107901</v>
      </c>
      <c r="U110">
        <f t="shared" si="40"/>
        <v>0.69153618314851861</v>
      </c>
      <c r="V110">
        <f t="shared" si="48"/>
        <v>0.17665903413753573</v>
      </c>
      <c r="W110">
        <f t="shared" si="49"/>
        <v>6.7383819411974216E-2</v>
      </c>
      <c r="X110" t="b">
        <f t="shared" si="50"/>
        <v>0</v>
      </c>
    </row>
    <row r="111" spans="2:24" x14ac:dyDescent="0.25">
      <c r="M111">
        <f t="shared" si="33"/>
        <v>0.66313424624238237</v>
      </c>
      <c r="N111">
        <f t="shared" si="44"/>
        <v>2.6470977254710557E-5</v>
      </c>
      <c r="O111">
        <f t="shared" si="35"/>
        <v>0.66424110156024374</v>
      </c>
      <c r="P111">
        <f t="shared" si="45"/>
        <v>0.62064788995262621</v>
      </c>
      <c r="Q111">
        <f t="shared" si="46"/>
        <v>7.2367315073262955E-6</v>
      </c>
      <c r="S111">
        <f t="shared" si="38"/>
        <v>0.55167612410503808</v>
      </c>
      <c r="T111">
        <f t="shared" si="47"/>
        <v>0.41911522189616035</v>
      </c>
      <c r="U111">
        <f t="shared" si="40"/>
        <v>0.69153618314851861</v>
      </c>
      <c r="V111">
        <f t="shared" si="48"/>
        <v>0.63015173801975854</v>
      </c>
      <c r="W111">
        <f t="shared" si="49"/>
        <v>0.10075756651253502</v>
      </c>
      <c r="X111" t="b">
        <f t="shared" si="50"/>
        <v>0</v>
      </c>
    </row>
    <row r="112" spans="2:24" x14ac:dyDescent="0.25">
      <c r="M112">
        <f t="shared" si="33"/>
        <v>0.66313424624238237</v>
      </c>
      <c r="N112">
        <f t="shared" si="44"/>
        <v>2.2928475379219659E-3</v>
      </c>
      <c r="O112">
        <f t="shared" si="35"/>
        <v>0.66424110156024374</v>
      </c>
      <c r="P112">
        <f t="shared" si="45"/>
        <v>6.1036253733403592E-3</v>
      </c>
      <c r="Q112">
        <f t="shared" si="46"/>
        <v>6.1643920132610822E-6</v>
      </c>
      <c r="S112">
        <f t="shared" si="38"/>
        <v>0.55167612410503808</v>
      </c>
      <c r="T112">
        <f t="shared" si="47"/>
        <v>0.85760564791979699</v>
      </c>
      <c r="U112">
        <f t="shared" si="40"/>
        <v>0.69153618314851861</v>
      </c>
      <c r="V112">
        <f t="shared" si="48"/>
        <v>0.3537948944947405</v>
      </c>
      <c r="W112">
        <f t="shared" si="49"/>
        <v>0.11575460867408052</v>
      </c>
      <c r="X112" t="b">
        <f t="shared" si="50"/>
        <v>0</v>
      </c>
    </row>
    <row r="113" spans="13:24" x14ac:dyDescent="0.25">
      <c r="M113">
        <f t="shared" si="33"/>
        <v>0.66313424624238237</v>
      </c>
      <c r="N113">
        <f t="shared" si="44"/>
        <v>0.29923211928385762</v>
      </c>
      <c r="O113">
        <f t="shared" si="35"/>
        <v>0.66424110156024374</v>
      </c>
      <c r="P113">
        <f t="shared" si="45"/>
        <v>0.45565812523795918</v>
      </c>
      <c r="Q113">
        <f t="shared" si="46"/>
        <v>6.005850665054184E-2</v>
      </c>
      <c r="S113">
        <f t="shared" si="38"/>
        <v>0.55167612410503808</v>
      </c>
      <c r="T113">
        <f t="shared" si="47"/>
        <v>0.73562179836590724</v>
      </c>
      <c r="U113">
        <f t="shared" si="40"/>
        <v>0.69153618314851861</v>
      </c>
      <c r="V113">
        <f t="shared" si="48"/>
        <v>0.80390826042781405</v>
      </c>
      <c r="W113">
        <f t="shared" si="49"/>
        <v>0.2256109521561771</v>
      </c>
      <c r="X113" t="b">
        <f t="shared" si="50"/>
        <v>0</v>
      </c>
    </row>
    <row r="114" spans="13:24" x14ac:dyDescent="0.25">
      <c r="M114">
        <f t="shared" si="33"/>
        <v>0.66313424624238237</v>
      </c>
      <c r="N114">
        <f t="shared" si="44"/>
        <v>0.4423394491452719</v>
      </c>
      <c r="O114">
        <f t="shared" si="35"/>
        <v>0.66424110156024374</v>
      </c>
      <c r="P114">
        <f t="shared" si="45"/>
        <v>3.072282177845384E-2</v>
      </c>
      <c r="Q114">
        <f t="shared" si="46"/>
        <v>5.986100118542898E-3</v>
      </c>
      <c r="S114">
        <f t="shared" si="38"/>
        <v>0.55167612410503808</v>
      </c>
      <c r="T114">
        <f t="shared" si="47"/>
        <v>0.62183554529459428</v>
      </c>
      <c r="U114">
        <f t="shared" si="40"/>
        <v>0.69153618314851861</v>
      </c>
      <c r="V114">
        <f t="shared" si="48"/>
        <v>0.70218279500047787</v>
      </c>
      <c r="W114">
        <f t="shared" si="49"/>
        <v>0.16658075448944845</v>
      </c>
      <c r="X114" t="b">
        <f t="shared" si="50"/>
        <v>0</v>
      </c>
    </row>
    <row r="118" spans="13:24" x14ac:dyDescent="0.25">
      <c r="X118" t="s">
        <v>22</v>
      </c>
    </row>
    <row r="119" spans="13:24" x14ac:dyDescent="0.25">
      <c r="X119">
        <f>COUNTIF(X35:X115,"TRUE")</f>
        <v>40</v>
      </c>
    </row>
    <row r="120" spans="13:24" x14ac:dyDescent="0.25">
      <c r="X120">
        <f>COUNTIF(X35:X115,"false")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dataTraining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</dc:creator>
  <cp:lastModifiedBy>Annisa Aulia Romli</cp:lastModifiedBy>
  <dcterms:created xsi:type="dcterms:W3CDTF">2012-10-04T16:10:04Z</dcterms:created>
  <dcterms:modified xsi:type="dcterms:W3CDTF">2017-01-31T02:05:26Z</dcterms:modified>
</cp:coreProperties>
</file>