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tehre\Downloads\"/>
    </mc:Choice>
  </mc:AlternateContent>
  <xr:revisionPtr revIDLastSave="0" documentId="13_ncr:1_{FE41CF27-0CB8-4305-AD96-88AC18B571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 and Budget Snapsho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05" i="1"/>
  <c r="H106" i="1"/>
  <c r="H107" i="1"/>
  <c r="H108" i="1"/>
  <c r="H109" i="1"/>
  <c r="H110" i="1"/>
  <c r="H111" i="1"/>
  <c r="H112" i="1"/>
  <c r="H10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8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6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3" i="1"/>
  <c r="H32" i="1"/>
  <c r="H31" i="1"/>
  <c r="H30" i="1"/>
  <c r="H29" i="1"/>
  <c r="H16" i="1"/>
  <c r="H17" i="1"/>
  <c r="H18" i="1"/>
  <c r="H19" i="1"/>
  <c r="H20" i="1"/>
  <c r="H21" i="1"/>
  <c r="H22" i="1"/>
  <c r="H23" i="1"/>
  <c r="H14" i="1"/>
  <c r="H15" i="1"/>
  <c r="D121" i="1"/>
  <c r="D123" i="1" s="1"/>
  <c r="G121" i="1"/>
  <c r="G123" i="1" s="1"/>
  <c r="H28" i="1"/>
  <c r="H27" i="1"/>
  <c r="H26" i="1"/>
  <c r="H25" i="1"/>
  <c r="H13" i="1"/>
  <c r="H12" i="1"/>
  <c r="H11" i="1"/>
  <c r="H10" i="1"/>
  <c r="H9" i="1"/>
  <c r="H7" i="1"/>
  <c r="H6" i="1"/>
  <c r="H5" i="1"/>
  <c r="H8" i="1"/>
  <c r="H4" i="1"/>
  <c r="E121" i="1"/>
  <c r="F121" i="1"/>
  <c r="F123" i="1" s="1"/>
  <c r="C121" i="1"/>
  <c r="H121" i="1" l="1"/>
  <c r="C123" i="1"/>
  <c r="E123" i="1"/>
  <c r="C126" i="1" l="1"/>
  <c r="H123" i="1"/>
  <c r="C136" i="1" l="1"/>
  <c r="C137" i="1" s="1"/>
</calcChain>
</file>

<file path=xl/sharedStrings.xml><?xml version="1.0" encoding="utf-8"?>
<sst xmlns="http://schemas.openxmlformats.org/spreadsheetml/2006/main" count="171" uniqueCount="171">
  <si>
    <t>Task No</t>
  </si>
  <si>
    <t>Task Description</t>
  </si>
  <si>
    <t>PM</t>
  </si>
  <si>
    <t>Systems Analyst</t>
  </si>
  <si>
    <t>Architect</t>
  </si>
  <si>
    <t>Developer</t>
  </si>
  <si>
    <t>Technical Writer</t>
  </si>
  <si>
    <t>Total 
Hours</t>
  </si>
  <si>
    <t>Total hours</t>
  </si>
  <si>
    <t>Total Cost</t>
  </si>
  <si>
    <t>Direct Expenses - Server Racks</t>
  </si>
  <si>
    <t>Contingency (10%)</t>
  </si>
  <si>
    <t>Planning</t>
  </si>
  <si>
    <t>Develop Project Charter</t>
  </si>
  <si>
    <t>Identify Stakeholders</t>
  </si>
  <si>
    <t>Draft Stakeholder Register</t>
  </si>
  <si>
    <t>Develop Project Management Plan</t>
  </si>
  <si>
    <t>Create Communication Plan</t>
  </si>
  <si>
    <t>Prepare Risk Management Plan</t>
  </si>
  <si>
    <t>Define Staffing Plan &amp; RACI Chart</t>
  </si>
  <si>
    <t>Develop Project Budget</t>
  </si>
  <si>
    <t>Define Change Management Plan</t>
  </si>
  <si>
    <t>Create Quality Assuranc Plan</t>
  </si>
  <si>
    <t>Devlop Project Schedule</t>
  </si>
  <si>
    <t>Select Project Tools</t>
  </si>
  <si>
    <t>Conduct Project Kickoff Meeting</t>
  </si>
  <si>
    <t>Document Kickoff Minutes</t>
  </si>
  <si>
    <t>Prepare Feasability Assassment</t>
  </si>
  <si>
    <t>Review Draft PM Deliverables</t>
  </si>
  <si>
    <t>Revise and Finalize PM Deliverables</t>
  </si>
  <si>
    <t>Obtain Sponsor Approval</t>
  </si>
  <si>
    <t>Publish Baseline Project Plan</t>
  </si>
  <si>
    <t>Archive Planning Docs</t>
  </si>
  <si>
    <t>Analysis</t>
  </si>
  <si>
    <t>Conduct Stakeholder Interviews</t>
  </si>
  <si>
    <t>Run Discovery Workshops</t>
  </si>
  <si>
    <t>Collect Business Needs</t>
  </si>
  <si>
    <t>Document Functional Requirements</t>
  </si>
  <si>
    <t>Document Non-Functional Requirements</t>
  </si>
  <si>
    <t>Draft User Personas</t>
  </si>
  <si>
    <t>Create Use Case Diagrams</t>
  </si>
  <si>
    <t>Document Workflows</t>
  </si>
  <si>
    <t>Map Business Process</t>
  </si>
  <si>
    <t>Draft SRS v0.1</t>
  </si>
  <si>
    <t>Conduct Competitive Analysis</t>
  </si>
  <si>
    <t>Conduct Requirements Walkthrough</t>
  </si>
  <si>
    <t>Capture Feedback From Walkthrough</t>
  </si>
  <si>
    <t>Conduct Stakeholder Review</t>
  </si>
  <si>
    <t>Design</t>
  </si>
  <si>
    <t>Revise Requirements Doc (SRS v0.2)</t>
  </si>
  <si>
    <t>Update Requirements Doc (SRS v0.3)</t>
  </si>
  <si>
    <t>Conduct Approval Session For SRS</t>
  </si>
  <si>
    <t>Finalize &amp; Publis SRS v1.0</t>
  </si>
  <si>
    <t>Create Traceability Matrix</t>
  </si>
  <si>
    <t>Doccument Assumptions/Constraints</t>
  </si>
  <si>
    <t>Define Acceptance Criteria</t>
  </si>
  <si>
    <t>Capture Security&amp; Compliance Needs</t>
  </si>
  <si>
    <t>Identify Performance Benchmarks</t>
  </si>
  <si>
    <t>Review System Dependencies</t>
  </si>
  <si>
    <t>Define Integration Requirements</t>
  </si>
  <si>
    <t>Document User Stories</t>
  </si>
  <si>
    <t>Prioritize User Stories</t>
  </si>
  <si>
    <t>Prepare Discovery Minutes</t>
  </si>
  <si>
    <t>Archive Finalized Requirements</t>
  </si>
  <si>
    <t>Validate Scope vs Requirements</t>
  </si>
  <si>
    <t>Create Wireframes</t>
  </si>
  <si>
    <t>Build Mockups (Figma)</t>
  </si>
  <si>
    <t>Develop Navigation Flows</t>
  </si>
  <si>
    <t>Review Mockups</t>
  </si>
  <si>
    <t>Revise UI Mockups</t>
  </si>
  <si>
    <t>Define UI Standards</t>
  </si>
  <si>
    <t>Create Interaction Flowcharts</t>
  </si>
  <si>
    <t>Document Study Circles Design</t>
  </si>
  <si>
    <t>Document Messaging Design</t>
  </si>
  <si>
    <t>Document Note Sharing</t>
  </si>
  <si>
    <t>Document Calendar Design</t>
  </si>
  <si>
    <t>Document Pomodoro Timer</t>
  </si>
  <si>
    <t>Draft Architecture Diagram</t>
  </si>
  <si>
    <t>Implementation</t>
  </si>
  <si>
    <t>Define Tech Stack</t>
  </si>
  <si>
    <t>Create DB Schema</t>
  </si>
  <si>
    <t xml:space="preserve">Develop ERD/Data Dictionary </t>
  </si>
  <si>
    <t>Create API Spec</t>
  </si>
  <si>
    <t>Create Sequence Diagrams</t>
  </si>
  <si>
    <t>Document Auth Flow</t>
  </si>
  <si>
    <t>Develop Prototype Demo</t>
  </si>
  <si>
    <t>Conduct Design Walkthrough</t>
  </si>
  <si>
    <t>Collect Stockholder Feedback</t>
  </si>
  <si>
    <t>Revise &amp; Finalize Design</t>
  </si>
  <si>
    <t>Conduct Design Approval Session</t>
  </si>
  <si>
    <t>Archive Blueprint Design Package</t>
  </si>
  <si>
    <t>Setup Dev Environment</t>
  </si>
  <si>
    <t>Configure CI?CD</t>
  </si>
  <si>
    <t>Build Authentication</t>
  </si>
  <si>
    <t>Build Registration/Login</t>
  </si>
  <si>
    <t>Profile CRUD</t>
  </si>
  <si>
    <t>Study Circles (Chat)</t>
  </si>
  <si>
    <t>Messaging (Basic)</t>
  </si>
  <si>
    <t>Calendar (Basic)</t>
  </si>
  <si>
    <t>Test V1.01</t>
  </si>
  <si>
    <t>Revise/Fix Issues</t>
  </si>
  <si>
    <t>Release Notes V1.01</t>
  </si>
  <si>
    <t>Release V1.01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</si>
  <si>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</si>
  <si>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</si>
  <si>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</si>
  <si>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</si>
  <si>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</si>
  <si>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</si>
  <si>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</si>
  <si>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</si>
  <si>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</si>
  <si>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</si>
  <si>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</si>
  <si>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Release V1.02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</si>
  <si>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</si>
  <si>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</si>
  <si>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</si>
  <si>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</si>
  <si>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</si>
  <si>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</si>
  <si>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</si>
  <si>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</si>
  <si>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</si>
  <si>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File Sharing in Study Circles</t>
  </si>
  <si>
    <t>Course/School Search</t>
  </si>
  <si>
    <t>Messaging (File Support)</t>
  </si>
  <si>
    <t>Pomodoro Timer</t>
  </si>
  <si>
    <t>Notes Repo</t>
  </si>
  <si>
    <t>Real-Time Chat (Socket.io)</t>
  </si>
  <si>
    <t>Functional Tests</t>
  </si>
  <si>
    <t>Debug/Revise</t>
  </si>
  <si>
    <t>Release Notes V1.02</t>
  </si>
  <si>
    <t>Releave V1.03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</si>
  <si>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</si>
  <si>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</si>
  <si>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</si>
  <si>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</si>
  <si>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</si>
  <si>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</si>
  <si>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</si>
  <si>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</si>
  <si>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Flashcards</t>
  </si>
  <si>
    <t>Quizzes</t>
  </si>
  <si>
    <t>Polls/Surveys</t>
  </si>
  <si>
    <t>Calender Auto-Integration</t>
  </si>
  <si>
    <t>Performance Tests</t>
  </si>
  <si>
    <t>Usability Testing</t>
  </si>
  <si>
    <t>Revise/Fix Usability Issues</t>
  </si>
  <si>
    <t>Release Notes V1.03</t>
  </si>
  <si>
    <t>General Development</t>
  </si>
  <si>
    <t>4.4.1</t>
  </si>
  <si>
    <t>4.4.2</t>
  </si>
  <si>
    <t>4.4.3</t>
  </si>
  <si>
    <t>4.4.4</t>
  </si>
  <si>
    <t>4.4.5</t>
  </si>
  <si>
    <t>4.4.6</t>
  </si>
  <si>
    <t>4.4.7</t>
  </si>
  <si>
    <t>Unit Tests</t>
  </si>
  <si>
    <t>Integration Testing</t>
  </si>
  <si>
    <t>System Testing</t>
  </si>
  <si>
    <t>Demo Review</t>
  </si>
  <si>
    <t>Collect Demo Feedback</t>
  </si>
  <si>
    <t>Fix Demo Issues</t>
  </si>
  <si>
    <t>Finalize MVP Build</t>
  </si>
  <si>
    <t>Direct Expenses - User Reasearch Incentives</t>
  </si>
  <si>
    <t>Direct Expenses - Figma Professional License</t>
  </si>
  <si>
    <t>Direct Expenses - Tailwind UI/ Design Asset Pack</t>
  </si>
  <si>
    <t>Direct Expenses - Cloud Hosting Infrastructure</t>
  </si>
  <si>
    <t>Direct Expenses - API &amp; Real-Time Services</t>
  </si>
  <si>
    <t>Direct Expenses - Performance &amp; Security Testing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</si>
</sst>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44" fontId="0" fillId="0" borderId="0" xfId="1" applyFont="1"/>
    <xf numFmtId="44" fontId="2" fillId="0" borderId="0" xfId="1" applyFont="1"/>
    <xf numFmtId="44" fontId="0" fillId="0" borderId="0" xfId="0" applyNumberFormat="1"/>
    <xf numFmtId="0" fontId="4" fillId="2" borderId="0" xfId="0" applyFont="1" applyFill="1"/>
    <xf numFmtId="44" fontId="4" fillId="2" borderId="0" xfId="1" applyFont="1" applyFill="1"/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44" fontId="4" fillId="2" borderId="1" xfId="1" applyFont="1" applyFill="1" applyBorder="1"/>
    <xf numFmtId="44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37"/>
  <sheetViews>
    <sheetView tabSelected="1" zoomScale="110" zoomScaleNormal="110" workbookViewId="0">
      <selection activeCell="C136" sqref="C136"/>
    </sheetView>
  </sheetViews>
  <sheetFormatPr defaultRowHeight="14.4" x14ac:dyDescent="0.3"/>
  <cols>
    <col min="1" max="1" width="14.33203125" customWidth="1"/>
    <col min="2" max="2" width="47.88671875" customWidth="1"/>
    <col min="3" max="3" width="12.5546875" bestFit="1" customWidth="1"/>
    <col min="4" max="4" width="15.44140625" customWidth="1"/>
    <col min="5" max="5" width="12.5546875" customWidth="1"/>
    <col min="6" max="6" width="11.5546875" bestFit="1" customWidth="1"/>
    <col min="7" max="7" width="15.33203125" customWidth="1"/>
    <col min="8" max="8" width="12.5546875" bestFit="1" customWidth="1"/>
  </cols>
  <sheetData>
    <row r="1" spans="1:8" x14ac:dyDescent="0.3">
      <c r="A1" s="6"/>
      <c r="B1" s="6"/>
      <c r="C1" s="7">
        <v>175</v>
      </c>
      <c r="D1" s="7">
        <v>100</v>
      </c>
      <c r="E1" s="7">
        <v>175</v>
      </c>
      <c r="F1" s="7">
        <v>130</v>
      </c>
      <c r="G1" s="7">
        <v>100</v>
      </c>
      <c r="H1" s="6"/>
    </row>
    <row r="2" spans="1:8" ht="28.8" x14ac:dyDescent="0.3">
      <c r="A2" s="6" t="s">
        <v>0</v>
      </c>
      <c r="B2" s="6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</row>
    <row r="3" spans="1:8" x14ac:dyDescent="0.3">
      <c r="A3" s="10">
        <v>1</v>
      </c>
      <c r="B3" s="11" t="s">
        <v>12</v>
      </c>
      <c r="C3" s="12"/>
      <c r="D3" s="12"/>
      <c r="E3" s="12"/>
      <c r="F3" s="12"/>
      <c r="G3" s="12"/>
      <c r="H3" s="13"/>
    </row>
    <row r="4" spans="1:8" x14ac:dyDescent="0.3">
      <c r="A4" s="14">
        <v>1.1000000000000001</v>
      </c>
      <c r="B4" s="21" t="s">
        <v>13</v>
      </c>
      <c r="C4" s="15">
        <v>6</v>
      </c>
      <c r="D4" s="15">
        <v>2</v>
      </c>
      <c r="E4" s="15"/>
      <c r="F4" s="15"/>
      <c r="G4" s="15"/>
      <c r="H4" s="12">
        <f t="shared" ref="H4:H13" si="0">SUM(C4:G4)</f>
        <v>8</v>
      </c>
    </row>
    <row r="5" spans="1:8" x14ac:dyDescent="0.3">
      <c r="A5" s="14">
        <v>1.2</v>
      </c>
      <c r="B5" s="21" t="s">
        <v>14</v>
      </c>
      <c r="C5" s="15">
        <v>4</v>
      </c>
      <c r="D5" s="15">
        <v>2</v>
      </c>
      <c r="E5" s="15"/>
      <c r="F5" s="15"/>
      <c r="G5" s="15"/>
      <c r="H5" s="12">
        <f t="shared" si="0"/>
        <v>6</v>
      </c>
    </row>
    <row r="6" spans="1:8" x14ac:dyDescent="0.3">
      <c r="A6" s="14">
        <v>1.3</v>
      </c>
      <c r="B6" s="21" t="s">
        <v>15</v>
      </c>
      <c r="C6" s="15">
        <v>3</v>
      </c>
      <c r="D6" s="15">
        <v>2</v>
      </c>
      <c r="E6" s="15"/>
      <c r="F6" s="15"/>
      <c r="G6" s="15"/>
      <c r="H6" s="12">
        <f t="shared" si="0"/>
        <v>5</v>
      </c>
    </row>
    <row r="7" spans="1:8" x14ac:dyDescent="0.3">
      <c r="A7" s="14">
        <v>1.4</v>
      </c>
      <c r="B7" s="21" t="s">
        <v>16</v>
      </c>
      <c r="C7" s="15">
        <v>10</v>
      </c>
      <c r="D7" s="15"/>
      <c r="E7" s="15"/>
      <c r="F7" s="15"/>
      <c r="G7" s="15"/>
      <c r="H7" s="12">
        <f t="shared" si="0"/>
        <v>10</v>
      </c>
    </row>
    <row r="8" spans="1:8" x14ac:dyDescent="0.3">
      <c r="A8" s="14">
        <v>1.5</v>
      </c>
      <c r="B8" s="21" t="s">
        <v>17</v>
      </c>
      <c r="C8" s="15">
        <v>5</v>
      </c>
      <c r="D8" s="15"/>
      <c r="E8" s="15"/>
      <c r="F8" s="15"/>
      <c r="G8" s="15">
        <v>2</v>
      </c>
      <c r="H8" s="12">
        <f t="shared" si="0"/>
        <v>7</v>
      </c>
    </row>
    <row r="9" spans="1:8" x14ac:dyDescent="0.3">
      <c r="A9" s="14">
        <v>1.6</v>
      </c>
      <c r="B9" s="21" t="s">
        <v>18</v>
      </c>
      <c r="C9" s="15">
        <v>6</v>
      </c>
      <c r="D9" s="15"/>
      <c r="E9" s="15"/>
      <c r="F9" s="15"/>
      <c r="G9" s="15"/>
      <c r="H9" s="12">
        <f t="shared" si="0"/>
        <v>6</v>
      </c>
    </row>
    <row r="10" spans="1:8" x14ac:dyDescent="0.3">
      <c r="A10" s="14">
        <v>1.7</v>
      </c>
      <c r="B10" s="21" t="s">
        <v>19</v>
      </c>
      <c r="C10" s="15">
        <v>6</v>
      </c>
      <c r="D10" s="15"/>
      <c r="E10" s="15"/>
      <c r="F10" s="15"/>
      <c r="G10" s="15"/>
      <c r="H10" s="12">
        <f t="shared" si="0"/>
        <v>6</v>
      </c>
    </row>
    <row r="11" spans="1:8" x14ac:dyDescent="0.3">
      <c r="A11" s="14">
        <v>1.8</v>
      </c>
      <c r="B11" s="21" t="s">
        <v>20</v>
      </c>
      <c r="C11" s="15">
        <v>8</v>
      </c>
      <c r="D11" s="15">
        <v>2</v>
      </c>
      <c r="E11" s="15"/>
      <c r="F11" s="15"/>
      <c r="G11" s="15"/>
      <c r="H11" s="12">
        <f t="shared" si="0"/>
        <v>10</v>
      </c>
    </row>
    <row r="12" spans="1:8" x14ac:dyDescent="0.3">
      <c r="A12" s="14">
        <v>1.9</v>
      </c>
      <c r="B12" s="21" t="s">
        <v>21</v>
      </c>
      <c r="C12" s="15">
        <v>6</v>
      </c>
      <c r="D12" s="15"/>
      <c r="E12" s="15"/>
      <c r="F12" s="15"/>
      <c r="G12" s="15"/>
      <c r="H12" s="12">
        <f t="shared" si="0"/>
        <v>6</v>
      </c>
    </row>
    <row r="13" spans="1:8" x14ac:dyDescent="0.3">
      <c r="A13" s="22">
        <v>1.1000000000000001</v>
      </c>
      <c r="B13" s="21" t="s">
        <v>22</v>
      </c>
      <c r="C13" s="15">
        <v>6</v>
      </c>
      <c r="D13" s="15"/>
      <c r="E13" s="15">
        <v>2</v>
      </c>
      <c r="F13" s="15"/>
      <c r="G13" s="15"/>
      <c r="H13" s="12">
        <f t="shared" si="0"/>
        <v>8</v>
      </c>
    </row>
    <row r="14" spans="1:8" x14ac:dyDescent="0.3">
      <c r="A14" s="14">
        <v>1.1100000000000001</v>
      </c>
      <c r="B14" s="21" t="s">
        <v>23</v>
      </c>
      <c r="C14" s="15">
        <v>8</v>
      </c>
      <c r="D14" s="15"/>
      <c r="E14" s="15"/>
      <c r="F14" s="15"/>
      <c r="G14" s="15"/>
      <c r="H14" s="12">
        <f t="shared" ref="H14:H23" si="1">SUM(C14:G14)</f>
        <v>8</v>
      </c>
    </row>
    <row r="15" spans="1:8" x14ac:dyDescent="0.3">
      <c r="A15" s="14">
        <v>1.1200000000000001</v>
      </c>
      <c r="B15" s="21" t="s">
        <v>24</v>
      </c>
      <c r="C15" s="15">
        <v>3</v>
      </c>
      <c r="D15" s="15"/>
      <c r="E15" s="15"/>
      <c r="F15" s="15">
        <v>3</v>
      </c>
      <c r="G15" s="15"/>
      <c r="H15" s="12">
        <f t="shared" si="1"/>
        <v>6</v>
      </c>
    </row>
    <row r="16" spans="1:8" x14ac:dyDescent="0.3">
      <c r="A16" s="14">
        <v>1.1299999999999999</v>
      </c>
      <c r="B16" s="21" t="s">
        <v>25</v>
      </c>
      <c r="C16" s="15">
        <v>4</v>
      </c>
      <c r="D16" s="15">
        <v>2</v>
      </c>
      <c r="E16" s="15"/>
      <c r="F16" s="15"/>
      <c r="G16" s="15"/>
      <c r="H16" s="12">
        <f t="shared" si="1"/>
        <v>6</v>
      </c>
    </row>
    <row r="17" spans="1:8" x14ac:dyDescent="0.3">
      <c r="A17" s="14">
        <v>1.1399999999999999</v>
      </c>
      <c r="B17" s="21" t="s">
        <v>26</v>
      </c>
      <c r="C17" s="15"/>
      <c r="D17" s="15"/>
      <c r="E17" s="15"/>
      <c r="F17" s="15"/>
      <c r="G17" s="15">
        <v>4</v>
      </c>
      <c r="H17" s="12">
        <f t="shared" si="1"/>
        <v>4</v>
      </c>
    </row>
    <row r="18" spans="1:8" x14ac:dyDescent="0.3">
      <c r="A18" s="14">
        <v>1.1499999999999999</v>
      </c>
      <c r="B18" s="21" t="s">
        <v>27</v>
      </c>
      <c r="C18" s="15"/>
      <c r="D18" s="15">
        <v>6</v>
      </c>
      <c r="E18" s="15">
        <v>4</v>
      </c>
      <c r="F18" s="15"/>
      <c r="G18" s="15"/>
      <c r="H18" s="12">
        <f t="shared" si="1"/>
        <v>10</v>
      </c>
    </row>
    <row r="19" spans="1:8" x14ac:dyDescent="0.3">
      <c r="A19" s="14">
        <v>1.1599999999999999</v>
      </c>
      <c r="B19" s="21" t="s">
        <v>28</v>
      </c>
      <c r="C19" s="15">
        <v>4</v>
      </c>
      <c r="D19" s="15"/>
      <c r="E19" s="15">
        <v>2</v>
      </c>
      <c r="F19" s="15"/>
      <c r="G19" s="15"/>
      <c r="H19" s="12">
        <f t="shared" si="1"/>
        <v>6</v>
      </c>
    </row>
    <row r="20" spans="1:8" x14ac:dyDescent="0.3">
      <c r="A20" s="14">
        <v>1.17</v>
      </c>
      <c r="B20" s="21" t="s">
        <v>29</v>
      </c>
      <c r="C20" s="15">
        <v>4</v>
      </c>
      <c r="D20" s="15"/>
      <c r="E20" s="15"/>
      <c r="F20" s="15"/>
      <c r="G20" s="15"/>
      <c r="H20" s="12">
        <f t="shared" si="1"/>
        <v>4</v>
      </c>
    </row>
    <row r="21" spans="1:8" x14ac:dyDescent="0.3">
      <c r="A21" s="14">
        <v>1.18</v>
      </c>
      <c r="B21" s="21" t="s">
        <v>30</v>
      </c>
      <c r="C21" s="15">
        <v>2</v>
      </c>
      <c r="D21" s="15"/>
      <c r="E21" s="15"/>
      <c r="F21" s="15"/>
      <c r="G21" s="15"/>
      <c r="H21" s="12">
        <f t="shared" si="1"/>
        <v>2</v>
      </c>
    </row>
    <row r="22" spans="1:8" x14ac:dyDescent="0.3">
      <c r="A22" s="14">
        <v>1.19</v>
      </c>
      <c r="B22" s="21" t="s">
        <v>31</v>
      </c>
      <c r="C22" s="15">
        <v>2</v>
      </c>
      <c r="D22" s="15"/>
      <c r="E22" s="15"/>
      <c r="F22" s="15"/>
      <c r="G22" s="15">
        <v>2</v>
      </c>
      <c r="H22" s="12">
        <f t="shared" si="1"/>
        <v>4</v>
      </c>
    </row>
    <row r="23" spans="1:8" x14ac:dyDescent="0.3">
      <c r="A23" s="22">
        <v>1.2</v>
      </c>
      <c r="B23" s="21" t="s">
        <v>32</v>
      </c>
      <c r="C23" s="15"/>
      <c r="D23" s="15"/>
      <c r="E23" s="15"/>
      <c r="F23" s="15"/>
      <c r="G23" s="15">
        <v>3</v>
      </c>
      <c r="H23" s="12">
        <f t="shared" si="1"/>
        <v>3</v>
      </c>
    </row>
    <row r="24" spans="1:8" x14ac:dyDescent="0.3">
      <c r="A24" s="10">
        <v>2</v>
      </c>
      <c r="B24" s="11" t="s">
        <v>33</v>
      </c>
      <c r="C24" s="12"/>
      <c r="D24" s="12"/>
      <c r="E24" s="12"/>
      <c r="F24" s="12"/>
      <c r="G24" s="12"/>
      <c r="H24" s="15"/>
    </row>
    <row r="25" spans="1:8" x14ac:dyDescent="0.3">
      <c r="A25" s="14">
        <v>2.1</v>
      </c>
      <c r="B25" s="21" t="s">
        <v>34</v>
      </c>
      <c r="C25" s="15">
        <v>4</v>
      </c>
      <c r="D25" s="15">
        <v>10</v>
      </c>
      <c r="E25" s="15"/>
      <c r="F25" s="15"/>
      <c r="G25" s="15"/>
      <c r="H25" s="12">
        <f t="shared" ref="H25:H33" si="2">SUM(C25:G25)</f>
        <v>14</v>
      </c>
    </row>
    <row r="26" spans="1:8" x14ac:dyDescent="0.3">
      <c r="A26" s="14">
        <v>2.2000000000000002</v>
      </c>
      <c r="B26" s="21" t="s">
        <v>35</v>
      </c>
      <c r="C26" s="15">
        <v>6</v>
      </c>
      <c r="D26" s="15">
        <v>10</v>
      </c>
      <c r="E26" s="15"/>
      <c r="F26" s="15"/>
      <c r="G26" s="15"/>
      <c r="H26" s="12">
        <f t="shared" si="2"/>
        <v>16</v>
      </c>
    </row>
    <row r="27" spans="1:8" x14ac:dyDescent="0.3">
      <c r="A27" s="14">
        <v>2.2999999999999998</v>
      </c>
      <c r="B27" s="21" t="s">
        <v>36</v>
      </c>
      <c r="C27" s="15"/>
      <c r="D27" s="15">
        <v>10</v>
      </c>
      <c r="E27" s="15"/>
      <c r="F27" s="15"/>
      <c r="G27" s="15"/>
      <c r="H27" s="12">
        <f t="shared" si="2"/>
        <v>10</v>
      </c>
    </row>
    <row r="28" spans="1:8" x14ac:dyDescent="0.3">
      <c r="A28" s="14">
        <v>2.4</v>
      </c>
      <c r="B28" s="21" t="s">
        <v>37</v>
      </c>
      <c r="C28" s="15"/>
      <c r="D28" s="15">
        <v>12</v>
      </c>
      <c r="E28" s="15"/>
      <c r="F28" s="15"/>
      <c r="G28" s="15"/>
      <c r="H28" s="12">
        <f t="shared" si="2"/>
        <v>12</v>
      </c>
    </row>
    <row r="29" spans="1:8" x14ac:dyDescent="0.3">
      <c r="A29" s="14">
        <v>2.5</v>
      </c>
      <c r="B29" s="21" t="s">
        <v>38</v>
      </c>
      <c r="C29" s="15"/>
      <c r="D29" s="15">
        <v>8</v>
      </c>
      <c r="E29" s="15"/>
      <c r="F29" s="15"/>
      <c r="G29" s="15"/>
      <c r="H29" s="12">
        <f t="shared" si="2"/>
        <v>8</v>
      </c>
    </row>
    <row r="30" spans="1:8" x14ac:dyDescent="0.3">
      <c r="A30" s="14">
        <v>2.6</v>
      </c>
      <c r="B30" s="21" t="s">
        <v>39</v>
      </c>
      <c r="C30" s="15"/>
      <c r="D30" s="15">
        <v>6</v>
      </c>
      <c r="E30" s="15"/>
      <c r="F30" s="15"/>
      <c r="G30" s="15"/>
      <c r="H30" s="12">
        <f t="shared" si="2"/>
        <v>6</v>
      </c>
    </row>
    <row r="31" spans="1:8" x14ac:dyDescent="0.3">
      <c r="A31" s="14">
        <v>2.7</v>
      </c>
      <c r="B31" s="21" t="s">
        <v>40</v>
      </c>
      <c r="C31" s="15"/>
      <c r="D31" s="15">
        <v>8</v>
      </c>
      <c r="E31" s="15"/>
      <c r="F31" s="15"/>
      <c r="G31" s="15"/>
      <c r="H31" s="12">
        <f t="shared" si="2"/>
        <v>8</v>
      </c>
    </row>
    <row r="32" spans="1:8" x14ac:dyDescent="0.3">
      <c r="A32" s="14">
        <v>2.8</v>
      </c>
      <c r="B32" s="21" t="s">
        <v>41</v>
      </c>
      <c r="C32" s="15"/>
      <c r="D32" s="15">
        <v>8</v>
      </c>
      <c r="E32" s="15"/>
      <c r="F32" s="15"/>
      <c r="G32" s="15"/>
      <c r="H32" s="12">
        <f t="shared" si="2"/>
        <v>8</v>
      </c>
    </row>
    <row r="33" spans="1:8" x14ac:dyDescent="0.3">
      <c r="A33" s="14">
        <v>2.9</v>
      </c>
      <c r="B33" s="23" t="s">
        <v>44</v>
      </c>
      <c r="C33" s="15">
        <v>3</v>
      </c>
      <c r="D33" s="15">
        <v>10</v>
      </c>
      <c r="E33" s="15"/>
      <c r="F33" s="15"/>
      <c r="G33" s="15"/>
      <c r="H33" s="12">
        <f t="shared" si="2"/>
        <v>13</v>
      </c>
    </row>
    <row r="34" spans="1:8" x14ac:dyDescent="0.3">
      <c r="A34" s="22">
        <v>2.1</v>
      </c>
      <c r="B34" s="21" t="s">
        <v>42</v>
      </c>
      <c r="C34" s="15"/>
      <c r="D34" s="15">
        <v>8</v>
      </c>
      <c r="E34" s="15"/>
      <c r="F34" s="15"/>
      <c r="G34" s="15"/>
      <c r="H34" s="12">
        <f t="shared" ref="H34:H54" si="3">SUM(C34:G34)</f>
        <v>8</v>
      </c>
    </row>
    <row r="35" spans="1:8" x14ac:dyDescent="0.3">
      <c r="A35" s="14">
        <v>2.11</v>
      </c>
      <c r="B35" s="21" t="s">
        <v>43</v>
      </c>
      <c r="C35" s="15"/>
      <c r="D35" s="15">
        <v>12</v>
      </c>
      <c r="E35" s="15"/>
      <c r="F35" s="15"/>
      <c r="G35" s="15">
        <v>4</v>
      </c>
      <c r="H35" s="12">
        <f t="shared" si="3"/>
        <v>16</v>
      </c>
    </row>
    <row r="36" spans="1:8" x14ac:dyDescent="0.3">
      <c r="A36" s="14">
        <v>2.12</v>
      </c>
      <c r="B36" s="21" t="s">
        <v>45</v>
      </c>
      <c r="C36" s="15">
        <v>3</v>
      </c>
      <c r="D36" s="15">
        <v>6</v>
      </c>
      <c r="E36" s="15"/>
      <c r="F36" s="15"/>
      <c r="G36" s="15"/>
      <c r="H36" s="12">
        <f t="shared" si="3"/>
        <v>9</v>
      </c>
    </row>
    <row r="37" spans="1:8" x14ac:dyDescent="0.3">
      <c r="A37" s="14">
        <v>2.13</v>
      </c>
      <c r="B37" s="21" t="s">
        <v>46</v>
      </c>
      <c r="C37" s="15"/>
      <c r="D37" s="15">
        <v>4</v>
      </c>
      <c r="E37" s="15"/>
      <c r="F37" s="15"/>
      <c r="G37" s="15"/>
      <c r="H37" s="12">
        <f t="shared" si="3"/>
        <v>4</v>
      </c>
    </row>
    <row r="38" spans="1:8" x14ac:dyDescent="0.3">
      <c r="A38" s="14">
        <v>2.14</v>
      </c>
      <c r="B38" s="21" t="s">
        <v>49</v>
      </c>
      <c r="C38" s="15"/>
      <c r="D38" s="15">
        <v>8</v>
      </c>
      <c r="E38" s="15"/>
      <c r="F38" s="15"/>
      <c r="G38" s="15">
        <v>4</v>
      </c>
      <c r="H38" s="12">
        <f t="shared" si="3"/>
        <v>12</v>
      </c>
    </row>
    <row r="39" spans="1:8" x14ac:dyDescent="0.3">
      <c r="A39" s="14">
        <v>2.15</v>
      </c>
      <c r="B39" s="21" t="s">
        <v>47</v>
      </c>
      <c r="C39" s="15">
        <v>3</v>
      </c>
      <c r="D39" s="15">
        <v>4</v>
      </c>
      <c r="E39" s="15"/>
      <c r="F39" s="15"/>
      <c r="G39" s="15"/>
      <c r="H39" s="12">
        <f t="shared" si="3"/>
        <v>7</v>
      </c>
    </row>
    <row r="40" spans="1:8" x14ac:dyDescent="0.3">
      <c r="A40" s="14">
        <v>2.16</v>
      </c>
      <c r="B40" s="21" t="s">
        <v>50</v>
      </c>
      <c r="C40" s="15"/>
      <c r="D40" s="15">
        <v>6</v>
      </c>
      <c r="E40" s="15"/>
      <c r="F40" s="15"/>
      <c r="G40" s="15"/>
      <c r="H40" s="12">
        <f t="shared" si="3"/>
        <v>6</v>
      </c>
    </row>
    <row r="41" spans="1:8" x14ac:dyDescent="0.3">
      <c r="A41" s="14">
        <v>2.17</v>
      </c>
      <c r="B41" s="21" t="s">
        <v>51</v>
      </c>
      <c r="C41" s="15">
        <v>3</v>
      </c>
      <c r="D41" s="15">
        <v>2</v>
      </c>
      <c r="E41" s="15"/>
      <c r="F41" s="15"/>
      <c r="G41" s="15"/>
      <c r="H41" s="12">
        <f t="shared" si="3"/>
        <v>5</v>
      </c>
    </row>
    <row r="42" spans="1:8" x14ac:dyDescent="0.3">
      <c r="A42" s="14">
        <v>2.1800000000000002</v>
      </c>
      <c r="B42" s="21" t="s">
        <v>52</v>
      </c>
      <c r="C42" s="15"/>
      <c r="D42" s="15">
        <v>4</v>
      </c>
      <c r="E42" s="15"/>
      <c r="F42" s="15"/>
      <c r="G42" s="15">
        <v>2</v>
      </c>
      <c r="H42" s="12">
        <f t="shared" si="3"/>
        <v>6</v>
      </c>
    </row>
    <row r="43" spans="1:8" x14ac:dyDescent="0.3">
      <c r="A43" s="14">
        <v>2.19</v>
      </c>
      <c r="B43" s="21" t="s">
        <v>53</v>
      </c>
      <c r="C43" s="15"/>
      <c r="D43" s="15">
        <v>6</v>
      </c>
      <c r="E43" s="15"/>
      <c r="F43" s="15"/>
      <c r="G43" s="15"/>
      <c r="H43" s="12">
        <f t="shared" si="3"/>
        <v>6</v>
      </c>
    </row>
    <row r="44" spans="1:8" x14ac:dyDescent="0.3">
      <c r="A44" s="22">
        <v>2.2000000000000002</v>
      </c>
      <c r="B44" s="21" t="s">
        <v>54</v>
      </c>
      <c r="C44" s="15"/>
      <c r="D44" s="15">
        <v>4</v>
      </c>
      <c r="E44" s="15"/>
      <c r="F44" s="15"/>
      <c r="G44" s="15"/>
      <c r="H44" s="12">
        <f t="shared" si="3"/>
        <v>4</v>
      </c>
    </row>
    <row r="45" spans="1:8" x14ac:dyDescent="0.3">
      <c r="A45" s="14">
        <v>2.21</v>
      </c>
      <c r="B45" s="21" t="s">
        <v>55</v>
      </c>
      <c r="C45" s="15"/>
      <c r="D45" s="15">
        <v>6</v>
      </c>
      <c r="E45" s="15"/>
      <c r="F45" s="15"/>
      <c r="G45" s="15"/>
      <c r="H45" s="12">
        <f t="shared" si="3"/>
        <v>6</v>
      </c>
    </row>
    <row r="46" spans="1:8" x14ac:dyDescent="0.3">
      <c r="A46" s="14">
        <v>2.2200000000000002</v>
      </c>
      <c r="B46" s="21" t="s">
        <v>64</v>
      </c>
      <c r="C46" s="15">
        <v>2</v>
      </c>
      <c r="D46" s="15">
        <v>4</v>
      </c>
      <c r="E46" s="15"/>
      <c r="F46" s="15"/>
      <c r="G46" s="15"/>
      <c r="H46" s="12">
        <f t="shared" si="3"/>
        <v>6</v>
      </c>
    </row>
    <row r="47" spans="1:8" x14ac:dyDescent="0.3">
      <c r="A47" s="14">
        <v>2.23</v>
      </c>
      <c r="B47" s="21" t="s">
        <v>56</v>
      </c>
      <c r="C47" s="15"/>
      <c r="D47" s="15">
        <v>4</v>
      </c>
      <c r="E47" s="15">
        <v>4</v>
      </c>
      <c r="F47" s="15"/>
      <c r="G47" s="15"/>
      <c r="H47" s="12">
        <f t="shared" si="3"/>
        <v>8</v>
      </c>
    </row>
    <row r="48" spans="1:8" x14ac:dyDescent="0.3">
      <c r="A48" s="14">
        <v>2.2400000000000002</v>
      </c>
      <c r="B48" s="21" t="s">
        <v>57</v>
      </c>
      <c r="C48" s="15"/>
      <c r="D48" s="15">
        <v>4</v>
      </c>
      <c r="E48" s="15">
        <v>4</v>
      </c>
      <c r="F48" s="15"/>
      <c r="G48" s="15"/>
      <c r="H48" s="12">
        <f t="shared" si="3"/>
        <v>8</v>
      </c>
    </row>
    <row r="49" spans="1:8" x14ac:dyDescent="0.3">
      <c r="A49" s="14">
        <v>2.25</v>
      </c>
      <c r="B49" s="21" t="s">
        <v>58</v>
      </c>
      <c r="C49" s="15"/>
      <c r="D49" s="15"/>
      <c r="E49" s="15">
        <v>6</v>
      </c>
      <c r="F49" s="15"/>
      <c r="G49" s="15"/>
      <c r="H49" s="12">
        <f t="shared" si="3"/>
        <v>6</v>
      </c>
    </row>
    <row r="50" spans="1:8" x14ac:dyDescent="0.3">
      <c r="A50" s="14">
        <v>2.2599999999999998</v>
      </c>
      <c r="B50" s="21" t="s">
        <v>59</v>
      </c>
      <c r="C50" s="15"/>
      <c r="D50" s="15">
        <v>4</v>
      </c>
      <c r="E50" s="15">
        <v>4</v>
      </c>
      <c r="F50" s="15"/>
      <c r="G50" s="15"/>
      <c r="H50" s="12">
        <f t="shared" si="3"/>
        <v>8</v>
      </c>
    </row>
    <row r="51" spans="1:8" x14ac:dyDescent="0.3">
      <c r="A51" s="14">
        <v>2.27</v>
      </c>
      <c r="B51" s="21" t="s">
        <v>60</v>
      </c>
      <c r="C51" s="15"/>
      <c r="D51" s="15">
        <v>10</v>
      </c>
      <c r="E51" s="15"/>
      <c r="F51" s="15"/>
      <c r="G51" s="15"/>
      <c r="H51" s="12">
        <f t="shared" si="3"/>
        <v>10</v>
      </c>
    </row>
    <row r="52" spans="1:8" x14ac:dyDescent="0.3">
      <c r="A52" s="14">
        <v>2.2799999999999998</v>
      </c>
      <c r="B52" s="21" t="s">
        <v>61</v>
      </c>
      <c r="C52" s="15">
        <v>2</v>
      </c>
      <c r="D52" s="15">
        <v>4</v>
      </c>
      <c r="E52" s="15"/>
      <c r="F52" s="15"/>
      <c r="G52" s="15"/>
      <c r="H52" s="12">
        <f t="shared" si="3"/>
        <v>6</v>
      </c>
    </row>
    <row r="53" spans="1:8" x14ac:dyDescent="0.3">
      <c r="A53" s="14">
        <v>2.29</v>
      </c>
      <c r="B53" s="21" t="s">
        <v>62</v>
      </c>
      <c r="C53" s="15"/>
      <c r="D53" s="15"/>
      <c r="E53" s="15"/>
      <c r="F53" s="15"/>
      <c r="G53" s="15">
        <v>4</v>
      </c>
      <c r="H53" s="12">
        <f t="shared" si="3"/>
        <v>4</v>
      </c>
    </row>
    <row r="54" spans="1:8" x14ac:dyDescent="0.3">
      <c r="A54" s="22">
        <v>2.2999999999999998</v>
      </c>
      <c r="B54" s="21" t="s">
        <v>63</v>
      </c>
      <c r="C54" s="15"/>
      <c r="D54" s="15"/>
      <c r="E54" s="15"/>
      <c r="F54" s="15"/>
      <c r="G54" s="15">
        <v>3</v>
      </c>
      <c r="H54" s="12">
        <f t="shared" si="3"/>
        <v>3</v>
      </c>
    </row>
    <row r="55" spans="1:8" s="2" customFormat="1" x14ac:dyDescent="0.3">
      <c r="A55" s="10">
        <v>3</v>
      </c>
      <c r="B55" s="11" t="s">
        <v>48</v>
      </c>
      <c r="C55" s="12"/>
      <c r="D55" s="12"/>
      <c r="E55" s="12"/>
      <c r="F55" s="12"/>
      <c r="G55" s="12"/>
      <c r="H55" s="12"/>
    </row>
    <row r="56" spans="1:8" x14ac:dyDescent="0.3">
      <c r="A56" s="14">
        <v>3.1</v>
      </c>
      <c r="B56" s="21" t="s">
        <v>65</v>
      </c>
      <c r="C56" s="15"/>
      <c r="D56" s="15">
        <v>6</v>
      </c>
      <c r="E56" s="15"/>
      <c r="F56" s="15">
        <v>4</v>
      </c>
      <c r="G56" s="15"/>
      <c r="H56" s="12">
        <f>SUM(C56:G56)</f>
        <v>10</v>
      </c>
    </row>
    <row r="57" spans="1:8" x14ac:dyDescent="0.3">
      <c r="A57" s="14">
        <v>3.2</v>
      </c>
      <c r="B57" s="21" t="s">
        <v>66</v>
      </c>
      <c r="C57" s="15"/>
      <c r="D57" s="15">
        <v>6</v>
      </c>
      <c r="E57" s="15"/>
      <c r="F57" s="15">
        <v>6</v>
      </c>
      <c r="G57" s="15"/>
      <c r="H57" s="12">
        <f t="shared" ref="H57:H80" si="4">SUM(C57:G57)</f>
        <v>12</v>
      </c>
    </row>
    <row r="58" spans="1:8" x14ac:dyDescent="0.3">
      <c r="A58" s="14">
        <v>3.3</v>
      </c>
      <c r="B58" s="21" t="s">
        <v>67</v>
      </c>
      <c r="C58" s="15"/>
      <c r="D58" s="15">
        <v>4</v>
      </c>
      <c r="E58" s="15"/>
      <c r="F58" s="15"/>
      <c r="G58" s="15"/>
      <c r="H58" s="12">
        <f t="shared" si="4"/>
        <v>4</v>
      </c>
    </row>
    <row r="59" spans="1:8" x14ac:dyDescent="0.3">
      <c r="A59" s="14">
        <v>3.4</v>
      </c>
      <c r="B59" s="21" t="s">
        <v>68</v>
      </c>
      <c r="C59" s="15">
        <v>2</v>
      </c>
      <c r="D59" s="15">
        <v>2</v>
      </c>
      <c r="E59" s="15"/>
      <c r="F59" s="15"/>
      <c r="G59" s="15"/>
      <c r="H59" s="12">
        <f t="shared" si="4"/>
        <v>4</v>
      </c>
    </row>
    <row r="60" spans="1:8" x14ac:dyDescent="0.3">
      <c r="A60" s="14">
        <v>3.5</v>
      </c>
      <c r="B60" s="21" t="s">
        <v>69</v>
      </c>
      <c r="C60" s="15"/>
      <c r="D60" s="15">
        <v>4</v>
      </c>
      <c r="E60" s="15"/>
      <c r="F60" s="15">
        <v>4</v>
      </c>
      <c r="G60" s="15"/>
      <c r="H60" s="12">
        <f t="shared" si="4"/>
        <v>8</v>
      </c>
    </row>
    <row r="61" spans="1:8" x14ac:dyDescent="0.3">
      <c r="A61" s="14">
        <v>3.6</v>
      </c>
      <c r="B61" s="21" t="s">
        <v>70</v>
      </c>
      <c r="C61" s="15"/>
      <c r="D61" s="15">
        <v>4</v>
      </c>
      <c r="E61" s="15"/>
      <c r="F61" s="15"/>
      <c r="G61" s="15"/>
      <c r="H61" s="12">
        <f t="shared" si="4"/>
        <v>4</v>
      </c>
    </row>
    <row r="62" spans="1:8" x14ac:dyDescent="0.3">
      <c r="A62" s="14">
        <v>3.7</v>
      </c>
      <c r="B62" s="21" t="s">
        <v>71</v>
      </c>
      <c r="C62" s="15"/>
      <c r="D62" s="15">
        <v>6</v>
      </c>
      <c r="E62" s="15"/>
      <c r="F62" s="15"/>
      <c r="G62" s="15"/>
      <c r="H62" s="12">
        <f t="shared" si="4"/>
        <v>6</v>
      </c>
    </row>
    <row r="63" spans="1:8" x14ac:dyDescent="0.3">
      <c r="A63" s="14">
        <v>3.8</v>
      </c>
      <c r="B63" s="21" t="s">
        <v>72</v>
      </c>
      <c r="C63" s="15"/>
      <c r="D63" s="15">
        <v>4</v>
      </c>
      <c r="E63" s="15">
        <v>2</v>
      </c>
      <c r="F63" s="15"/>
      <c r="G63" s="15"/>
      <c r="H63" s="12">
        <f t="shared" si="4"/>
        <v>6</v>
      </c>
    </row>
    <row r="64" spans="1:8" x14ac:dyDescent="0.3">
      <c r="A64" s="14">
        <v>3.9</v>
      </c>
      <c r="B64" s="21" t="s">
        <v>73</v>
      </c>
      <c r="C64" s="15"/>
      <c r="D64" s="15">
        <v>4</v>
      </c>
      <c r="E64" s="15">
        <v>2</v>
      </c>
      <c r="F64" s="15"/>
      <c r="G64" s="15"/>
      <c r="H64" s="12">
        <f t="shared" si="4"/>
        <v>6</v>
      </c>
    </row>
    <row r="65" spans="1:8" x14ac:dyDescent="0.3">
      <c r="A65" s="22">
        <v>3.1</v>
      </c>
      <c r="B65" s="21" t="s">
        <v>74</v>
      </c>
      <c r="C65" s="15"/>
      <c r="D65" s="15">
        <v>4</v>
      </c>
      <c r="E65" s="15">
        <v>2</v>
      </c>
      <c r="F65" s="15"/>
      <c r="G65" s="15"/>
      <c r="H65" s="12">
        <f t="shared" si="4"/>
        <v>6</v>
      </c>
    </row>
    <row r="66" spans="1:8" x14ac:dyDescent="0.3">
      <c r="A66" s="14">
        <v>3.11</v>
      </c>
      <c r="B66" s="21" t="s">
        <v>75</v>
      </c>
      <c r="C66" s="15"/>
      <c r="D66" s="15">
        <v>4</v>
      </c>
      <c r="E66" s="15"/>
      <c r="F66" s="15"/>
      <c r="G66" s="15"/>
      <c r="H66" s="12">
        <f t="shared" si="4"/>
        <v>4</v>
      </c>
    </row>
    <row r="67" spans="1:8" x14ac:dyDescent="0.3">
      <c r="A67" s="14">
        <v>3.12</v>
      </c>
      <c r="B67" s="21" t="s">
        <v>76</v>
      </c>
      <c r="C67" s="15"/>
      <c r="D67" s="15">
        <v>4</v>
      </c>
      <c r="E67" s="15"/>
      <c r="F67" s="15"/>
      <c r="G67" s="15"/>
      <c r="H67" s="12">
        <f t="shared" si="4"/>
        <v>4</v>
      </c>
    </row>
    <row r="68" spans="1:8" x14ac:dyDescent="0.3">
      <c r="A68" s="14">
        <v>3.13</v>
      </c>
      <c r="B68" s="21" t="s">
        <v>77</v>
      </c>
      <c r="C68" s="15"/>
      <c r="D68" s="15"/>
      <c r="E68" s="15">
        <v>8</v>
      </c>
      <c r="F68" s="15"/>
      <c r="G68" s="15"/>
      <c r="H68" s="12">
        <f t="shared" si="4"/>
        <v>8</v>
      </c>
    </row>
    <row r="69" spans="1:8" x14ac:dyDescent="0.3">
      <c r="A69" s="14">
        <v>3.14</v>
      </c>
      <c r="B69" s="21" t="s">
        <v>79</v>
      </c>
      <c r="C69" s="15">
        <v>2</v>
      </c>
      <c r="D69" s="15"/>
      <c r="E69" s="15">
        <v>4</v>
      </c>
      <c r="F69" s="15"/>
      <c r="G69" s="15"/>
      <c r="H69" s="12">
        <f t="shared" si="4"/>
        <v>6</v>
      </c>
    </row>
    <row r="70" spans="1:8" x14ac:dyDescent="0.3">
      <c r="A70" s="14">
        <v>3.15</v>
      </c>
      <c r="B70" s="21" t="s">
        <v>80</v>
      </c>
      <c r="C70" s="15"/>
      <c r="D70" s="15"/>
      <c r="E70" s="15">
        <v>10</v>
      </c>
      <c r="F70" s="15"/>
      <c r="G70" s="15"/>
      <c r="H70" s="12">
        <f t="shared" si="4"/>
        <v>10</v>
      </c>
    </row>
    <row r="71" spans="1:8" x14ac:dyDescent="0.3">
      <c r="A71" s="14">
        <v>3.16</v>
      </c>
      <c r="B71" s="21" t="s">
        <v>81</v>
      </c>
      <c r="C71" s="15"/>
      <c r="D71" s="15"/>
      <c r="E71" s="15">
        <v>8</v>
      </c>
      <c r="F71" s="15"/>
      <c r="G71" s="15"/>
      <c r="H71" s="12">
        <f t="shared" si="4"/>
        <v>8</v>
      </c>
    </row>
    <row r="72" spans="1:8" x14ac:dyDescent="0.3">
      <c r="A72" s="14">
        <v>3.17</v>
      </c>
      <c r="B72" s="21" t="s">
        <v>82</v>
      </c>
      <c r="C72" s="15"/>
      <c r="D72" s="15">
        <v>4</v>
      </c>
      <c r="E72" s="15">
        <v>8</v>
      </c>
      <c r="F72" s="15"/>
      <c r="G72" s="15"/>
      <c r="H72" s="12">
        <f t="shared" si="4"/>
        <v>12</v>
      </c>
    </row>
    <row r="73" spans="1:8" x14ac:dyDescent="0.3">
      <c r="A73" s="14">
        <v>3.18</v>
      </c>
      <c r="B73" s="21" t="s">
        <v>83</v>
      </c>
      <c r="C73" s="15"/>
      <c r="D73" s="15">
        <v>6</v>
      </c>
      <c r="E73" s="15"/>
      <c r="F73" s="15"/>
      <c r="G73" s="15"/>
      <c r="H73" s="12">
        <f t="shared" si="4"/>
        <v>6</v>
      </c>
    </row>
    <row r="74" spans="1:8" x14ac:dyDescent="0.3">
      <c r="A74" s="14">
        <v>3.19</v>
      </c>
      <c r="B74" s="21" t="s">
        <v>84</v>
      </c>
      <c r="C74" s="15"/>
      <c r="D74" s="15">
        <v>4</v>
      </c>
      <c r="E74" s="15">
        <v>6</v>
      </c>
      <c r="F74" s="15"/>
      <c r="G74" s="15"/>
      <c r="H74" s="12">
        <f t="shared" si="4"/>
        <v>10</v>
      </c>
    </row>
    <row r="75" spans="1:8" x14ac:dyDescent="0.3">
      <c r="A75" s="22">
        <v>3.2</v>
      </c>
      <c r="B75" s="21" t="s">
        <v>85</v>
      </c>
      <c r="C75" s="15"/>
      <c r="D75" s="15"/>
      <c r="E75" s="15"/>
      <c r="F75" s="15">
        <v>10</v>
      </c>
      <c r="G75" s="15"/>
      <c r="H75" s="12">
        <f t="shared" si="4"/>
        <v>10</v>
      </c>
    </row>
    <row r="76" spans="1:8" x14ac:dyDescent="0.3">
      <c r="A76" s="14">
        <v>3.21</v>
      </c>
      <c r="B76" s="21" t="s">
        <v>86</v>
      </c>
      <c r="C76" s="15">
        <v>3</v>
      </c>
      <c r="D76" s="15">
        <v>2</v>
      </c>
      <c r="E76" s="15"/>
      <c r="F76" s="15"/>
      <c r="G76" s="15"/>
      <c r="H76" s="12">
        <f t="shared" si="4"/>
        <v>5</v>
      </c>
    </row>
    <row r="77" spans="1:8" x14ac:dyDescent="0.3">
      <c r="A77" s="14">
        <v>3.22</v>
      </c>
      <c r="B77" s="21" t="s">
        <v>87</v>
      </c>
      <c r="C77" s="15">
        <v>2</v>
      </c>
      <c r="D77" s="15"/>
      <c r="E77" s="15"/>
      <c r="F77" s="15"/>
      <c r="G77" s="15"/>
      <c r="H77" s="12">
        <f t="shared" si="4"/>
        <v>2</v>
      </c>
    </row>
    <row r="78" spans="1:8" x14ac:dyDescent="0.3">
      <c r="A78" s="14">
        <v>3.23</v>
      </c>
      <c r="B78" s="21" t="s">
        <v>88</v>
      </c>
      <c r="C78" s="15"/>
      <c r="D78" s="15">
        <v>4</v>
      </c>
      <c r="E78" s="15">
        <v>6</v>
      </c>
      <c r="F78" s="15"/>
      <c r="G78" s="15"/>
      <c r="H78" s="12">
        <f t="shared" si="4"/>
        <v>10</v>
      </c>
    </row>
    <row r="79" spans="1:8" x14ac:dyDescent="0.3">
      <c r="A79" s="14">
        <v>3.24</v>
      </c>
      <c r="B79" s="21" t="s">
        <v>89</v>
      </c>
      <c r="C79" s="15">
        <v>2</v>
      </c>
      <c r="D79" s="15"/>
      <c r="E79" s="15"/>
      <c r="F79" s="15"/>
      <c r="G79" s="15"/>
      <c r="H79" s="12">
        <f t="shared" si="4"/>
        <v>2</v>
      </c>
    </row>
    <row r="80" spans="1:8" x14ac:dyDescent="0.3">
      <c r="A80" s="14">
        <v>3.25</v>
      </c>
      <c r="B80" s="21" t="s">
        <v>90</v>
      </c>
      <c r="C80" s="15"/>
      <c r="D80" s="15"/>
      <c r="E80" s="15"/>
      <c r="F80" s="15"/>
      <c r="G80" s="15">
        <v>3</v>
      </c>
      <c r="H80" s="12">
        <f t="shared" si="4"/>
        <v>3</v>
      </c>
    </row>
    <row r="81" spans="1:8" s="2" customFormat="1" x14ac:dyDescent="0.3">
      <c r="A81" s="10">
        <v>4</v>
      </c>
      <c r="B81" s="11" t="s">
        <v>78</v>
      </c>
      <c r="C81" s="12"/>
      <c r="D81" s="12"/>
      <c r="E81" s="12"/>
      <c r="F81" s="12"/>
      <c r="G81" s="12"/>
      <c r="H81" s="12"/>
    </row>
    <row r="82" spans="1:8" s="2" customFormat="1" x14ac:dyDescent="0.3">
      <c r="A82" s="10">
        <v>4.0999999999999996</v>
      </c>
      <c r="B82" s="11" t="s">
        <v>102</v>
      </c>
      <c r="C82" s="12"/>
      <c r="D82" s="12"/>
      <c r="E82" s="12"/>
      <c r="F82" s="12"/>
      <c r="G82" s="12"/>
      <c r="H82" s="12"/>
    </row>
    <row r="83" spans="1:8" x14ac:dyDescent="0.3">
      <c r="A83" s="14" t="s">
        <v>103</v>
      </c>
      <c r="B83" s="21" t="s">
        <v>91</v>
      </c>
      <c r="C83" s="15"/>
      <c r="D83" s="15"/>
      <c r="E83" s="15">
        <v>4</v>
      </c>
      <c r="F83" s="15">
        <v>10</v>
      </c>
      <c r="G83" s="15"/>
      <c r="H83" s="12">
        <f>SUM(C83:G83)</f>
        <v>14</v>
      </c>
    </row>
    <row r="84" spans="1:8" x14ac:dyDescent="0.3">
      <c r="A84" s="14" t="s">
        <v>104</v>
      </c>
      <c r="B84" s="21" t="s">
        <v>92</v>
      </c>
      <c r="C84" s="15"/>
      <c r="D84" s="15"/>
      <c r="E84" s="15">
        <v>4</v>
      </c>
      <c r="F84" s="15">
        <v>8</v>
      </c>
      <c r="G84" s="15"/>
      <c r="H84" s="12">
        <f t="shared" ref="H84:H120" si="5">SUM(C84:G84)</f>
        <v>12</v>
      </c>
    </row>
    <row r="85" spans="1:8" x14ac:dyDescent="0.3">
      <c r="A85" s="14" t="s">
        <v>105</v>
      </c>
      <c r="B85" s="21" t="s">
        <v>93</v>
      </c>
      <c r="C85" s="15"/>
      <c r="D85" s="15"/>
      <c r="E85" s="15">
        <v>6</v>
      </c>
      <c r="F85" s="15">
        <v>20</v>
      </c>
      <c r="G85" s="15"/>
      <c r="H85" s="12">
        <f t="shared" si="5"/>
        <v>26</v>
      </c>
    </row>
    <row r="86" spans="1:8" x14ac:dyDescent="0.3">
      <c r="A86" s="14" t="s">
        <v>106</v>
      </c>
      <c r="B86" s="21" t="s">
        <v>94</v>
      </c>
      <c r="C86" s="15"/>
      <c r="D86" s="15"/>
      <c r="E86" s="15"/>
      <c r="F86" s="15">
        <v>16</v>
      </c>
      <c r="G86" s="15"/>
      <c r="H86" s="12">
        <f t="shared" si="5"/>
        <v>16</v>
      </c>
    </row>
    <row r="87" spans="1:8" x14ac:dyDescent="0.3">
      <c r="A87" s="14" t="s">
        <v>107</v>
      </c>
      <c r="B87" s="21" t="s">
        <v>95</v>
      </c>
      <c r="C87" s="15"/>
      <c r="D87" s="15"/>
      <c r="E87" s="15"/>
      <c r="F87" s="15">
        <v>16</v>
      </c>
      <c r="G87" s="15"/>
      <c r="H87" s="12">
        <f t="shared" si="5"/>
        <v>16</v>
      </c>
    </row>
    <row r="88" spans="1:8" x14ac:dyDescent="0.3">
      <c r="A88" s="14" t="s">
        <v>108</v>
      </c>
      <c r="B88" s="21" t="s">
        <v>96</v>
      </c>
      <c r="C88" s="15"/>
      <c r="D88" s="15"/>
      <c r="E88" s="15"/>
      <c r="F88" s="15">
        <v>20</v>
      </c>
      <c r="G88" s="15"/>
      <c r="H88" s="12">
        <f t="shared" si="5"/>
        <v>20</v>
      </c>
    </row>
    <row r="89" spans="1:8" x14ac:dyDescent="0.3">
      <c r="A89" s="14" t="s">
        <v>109</v>
      </c>
      <c r="B89" s="21" t="s">
        <v>97</v>
      </c>
      <c r="C89" s="15"/>
      <c r="D89" s="15"/>
      <c r="E89" s="15"/>
      <c r="F89" s="15">
        <v>14</v>
      </c>
      <c r="G89" s="15"/>
      <c r="H89" s="12">
        <f t="shared" si="5"/>
        <v>14</v>
      </c>
    </row>
    <row r="90" spans="1:8" x14ac:dyDescent="0.3">
      <c r="A90" s="14" t="s">
        <v>110</v>
      </c>
      <c r="B90" s="21" t="s">
        <v>98</v>
      </c>
      <c r="C90" s="15"/>
      <c r="D90" s="15"/>
      <c r="E90" s="15"/>
      <c r="F90" s="15">
        <v>12</v>
      </c>
      <c r="G90" s="15"/>
      <c r="H90" s="12">
        <f t="shared" si="5"/>
        <v>12</v>
      </c>
    </row>
    <row r="91" spans="1:8" x14ac:dyDescent="0.3">
      <c r="A91" s="14" t="s">
        <v>111</v>
      </c>
      <c r="B91" s="21" t="s">
        <v>99</v>
      </c>
      <c r="C91" s="15"/>
      <c r="D91" s="15">
        <v>10</v>
      </c>
      <c r="E91" s="15"/>
      <c r="F91" s="15">
        <v>8</v>
      </c>
      <c r="G91" s="15"/>
      <c r="H91" s="12">
        <f t="shared" si="5"/>
        <v>18</v>
      </c>
    </row>
    <row r="92" spans="1:8" x14ac:dyDescent="0.3">
      <c r="A92" s="22" t="s">
        <v>112</v>
      </c>
      <c r="B92" s="21" t="s">
        <v>100</v>
      </c>
      <c r="C92" s="15"/>
      <c r="D92" s="15"/>
      <c r="E92" s="15"/>
      <c r="F92" s="15">
        <v>12</v>
      </c>
      <c r="G92" s="15"/>
      <c r="H92" s="12">
        <f t="shared" si="5"/>
        <v>12</v>
      </c>
    </row>
    <row r="93" spans="1:8" x14ac:dyDescent="0.3">
      <c r="A93" s="14" t="s">
        <v>113</v>
      </c>
      <c r="B93" s="21" t="s">
        <v>101</v>
      </c>
      <c r="C93" s="15"/>
      <c r="D93" s="15"/>
      <c r="E93" s="15"/>
      <c r="F93" s="15"/>
      <c r="G93" s="15">
        <v>6</v>
      </c>
      <c r="H93" s="12">
        <f t="shared" si="5"/>
        <v>6</v>
      </c>
    </row>
    <row r="94" spans="1:8" s="2" customFormat="1" x14ac:dyDescent="0.3">
      <c r="A94" s="10">
        <v>4.2</v>
      </c>
      <c r="B94" s="11" t="s">
        <v>114</v>
      </c>
      <c r="C94" s="12"/>
      <c r="D94" s="12"/>
      <c r="E94" s="12"/>
      <c r="F94" s="12"/>
      <c r="G94" s="12"/>
      <c r="H94" s="12"/>
    </row>
    <row r="95" spans="1:8" x14ac:dyDescent="0.3">
      <c r="A95" s="14" t="s">
        <v>115</v>
      </c>
      <c r="B95" s="21" t="s">
        <v>124</v>
      </c>
      <c r="C95" s="15"/>
      <c r="D95" s="15"/>
      <c r="E95" s="15"/>
      <c r="F95" s="15">
        <v>18</v>
      </c>
      <c r="G95" s="15"/>
      <c r="H95" s="12">
        <f t="shared" si="5"/>
        <v>18</v>
      </c>
    </row>
    <row r="96" spans="1:8" x14ac:dyDescent="0.3">
      <c r="A96" s="14" t="s">
        <v>116</v>
      </c>
      <c r="B96" s="21" t="s">
        <v>125</v>
      </c>
      <c r="C96" s="15"/>
      <c r="D96" s="15"/>
      <c r="E96" s="15"/>
      <c r="F96" s="15">
        <v>12</v>
      </c>
      <c r="G96" s="15"/>
      <c r="H96" s="12">
        <f t="shared" si="5"/>
        <v>12</v>
      </c>
    </row>
    <row r="97" spans="1:8" x14ac:dyDescent="0.3">
      <c r="A97" s="14" t="s">
        <v>117</v>
      </c>
      <c r="B97" s="21" t="s">
        <v>126</v>
      </c>
      <c r="C97" s="15"/>
      <c r="D97" s="15"/>
      <c r="E97" s="15"/>
      <c r="F97" s="15">
        <v>14</v>
      </c>
      <c r="G97" s="15"/>
      <c r="H97" s="12">
        <f t="shared" si="5"/>
        <v>14</v>
      </c>
    </row>
    <row r="98" spans="1:8" x14ac:dyDescent="0.3">
      <c r="A98" s="14" t="s">
        <v>118</v>
      </c>
      <c r="B98" s="21" t="s">
        <v>127</v>
      </c>
      <c r="C98" s="15"/>
      <c r="D98" s="15"/>
      <c r="E98" s="15"/>
      <c r="F98" s="15">
        <v>12</v>
      </c>
      <c r="G98" s="15"/>
      <c r="H98" s="12">
        <f t="shared" si="5"/>
        <v>12</v>
      </c>
    </row>
    <row r="99" spans="1:8" x14ac:dyDescent="0.3">
      <c r="A99" s="14" t="s">
        <v>119</v>
      </c>
      <c r="B99" s="21" t="s">
        <v>128</v>
      </c>
      <c r="C99" s="15"/>
      <c r="D99" s="15"/>
      <c r="E99" s="15"/>
      <c r="F99" s="15">
        <v>14</v>
      </c>
      <c r="G99" s="15"/>
      <c r="H99" s="12">
        <f t="shared" si="5"/>
        <v>14</v>
      </c>
    </row>
    <row r="100" spans="1:8" x14ac:dyDescent="0.3">
      <c r="A100" s="14" t="s">
        <v>120</v>
      </c>
      <c r="B100" s="21" t="s">
        <v>129</v>
      </c>
      <c r="C100" s="15"/>
      <c r="D100" s="15"/>
      <c r="E100" s="15">
        <v>6</v>
      </c>
      <c r="F100" s="15">
        <v>20</v>
      </c>
      <c r="G100" s="15"/>
      <c r="H100" s="12">
        <f t="shared" si="5"/>
        <v>26</v>
      </c>
    </row>
    <row r="101" spans="1:8" x14ac:dyDescent="0.3">
      <c r="A101" s="14" t="s">
        <v>121</v>
      </c>
      <c r="B101" s="21" t="s">
        <v>130</v>
      </c>
      <c r="C101" s="15"/>
      <c r="D101" s="15">
        <v>12</v>
      </c>
      <c r="E101" s="15"/>
      <c r="F101" s="15">
        <v>8</v>
      </c>
      <c r="G101" s="15"/>
      <c r="H101" s="12">
        <f t="shared" si="5"/>
        <v>20</v>
      </c>
    </row>
    <row r="102" spans="1:8" x14ac:dyDescent="0.3">
      <c r="A102" s="22" t="s">
        <v>122</v>
      </c>
      <c r="B102" s="21" t="s">
        <v>131</v>
      </c>
      <c r="C102" s="15"/>
      <c r="D102" s="15"/>
      <c r="E102" s="15"/>
      <c r="F102" s="15">
        <v>14</v>
      </c>
      <c r="G102" s="15"/>
      <c r="H102" s="12">
        <f t="shared" si="5"/>
        <v>14</v>
      </c>
    </row>
    <row r="103" spans="1:8" x14ac:dyDescent="0.3">
      <c r="A103" s="22" t="s">
        <v>123</v>
      </c>
      <c r="B103" s="21" t="s">
        <v>132</v>
      </c>
      <c r="C103" s="15"/>
      <c r="D103" s="15"/>
      <c r="E103" s="15"/>
      <c r="F103" s="15"/>
      <c r="G103" s="15">
        <v>6</v>
      </c>
      <c r="H103" s="12">
        <f t="shared" si="5"/>
        <v>6</v>
      </c>
    </row>
    <row r="104" spans="1:8" s="2" customFormat="1" x14ac:dyDescent="0.3">
      <c r="A104" s="10">
        <v>4.3</v>
      </c>
      <c r="B104" s="11" t="s">
        <v>133</v>
      </c>
      <c r="C104" s="12"/>
      <c r="D104" s="12"/>
      <c r="E104" s="12"/>
      <c r="F104" s="12"/>
      <c r="G104" s="12"/>
      <c r="H104" s="12"/>
    </row>
    <row r="105" spans="1:8" x14ac:dyDescent="0.3">
      <c r="A105" s="22" t="s">
        <v>134</v>
      </c>
      <c r="B105" s="21" t="s">
        <v>142</v>
      </c>
      <c r="C105" s="15"/>
      <c r="D105" s="15"/>
      <c r="E105" s="15"/>
      <c r="F105" s="15">
        <v>16</v>
      </c>
      <c r="G105" s="15"/>
      <c r="H105" s="12">
        <f t="shared" si="5"/>
        <v>16</v>
      </c>
    </row>
    <row r="106" spans="1:8" x14ac:dyDescent="0.3">
      <c r="A106" s="22" t="s">
        <v>135</v>
      </c>
      <c r="B106" s="21" t="s">
        <v>143</v>
      </c>
      <c r="C106" s="15"/>
      <c r="D106" s="15"/>
      <c r="E106" s="15"/>
      <c r="F106" s="15">
        <v>16</v>
      </c>
      <c r="G106" s="15"/>
      <c r="H106" s="12">
        <f t="shared" si="5"/>
        <v>16</v>
      </c>
    </row>
    <row r="107" spans="1:8" x14ac:dyDescent="0.3">
      <c r="A107" s="22" t="s">
        <v>136</v>
      </c>
      <c r="B107" s="21" t="s">
        <v>144</v>
      </c>
      <c r="C107" s="15"/>
      <c r="D107" s="15"/>
      <c r="E107" s="15"/>
      <c r="F107" s="15">
        <v>12</v>
      </c>
      <c r="G107" s="15"/>
      <c r="H107" s="12">
        <f t="shared" si="5"/>
        <v>12</v>
      </c>
    </row>
    <row r="108" spans="1:8" x14ac:dyDescent="0.3">
      <c r="A108" s="22" t="s">
        <v>137</v>
      </c>
      <c r="B108" s="21" t="s">
        <v>145</v>
      </c>
      <c r="C108" s="15"/>
      <c r="D108" s="15"/>
      <c r="E108" s="15"/>
      <c r="F108" s="15">
        <v>12</v>
      </c>
      <c r="G108" s="15"/>
      <c r="H108" s="12">
        <f t="shared" si="5"/>
        <v>12</v>
      </c>
    </row>
    <row r="109" spans="1:8" x14ac:dyDescent="0.3">
      <c r="A109" s="22" t="s">
        <v>138</v>
      </c>
      <c r="B109" s="21" t="s">
        <v>146</v>
      </c>
      <c r="C109" s="15"/>
      <c r="D109" s="15">
        <v>6</v>
      </c>
      <c r="E109" s="15">
        <v>8</v>
      </c>
      <c r="F109" s="15">
        <v>6</v>
      </c>
      <c r="G109" s="15"/>
      <c r="H109" s="12">
        <f t="shared" si="5"/>
        <v>20</v>
      </c>
    </row>
    <row r="110" spans="1:8" x14ac:dyDescent="0.3">
      <c r="A110" s="22" t="s">
        <v>139</v>
      </c>
      <c r="B110" s="21" t="s">
        <v>147</v>
      </c>
      <c r="C110" s="15">
        <v>4</v>
      </c>
      <c r="D110" s="15">
        <v>8</v>
      </c>
      <c r="E110" s="15"/>
      <c r="F110" s="15"/>
      <c r="G110" s="15"/>
      <c r="H110" s="12">
        <f t="shared" si="5"/>
        <v>12</v>
      </c>
    </row>
    <row r="111" spans="1:8" x14ac:dyDescent="0.3">
      <c r="A111" s="22" t="s">
        <v>140</v>
      </c>
      <c r="B111" s="21" t="s">
        <v>148</v>
      </c>
      <c r="C111" s="15"/>
      <c r="D111" s="15"/>
      <c r="E111" s="15"/>
      <c r="F111" s="15">
        <v>14</v>
      </c>
      <c r="G111" s="15"/>
      <c r="H111" s="12">
        <f t="shared" si="5"/>
        <v>14</v>
      </c>
    </row>
    <row r="112" spans="1:8" x14ac:dyDescent="0.3">
      <c r="A112" s="22" t="s">
        <v>141</v>
      </c>
      <c r="B112" s="21" t="s">
        <v>149</v>
      </c>
      <c r="C112" s="15"/>
      <c r="D112" s="15"/>
      <c r="E112" s="15"/>
      <c r="F112" s="15"/>
      <c r="G112" s="15">
        <v>6</v>
      </c>
      <c r="H112" s="12">
        <f t="shared" si="5"/>
        <v>6</v>
      </c>
    </row>
    <row r="113" spans="1:8" s="2" customFormat="1" x14ac:dyDescent="0.3">
      <c r="A113" s="10">
        <v>4.4000000000000004</v>
      </c>
      <c r="B113" s="11" t="s">
        <v>150</v>
      </c>
      <c r="C113" s="12"/>
      <c r="D113" s="12"/>
      <c r="E113" s="12"/>
      <c r="F113" s="12"/>
      <c r="G113" s="12"/>
      <c r="H113" s="12"/>
    </row>
    <row r="114" spans="1:8" x14ac:dyDescent="0.3">
      <c r="A114" s="14" t="s">
        <v>151</v>
      </c>
      <c r="B114" s="21" t="s">
        <v>158</v>
      </c>
      <c r="C114" s="15"/>
      <c r="D114" s="15"/>
      <c r="E114" s="15"/>
      <c r="F114" s="15">
        <v>12</v>
      </c>
      <c r="G114" s="15"/>
      <c r="H114" s="12">
        <f t="shared" si="5"/>
        <v>12</v>
      </c>
    </row>
    <row r="115" spans="1:8" x14ac:dyDescent="0.3">
      <c r="A115" s="14" t="s">
        <v>152</v>
      </c>
      <c r="B115" s="21" t="s">
        <v>159</v>
      </c>
      <c r="C115" s="15"/>
      <c r="D115" s="15">
        <v>8</v>
      </c>
      <c r="E115" s="15"/>
      <c r="F115" s="15">
        <v>8</v>
      </c>
      <c r="G115" s="15"/>
      <c r="H115" s="12">
        <f t="shared" si="5"/>
        <v>16</v>
      </c>
    </row>
    <row r="116" spans="1:8" x14ac:dyDescent="0.3">
      <c r="A116" s="14" t="s">
        <v>153</v>
      </c>
      <c r="B116" s="21" t="s">
        <v>160</v>
      </c>
      <c r="C116" s="15"/>
      <c r="D116" s="15">
        <v>8</v>
      </c>
      <c r="E116" s="15"/>
      <c r="F116" s="15">
        <v>6</v>
      </c>
      <c r="G116" s="15"/>
      <c r="H116" s="12">
        <f t="shared" si="5"/>
        <v>14</v>
      </c>
    </row>
    <row r="117" spans="1:8" x14ac:dyDescent="0.3">
      <c r="A117" s="14" t="s">
        <v>154</v>
      </c>
      <c r="B117" s="21" t="s">
        <v>161</v>
      </c>
      <c r="C117" s="15">
        <v>2</v>
      </c>
      <c r="D117" s="15">
        <v>2</v>
      </c>
      <c r="E117" s="15"/>
      <c r="F117" s="15"/>
      <c r="G117" s="15"/>
      <c r="H117" s="12">
        <f t="shared" si="5"/>
        <v>4</v>
      </c>
    </row>
    <row r="118" spans="1:8" x14ac:dyDescent="0.3">
      <c r="A118" s="14" t="s">
        <v>155</v>
      </c>
      <c r="B118" s="21" t="s">
        <v>162</v>
      </c>
      <c r="C118" s="15">
        <v>2</v>
      </c>
      <c r="D118" s="15"/>
      <c r="E118" s="15"/>
      <c r="F118" s="15"/>
      <c r="G118" s="15"/>
      <c r="H118" s="12">
        <f t="shared" si="5"/>
        <v>2</v>
      </c>
    </row>
    <row r="119" spans="1:8" x14ac:dyDescent="0.3">
      <c r="A119" s="14" t="s">
        <v>156</v>
      </c>
      <c r="B119" s="21" t="s">
        <v>163</v>
      </c>
      <c r="C119" s="15"/>
      <c r="D119" s="15"/>
      <c r="E119" s="15"/>
      <c r="F119" s="15">
        <v>10</v>
      </c>
      <c r="G119" s="15"/>
      <c r="H119" s="12">
        <f t="shared" si="5"/>
        <v>10</v>
      </c>
    </row>
    <row r="120" spans="1:8" x14ac:dyDescent="0.3">
      <c r="A120" s="13" t="s">
        <v>157</v>
      </c>
      <c r="B120" s="21" t="s">
        <v>164</v>
      </c>
      <c r="C120" s="15"/>
      <c r="D120" s="15"/>
      <c r="E120" s="15">
        <v>4</v>
      </c>
      <c r="F120" s="15">
        <v>12</v>
      </c>
      <c r="G120" s="15"/>
      <c r="H120" s="12">
        <f t="shared" si="5"/>
        <v>16</v>
      </c>
    </row>
    <row r="121" spans="1:8" x14ac:dyDescent="0.3">
      <c r="A121" s="16"/>
      <c r="B121" s="17" t="s">
        <v>8</v>
      </c>
      <c r="C121" s="18">
        <f>SUM(C3:C120)</f>
        <v>132</v>
      </c>
      <c r="D121" s="18">
        <f>SUM(D3:D120)</f>
        <v>324</v>
      </c>
      <c r="E121" s="18">
        <f t="shared" ref="E121:F121" si="6">SUM(E3:E120)</f>
        <v>114</v>
      </c>
      <c r="F121" s="18">
        <f t="shared" si="6"/>
        <v>399</v>
      </c>
      <c r="G121" s="18">
        <f>SUM(G3:G120)</f>
        <v>49</v>
      </c>
      <c r="H121" s="18">
        <f>SUM(C120:G121)</f>
        <v>1034</v>
      </c>
    </row>
    <row r="122" spans="1:8" x14ac:dyDescent="0.3">
      <c r="A122" s="16"/>
      <c r="B122" s="16"/>
      <c r="C122" s="16"/>
      <c r="D122" s="16"/>
      <c r="E122" s="16"/>
      <c r="F122" s="16"/>
      <c r="G122" s="16"/>
      <c r="H122" s="16"/>
    </row>
    <row r="123" spans="1:8" x14ac:dyDescent="0.3">
      <c r="A123" s="16"/>
      <c r="B123" s="16"/>
      <c r="C123" s="19">
        <f>C121*C1</f>
        <v>23100</v>
      </c>
      <c r="D123" s="19">
        <f>D121*D1</f>
        <v>32400</v>
      </c>
      <c r="E123" s="19">
        <f>E121*E1</f>
        <v>19950</v>
      </c>
      <c r="F123" s="19">
        <f>F121*F1</f>
        <v>51870</v>
      </c>
      <c r="G123" s="19">
        <f>G121*G1</f>
        <v>4900</v>
      </c>
      <c r="H123" s="20">
        <f>SUM(C123:G123)</f>
        <v>132220</v>
      </c>
    </row>
    <row r="124" spans="1:8" x14ac:dyDescent="0.3">
      <c r="C124" s="3"/>
      <c r="D124" s="3"/>
      <c r="E124" s="3"/>
      <c r="F124" s="3"/>
      <c r="G124" s="3"/>
    </row>
    <row r="125" spans="1:8" x14ac:dyDescent="0.3">
      <c r="C125" s="3"/>
      <c r="D125" s="3"/>
      <c r="E125" s="3"/>
      <c r="F125" s="3"/>
      <c r="G125" s="3"/>
    </row>
    <row r="126" spans="1:8" x14ac:dyDescent="0.3">
      <c r="B126" s="1" t="s">
        <v>9</v>
      </c>
      <c r="C126" s="4">
        <f>SUM(C123:G123)</f>
        <v>132220</v>
      </c>
      <c r="D126" s="4"/>
      <c r="E126" s="3"/>
      <c r="F126" s="3"/>
      <c r="G126" s="3"/>
    </row>
    <row r="127" spans="1:8" x14ac:dyDescent="0.3">
      <c r="B127" s="1" t="s">
        <v>10</v>
      </c>
      <c r="C127" s="3">
        <v>1000</v>
      </c>
      <c r="D127" s="3"/>
    </row>
    <row r="128" spans="1:8" x14ac:dyDescent="0.3">
      <c r="B128" s="1" t="s">
        <v>165</v>
      </c>
      <c r="C128" s="3">
        <v>400</v>
      </c>
      <c r="D128" s="3"/>
    </row>
    <row r="129" spans="2:4" x14ac:dyDescent="0.3">
      <c r="B129" s="1" t="s">
        <v>166</v>
      </c>
      <c r="C129" s="3">
        <v>200</v>
      </c>
      <c r="D129" s="3"/>
    </row>
    <row r="130" spans="2:4" x14ac:dyDescent="0.3">
      <c r="B130" s="1" t="s">
        <v>167</v>
      </c>
      <c r="C130" s="3">
        <v>250</v>
      </c>
      <c r="D130" s="3"/>
    </row>
    <row r="131" spans="2:4" x14ac:dyDescent="0.3">
      <c r="B131" s="1" t="s">
        <v>168</v>
      </c>
      <c r="C131" s="3">
        <v>500</v>
      </c>
      <c r="D131" s="3"/>
    </row>
    <row r="132" spans="2:4" x14ac:dyDescent="0.3">
      <c r="B132" s="1" t="s">
        <v>169</v>
      </c>
      <c r="C132" s="3">
        <v>300</v>
      </c>
      <c r="D132" s="3"/>
    </row>
    <row r="133" spans="2:4" x14ac:dyDescent="0.3">
      <c r="B133" s="1" t="s">
        <v>170</v>
      </c>
      <c r="C133" s="3">
        <v>250</v>
      </c>
      <c r="D133" s="3"/>
    </row>
    <row r="134" spans="2:4" x14ac:dyDescent="0.3">
      <c r="B134" s="1"/>
      <c r="C134" s="3"/>
      <c r="D134" s="3"/>
    </row>
    <row r="135" spans="2:4" x14ac:dyDescent="0.3">
      <c r="B135" s="1"/>
      <c r="C135" s="3"/>
      <c r="D135" s="3"/>
    </row>
    <row r="136" spans="2:4" x14ac:dyDescent="0.3">
      <c r="B136" s="1" t="s">
        <v>11</v>
      </c>
      <c r="C136" s="5">
        <f>C126*0.1</f>
        <v>13222</v>
      </c>
      <c r="D136" s="5"/>
    </row>
    <row r="137" spans="2:4" x14ac:dyDescent="0.3">
      <c r="C137" s="5">
        <f>SUM(C126:C136)</f>
        <v>148342</v>
      </c>
      <c r="D137" s="5"/>
    </row>
  </sheetData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309a17-e8b6-4ead-9700-3644d90ead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6F31092BB0654799BBBF2AA2CA25A6" ma:contentTypeVersion="6" ma:contentTypeDescription="Create a new document." ma:contentTypeScope="" ma:versionID="28c1c95cc059f523bac6d63c806afede">
  <xsd:schema xmlns:xsd="http://www.w3.org/2001/XMLSchema" xmlns:xs="http://www.w3.org/2001/XMLSchema" xmlns:p="http://schemas.microsoft.com/office/2006/metadata/properties" xmlns:ns3="ac309a17-e8b6-4ead-9700-3644d90ead48" targetNamespace="http://schemas.microsoft.com/office/2006/metadata/properties" ma:root="true" ma:fieldsID="d999f139051fa3278b4655a5d81cdcc0" ns3:_="">
    <xsd:import namespace="ac309a17-e8b6-4ead-9700-3644d90ead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09a17-e8b6-4ead-9700-3644d90ea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199637-09AB-44B7-9A31-B0DD0B5C9E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F4B71D-3BF4-4589-94C5-934128C96737}">
  <ds:schemaRefs>
    <ds:schemaRef ds:uri="ac309a17-e8b6-4ead-9700-3644d90ead48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72364D-5040-4531-B46B-083A8869D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09a17-e8b6-4ead-9700-3644d90ea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and Budget Snapshot</vt:lpstr>
    </vt:vector>
  </TitlesOfParts>
  <Manager/>
  <Company>Towson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Jackson, Tehrence</cp:lastModifiedBy>
  <cp:revision/>
  <dcterms:created xsi:type="dcterms:W3CDTF">2015-09-21T23:24:46Z</dcterms:created>
  <dcterms:modified xsi:type="dcterms:W3CDTF">2025-10-07T13:53:38Z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0x0101001C6F31092BB0654799BBBF2AA2CA25A6</vt:lpwstr>
  </property>
</Properties>
</file>