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8 - HUB BOUND FILES\2018 - Data\2018 HB EXCEL TABLES\2018 HB in EXCEL for WEBSITE\2018 Hub Bound - Excel files\"/>
    </mc:Choice>
  </mc:AlternateContent>
  <xr:revisionPtr revIDLastSave="0" documentId="13_ncr:1_{304F92B2-2AB6-4F68-816D-C490816AD1CC}" xr6:coauthVersionLast="41" xr6:coauthVersionMax="41" xr10:uidLastSave="{00000000-0000-0000-0000-000000000000}"/>
  <bookViews>
    <workbookView xWindow="-48" yWindow="60" windowWidth="17052" windowHeight="12312" xr2:uid="{00000000-000D-0000-FFFF-FFFF00000000}"/>
  </bookViews>
  <sheets>
    <sheet name="Rec-Suburban_Rail_Inbound" sheetId="18" r:id="rId1"/>
    <sheet name="Rec-Suburban_Rail-Outbound" sheetId="16" r:id="rId2"/>
    <sheet name="60th_St-Inbound" sheetId="15" r:id="rId3"/>
    <sheet name="60th_St-Outbound" sheetId="20" r:id="rId4"/>
    <sheet name="Queens-Inbound" sheetId="21" r:id="rId5"/>
    <sheet name="Queens-Outbound" sheetId="19" r:id="rId6"/>
    <sheet name="NJ Transit OUT" sheetId="7" state="hidden" r:id="rId7"/>
    <sheet name="NJ transit IN" sheetId="6" state="hidden" r:id="rId8"/>
    <sheet name="DATA" sheetId="5" state="hidden" r:id="rId9"/>
    <sheet name="NJ-Inbound" sheetId="23" r:id="rId10"/>
    <sheet name="NJ-Outbound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 s="1"/>
  <c r="U141" i="7"/>
  <c r="M76" i="7"/>
  <c r="U76" i="7" s="1"/>
  <c r="S142" i="7"/>
  <c r="S77" i="7"/>
  <c r="T142" i="7"/>
  <c r="N77" i="7"/>
  <c r="T77" i="7"/>
  <c r="U142" i="7"/>
  <c r="M77" i="7"/>
  <c r="U77" i="7" s="1"/>
  <c r="S143" i="7"/>
  <c r="S78" i="7"/>
  <c r="T143" i="7"/>
  <c r="N78" i="7"/>
  <c r="T78" i="7"/>
  <c r="U143" i="7"/>
  <c r="M78" i="7"/>
  <c r="U78" i="7" s="1"/>
  <c r="S144" i="7"/>
  <c r="S79" i="7"/>
  <c r="N144" i="7"/>
  <c r="T144" i="7" s="1"/>
  <c r="N79" i="7"/>
  <c r="T79" i="7" s="1"/>
  <c r="M144" i="7"/>
  <c r="U144" i="7" s="1"/>
  <c r="M79" i="7"/>
  <c r="U79" i="7" s="1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 s="1"/>
  <c r="T90" i="7"/>
  <c r="U90" i="7"/>
  <c r="S156" i="7"/>
  <c r="S91" i="7"/>
  <c r="N156" i="7"/>
  <c r="T156" i="7" s="1"/>
  <c r="T91" i="7"/>
  <c r="M156" i="7"/>
  <c r="U156" i="7" s="1"/>
  <c r="U91" i="7"/>
  <c r="N137" i="7"/>
  <c r="N138" i="7"/>
  <c r="T138" i="7" s="1"/>
  <c r="N139" i="7"/>
  <c r="T139" i="7"/>
  <c r="N140" i="7"/>
  <c r="T140" i="7" s="1"/>
  <c r="N145" i="7"/>
  <c r="T145" i="7"/>
  <c r="N146" i="7"/>
  <c r="T146" i="7" s="1"/>
  <c r="N147" i="7"/>
  <c r="T147" i="7"/>
  <c r="N148" i="7"/>
  <c r="T148" i="7" s="1"/>
  <c r="N149" i="7"/>
  <c r="T149" i="7"/>
  <c r="N150" i="7"/>
  <c r="T150" i="7" s="1"/>
  <c r="N151" i="7"/>
  <c r="T151" i="7" s="1"/>
  <c r="N152" i="7"/>
  <c r="T152" i="7" s="1"/>
  <c r="N157" i="7"/>
  <c r="T157" i="7" s="1"/>
  <c r="N158" i="7"/>
  <c r="T158" i="7" s="1"/>
  <c r="N159" i="7"/>
  <c r="T159" i="7" s="1"/>
  <c r="N160" i="7"/>
  <c r="T160" i="7" s="1"/>
  <c r="M137" i="7"/>
  <c r="U137" i="7" s="1"/>
  <c r="M138" i="7"/>
  <c r="U138" i="7"/>
  <c r="M139" i="7"/>
  <c r="U139" i="7"/>
  <c r="M140" i="7"/>
  <c r="U140" i="7" s="1"/>
  <c r="M145" i="7"/>
  <c r="U145" i="7" s="1"/>
  <c r="M146" i="7"/>
  <c r="U146" i="7" s="1"/>
  <c r="M147" i="7"/>
  <c r="U147" i="7" s="1"/>
  <c r="M148" i="7"/>
  <c r="U148" i="7"/>
  <c r="M149" i="7"/>
  <c r="U149" i="7" s="1"/>
  <c r="M150" i="7"/>
  <c r="U150" i="7" s="1"/>
  <c r="M151" i="7"/>
  <c r="U151" i="7"/>
  <c r="M152" i="7"/>
  <c r="U152" i="7"/>
  <c r="M157" i="7"/>
  <c r="U157" i="7" s="1"/>
  <c r="M158" i="7"/>
  <c r="U158" i="7"/>
  <c r="M159" i="7"/>
  <c r="U159" i="7" s="1"/>
  <c r="M160" i="7"/>
  <c r="U160" i="7" s="1"/>
  <c r="S137" i="7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 s="1"/>
  <c r="T73" i="7"/>
  <c r="N74" i="7"/>
  <c r="T74" i="7" s="1"/>
  <c r="T75" i="7"/>
  <c r="N81" i="7"/>
  <c r="T81" i="7" s="1"/>
  <c r="N82" i="7"/>
  <c r="T82" i="7"/>
  <c r="N83" i="7"/>
  <c r="T83" i="7" s="1"/>
  <c r="N84" i="7"/>
  <c r="T84" i="7" s="1"/>
  <c r="N85" i="7"/>
  <c r="T85" i="7" s="1"/>
  <c r="N86" i="7"/>
  <c r="T86" i="7" s="1"/>
  <c r="N87" i="7"/>
  <c r="T87" i="7" s="1"/>
  <c r="N92" i="7"/>
  <c r="T92" i="7" s="1"/>
  <c r="N93" i="7"/>
  <c r="T93" i="7" s="1"/>
  <c r="N94" i="7"/>
  <c r="T94" i="7" s="1"/>
  <c r="N95" i="7"/>
  <c r="T95" i="7" s="1"/>
  <c r="M80" i="7"/>
  <c r="U80" i="7"/>
  <c r="M72" i="7"/>
  <c r="U72" i="7" s="1"/>
  <c r="U73" i="7"/>
  <c r="M74" i="7"/>
  <c r="U74" i="7" s="1"/>
  <c r="U75" i="7"/>
  <c r="M81" i="7"/>
  <c r="U81" i="7" s="1"/>
  <c r="M82" i="7"/>
  <c r="U82" i="7" s="1"/>
  <c r="M83" i="7"/>
  <c r="U83" i="7" s="1"/>
  <c r="M84" i="7"/>
  <c r="U84" i="7" s="1"/>
  <c r="M85" i="7"/>
  <c r="U85" i="7" s="1"/>
  <c r="M86" i="7"/>
  <c r="U86" i="7" s="1"/>
  <c r="M87" i="7"/>
  <c r="U87" i="7"/>
  <c r="M92" i="7"/>
  <c r="U92" i="7" s="1"/>
  <c r="M93" i="7"/>
  <c r="U93" i="7"/>
  <c r="M94" i="7"/>
  <c r="U94" i="7" s="1"/>
  <c r="M95" i="7"/>
  <c r="U95" i="7"/>
  <c r="S80" i="7"/>
  <c r="S72" i="7"/>
  <c r="S97" i="7" s="1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E152" i="7"/>
  <c r="G152" i="7"/>
  <c r="H152" i="7"/>
  <c r="L162" i="7"/>
  <c r="H115" i="7"/>
  <c r="G115" i="7"/>
  <c r="E115" i="7"/>
  <c r="L97" i="7"/>
  <c r="A61" i="7"/>
  <c r="D61" i="7"/>
  <c r="C61" i="7"/>
  <c r="H42" i="7"/>
  <c r="H46" i="7" s="1"/>
  <c r="H43" i="7"/>
  <c r="H44" i="7"/>
  <c r="H45" i="7"/>
  <c r="I42" i="7"/>
  <c r="I43" i="7"/>
  <c r="I44" i="7"/>
  <c r="I46" i="7" s="1"/>
  <c r="I45" i="7"/>
  <c r="G46" i="7"/>
  <c r="E27" i="7"/>
  <c r="G27" i="7"/>
  <c r="H27" i="7"/>
  <c r="L4" i="7"/>
  <c r="L5" i="7"/>
  <c r="L6" i="7"/>
  <c r="L7" i="7"/>
  <c r="M4" i="7"/>
  <c r="M8" i="7" s="1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 s="1"/>
  <c r="N133" i="6"/>
  <c r="T133" i="6" s="1"/>
  <c r="N134" i="6"/>
  <c r="T134" i="6" s="1"/>
  <c r="N135" i="6"/>
  <c r="T135" i="6" s="1"/>
  <c r="N136" i="6"/>
  <c r="T136" i="6" s="1"/>
  <c r="N137" i="6"/>
  <c r="T137" i="6" s="1"/>
  <c r="N138" i="6"/>
  <c r="T138" i="6" s="1"/>
  <c r="N139" i="6"/>
  <c r="T139" i="6" s="1"/>
  <c r="N140" i="6"/>
  <c r="T140" i="6"/>
  <c r="N141" i="6"/>
  <c r="T141" i="6" s="1"/>
  <c r="N142" i="6"/>
  <c r="T142" i="6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 s="1"/>
  <c r="M132" i="6"/>
  <c r="U132" i="6" s="1"/>
  <c r="M133" i="6"/>
  <c r="U133" i="6" s="1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/>
  <c r="M142" i="6"/>
  <c r="U142" i="6" s="1"/>
  <c r="M143" i="6"/>
  <c r="U143" i="6" s="1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U78" i="6" s="1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 s="1"/>
  <c r="O89" i="6"/>
  <c r="U89" i="6" s="1"/>
  <c r="O90" i="6"/>
  <c r="U90" i="6" s="1"/>
  <c r="O91" i="6"/>
  <c r="U91" i="6" s="1"/>
  <c r="O92" i="6"/>
  <c r="U92" i="6" s="1"/>
  <c r="O93" i="6"/>
  <c r="U93" i="6" s="1"/>
  <c r="O94" i="6"/>
  <c r="U94" i="6" s="1"/>
  <c r="O95" i="6"/>
  <c r="U95" i="6" s="1"/>
  <c r="O96" i="6"/>
  <c r="U96" i="6"/>
  <c r="O97" i="6"/>
  <c r="U97" i="6" s="1"/>
  <c r="O98" i="6"/>
  <c r="U98" i="6"/>
  <c r="O99" i="6"/>
  <c r="U99" i="6" s="1"/>
  <c r="O100" i="6"/>
  <c r="U100" i="6"/>
  <c r="O101" i="6"/>
  <c r="U101" i="6" s="1"/>
  <c r="N78" i="6"/>
  <c r="V78" i="6"/>
  <c r="N79" i="6"/>
  <c r="V79" i="6" s="1"/>
  <c r="N80" i="6"/>
  <c r="V80" i="6" s="1"/>
  <c r="V81" i="6"/>
  <c r="V82" i="6"/>
  <c r="N83" i="6"/>
  <c r="V83" i="6"/>
  <c r="V84" i="6"/>
  <c r="V85" i="6"/>
  <c r="V86" i="6"/>
  <c r="N87" i="6"/>
  <c r="V87" i="6" s="1"/>
  <c r="N88" i="6"/>
  <c r="V88" i="6" s="1"/>
  <c r="N89" i="6"/>
  <c r="V89" i="6" s="1"/>
  <c r="N90" i="6"/>
  <c r="V90" i="6" s="1"/>
  <c r="N91" i="6"/>
  <c r="V91" i="6" s="1"/>
  <c r="N92" i="6"/>
  <c r="V92" i="6"/>
  <c r="N93" i="6"/>
  <c r="V93" i="6" s="1"/>
  <c r="N94" i="6"/>
  <c r="V94" i="6"/>
  <c r="N95" i="6"/>
  <c r="V95" i="6"/>
  <c r="N96" i="6"/>
  <c r="V96" i="6" s="1"/>
  <c r="N97" i="6"/>
  <c r="V97" i="6" s="1"/>
  <c r="N98" i="6"/>
  <c r="V98" i="6"/>
  <c r="N99" i="6"/>
  <c r="V99" i="6" s="1"/>
  <c r="N100" i="6"/>
  <c r="V100" i="6" s="1"/>
  <c r="N101" i="6"/>
  <c r="V101" i="6" s="1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I139" i="6"/>
  <c r="H139" i="6"/>
  <c r="E100" i="6"/>
  <c r="I114" i="6" s="1"/>
  <c r="I113" i="6"/>
  <c r="F113" i="6"/>
  <c r="D100" i="6"/>
  <c r="H113" i="6"/>
  <c r="B100" i="6"/>
  <c r="M102" i="6"/>
  <c r="D70" i="6"/>
  <c r="E70" i="6"/>
  <c r="H51" i="6"/>
  <c r="H52" i="6"/>
  <c r="H53" i="6"/>
  <c r="H54" i="6"/>
  <c r="I51" i="6"/>
  <c r="I55" i="6" s="1"/>
  <c r="I52" i="6"/>
  <c r="I53" i="6"/>
  <c r="I54" i="6"/>
  <c r="G55" i="6"/>
  <c r="K48" i="6"/>
  <c r="M48" i="6"/>
  <c r="N48" i="6"/>
  <c r="P38" i="6"/>
  <c r="P13" i="6"/>
  <c r="Q38" i="6"/>
  <c r="Q26" i="6"/>
  <c r="Q13" i="6"/>
  <c r="Q6" i="6"/>
  <c r="R38" i="6"/>
  <c r="R26" i="6"/>
  <c r="R48" i="6" s="1"/>
  <c r="R13" i="6"/>
  <c r="R6" i="6"/>
  <c r="F192" i="5"/>
  <c r="F194" i="5"/>
  <c r="G202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I107" i="5"/>
  <c r="I108" i="5"/>
  <c r="I109" i="5"/>
  <c r="H110" i="5"/>
  <c r="I110" i="5" s="1"/>
  <c r="I182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R66" i="5"/>
  <c r="S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N145" i="6" l="1"/>
  <c r="N102" i="6"/>
  <c r="L8" i="7"/>
  <c r="P188" i="5"/>
  <c r="Q48" i="6"/>
  <c r="U161" i="7"/>
  <c r="N162" i="7"/>
  <c r="H69" i="5"/>
  <c r="M97" i="7"/>
  <c r="P48" i="6"/>
  <c r="H114" i="6"/>
  <c r="T102" i="6"/>
  <c r="S145" i="6"/>
  <c r="S161" i="7"/>
  <c r="O102" i="6"/>
  <c r="H182" i="5"/>
  <c r="H55" i="6"/>
  <c r="T137" i="7"/>
  <c r="T161" i="7" s="1"/>
  <c r="T97" i="7"/>
  <c r="V102" i="6"/>
  <c r="U97" i="7"/>
  <c r="U102" i="6"/>
  <c r="U145" i="6"/>
  <c r="T145" i="6"/>
  <c r="M145" i="6"/>
  <c r="N97" i="7"/>
  <c r="M162" i="7"/>
</calcChain>
</file>

<file path=xl/sharedStrings.xml><?xml version="1.0" encoding="utf-8"?>
<sst xmlns="http://schemas.openxmlformats.org/spreadsheetml/2006/main" count="1094" uniqueCount="195">
  <si>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</si>
  <si>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</si>
  <si>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</si>
  <si>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</si>
  <si>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</si>
  <si>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</si>
  <si>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</si>
  <si>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</si>
  <si>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</si>
  <si>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</si>
  <si>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</si>
  <si>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</si>
  <si>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</si>
  <si>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</si>
  <si>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</si>
  <si>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</si>
  <si>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</si>
  <si>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</si>
  <si>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</si>
  <si>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</si>
  <si>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</si>
  <si>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</si>
  <si>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</si>
  <si>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</si>
  <si>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</si>
  <si>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</si>
  <si>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</si>
  <si>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</si>
  <si>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</si>
  <si>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</si>
  <si>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</si>
  <si>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</si>
  <si>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</si>
  <si>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</si>
  <si>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</si>
  <si>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</si>
  <si>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</si>
  <si>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</si>
  <si>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</si>
  <si>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</si>
  <si>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</si>
  <si>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</si>
  <si>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</si>
  <si>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</si>
  <si>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</si>
  <si>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</si>
  <si>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</si>
  <si>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</si>
  <si>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</si>
  <si>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</si>
  <si>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</si>
  <si>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</si>
  <si>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</si>
  <si>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</si>
  <si>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</si>
  <si>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</si>
  <si>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</si>
  <si>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</si>
  <si>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</si>
  <si>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</si>
  <si>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</si>
  <si>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</si>
  <si>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</si>
  <si>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</si>
  <si>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</si>
  <si>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</si>
  <si>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</si>
  <si>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</si>
  <si>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</si>
  <si>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</si>
  <si>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</si>
  <si>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</si>
  <si>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</si>
  <si>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</si>
  <si>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</si>
  <si>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</si>
  <si>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</si>
  <si>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</si>
  <si>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</si>
  <si>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</si>
  <si>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</si>
  <si>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</si>
  <si>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</si>
  <si>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</si>
  <si>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</si>
  <si>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</si>
  <si>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</si>
  <si>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</si>
  <si>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</si>
  <si>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</si>
  <si>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</si>
  <si>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</si>
  <si>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</si>
  <si>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</si>
  <si>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</si>
  <si>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</si>
  <si>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</si>
  <si>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</si>
  <si>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</si>
  <si>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</si>
  <si>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</si>
  <si>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</si>
  <si>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</si>
  <si>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</si>
  <si>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</si>
  <si>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</si>
  <si>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</si>
  <si>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</si>
  <si>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</si>
  <si>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</si>
  <si>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</si>
  <si>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</si>
  <si>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</si>
  <si>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</si>
  <si>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</si>
  <si>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</si>
  <si>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</si>
  <si>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</si>
  <si>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</si>
  <si>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</si>
  <si>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</si>
  <si>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</si>
  <si>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</si>
  <si>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</si>
  <si>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</si>
  <si>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</si>
  <si>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</si>
  <si>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</si>
  <si>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</si>
  <si>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</si>
  <si>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</si>
  <si>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</si>
  <si>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</si>
  <si>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</si>
  <si>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</si>
  <si>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</si>
  <si>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</si>
  <si>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</si>
  <si>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</si>
  <si>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</si>
  <si>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</si>
  <si>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</si>
  <si>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</si>
  <si>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</si>
  <si>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</si>
  <si>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</si>
  <si>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</si>
  <si>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</si>
  <si>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</si>
  <si>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</si>
  <si>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</si>
  <si>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</si>
  <si>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</si>
  <si>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</si>
  <si>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</si>
  <si>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</si>
  <si>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</si>
  <si>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</si>
  <si>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</si>
  <si>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</si>
  <si>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</si>
  <si>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</si>
  <si>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</si>
  <si>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</si>
  <si>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</si>
  <si>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</si>
  <si>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</si>
  <si>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</si>
  <si>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</si>
  <si>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</si>
  <si>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</si>
  <si>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</si>
  <si>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</si>
  <si>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</si>
  <si>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</si>
  <si>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</si>
  <si>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</si>
  <si>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</si>
  <si>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</si>
  <si>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</si>
  <si>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</si>
  <si>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</si>
  <si>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</si>
  <si>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</si>
  <si>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</si>
  <si>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</si>
  <si>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1:00pm</t>
  </si>
  <si>
    <t>SUMMARY, 2018-INBOUND</t>
  </si>
  <si>
    <t>SUMMARY, 2018-OUTBOUND</t>
  </si>
  <si>
    <t>60TH STREET SECTOR, 2018-INBOUND</t>
  </si>
  <si>
    <t>60TH STREET SECTOR, 2018-OUTBOUND</t>
  </si>
  <si>
    <t>QUEENS SECTOR, 2018-INBOUND</t>
  </si>
  <si>
    <t>QUEENS SECTOR, 2018-OUTBOUND</t>
  </si>
  <si>
    <t>NEW JERSEY SECTOR, 2018-INBOUND</t>
  </si>
  <si>
    <t>NEW JERSEY SECTOR, 2018-OUTBOUND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</si>
</sst>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  <fill>
      <patternFill patternType="solid">
        <fgColor rgb="FFD9D9D9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10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4" fillId="3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4" fillId="3" borderId="37" xfId="0" applyFont="1" applyFill="1" applyBorder="1"/>
    <xf numFmtId="0" fontId="4" fillId="3" borderId="0" xfId="0" applyFont="1" applyFill="1" applyBorder="1"/>
    <xf numFmtId="0" fontId="4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0" fontId="4" fillId="5" borderId="39" xfId="0" applyFont="1" applyFill="1" applyBorder="1"/>
    <xf numFmtId="0" fontId="4" fillId="5" borderId="0" xfId="0" applyFont="1" applyFill="1" applyBorder="1"/>
    <xf numFmtId="0" fontId="6" fillId="5" borderId="0" xfId="0" applyFont="1" applyFill="1" applyBorder="1"/>
    <xf numFmtId="0" fontId="16" fillId="5" borderId="0" xfId="0" applyFont="1" applyFill="1" applyBorder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20" fillId="5" borderId="0" xfId="0" applyFont="1" applyFill="1" applyBorder="1"/>
    <xf numFmtId="0" fontId="4" fillId="3" borderId="0" xfId="0" applyFont="1" applyFill="1" applyBorder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9" borderId="39" xfId="1" applyNumberFormat="1" applyFont="1" applyFill="1" applyBorder="1" applyAlignment="1">
      <alignment horizontal="right" vertical="center" indent="1"/>
    </xf>
    <xf numFmtId="3" fontId="6" fillId="9" borderId="40" xfId="1" applyNumberFormat="1" applyFont="1" applyFill="1" applyBorder="1" applyAlignment="1">
      <alignment horizontal="right" vertical="center" indent="1"/>
    </xf>
    <xf numFmtId="3" fontId="23" fillId="9" borderId="38" xfId="0" applyNumberFormat="1" applyFont="1" applyFill="1" applyBorder="1" applyAlignment="1">
      <alignment horizontal="center" vertical="center"/>
    </xf>
    <xf numFmtId="3" fontId="23" fillId="9" borderId="39" xfId="0" applyNumberFormat="1" applyFont="1" applyFill="1" applyBorder="1" applyAlignment="1">
      <alignment horizontal="center" vertical="center"/>
    </xf>
    <xf numFmtId="3" fontId="23" fillId="9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9" borderId="35" xfId="0" applyFont="1" applyFill="1" applyBorder="1"/>
    <xf numFmtId="0" fontId="27" fillId="9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166" fontId="27" fillId="8" borderId="52" xfId="1" applyNumberFormat="1" applyFont="1" applyFill="1" applyBorder="1" applyAlignment="1">
      <alignment horizontal="right" vertical="center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1" borderId="37" xfId="1" applyNumberFormat="1" applyFont="1" applyFill="1" applyBorder="1" applyAlignment="1">
      <alignment horizontal="right" indent="1"/>
    </xf>
    <xf numFmtId="3" fontId="25" fillId="11" borderId="0" xfId="1" applyNumberFormat="1" applyFont="1" applyFill="1" applyBorder="1" applyAlignment="1">
      <alignment horizontal="right" indent="1"/>
    </xf>
    <xf numFmtId="3" fontId="25" fillId="11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9" borderId="38" xfId="1" applyNumberFormat="1" applyFont="1" applyFill="1" applyBorder="1" applyAlignment="1">
      <alignment horizontal="right" indent="1"/>
    </xf>
    <xf numFmtId="3" fontId="25" fillId="9" borderId="39" xfId="1" applyNumberFormat="1" applyFont="1" applyFill="1" applyBorder="1" applyAlignment="1">
      <alignment horizontal="right" indent="1"/>
    </xf>
    <xf numFmtId="3" fontId="25" fillId="9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9" borderId="37" xfId="1" applyNumberFormat="1" applyFont="1" applyFill="1" applyBorder="1" applyAlignment="1">
      <alignment horizontal="right" vertical="center" indent="1"/>
    </xf>
    <xf numFmtId="3" fontId="25" fillId="9" borderId="0" xfId="1" applyNumberFormat="1" applyFont="1" applyFill="1" applyBorder="1" applyAlignment="1">
      <alignment horizontal="right" vertical="center" indent="1"/>
    </xf>
    <xf numFmtId="3" fontId="25" fillId="9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9" borderId="39" xfId="0" applyFont="1" applyFill="1" applyBorder="1"/>
    <xf numFmtId="0" fontId="27" fillId="9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9" borderId="35" xfId="0" applyFont="1" applyFill="1" applyBorder="1" applyAlignment="1">
      <alignment horizontal="right"/>
    </xf>
    <xf numFmtId="0" fontId="27" fillId="9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9" borderId="38" xfId="0" applyNumberFormat="1" applyFont="1" applyFill="1" applyBorder="1" applyAlignment="1">
      <alignment horizontal="right"/>
    </xf>
    <xf numFmtId="3" fontId="25" fillId="9" borderId="39" xfId="0" applyNumberFormat="1" applyFont="1" applyFill="1" applyBorder="1" applyAlignment="1">
      <alignment horizontal="right"/>
    </xf>
    <xf numFmtId="3" fontId="25" fillId="9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9" borderId="39" xfId="0" applyFont="1" applyFill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0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9" borderId="0" xfId="0" applyFont="1" applyFill="1" applyBorder="1"/>
    <xf numFmtId="0" fontId="27" fillId="9" borderId="1" xfId="0" applyFont="1" applyFill="1" applyBorder="1"/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4" borderId="38" xfId="1" applyNumberFormat="1" applyFont="1" applyFill="1" applyBorder="1" applyAlignment="1">
      <alignment horizontal="right" indent="1"/>
    </xf>
    <xf numFmtId="3" fontId="27" fillId="14" borderId="39" xfId="1" applyNumberFormat="1" applyFont="1" applyFill="1" applyBorder="1" applyAlignment="1">
      <alignment horizontal="right" indent="1"/>
    </xf>
    <xf numFmtId="3" fontId="27" fillId="14" borderId="40" xfId="1" applyNumberFormat="1" applyFont="1" applyFill="1" applyBorder="1" applyAlignment="1">
      <alignment horizontal="right" indent="1"/>
    </xf>
    <xf numFmtId="3" fontId="25" fillId="14" borderId="37" xfId="1" applyNumberFormat="1" applyFont="1" applyFill="1" applyBorder="1" applyAlignment="1">
      <alignment horizontal="right" vertical="center" indent="1"/>
    </xf>
    <xf numFmtId="3" fontId="25" fillId="14" borderId="0" xfId="1" applyNumberFormat="1" applyFont="1" applyFill="1" applyBorder="1" applyAlignment="1">
      <alignment horizontal="right" vertical="center" indent="1"/>
    </xf>
    <xf numFmtId="3" fontId="25" fillId="14" borderId="1" xfId="1" applyNumberFormat="1" applyFont="1" applyFill="1" applyBorder="1" applyAlignment="1">
      <alignment horizontal="right" vertical="center" indent="1"/>
    </xf>
    <xf numFmtId="0" fontId="27" fillId="14" borderId="34" xfId="0" applyFont="1" applyFill="1" applyBorder="1" applyAlignment="1">
      <alignment horizontal="right"/>
    </xf>
    <xf numFmtId="0" fontId="27" fillId="14" borderId="35" xfId="0" applyFont="1" applyFill="1" applyBorder="1" applyAlignment="1">
      <alignment horizontal="right"/>
    </xf>
    <xf numFmtId="0" fontId="27" fillId="14" borderId="36" xfId="0" applyFont="1" applyFill="1" applyBorder="1" applyAlignment="1">
      <alignment horizontal="right"/>
    </xf>
    <xf numFmtId="3" fontId="25" fillId="14" borderId="38" xfId="0" applyNumberFormat="1" applyFont="1" applyFill="1" applyBorder="1" applyAlignment="1">
      <alignment horizontal="right"/>
    </xf>
    <xf numFmtId="3" fontId="25" fillId="14" borderId="39" xfId="0" applyNumberFormat="1" applyFont="1" applyFill="1" applyBorder="1" applyAlignment="1">
      <alignment horizontal="right"/>
    </xf>
    <xf numFmtId="3" fontId="25" fillId="14" borderId="40" xfId="0" applyNumberFormat="1" applyFont="1" applyFill="1" applyBorder="1" applyAlignment="1">
      <alignment horizontal="right"/>
    </xf>
    <xf numFmtId="0" fontId="25" fillId="14" borderId="38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 wrapText="1"/>
    </xf>
    <xf numFmtId="0" fontId="27" fillId="14" borderId="37" xfId="0" applyFont="1" applyFill="1" applyBorder="1"/>
    <xf numFmtId="0" fontId="27" fillId="14" borderId="0" xfId="0" applyFont="1" applyFill="1" applyBorder="1"/>
    <xf numFmtId="0" fontId="27" fillId="14" borderId="1" xfId="0" applyFont="1" applyFill="1" applyBorder="1"/>
    <xf numFmtId="3" fontId="23" fillId="14" borderId="38" xfId="0" applyNumberFormat="1" applyFont="1" applyFill="1" applyBorder="1" applyAlignment="1">
      <alignment horizontal="center" vertical="center"/>
    </xf>
    <xf numFmtId="3" fontId="23" fillId="14" borderId="39" xfId="0" applyNumberFormat="1" applyFont="1" applyFill="1" applyBorder="1" applyAlignment="1">
      <alignment horizontal="center" vertical="center"/>
    </xf>
    <xf numFmtId="3" fontId="23" fillId="14" borderId="40" xfId="0" applyNumberFormat="1" applyFont="1" applyFill="1" applyBorder="1" applyAlignment="1">
      <alignment horizontal="center" vertical="center"/>
    </xf>
    <xf numFmtId="0" fontId="25" fillId="17" borderId="37" xfId="0" applyFont="1" applyFill="1" applyBorder="1" applyAlignment="1">
      <alignment horizontal="center" vertical="center" wrapText="1"/>
    </xf>
    <xf numFmtId="0" fontId="25" fillId="17" borderId="0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7" fillId="17" borderId="34" xfId="0" applyFont="1" applyFill="1" applyBorder="1"/>
    <xf numFmtId="0" fontId="27" fillId="17" borderId="35" xfId="0" applyFont="1" applyFill="1" applyBorder="1"/>
    <xf numFmtId="0" fontId="27" fillId="17" borderId="36" xfId="0" applyFont="1" applyFill="1" applyBorder="1"/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9" borderId="37" xfId="1" applyNumberFormat="1" applyFont="1" applyFill="1" applyBorder="1" applyAlignment="1">
      <alignment horizontal="right" indent="1"/>
    </xf>
    <xf numFmtId="3" fontId="27" fillId="19" borderId="0" xfId="1" applyNumberFormat="1" applyFont="1" applyFill="1" applyBorder="1" applyAlignment="1">
      <alignment horizontal="right" indent="1"/>
    </xf>
    <xf numFmtId="3" fontId="27" fillId="19" borderId="1" xfId="1" applyNumberFormat="1" applyFont="1" applyFill="1" applyBorder="1" applyAlignment="1">
      <alignment horizontal="right" indent="1"/>
    </xf>
    <xf numFmtId="3" fontId="27" fillId="17" borderId="38" xfId="1" applyNumberFormat="1" applyFont="1" applyFill="1" applyBorder="1" applyAlignment="1">
      <alignment horizontal="right" indent="1"/>
    </xf>
    <xf numFmtId="3" fontId="27" fillId="17" borderId="39" xfId="1" applyNumberFormat="1" applyFont="1" applyFill="1" applyBorder="1" applyAlignment="1">
      <alignment horizontal="right" indent="1"/>
    </xf>
    <xf numFmtId="3" fontId="27" fillId="17" borderId="40" xfId="1" applyNumberFormat="1" applyFont="1" applyFill="1" applyBorder="1" applyAlignment="1">
      <alignment horizontal="right" indent="1"/>
    </xf>
    <xf numFmtId="3" fontId="25" fillId="17" borderId="37" xfId="1" applyNumberFormat="1" applyFont="1" applyFill="1" applyBorder="1" applyAlignment="1">
      <alignment horizontal="right" vertical="center" indent="1"/>
    </xf>
    <xf numFmtId="3" fontId="25" fillId="17" borderId="0" xfId="1" applyNumberFormat="1" applyFont="1" applyFill="1" applyBorder="1" applyAlignment="1">
      <alignment horizontal="right" vertical="center" indent="1"/>
    </xf>
    <xf numFmtId="3" fontId="25" fillId="17" borderId="1" xfId="1" applyNumberFormat="1" applyFont="1" applyFill="1" applyBorder="1" applyAlignment="1">
      <alignment horizontal="right" vertical="center" indent="1"/>
    </xf>
    <xf numFmtId="3" fontId="6" fillId="17" borderId="38" xfId="1" applyNumberFormat="1" applyFont="1" applyFill="1" applyBorder="1" applyAlignment="1">
      <alignment horizontal="right" vertical="center" indent="1"/>
    </xf>
    <xf numFmtId="3" fontId="6" fillId="17" borderId="39" xfId="1" applyNumberFormat="1" applyFont="1" applyFill="1" applyBorder="1" applyAlignment="1">
      <alignment horizontal="right" vertical="center" indent="1"/>
    </xf>
    <xf numFmtId="3" fontId="6" fillId="17" borderId="40" xfId="1" applyNumberFormat="1" applyFont="1" applyFill="1" applyBorder="1" applyAlignment="1">
      <alignment horizontal="right" vertical="center" indent="1"/>
    </xf>
    <xf numFmtId="0" fontId="27" fillId="17" borderId="38" xfId="0" applyFont="1" applyFill="1" applyBorder="1"/>
    <xf numFmtId="0" fontId="27" fillId="17" borderId="39" xfId="0" applyFont="1" applyFill="1" applyBorder="1"/>
    <xf numFmtId="0" fontId="27" fillId="17" borderId="40" xfId="0" applyFont="1" applyFill="1" applyBorder="1"/>
    <xf numFmtId="0" fontId="25" fillId="9" borderId="0" xfId="0" applyFont="1" applyFill="1" applyBorder="1"/>
    <xf numFmtId="0" fontId="25" fillId="9" borderId="1" xfId="0" applyFont="1" applyFill="1" applyBorder="1"/>
    <xf numFmtId="0" fontId="25" fillId="3" borderId="38" xfId="0" applyFont="1" applyFill="1" applyBorder="1"/>
    <xf numFmtId="0" fontId="25" fillId="17" borderId="38" xfId="0" applyFont="1" applyFill="1" applyBorder="1" applyAlignment="1">
      <alignment horizontal="center" vertical="center"/>
    </xf>
    <xf numFmtId="0" fontId="25" fillId="17" borderId="39" xfId="0" applyFont="1" applyFill="1" applyBorder="1" applyAlignment="1">
      <alignment horizontal="center" vertical="center"/>
    </xf>
    <xf numFmtId="0" fontId="25" fillId="17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center" vertical="center"/>
    </xf>
    <xf numFmtId="0" fontId="25" fillId="9" borderId="40" xfId="0" applyFont="1" applyFill="1" applyBorder="1" applyAlignment="1">
      <alignment horizontal="center" vertical="center"/>
    </xf>
    <xf numFmtId="0" fontId="25" fillId="17" borderId="38" xfId="0" applyFont="1" applyFill="1" applyBorder="1" applyAlignment="1">
      <alignment horizontal="center"/>
    </xf>
    <xf numFmtId="0" fontId="25" fillId="17" borderId="39" xfId="0" applyFont="1" applyFill="1" applyBorder="1" applyAlignment="1">
      <alignment horizontal="center"/>
    </xf>
    <xf numFmtId="0" fontId="25" fillId="17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7" borderId="37" xfId="0" applyFont="1" applyFill="1" applyBorder="1"/>
    <xf numFmtId="0" fontId="27" fillId="17" borderId="0" xfId="0" applyFont="1" applyFill="1" applyBorder="1"/>
    <xf numFmtId="0" fontId="27" fillId="17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9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9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37" xfId="0" applyFont="1" applyFill="1" applyBorder="1" applyAlignment="1">
      <alignment horizontal="center"/>
    </xf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7" borderId="38" xfId="0" applyFont="1" applyFill="1" applyBorder="1" applyAlignment="1">
      <alignment horizontal="center" vertical="center" wrapText="1"/>
    </xf>
    <xf numFmtId="0" fontId="25" fillId="17" borderId="39" xfId="0" applyFont="1" applyFill="1" applyBorder="1" applyAlignment="1">
      <alignment horizontal="center" vertical="center" wrapText="1"/>
    </xf>
    <xf numFmtId="0" fontId="25" fillId="17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7" borderId="38" xfId="1" applyNumberFormat="1" applyFont="1" applyFill="1" applyBorder="1" applyAlignment="1">
      <alignment horizontal="right" vertical="center" indent="1"/>
    </xf>
    <xf numFmtId="3" fontId="25" fillId="17" borderId="39" xfId="1" applyNumberFormat="1" applyFont="1" applyFill="1" applyBorder="1" applyAlignment="1">
      <alignment horizontal="right" vertical="center" indent="1"/>
    </xf>
    <xf numFmtId="3" fontId="25" fillId="17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9" borderId="38" xfId="1" applyNumberFormat="1" applyFont="1" applyFill="1" applyBorder="1" applyAlignment="1">
      <alignment horizontal="right" vertical="center" indent="1"/>
    </xf>
    <xf numFmtId="3" fontId="25" fillId="9" borderId="39" xfId="1" applyNumberFormat="1" applyFont="1" applyFill="1" applyBorder="1" applyAlignment="1">
      <alignment horizontal="right" vertical="center" indent="1"/>
    </xf>
    <xf numFmtId="3" fontId="25" fillId="9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7" borderId="34" xfId="0" applyFont="1" applyFill="1" applyBorder="1" applyAlignment="1">
      <alignment horizontal="center" vertical="center" wrapText="1"/>
    </xf>
    <xf numFmtId="0" fontId="25" fillId="17" borderId="35" xfId="0" applyFont="1" applyFill="1" applyBorder="1" applyAlignment="1">
      <alignment horizontal="center" vertical="center" wrapText="1"/>
    </xf>
    <xf numFmtId="0" fontId="25" fillId="17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9" borderId="35" xfId="0" applyFont="1" applyFill="1" applyBorder="1" applyAlignment="1">
      <alignment horizontal="center" vertical="center" wrapText="1"/>
    </xf>
    <xf numFmtId="0" fontId="25" fillId="9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3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/>
    <xf numFmtId="3" fontId="5" fillId="5" borderId="0" xfId="0" applyNumberFormat="1" applyFont="1" applyFill="1" applyAlignment="1">
      <alignment horizontal="center" vertical="center"/>
    </xf>
    <xf numFmtId="14" fontId="20" fillId="0" borderId="0" xfId="0" applyNumberFormat="1" applyFont="1"/>
    <xf numFmtId="0" fontId="4" fillId="0" borderId="0" xfId="0" applyFont="1" applyFill="1" applyBorder="1" applyAlignment="1">
      <alignment horizontal="right"/>
    </xf>
    <xf numFmtId="0" fontId="4" fillId="3" borderId="39" xfId="0" applyFont="1" applyFill="1" applyBorder="1" applyAlignment="1">
      <alignment horizontal="right"/>
    </xf>
    <xf numFmtId="3" fontId="16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5" fillId="20" borderId="37" xfId="1" applyNumberFormat="1" applyFont="1" applyFill="1" applyBorder="1" applyAlignment="1">
      <alignment horizontal="right" indent="1"/>
    </xf>
    <xf numFmtId="0" fontId="25" fillId="20" borderId="0" xfId="0" applyFont="1" applyFill="1" applyBorder="1"/>
    <xf numFmtId="0" fontId="25" fillId="20" borderId="1" xfId="0" applyFont="1" applyFill="1" applyBorder="1"/>
    <xf numFmtId="0" fontId="25" fillId="20" borderId="39" xfId="0" applyFont="1" applyFill="1" applyBorder="1" applyAlignment="1">
      <alignment horizontal="center"/>
    </xf>
    <xf numFmtId="0" fontId="25" fillId="20" borderId="40" xfId="0" applyFont="1" applyFill="1" applyBorder="1" applyAlignment="1">
      <alignment horizontal="center"/>
    </xf>
    <xf numFmtId="0" fontId="27" fillId="20" borderId="0" xfId="0" applyFont="1" applyFill="1" applyBorder="1"/>
    <xf numFmtId="0" fontId="27" fillId="20" borderId="1" xfId="0" applyFont="1" applyFill="1" applyBorder="1"/>
    <xf numFmtId="14" fontId="29" fillId="5" borderId="0" xfId="0" applyNumberFormat="1" applyFont="1" applyFill="1"/>
    <xf numFmtId="0" fontId="24" fillId="3" borderId="0" xfId="0" applyFont="1" applyFill="1" applyAlignment="1">
      <alignment horizontal="center"/>
    </xf>
    <xf numFmtId="0" fontId="26" fillId="12" borderId="34" xfId="0" applyFont="1" applyFill="1" applyBorder="1" applyAlignment="1">
      <alignment horizontal="center" vertical="center"/>
    </xf>
    <xf numFmtId="0" fontId="26" fillId="12" borderId="35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5" fillId="14" borderId="37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right"/>
    </xf>
    <xf numFmtId="0" fontId="25" fillId="9" borderId="1" xfId="0" applyFont="1" applyFill="1" applyBorder="1" applyAlignment="1">
      <alignment horizontal="right"/>
    </xf>
    <xf numFmtId="0" fontId="25" fillId="13" borderId="60" xfId="0" applyFont="1" applyFill="1" applyBorder="1" applyAlignment="1">
      <alignment horizontal="center" vertical="center"/>
    </xf>
    <xf numFmtId="0" fontId="25" fillId="13" borderId="35" xfId="0" applyFont="1" applyFill="1" applyBorder="1" applyAlignment="1">
      <alignment horizontal="center" vertical="center"/>
    </xf>
    <xf numFmtId="0" fontId="25" fillId="13" borderId="6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6" fillId="12" borderId="59" xfId="0" applyFont="1" applyFill="1" applyBorder="1" applyAlignment="1">
      <alignment horizontal="center" vertical="center"/>
    </xf>
    <xf numFmtId="0" fontId="25" fillId="13" borderId="59" xfId="0" applyFont="1" applyFill="1" applyBorder="1" applyAlignment="1">
      <alignment horizontal="center" vertical="center"/>
    </xf>
    <xf numFmtId="0" fontId="25" fillId="17" borderId="37" xfId="0" applyFont="1" applyFill="1" applyBorder="1" applyAlignment="1">
      <alignment horizontal="center"/>
    </xf>
    <xf numFmtId="0" fontId="25" fillId="17" borderId="0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2" borderId="34" xfId="0" applyFont="1" applyFill="1" applyBorder="1" applyAlignment="1">
      <alignment horizontal="center"/>
    </xf>
    <xf numFmtId="0" fontId="26" fillId="12" borderId="35" xfId="0" applyFont="1" applyFill="1" applyBorder="1" applyAlignment="1">
      <alignment horizontal="center"/>
    </xf>
    <xf numFmtId="0" fontId="25" fillId="13" borderId="60" xfId="0" applyFont="1" applyFill="1" applyBorder="1" applyAlignment="1">
      <alignment horizontal="center"/>
    </xf>
    <xf numFmtId="0" fontId="25" fillId="13" borderId="35" xfId="0" applyFont="1" applyFill="1" applyBorder="1" applyAlignment="1">
      <alignment horizontal="center"/>
    </xf>
    <xf numFmtId="0" fontId="25" fillId="13" borderId="61" xfId="0" applyFont="1" applyFill="1" applyBorder="1" applyAlignment="1">
      <alignment horizontal="center"/>
    </xf>
    <xf numFmtId="0" fontId="26" fillId="12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28" fillId="12" borderId="35" xfId="0" applyFont="1" applyFill="1" applyBorder="1" applyAlignment="1">
      <alignment horizontal="center"/>
    </xf>
    <xf numFmtId="0" fontId="28" fillId="12" borderId="36" xfId="0" applyFont="1" applyFill="1" applyBorder="1" applyAlignment="1">
      <alignment horizontal="center"/>
    </xf>
    <xf numFmtId="0" fontId="25" fillId="13" borderId="34" xfId="0" applyFont="1" applyFill="1" applyBorder="1" applyAlignment="1">
      <alignment horizontal="center"/>
    </xf>
    <xf numFmtId="0" fontId="25" fillId="13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9D9D9"/>
      <color rgb="FFEFDDA9"/>
      <color rgb="FF1C1C1C"/>
      <color rgb="FF8C7462"/>
      <color rgb="FFECD594"/>
      <color rgb="FFD8D0CA"/>
      <color rgb="FFE4C469"/>
      <color rgb="FFD9AC2A"/>
      <color rgb="FFF5D29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37"/>
  <sheetViews>
    <sheetView tabSelected="1" zoomScale="60" zoomScaleNormal="60" workbookViewId="0">
      <selection activeCell="N7" sqref="N7"/>
    </sheetView>
  </sheetViews>
  <sheetFormatPr defaultRowHeight="13.2" x14ac:dyDescent="0.25"/>
  <cols>
    <col min="1" max="1" width="14.77734375" customWidth="1"/>
    <col min="2" max="3" width="11.77734375" customWidth="1"/>
    <col min="4" max="4" width="12.77734375" customWidth="1"/>
    <col min="5" max="6" width="11.77734375" customWidth="1"/>
    <col min="7" max="7" width="12.77734375" customWidth="1"/>
    <col min="8" max="9" width="11.77734375" customWidth="1"/>
    <col min="10" max="10" width="12.77734375" customWidth="1"/>
    <col min="11" max="12" width="11.77734375" customWidth="1"/>
    <col min="13" max="13" width="12.77734375" customWidth="1"/>
    <col min="14" max="14" width="21.6640625" customWidth="1"/>
    <col min="15" max="15" width="11.6640625" customWidth="1"/>
  </cols>
  <sheetData>
    <row r="1" spans="1:15" ht="15.6" x14ac:dyDescent="0.3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3">
        <v>43782</v>
      </c>
      <c r="O1" s="439"/>
    </row>
    <row r="2" spans="1:15" ht="15.6" x14ac:dyDescent="0.3">
      <c r="A2" s="454" t="s">
        <v>24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3"/>
    </row>
    <row r="3" spans="1:15" ht="15.6" x14ac:dyDescent="0.3">
      <c r="A3" s="454" t="s">
        <v>187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08"/>
    </row>
    <row r="4" spans="1:15" ht="13.8" x14ac:dyDescent="0.25">
      <c r="A4" s="222"/>
      <c r="B4" s="222"/>
      <c r="C4" s="222"/>
      <c r="D4" s="221"/>
      <c r="E4" s="221"/>
      <c r="F4" s="221"/>
      <c r="G4" s="221"/>
      <c r="H4" s="221"/>
      <c r="I4" s="221"/>
      <c r="J4" s="221"/>
      <c r="K4" s="223"/>
      <c r="L4" s="224"/>
      <c r="M4" s="224"/>
      <c r="N4" s="408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5" ht="18" x14ac:dyDescent="0.25">
      <c r="A6" s="247"/>
      <c r="B6" s="455" t="s">
        <v>25</v>
      </c>
      <c r="C6" s="456"/>
      <c r="D6" s="457"/>
      <c r="E6" s="455" t="s">
        <v>26</v>
      </c>
      <c r="F6" s="456"/>
      <c r="G6" s="457"/>
      <c r="H6" s="455" t="s">
        <v>27</v>
      </c>
      <c r="I6" s="456"/>
      <c r="J6" s="457"/>
      <c r="K6" s="456" t="s">
        <v>28</v>
      </c>
      <c r="L6" s="456"/>
      <c r="M6" s="457"/>
      <c r="N6" s="408"/>
    </row>
    <row r="7" spans="1:15" ht="18" x14ac:dyDescent="0.25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  <c r="N7" s="408"/>
    </row>
    <row r="8" spans="1:15" ht="18" x14ac:dyDescent="0.35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  <c r="N8" s="408"/>
    </row>
    <row r="9" spans="1:15" ht="18" x14ac:dyDescent="0.35">
      <c r="A9" s="258" t="s">
        <v>184</v>
      </c>
      <c r="B9" s="361">
        <v>5</v>
      </c>
      <c r="C9" s="362">
        <v>34</v>
      </c>
      <c r="D9" s="363">
        <v>232</v>
      </c>
      <c r="E9" s="259">
        <v>6</v>
      </c>
      <c r="F9" s="260">
        <v>66</v>
      </c>
      <c r="G9" s="261">
        <v>210</v>
      </c>
      <c r="H9" s="361">
        <v>4</v>
      </c>
      <c r="I9" s="362">
        <v>35</v>
      </c>
      <c r="J9" s="363">
        <v>402</v>
      </c>
      <c r="K9" s="262">
        <v>15</v>
      </c>
      <c r="L9" s="263">
        <v>135</v>
      </c>
      <c r="M9" s="264">
        <v>844</v>
      </c>
      <c r="N9" s="408"/>
    </row>
    <row r="10" spans="1:15" ht="18" x14ac:dyDescent="0.35">
      <c r="A10" s="258" t="s">
        <v>161</v>
      </c>
      <c r="B10" s="361">
        <v>7</v>
      </c>
      <c r="C10" s="362">
        <v>55</v>
      </c>
      <c r="D10" s="363">
        <v>80</v>
      </c>
      <c r="E10" s="259">
        <v>4</v>
      </c>
      <c r="F10" s="260">
        <v>44</v>
      </c>
      <c r="G10" s="261">
        <v>110</v>
      </c>
      <c r="H10" s="361">
        <v>4</v>
      </c>
      <c r="I10" s="362">
        <v>27</v>
      </c>
      <c r="J10" s="363">
        <v>638</v>
      </c>
      <c r="K10" s="262">
        <v>15</v>
      </c>
      <c r="L10" s="263">
        <v>126</v>
      </c>
      <c r="M10" s="264">
        <v>828</v>
      </c>
      <c r="N10" s="408"/>
    </row>
    <row r="11" spans="1:15" ht="18" x14ac:dyDescent="0.35">
      <c r="A11" s="258" t="s">
        <v>162</v>
      </c>
      <c r="B11" s="361">
        <v>0</v>
      </c>
      <c r="C11" s="362">
        <v>0</v>
      </c>
      <c r="D11" s="363">
        <v>0</v>
      </c>
      <c r="E11" s="259">
        <v>5</v>
      </c>
      <c r="F11" s="260">
        <v>54</v>
      </c>
      <c r="G11" s="261">
        <v>100</v>
      </c>
      <c r="H11" s="361">
        <v>2</v>
      </c>
      <c r="I11" s="362">
        <v>17</v>
      </c>
      <c r="J11" s="363">
        <v>283</v>
      </c>
      <c r="K11" s="262">
        <v>7</v>
      </c>
      <c r="L11" s="263">
        <v>71</v>
      </c>
      <c r="M11" s="264">
        <v>383</v>
      </c>
      <c r="N11" s="408"/>
    </row>
    <row r="12" spans="1:15" ht="18" x14ac:dyDescent="0.35">
      <c r="A12" s="258" t="s">
        <v>163</v>
      </c>
      <c r="B12" s="361">
        <v>0</v>
      </c>
      <c r="C12" s="362">
        <v>0</v>
      </c>
      <c r="D12" s="363">
        <v>0</v>
      </c>
      <c r="E12" s="259">
        <v>3</v>
      </c>
      <c r="F12" s="260">
        <v>22</v>
      </c>
      <c r="G12" s="261">
        <v>109</v>
      </c>
      <c r="H12" s="361">
        <v>0</v>
      </c>
      <c r="I12" s="362">
        <v>0</v>
      </c>
      <c r="J12" s="363">
        <v>0</v>
      </c>
      <c r="K12" s="262">
        <v>3</v>
      </c>
      <c r="L12" s="263">
        <v>22</v>
      </c>
      <c r="M12" s="264">
        <v>109</v>
      </c>
      <c r="N12" s="408"/>
    </row>
    <row r="13" spans="1:15" ht="18" x14ac:dyDescent="0.35">
      <c r="A13" s="258" t="s">
        <v>164</v>
      </c>
      <c r="B13" s="361">
        <v>0</v>
      </c>
      <c r="C13" s="362">
        <v>0</v>
      </c>
      <c r="D13" s="363">
        <v>0</v>
      </c>
      <c r="E13" s="259">
        <v>4</v>
      </c>
      <c r="F13" s="260">
        <v>44</v>
      </c>
      <c r="G13" s="261">
        <v>600</v>
      </c>
      <c r="H13" s="361">
        <v>0</v>
      </c>
      <c r="I13" s="362">
        <v>0</v>
      </c>
      <c r="J13" s="363">
        <v>0</v>
      </c>
      <c r="K13" s="262">
        <v>4</v>
      </c>
      <c r="L13" s="263">
        <v>44</v>
      </c>
      <c r="M13" s="264">
        <v>600</v>
      </c>
      <c r="N13" s="408"/>
    </row>
    <row r="14" spans="1:15" ht="18" x14ac:dyDescent="0.35">
      <c r="A14" s="258" t="s">
        <v>165</v>
      </c>
      <c r="B14" s="361">
        <v>6</v>
      </c>
      <c r="C14" s="362">
        <v>41</v>
      </c>
      <c r="D14" s="363">
        <v>1911</v>
      </c>
      <c r="E14" s="259">
        <v>3</v>
      </c>
      <c r="F14" s="260">
        <v>34</v>
      </c>
      <c r="G14" s="261">
        <v>2360</v>
      </c>
      <c r="H14" s="361">
        <v>6</v>
      </c>
      <c r="I14" s="362">
        <v>53</v>
      </c>
      <c r="J14" s="363">
        <v>1645</v>
      </c>
      <c r="K14" s="262">
        <v>15</v>
      </c>
      <c r="L14" s="263">
        <v>128</v>
      </c>
      <c r="M14" s="264">
        <v>5916</v>
      </c>
      <c r="N14" s="408"/>
    </row>
    <row r="15" spans="1:15" ht="18" x14ac:dyDescent="0.35">
      <c r="A15" s="265" t="s">
        <v>166</v>
      </c>
      <c r="B15" s="364">
        <v>18</v>
      </c>
      <c r="C15" s="365">
        <v>125</v>
      </c>
      <c r="D15" s="366">
        <v>7210</v>
      </c>
      <c r="E15" s="266">
        <v>15</v>
      </c>
      <c r="F15" s="267">
        <v>152</v>
      </c>
      <c r="G15" s="268">
        <v>12240</v>
      </c>
      <c r="H15" s="364">
        <v>11</v>
      </c>
      <c r="I15" s="365">
        <v>92</v>
      </c>
      <c r="J15" s="366">
        <v>6006</v>
      </c>
      <c r="K15" s="269">
        <v>44</v>
      </c>
      <c r="L15" s="270">
        <v>369</v>
      </c>
      <c r="M15" s="271">
        <v>25456</v>
      </c>
      <c r="N15" s="408"/>
    </row>
    <row r="16" spans="1:15" ht="18" x14ac:dyDescent="0.35">
      <c r="A16" s="265" t="s">
        <v>167</v>
      </c>
      <c r="B16" s="364">
        <v>37</v>
      </c>
      <c r="C16" s="365">
        <v>264</v>
      </c>
      <c r="D16" s="366">
        <v>20782</v>
      </c>
      <c r="E16" s="266">
        <v>29</v>
      </c>
      <c r="F16" s="267">
        <v>286</v>
      </c>
      <c r="G16" s="268">
        <v>24280</v>
      </c>
      <c r="H16" s="364">
        <v>17</v>
      </c>
      <c r="I16" s="365">
        <v>145</v>
      </c>
      <c r="J16" s="366">
        <v>16355</v>
      </c>
      <c r="K16" s="269">
        <v>83</v>
      </c>
      <c r="L16" s="270">
        <v>695</v>
      </c>
      <c r="M16" s="271">
        <v>61417</v>
      </c>
      <c r="N16" s="408"/>
    </row>
    <row r="17" spans="1:14" ht="18" x14ac:dyDescent="0.35">
      <c r="A17" s="265" t="s">
        <v>168</v>
      </c>
      <c r="B17" s="364">
        <v>53</v>
      </c>
      <c r="C17" s="365">
        <v>416</v>
      </c>
      <c r="D17" s="366">
        <v>35862</v>
      </c>
      <c r="E17" s="266">
        <v>37</v>
      </c>
      <c r="F17" s="267">
        <v>389</v>
      </c>
      <c r="G17" s="268">
        <v>33600</v>
      </c>
      <c r="H17" s="364">
        <v>23</v>
      </c>
      <c r="I17" s="365">
        <v>213</v>
      </c>
      <c r="J17" s="366">
        <v>25971</v>
      </c>
      <c r="K17" s="269">
        <v>113</v>
      </c>
      <c r="L17" s="270">
        <v>1018</v>
      </c>
      <c r="M17" s="271">
        <v>95433</v>
      </c>
      <c r="N17" s="408"/>
    </row>
    <row r="18" spans="1:14" ht="18" x14ac:dyDescent="0.35">
      <c r="A18" s="265" t="s">
        <v>169</v>
      </c>
      <c r="B18" s="364">
        <v>31</v>
      </c>
      <c r="C18" s="365">
        <v>222</v>
      </c>
      <c r="D18" s="366">
        <v>16009</v>
      </c>
      <c r="E18" s="266">
        <v>21</v>
      </c>
      <c r="F18" s="267">
        <v>193</v>
      </c>
      <c r="G18" s="268">
        <v>14227</v>
      </c>
      <c r="H18" s="364">
        <v>19</v>
      </c>
      <c r="I18" s="365">
        <v>142</v>
      </c>
      <c r="J18" s="366">
        <v>12741</v>
      </c>
      <c r="K18" s="269">
        <v>71</v>
      </c>
      <c r="L18" s="270">
        <v>557</v>
      </c>
      <c r="M18" s="271">
        <v>42977</v>
      </c>
      <c r="N18" s="408"/>
    </row>
    <row r="19" spans="1:14" ht="18" x14ac:dyDescent="0.35">
      <c r="A19" s="258" t="s">
        <v>170</v>
      </c>
      <c r="B19" s="361">
        <v>18</v>
      </c>
      <c r="C19" s="362">
        <v>126</v>
      </c>
      <c r="D19" s="363">
        <v>5881</v>
      </c>
      <c r="E19" s="259">
        <v>12</v>
      </c>
      <c r="F19" s="260">
        <v>118</v>
      </c>
      <c r="G19" s="261">
        <v>5698</v>
      </c>
      <c r="H19" s="361">
        <v>14</v>
      </c>
      <c r="I19" s="362">
        <v>100</v>
      </c>
      <c r="J19" s="363">
        <v>5101</v>
      </c>
      <c r="K19" s="262">
        <v>44</v>
      </c>
      <c r="L19" s="263">
        <v>344</v>
      </c>
      <c r="M19" s="264">
        <v>16680</v>
      </c>
      <c r="N19" s="408"/>
    </row>
    <row r="20" spans="1:14" ht="18" x14ac:dyDescent="0.35">
      <c r="A20" s="258" t="s">
        <v>171</v>
      </c>
      <c r="B20" s="361">
        <v>13</v>
      </c>
      <c r="C20" s="362">
        <v>95</v>
      </c>
      <c r="D20" s="363">
        <v>3545</v>
      </c>
      <c r="E20" s="259">
        <v>8</v>
      </c>
      <c r="F20" s="260">
        <v>77</v>
      </c>
      <c r="G20" s="261">
        <v>2987</v>
      </c>
      <c r="H20" s="361">
        <v>13</v>
      </c>
      <c r="I20" s="362">
        <v>90</v>
      </c>
      <c r="J20" s="363">
        <v>3933</v>
      </c>
      <c r="K20" s="262">
        <v>34</v>
      </c>
      <c r="L20" s="263">
        <v>262</v>
      </c>
      <c r="M20" s="264">
        <v>10465</v>
      </c>
      <c r="N20" s="408"/>
    </row>
    <row r="21" spans="1:14" ht="18" x14ac:dyDescent="0.35">
      <c r="A21" s="258" t="s">
        <v>172</v>
      </c>
      <c r="B21" s="361">
        <v>13</v>
      </c>
      <c r="C21" s="362">
        <v>96</v>
      </c>
      <c r="D21" s="363">
        <v>2920</v>
      </c>
      <c r="E21" s="259">
        <v>12</v>
      </c>
      <c r="F21" s="260">
        <v>109</v>
      </c>
      <c r="G21" s="261">
        <v>3190</v>
      </c>
      <c r="H21" s="361">
        <v>11</v>
      </c>
      <c r="I21" s="362">
        <v>74</v>
      </c>
      <c r="J21" s="363">
        <v>2678</v>
      </c>
      <c r="K21" s="262">
        <v>36</v>
      </c>
      <c r="L21" s="263">
        <v>279</v>
      </c>
      <c r="M21" s="264">
        <v>8788</v>
      </c>
      <c r="N21" s="408"/>
    </row>
    <row r="22" spans="1:14" ht="18" x14ac:dyDescent="0.35">
      <c r="A22" s="258" t="s">
        <v>186</v>
      </c>
      <c r="B22" s="361">
        <v>12</v>
      </c>
      <c r="C22" s="362">
        <v>87</v>
      </c>
      <c r="D22" s="363">
        <v>2284</v>
      </c>
      <c r="E22" s="259">
        <v>11</v>
      </c>
      <c r="F22" s="260">
        <v>114</v>
      </c>
      <c r="G22" s="261">
        <v>2690</v>
      </c>
      <c r="H22" s="361">
        <v>11</v>
      </c>
      <c r="I22" s="362">
        <v>83</v>
      </c>
      <c r="J22" s="363">
        <v>3110</v>
      </c>
      <c r="K22" s="262">
        <v>34</v>
      </c>
      <c r="L22" s="263">
        <v>284</v>
      </c>
      <c r="M22" s="264">
        <v>8084</v>
      </c>
      <c r="N22" s="408"/>
    </row>
    <row r="23" spans="1:14" ht="18" x14ac:dyDescent="0.35">
      <c r="A23" s="258" t="s">
        <v>174</v>
      </c>
      <c r="B23" s="361">
        <v>11</v>
      </c>
      <c r="C23" s="362">
        <v>78</v>
      </c>
      <c r="D23" s="363">
        <v>1937</v>
      </c>
      <c r="E23" s="259">
        <v>9</v>
      </c>
      <c r="F23" s="260">
        <v>89</v>
      </c>
      <c r="G23" s="261">
        <v>2219</v>
      </c>
      <c r="H23" s="361">
        <v>8</v>
      </c>
      <c r="I23" s="362">
        <v>63</v>
      </c>
      <c r="J23" s="363">
        <v>2107</v>
      </c>
      <c r="K23" s="262">
        <v>28</v>
      </c>
      <c r="L23" s="263">
        <v>230</v>
      </c>
      <c r="M23" s="264">
        <v>6263</v>
      </c>
      <c r="N23" s="408"/>
    </row>
    <row r="24" spans="1:14" ht="18" x14ac:dyDescent="0.35">
      <c r="A24" s="258" t="s">
        <v>175</v>
      </c>
      <c r="B24" s="361">
        <v>12</v>
      </c>
      <c r="C24" s="362">
        <v>79</v>
      </c>
      <c r="D24" s="363">
        <v>2125</v>
      </c>
      <c r="E24" s="259">
        <v>9</v>
      </c>
      <c r="F24" s="260">
        <v>93</v>
      </c>
      <c r="G24" s="261">
        <v>2391</v>
      </c>
      <c r="H24" s="361">
        <v>11</v>
      </c>
      <c r="I24" s="362">
        <v>75</v>
      </c>
      <c r="J24" s="363">
        <v>2705</v>
      </c>
      <c r="K24" s="262">
        <v>32</v>
      </c>
      <c r="L24" s="263">
        <v>247</v>
      </c>
      <c r="M24" s="264">
        <v>7221</v>
      </c>
      <c r="N24" s="408"/>
    </row>
    <row r="25" spans="1:14" ht="18" x14ac:dyDescent="0.35">
      <c r="A25" s="258" t="s">
        <v>176</v>
      </c>
      <c r="B25" s="367">
        <v>13</v>
      </c>
      <c r="C25" s="368">
        <v>99</v>
      </c>
      <c r="D25" s="369">
        <v>2458</v>
      </c>
      <c r="E25" s="272">
        <v>10</v>
      </c>
      <c r="F25" s="273">
        <v>99</v>
      </c>
      <c r="G25" s="274">
        <v>2881</v>
      </c>
      <c r="H25" s="367">
        <v>11</v>
      </c>
      <c r="I25" s="368">
        <v>81</v>
      </c>
      <c r="J25" s="369">
        <v>3231</v>
      </c>
      <c r="K25" s="275">
        <v>34</v>
      </c>
      <c r="L25" s="276">
        <v>279</v>
      </c>
      <c r="M25" s="277">
        <v>8570</v>
      </c>
      <c r="N25" s="408"/>
    </row>
    <row r="26" spans="1:14" ht="18" x14ac:dyDescent="0.35">
      <c r="A26" s="258" t="s">
        <v>177</v>
      </c>
      <c r="B26" s="367">
        <v>16</v>
      </c>
      <c r="C26" s="368">
        <v>130</v>
      </c>
      <c r="D26" s="369">
        <v>3322</v>
      </c>
      <c r="E26" s="272">
        <v>9</v>
      </c>
      <c r="F26" s="273">
        <v>93</v>
      </c>
      <c r="G26" s="274">
        <v>2991</v>
      </c>
      <c r="H26" s="367">
        <v>11</v>
      </c>
      <c r="I26" s="368">
        <v>90</v>
      </c>
      <c r="J26" s="369">
        <v>3811</v>
      </c>
      <c r="K26" s="275">
        <v>36</v>
      </c>
      <c r="L26" s="276">
        <v>313</v>
      </c>
      <c r="M26" s="277">
        <v>10124</v>
      </c>
      <c r="N26" s="408"/>
    </row>
    <row r="27" spans="1:14" ht="18" x14ac:dyDescent="0.35">
      <c r="A27" s="258" t="s">
        <v>178</v>
      </c>
      <c r="B27" s="367">
        <v>15</v>
      </c>
      <c r="C27" s="368">
        <v>107</v>
      </c>
      <c r="D27" s="369">
        <v>3381</v>
      </c>
      <c r="E27" s="272">
        <v>14</v>
      </c>
      <c r="F27" s="273">
        <v>124</v>
      </c>
      <c r="G27" s="274">
        <v>3785</v>
      </c>
      <c r="H27" s="367">
        <v>10</v>
      </c>
      <c r="I27" s="368">
        <v>84</v>
      </c>
      <c r="J27" s="369">
        <v>3469</v>
      </c>
      <c r="K27" s="275">
        <v>39</v>
      </c>
      <c r="L27" s="276">
        <v>315</v>
      </c>
      <c r="M27" s="277">
        <v>10635</v>
      </c>
      <c r="N27" s="408"/>
    </row>
    <row r="28" spans="1:14" ht="18" x14ac:dyDescent="0.35">
      <c r="A28" s="258" t="s">
        <v>179</v>
      </c>
      <c r="B28" s="361">
        <v>14</v>
      </c>
      <c r="C28" s="362">
        <v>100</v>
      </c>
      <c r="D28" s="363">
        <v>2053</v>
      </c>
      <c r="E28" s="259">
        <v>11</v>
      </c>
      <c r="F28" s="260">
        <v>114</v>
      </c>
      <c r="G28" s="261">
        <v>2036</v>
      </c>
      <c r="H28" s="361">
        <v>14</v>
      </c>
      <c r="I28" s="362">
        <v>103</v>
      </c>
      <c r="J28" s="363">
        <v>2843</v>
      </c>
      <c r="K28" s="262">
        <v>39</v>
      </c>
      <c r="L28" s="263">
        <v>317</v>
      </c>
      <c r="M28" s="264">
        <v>6932</v>
      </c>
      <c r="N28" s="408"/>
    </row>
    <row r="29" spans="1:14" ht="18" x14ac:dyDescent="0.35">
      <c r="A29" s="258" t="s">
        <v>180</v>
      </c>
      <c r="B29" s="361">
        <v>9</v>
      </c>
      <c r="C29" s="362">
        <v>62</v>
      </c>
      <c r="D29" s="363">
        <v>1029</v>
      </c>
      <c r="E29" s="259">
        <v>8</v>
      </c>
      <c r="F29" s="260">
        <v>85</v>
      </c>
      <c r="G29" s="261">
        <v>1116</v>
      </c>
      <c r="H29" s="361">
        <v>14</v>
      </c>
      <c r="I29" s="362">
        <v>93</v>
      </c>
      <c r="J29" s="363">
        <v>1324</v>
      </c>
      <c r="K29" s="262">
        <v>31</v>
      </c>
      <c r="L29" s="263">
        <v>240</v>
      </c>
      <c r="M29" s="264">
        <v>3469</v>
      </c>
      <c r="N29" s="408"/>
    </row>
    <row r="30" spans="1:14" ht="18" x14ac:dyDescent="0.35">
      <c r="A30" s="258" t="s">
        <v>181</v>
      </c>
      <c r="B30" s="361">
        <v>11</v>
      </c>
      <c r="C30" s="362">
        <v>72</v>
      </c>
      <c r="D30" s="363">
        <v>946</v>
      </c>
      <c r="E30" s="259">
        <v>7</v>
      </c>
      <c r="F30" s="260">
        <v>74</v>
      </c>
      <c r="G30" s="261">
        <v>890</v>
      </c>
      <c r="H30" s="361">
        <v>8</v>
      </c>
      <c r="I30" s="362">
        <v>67</v>
      </c>
      <c r="J30" s="363">
        <v>1509</v>
      </c>
      <c r="K30" s="262">
        <v>26</v>
      </c>
      <c r="L30" s="263">
        <v>213</v>
      </c>
      <c r="M30" s="264">
        <v>3345</v>
      </c>
      <c r="N30" s="408"/>
    </row>
    <row r="31" spans="1:14" ht="18" x14ac:dyDescent="0.35">
      <c r="A31" s="258" t="s">
        <v>182</v>
      </c>
      <c r="B31" s="361">
        <v>7</v>
      </c>
      <c r="C31" s="362">
        <v>51</v>
      </c>
      <c r="D31" s="363">
        <v>587</v>
      </c>
      <c r="E31" s="259">
        <v>10</v>
      </c>
      <c r="F31" s="260">
        <v>105</v>
      </c>
      <c r="G31" s="261">
        <v>1143</v>
      </c>
      <c r="H31" s="361">
        <v>7</v>
      </c>
      <c r="I31" s="362">
        <v>56</v>
      </c>
      <c r="J31" s="363">
        <v>868</v>
      </c>
      <c r="K31" s="262">
        <v>24</v>
      </c>
      <c r="L31" s="263">
        <v>212</v>
      </c>
      <c r="M31" s="264">
        <v>2598</v>
      </c>
      <c r="N31" s="408"/>
    </row>
    <row r="32" spans="1:14" ht="18" x14ac:dyDescent="0.35">
      <c r="A32" s="258" t="s">
        <v>183</v>
      </c>
      <c r="B32" s="370">
        <v>5</v>
      </c>
      <c r="C32" s="371">
        <v>32</v>
      </c>
      <c r="D32" s="372">
        <v>220</v>
      </c>
      <c r="E32" s="278">
        <v>6</v>
      </c>
      <c r="F32" s="279">
        <v>70</v>
      </c>
      <c r="G32" s="280">
        <v>750</v>
      </c>
      <c r="H32" s="370">
        <v>4</v>
      </c>
      <c r="I32" s="371">
        <v>30</v>
      </c>
      <c r="J32" s="372">
        <v>342</v>
      </c>
      <c r="K32" s="281">
        <v>15</v>
      </c>
      <c r="L32" s="282">
        <v>132</v>
      </c>
      <c r="M32" s="283">
        <v>1312</v>
      </c>
      <c r="N32" s="408"/>
    </row>
    <row r="33" spans="1:14" ht="8.4" customHeight="1" x14ac:dyDescent="0.25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  <c r="N33" s="408"/>
    </row>
    <row r="34" spans="1:14" ht="18" x14ac:dyDescent="0.25">
      <c r="A34" s="291" t="s">
        <v>16</v>
      </c>
      <c r="B34" s="373">
        <v>326</v>
      </c>
      <c r="C34" s="374">
        <v>2371</v>
      </c>
      <c r="D34" s="375">
        <v>114774</v>
      </c>
      <c r="E34" s="285">
        <v>263</v>
      </c>
      <c r="F34" s="286">
        <v>2648</v>
      </c>
      <c r="G34" s="287">
        <v>122603</v>
      </c>
      <c r="H34" s="373">
        <v>233</v>
      </c>
      <c r="I34" s="374">
        <v>1813</v>
      </c>
      <c r="J34" s="375">
        <v>101072</v>
      </c>
      <c r="K34" s="288">
        <v>822</v>
      </c>
      <c r="L34" s="289">
        <v>6832</v>
      </c>
      <c r="M34" s="290">
        <v>338449</v>
      </c>
      <c r="N34" s="408"/>
    </row>
    <row r="35" spans="1:14" ht="7.2" customHeight="1" x14ac:dyDescent="0.25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  <c r="N35" s="408"/>
    </row>
    <row r="36" spans="1:14" x14ac:dyDescent="0.25">
      <c r="A36" s="40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</row>
    <row r="37" spans="1:14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41"/>
  <sheetViews>
    <sheetView zoomScale="60" zoomScaleNormal="60" workbookViewId="0">
      <selection activeCell="M36" sqref="M36"/>
    </sheetView>
  </sheetViews>
  <sheetFormatPr defaultRowHeight="13.2" x14ac:dyDescent="0.25"/>
  <cols>
    <col min="1" max="1" width="14.77734375" customWidth="1"/>
    <col min="2" max="13" width="11.77734375" customWidth="1"/>
    <col min="14" max="14" width="23.6640625" customWidth="1"/>
    <col min="15" max="15" width="13" customWidth="1"/>
  </cols>
  <sheetData>
    <row r="1" spans="1:15" ht="15.6" x14ac:dyDescent="0.3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3">
        <v>43782</v>
      </c>
      <c r="O1" s="439"/>
    </row>
    <row r="2" spans="1:15" ht="15.6" x14ac:dyDescent="0.3">
      <c r="A2" s="454" t="s">
        <v>1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3"/>
    </row>
    <row r="3" spans="1:15" ht="15.6" x14ac:dyDescent="0.3">
      <c r="A3" s="454" t="s">
        <v>193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08"/>
    </row>
    <row r="4" spans="1:15" ht="13.8" x14ac:dyDescent="0.25">
      <c r="A4" s="219"/>
      <c r="B4" s="227"/>
      <c r="C4" s="219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08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5" ht="18" x14ac:dyDescent="0.35">
      <c r="A6" s="247"/>
      <c r="B6" s="480" t="s">
        <v>11</v>
      </c>
      <c r="C6" s="481"/>
      <c r="D6" s="481"/>
      <c r="E6" s="506"/>
      <c r="F6" s="506"/>
      <c r="G6" s="507"/>
      <c r="H6" s="508" t="s">
        <v>185</v>
      </c>
      <c r="I6" s="483"/>
      <c r="J6" s="509"/>
      <c r="K6" s="481" t="s">
        <v>16</v>
      </c>
      <c r="L6" s="481"/>
      <c r="M6" s="485"/>
      <c r="N6" s="408"/>
    </row>
    <row r="7" spans="1:15" ht="18" x14ac:dyDescent="0.35">
      <c r="A7" s="409" t="s">
        <v>2</v>
      </c>
      <c r="B7" s="474" t="s">
        <v>160</v>
      </c>
      <c r="C7" s="475"/>
      <c r="D7" s="476"/>
      <c r="E7" s="462" t="s">
        <v>159</v>
      </c>
      <c r="F7" s="462"/>
      <c r="G7" s="463"/>
      <c r="H7" s="474" t="s">
        <v>15</v>
      </c>
      <c r="I7" s="475"/>
      <c r="J7" s="476"/>
      <c r="K7" s="382"/>
      <c r="L7" s="382"/>
      <c r="M7" s="383"/>
      <c r="N7" s="408"/>
    </row>
    <row r="8" spans="1:15" ht="18" x14ac:dyDescent="0.35">
      <c r="A8" s="384"/>
      <c r="B8" s="385" t="s">
        <v>12</v>
      </c>
      <c r="C8" s="386" t="s">
        <v>13</v>
      </c>
      <c r="D8" s="387" t="s">
        <v>14</v>
      </c>
      <c r="E8" s="388" t="s">
        <v>12</v>
      </c>
      <c r="F8" s="388" t="s">
        <v>13</v>
      </c>
      <c r="G8" s="389" t="s">
        <v>14</v>
      </c>
      <c r="H8" s="385" t="s">
        <v>12</v>
      </c>
      <c r="I8" s="386" t="s">
        <v>13</v>
      </c>
      <c r="J8" s="387" t="s">
        <v>14</v>
      </c>
      <c r="K8" s="390" t="s">
        <v>12</v>
      </c>
      <c r="L8" s="390" t="s">
        <v>13</v>
      </c>
      <c r="M8" s="391" t="s">
        <v>14</v>
      </c>
      <c r="N8" s="408"/>
    </row>
    <row r="9" spans="1:15" ht="18" x14ac:dyDescent="0.35">
      <c r="A9" s="253"/>
      <c r="B9" s="397"/>
      <c r="C9" s="398"/>
      <c r="D9" s="399"/>
      <c r="E9" s="320"/>
      <c r="F9" s="320"/>
      <c r="G9" s="320"/>
      <c r="H9" s="397"/>
      <c r="I9" s="398"/>
      <c r="J9" s="399"/>
      <c r="K9" s="323"/>
      <c r="L9" s="323"/>
      <c r="M9" s="324"/>
      <c r="N9" s="408"/>
    </row>
    <row r="10" spans="1:15" ht="18" x14ac:dyDescent="0.35">
      <c r="A10" s="258" t="s">
        <v>184</v>
      </c>
      <c r="B10" s="361">
        <v>3</v>
      </c>
      <c r="C10" s="362">
        <v>26</v>
      </c>
      <c r="D10" s="363">
        <v>179</v>
      </c>
      <c r="E10" s="259">
        <v>1</v>
      </c>
      <c r="F10" s="260">
        <v>9</v>
      </c>
      <c r="G10" s="261">
        <v>223</v>
      </c>
      <c r="H10" s="361">
        <v>0</v>
      </c>
      <c r="I10" s="362">
        <v>0</v>
      </c>
      <c r="J10" s="363">
        <v>0</v>
      </c>
      <c r="K10" s="262">
        <v>4</v>
      </c>
      <c r="L10" s="263">
        <v>35</v>
      </c>
      <c r="M10" s="264">
        <v>402</v>
      </c>
      <c r="N10" s="408"/>
    </row>
    <row r="11" spans="1:15" ht="18" x14ac:dyDescent="0.35">
      <c r="A11" s="258" t="s">
        <v>161</v>
      </c>
      <c r="B11" s="361">
        <v>2</v>
      </c>
      <c r="C11" s="362">
        <v>17</v>
      </c>
      <c r="D11" s="363">
        <v>572</v>
      </c>
      <c r="E11" s="259">
        <v>0</v>
      </c>
      <c r="F11" s="260">
        <v>0</v>
      </c>
      <c r="G11" s="261">
        <v>0</v>
      </c>
      <c r="H11" s="361">
        <v>2</v>
      </c>
      <c r="I11" s="362">
        <v>10</v>
      </c>
      <c r="J11" s="363">
        <v>66</v>
      </c>
      <c r="K11" s="262">
        <v>4</v>
      </c>
      <c r="L11" s="263">
        <v>27</v>
      </c>
      <c r="M11" s="264">
        <v>638</v>
      </c>
      <c r="N11" s="408"/>
    </row>
    <row r="12" spans="1:15" ht="18" x14ac:dyDescent="0.35">
      <c r="A12" s="258" t="s">
        <v>162</v>
      </c>
      <c r="B12" s="361">
        <v>2</v>
      </c>
      <c r="C12" s="362">
        <v>17</v>
      </c>
      <c r="D12" s="363">
        <v>283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2</v>
      </c>
      <c r="L12" s="263">
        <v>17</v>
      </c>
      <c r="M12" s="264">
        <v>283</v>
      </c>
      <c r="N12" s="408"/>
    </row>
    <row r="13" spans="1:15" ht="18" x14ac:dyDescent="0.35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0</v>
      </c>
      <c r="I13" s="362">
        <v>0</v>
      </c>
      <c r="J13" s="363">
        <v>0</v>
      </c>
      <c r="K13" s="262">
        <v>0</v>
      </c>
      <c r="L13" s="263">
        <v>0</v>
      </c>
      <c r="M13" s="264">
        <v>0</v>
      </c>
      <c r="N13" s="408"/>
    </row>
    <row r="14" spans="1:15" ht="18" x14ac:dyDescent="0.35">
      <c r="A14" s="258" t="s">
        <v>164</v>
      </c>
      <c r="B14" s="361">
        <v>0</v>
      </c>
      <c r="C14" s="362">
        <v>0</v>
      </c>
      <c r="D14" s="363">
        <v>0</v>
      </c>
      <c r="E14" s="259">
        <v>0</v>
      </c>
      <c r="F14" s="260">
        <v>0</v>
      </c>
      <c r="G14" s="261">
        <v>0</v>
      </c>
      <c r="H14" s="361">
        <v>0</v>
      </c>
      <c r="I14" s="362">
        <v>0</v>
      </c>
      <c r="J14" s="363">
        <v>0</v>
      </c>
      <c r="K14" s="262">
        <v>0</v>
      </c>
      <c r="L14" s="263">
        <v>0</v>
      </c>
      <c r="M14" s="264">
        <v>0</v>
      </c>
      <c r="N14" s="408"/>
    </row>
    <row r="15" spans="1:15" ht="18" x14ac:dyDescent="0.35">
      <c r="A15" s="258" t="s">
        <v>165</v>
      </c>
      <c r="B15" s="361">
        <v>4</v>
      </c>
      <c r="C15" s="362">
        <v>35</v>
      </c>
      <c r="D15" s="363">
        <v>1134</v>
      </c>
      <c r="E15" s="259">
        <v>2</v>
      </c>
      <c r="F15" s="260">
        <v>18</v>
      </c>
      <c r="G15" s="261">
        <v>511</v>
      </c>
      <c r="H15" s="361">
        <v>0</v>
      </c>
      <c r="I15" s="362">
        <v>0</v>
      </c>
      <c r="J15" s="363">
        <v>0</v>
      </c>
      <c r="K15" s="262">
        <v>6</v>
      </c>
      <c r="L15" s="263">
        <v>53</v>
      </c>
      <c r="M15" s="264">
        <v>1645</v>
      </c>
      <c r="N15" s="408"/>
    </row>
    <row r="16" spans="1:15" ht="18" x14ac:dyDescent="0.35">
      <c r="A16" s="265" t="s">
        <v>166</v>
      </c>
      <c r="B16" s="364">
        <v>6</v>
      </c>
      <c r="C16" s="365">
        <v>53</v>
      </c>
      <c r="D16" s="366">
        <v>3102</v>
      </c>
      <c r="E16" s="266">
        <v>4</v>
      </c>
      <c r="F16" s="267">
        <v>33</v>
      </c>
      <c r="G16" s="268">
        <v>2676</v>
      </c>
      <c r="H16" s="364">
        <v>1</v>
      </c>
      <c r="I16" s="365">
        <v>6</v>
      </c>
      <c r="J16" s="366">
        <v>228</v>
      </c>
      <c r="K16" s="269">
        <v>11</v>
      </c>
      <c r="L16" s="270">
        <v>92</v>
      </c>
      <c r="M16" s="271">
        <v>6006</v>
      </c>
      <c r="N16" s="408"/>
    </row>
    <row r="17" spans="1:14" ht="18" x14ac:dyDescent="0.35">
      <c r="A17" s="265" t="s">
        <v>167</v>
      </c>
      <c r="B17" s="364">
        <v>12</v>
      </c>
      <c r="C17" s="365">
        <v>106</v>
      </c>
      <c r="D17" s="366">
        <v>12154</v>
      </c>
      <c r="E17" s="266">
        <v>4</v>
      </c>
      <c r="F17" s="267">
        <v>34</v>
      </c>
      <c r="G17" s="268">
        <v>4015</v>
      </c>
      <c r="H17" s="364">
        <v>1</v>
      </c>
      <c r="I17" s="365">
        <v>5</v>
      </c>
      <c r="J17" s="366">
        <v>186</v>
      </c>
      <c r="K17" s="269">
        <v>17</v>
      </c>
      <c r="L17" s="270">
        <v>145</v>
      </c>
      <c r="M17" s="271">
        <v>16355</v>
      </c>
      <c r="N17" s="408"/>
    </row>
    <row r="18" spans="1:14" ht="18" x14ac:dyDescent="0.35">
      <c r="A18" s="265" t="s">
        <v>168</v>
      </c>
      <c r="B18" s="364">
        <v>12</v>
      </c>
      <c r="C18" s="365">
        <v>121</v>
      </c>
      <c r="D18" s="366">
        <v>15304</v>
      </c>
      <c r="E18" s="266">
        <v>8</v>
      </c>
      <c r="F18" s="267">
        <v>75</v>
      </c>
      <c r="G18" s="268">
        <v>10176</v>
      </c>
      <c r="H18" s="364">
        <v>3</v>
      </c>
      <c r="I18" s="365">
        <v>17</v>
      </c>
      <c r="J18" s="366">
        <v>491</v>
      </c>
      <c r="K18" s="269">
        <v>23</v>
      </c>
      <c r="L18" s="270">
        <v>213</v>
      </c>
      <c r="M18" s="271">
        <v>25971</v>
      </c>
      <c r="N18" s="408"/>
    </row>
    <row r="19" spans="1:14" ht="18" x14ac:dyDescent="0.35">
      <c r="A19" s="265" t="s">
        <v>169</v>
      </c>
      <c r="B19" s="364">
        <v>11</v>
      </c>
      <c r="C19" s="365">
        <v>88</v>
      </c>
      <c r="D19" s="366">
        <v>8332</v>
      </c>
      <c r="E19" s="266">
        <v>4</v>
      </c>
      <c r="F19" s="267">
        <v>32</v>
      </c>
      <c r="G19" s="268">
        <v>3373</v>
      </c>
      <c r="H19" s="364">
        <v>4</v>
      </c>
      <c r="I19" s="365">
        <v>22</v>
      </c>
      <c r="J19" s="366">
        <v>1036</v>
      </c>
      <c r="K19" s="269">
        <v>19</v>
      </c>
      <c r="L19" s="270">
        <v>142</v>
      </c>
      <c r="M19" s="271">
        <v>12741</v>
      </c>
      <c r="N19" s="408"/>
    </row>
    <row r="20" spans="1:14" ht="18" x14ac:dyDescent="0.35">
      <c r="A20" s="258" t="s">
        <v>170</v>
      </c>
      <c r="B20" s="361">
        <v>6</v>
      </c>
      <c r="C20" s="362">
        <v>47</v>
      </c>
      <c r="D20" s="363">
        <v>2681</v>
      </c>
      <c r="E20" s="259">
        <v>3</v>
      </c>
      <c r="F20" s="260">
        <v>26</v>
      </c>
      <c r="G20" s="261">
        <v>1245</v>
      </c>
      <c r="H20" s="361">
        <v>5</v>
      </c>
      <c r="I20" s="362">
        <v>27</v>
      </c>
      <c r="J20" s="363">
        <v>1175</v>
      </c>
      <c r="K20" s="262">
        <v>14</v>
      </c>
      <c r="L20" s="263">
        <v>100</v>
      </c>
      <c r="M20" s="264">
        <v>5101</v>
      </c>
      <c r="N20" s="408"/>
    </row>
    <row r="21" spans="1:14" ht="18" x14ac:dyDescent="0.35">
      <c r="A21" s="258" t="s">
        <v>171</v>
      </c>
      <c r="B21" s="361">
        <v>3</v>
      </c>
      <c r="C21" s="362">
        <v>27</v>
      </c>
      <c r="D21" s="363">
        <v>2001</v>
      </c>
      <c r="E21" s="259">
        <v>3</v>
      </c>
      <c r="F21" s="260">
        <v>25</v>
      </c>
      <c r="G21" s="261">
        <v>973</v>
      </c>
      <c r="H21" s="361">
        <v>7</v>
      </c>
      <c r="I21" s="362">
        <v>38</v>
      </c>
      <c r="J21" s="363">
        <v>959</v>
      </c>
      <c r="K21" s="262">
        <v>13</v>
      </c>
      <c r="L21" s="263">
        <v>90</v>
      </c>
      <c r="M21" s="264">
        <v>3933</v>
      </c>
      <c r="N21" s="408"/>
    </row>
    <row r="22" spans="1:14" ht="18" x14ac:dyDescent="0.35">
      <c r="A22" s="258" t="s">
        <v>172</v>
      </c>
      <c r="B22" s="361">
        <v>2</v>
      </c>
      <c r="C22" s="362">
        <v>18</v>
      </c>
      <c r="D22" s="363">
        <v>1114</v>
      </c>
      <c r="E22" s="259">
        <v>2</v>
      </c>
      <c r="F22" s="260">
        <v>15</v>
      </c>
      <c r="G22" s="261">
        <v>524</v>
      </c>
      <c r="H22" s="361">
        <v>7</v>
      </c>
      <c r="I22" s="362">
        <v>41</v>
      </c>
      <c r="J22" s="363">
        <v>1040</v>
      </c>
      <c r="K22" s="262">
        <v>11</v>
      </c>
      <c r="L22" s="263">
        <v>74</v>
      </c>
      <c r="M22" s="264">
        <v>2678</v>
      </c>
      <c r="N22" s="408"/>
    </row>
    <row r="23" spans="1:14" ht="18" x14ac:dyDescent="0.35">
      <c r="A23" s="258" t="s">
        <v>173</v>
      </c>
      <c r="B23" s="361">
        <v>4</v>
      </c>
      <c r="C23" s="362">
        <v>38</v>
      </c>
      <c r="D23" s="363">
        <v>1851</v>
      </c>
      <c r="E23" s="259">
        <v>2</v>
      </c>
      <c r="F23" s="260">
        <v>16</v>
      </c>
      <c r="G23" s="261">
        <v>602</v>
      </c>
      <c r="H23" s="361">
        <v>5</v>
      </c>
      <c r="I23" s="362">
        <v>29</v>
      </c>
      <c r="J23" s="363">
        <v>657</v>
      </c>
      <c r="K23" s="262">
        <v>11</v>
      </c>
      <c r="L23" s="263">
        <v>83</v>
      </c>
      <c r="M23" s="264">
        <v>3110</v>
      </c>
      <c r="N23" s="408"/>
    </row>
    <row r="24" spans="1:14" ht="18" x14ac:dyDescent="0.35">
      <c r="A24" s="258" t="s">
        <v>174</v>
      </c>
      <c r="B24" s="361">
        <v>3</v>
      </c>
      <c r="C24" s="362">
        <v>28</v>
      </c>
      <c r="D24" s="363">
        <v>1029</v>
      </c>
      <c r="E24" s="259">
        <v>2</v>
      </c>
      <c r="F24" s="260">
        <v>16</v>
      </c>
      <c r="G24" s="261">
        <v>563</v>
      </c>
      <c r="H24" s="361">
        <v>3</v>
      </c>
      <c r="I24" s="362">
        <v>19</v>
      </c>
      <c r="J24" s="363">
        <v>515</v>
      </c>
      <c r="K24" s="262">
        <v>8</v>
      </c>
      <c r="L24" s="263">
        <v>63</v>
      </c>
      <c r="M24" s="264">
        <v>2107</v>
      </c>
      <c r="N24" s="408"/>
    </row>
    <row r="25" spans="1:14" ht="18" x14ac:dyDescent="0.35">
      <c r="A25" s="258" t="s">
        <v>175</v>
      </c>
      <c r="B25" s="361">
        <v>3</v>
      </c>
      <c r="C25" s="362">
        <v>24</v>
      </c>
      <c r="D25" s="363">
        <v>1386</v>
      </c>
      <c r="E25" s="259">
        <v>2</v>
      </c>
      <c r="F25" s="260">
        <v>17</v>
      </c>
      <c r="G25" s="261">
        <v>423</v>
      </c>
      <c r="H25" s="361">
        <v>6</v>
      </c>
      <c r="I25" s="362">
        <v>34</v>
      </c>
      <c r="J25" s="363">
        <v>896</v>
      </c>
      <c r="K25" s="262">
        <v>11</v>
      </c>
      <c r="L25" s="263">
        <v>75</v>
      </c>
      <c r="M25" s="264">
        <v>2705</v>
      </c>
      <c r="N25" s="408"/>
    </row>
    <row r="26" spans="1:14" ht="18" x14ac:dyDescent="0.35">
      <c r="A26" s="258" t="s">
        <v>176</v>
      </c>
      <c r="B26" s="367">
        <v>5</v>
      </c>
      <c r="C26" s="368">
        <v>43</v>
      </c>
      <c r="D26" s="369">
        <v>2025</v>
      </c>
      <c r="E26" s="272">
        <v>2</v>
      </c>
      <c r="F26" s="273">
        <v>17</v>
      </c>
      <c r="G26" s="274">
        <v>470</v>
      </c>
      <c r="H26" s="367">
        <v>4</v>
      </c>
      <c r="I26" s="368">
        <v>21</v>
      </c>
      <c r="J26" s="369">
        <v>736</v>
      </c>
      <c r="K26" s="275">
        <v>11</v>
      </c>
      <c r="L26" s="276">
        <v>81</v>
      </c>
      <c r="M26" s="277">
        <v>3231</v>
      </c>
      <c r="N26" s="408"/>
    </row>
    <row r="27" spans="1:14" ht="18" x14ac:dyDescent="0.35">
      <c r="A27" s="258" t="s">
        <v>177</v>
      </c>
      <c r="B27" s="367">
        <v>4</v>
      </c>
      <c r="C27" s="368">
        <v>36</v>
      </c>
      <c r="D27" s="369">
        <v>2087</v>
      </c>
      <c r="E27" s="272">
        <v>4</v>
      </c>
      <c r="F27" s="273">
        <v>35</v>
      </c>
      <c r="G27" s="274">
        <v>991</v>
      </c>
      <c r="H27" s="367">
        <v>3</v>
      </c>
      <c r="I27" s="368">
        <v>19</v>
      </c>
      <c r="J27" s="369">
        <v>733</v>
      </c>
      <c r="K27" s="275">
        <v>11</v>
      </c>
      <c r="L27" s="276">
        <v>90</v>
      </c>
      <c r="M27" s="277">
        <v>3811</v>
      </c>
      <c r="N27" s="408"/>
    </row>
    <row r="28" spans="1:14" ht="18" x14ac:dyDescent="0.35">
      <c r="A28" s="258" t="s">
        <v>178</v>
      </c>
      <c r="B28" s="367">
        <v>6</v>
      </c>
      <c r="C28" s="368">
        <v>55</v>
      </c>
      <c r="D28" s="369">
        <v>2185</v>
      </c>
      <c r="E28" s="272">
        <v>2</v>
      </c>
      <c r="F28" s="273">
        <v>17</v>
      </c>
      <c r="G28" s="274">
        <v>724</v>
      </c>
      <c r="H28" s="367">
        <v>2</v>
      </c>
      <c r="I28" s="368">
        <v>12</v>
      </c>
      <c r="J28" s="369">
        <v>560</v>
      </c>
      <c r="K28" s="275">
        <v>10</v>
      </c>
      <c r="L28" s="276">
        <v>84</v>
      </c>
      <c r="M28" s="277">
        <v>3469</v>
      </c>
      <c r="N28" s="408"/>
    </row>
    <row r="29" spans="1:14" ht="18" x14ac:dyDescent="0.35">
      <c r="A29" s="258" t="s">
        <v>179</v>
      </c>
      <c r="B29" s="361">
        <v>6</v>
      </c>
      <c r="C29" s="362">
        <v>51</v>
      </c>
      <c r="D29" s="363">
        <v>1656</v>
      </c>
      <c r="E29" s="259">
        <v>3</v>
      </c>
      <c r="F29" s="260">
        <v>25</v>
      </c>
      <c r="G29" s="261">
        <v>398</v>
      </c>
      <c r="H29" s="361">
        <v>5</v>
      </c>
      <c r="I29" s="362">
        <v>27</v>
      </c>
      <c r="J29" s="363">
        <v>789</v>
      </c>
      <c r="K29" s="262">
        <v>14</v>
      </c>
      <c r="L29" s="263">
        <v>103</v>
      </c>
      <c r="M29" s="264">
        <v>2843</v>
      </c>
      <c r="N29" s="408"/>
    </row>
    <row r="30" spans="1:14" ht="18" x14ac:dyDescent="0.35">
      <c r="A30" s="258" t="s">
        <v>180</v>
      </c>
      <c r="B30" s="361">
        <v>4</v>
      </c>
      <c r="C30" s="362">
        <v>34</v>
      </c>
      <c r="D30" s="363">
        <v>509</v>
      </c>
      <c r="E30" s="259">
        <v>2</v>
      </c>
      <c r="F30" s="260">
        <v>15</v>
      </c>
      <c r="G30" s="261">
        <v>144</v>
      </c>
      <c r="H30" s="361">
        <v>8</v>
      </c>
      <c r="I30" s="362">
        <v>44</v>
      </c>
      <c r="J30" s="363">
        <v>671</v>
      </c>
      <c r="K30" s="262">
        <v>14</v>
      </c>
      <c r="L30" s="263">
        <v>93</v>
      </c>
      <c r="M30" s="264">
        <v>1324</v>
      </c>
      <c r="N30" s="408"/>
    </row>
    <row r="31" spans="1:14" ht="18" x14ac:dyDescent="0.35">
      <c r="A31" s="258" t="s">
        <v>181</v>
      </c>
      <c r="B31" s="361">
        <v>3</v>
      </c>
      <c r="C31" s="362">
        <v>27</v>
      </c>
      <c r="D31" s="363">
        <v>989</v>
      </c>
      <c r="E31" s="259">
        <v>3</v>
      </c>
      <c r="F31" s="260">
        <v>28</v>
      </c>
      <c r="G31" s="261">
        <v>175</v>
      </c>
      <c r="H31" s="361">
        <v>2</v>
      </c>
      <c r="I31" s="362">
        <v>12</v>
      </c>
      <c r="J31" s="363">
        <v>345</v>
      </c>
      <c r="K31" s="262">
        <v>8</v>
      </c>
      <c r="L31" s="263">
        <v>67</v>
      </c>
      <c r="M31" s="264">
        <v>1509</v>
      </c>
      <c r="N31" s="408"/>
    </row>
    <row r="32" spans="1:14" ht="18" x14ac:dyDescent="0.35">
      <c r="A32" s="258" t="s">
        <v>182</v>
      </c>
      <c r="B32" s="361">
        <v>4</v>
      </c>
      <c r="C32" s="362">
        <v>36</v>
      </c>
      <c r="D32" s="363">
        <v>489</v>
      </c>
      <c r="E32" s="259">
        <v>1</v>
      </c>
      <c r="F32" s="260">
        <v>8</v>
      </c>
      <c r="G32" s="261">
        <v>40</v>
      </c>
      <c r="H32" s="361">
        <v>2</v>
      </c>
      <c r="I32" s="362">
        <v>12</v>
      </c>
      <c r="J32" s="363">
        <v>339</v>
      </c>
      <c r="K32" s="262">
        <v>7</v>
      </c>
      <c r="L32" s="263">
        <v>56</v>
      </c>
      <c r="M32" s="264">
        <v>868</v>
      </c>
      <c r="N32" s="408"/>
    </row>
    <row r="33" spans="1:14" ht="18" x14ac:dyDescent="0.35">
      <c r="A33" s="258" t="s">
        <v>183</v>
      </c>
      <c r="B33" s="370">
        <v>1</v>
      </c>
      <c r="C33" s="371">
        <v>9</v>
      </c>
      <c r="D33" s="372">
        <v>145</v>
      </c>
      <c r="E33" s="278">
        <v>2</v>
      </c>
      <c r="F33" s="279">
        <v>16</v>
      </c>
      <c r="G33" s="280">
        <v>114</v>
      </c>
      <c r="H33" s="370">
        <v>1</v>
      </c>
      <c r="I33" s="371">
        <v>5</v>
      </c>
      <c r="J33" s="372">
        <v>83</v>
      </c>
      <c r="K33" s="281">
        <v>4</v>
      </c>
      <c r="L33" s="282">
        <v>30</v>
      </c>
      <c r="M33" s="283">
        <v>342</v>
      </c>
      <c r="N33" s="408"/>
    </row>
    <row r="34" spans="1:14" ht="10.199999999999999" customHeight="1" x14ac:dyDescent="0.35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08"/>
    </row>
    <row r="35" spans="1:14" ht="18" x14ac:dyDescent="0.25">
      <c r="A35" s="291" t="s">
        <v>16</v>
      </c>
      <c r="B35" s="373">
        <v>106</v>
      </c>
      <c r="C35" s="374">
        <v>936</v>
      </c>
      <c r="D35" s="375">
        <v>61207</v>
      </c>
      <c r="E35" s="285">
        <v>56</v>
      </c>
      <c r="F35" s="286">
        <v>477</v>
      </c>
      <c r="G35" s="287">
        <v>28360</v>
      </c>
      <c r="H35" s="373">
        <v>71</v>
      </c>
      <c r="I35" s="374">
        <v>400</v>
      </c>
      <c r="J35" s="375">
        <v>11505</v>
      </c>
      <c r="K35" s="288">
        <v>233</v>
      </c>
      <c r="L35" s="289">
        <v>1813</v>
      </c>
      <c r="M35" s="290">
        <v>101072</v>
      </c>
      <c r="N35" s="408"/>
    </row>
    <row r="36" spans="1:14" ht="9.6" customHeight="1" x14ac:dyDescent="0.35">
      <c r="A36" s="292"/>
      <c r="B36" s="379"/>
      <c r="C36" s="380"/>
      <c r="D36" s="381"/>
      <c r="E36" s="400"/>
      <c r="F36" s="401"/>
      <c r="G36" s="402"/>
      <c r="H36" s="379"/>
      <c r="I36" s="380"/>
      <c r="J36" s="381"/>
      <c r="K36" s="403"/>
      <c r="L36" s="293"/>
      <c r="M36" s="294"/>
      <c r="N36" s="408"/>
    </row>
    <row r="37" spans="1:14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4" x14ac:dyDescent="0.25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4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  <row r="40" spans="1:14" x14ac:dyDescent="0.25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</row>
    <row r="41" spans="1:14" x14ac:dyDescent="0.25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O41"/>
  <sheetViews>
    <sheetView zoomScale="60" zoomScaleNormal="60" workbookViewId="0">
      <selection activeCell="Q18" sqref="Q18"/>
    </sheetView>
  </sheetViews>
  <sheetFormatPr defaultRowHeight="13.2" x14ac:dyDescent="0.25"/>
  <cols>
    <col min="1" max="1" width="14.77734375" customWidth="1"/>
    <col min="2" max="13" width="11.77734375" customWidth="1"/>
    <col min="14" max="14" width="19.44140625" customWidth="1"/>
    <col min="15" max="15" width="11.88671875" customWidth="1"/>
  </cols>
  <sheetData>
    <row r="1" spans="1:15" ht="15.6" x14ac:dyDescent="0.3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3">
        <v>43782</v>
      </c>
      <c r="O1" s="439"/>
    </row>
    <row r="2" spans="1:15" ht="15.6" x14ac:dyDescent="0.3">
      <c r="A2" s="454" t="s">
        <v>1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3"/>
    </row>
    <row r="3" spans="1:15" ht="15.6" x14ac:dyDescent="0.3">
      <c r="A3" s="454" t="s">
        <v>194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08"/>
    </row>
    <row r="4" spans="1:15" ht="13.8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08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5" ht="18" x14ac:dyDescent="0.35">
      <c r="A6" s="247"/>
      <c r="B6" s="480" t="s">
        <v>11</v>
      </c>
      <c r="C6" s="481"/>
      <c r="D6" s="481"/>
      <c r="E6" s="506"/>
      <c r="F6" s="506"/>
      <c r="G6" s="507"/>
      <c r="H6" s="508" t="s">
        <v>185</v>
      </c>
      <c r="I6" s="483"/>
      <c r="J6" s="509"/>
      <c r="K6" s="481" t="s">
        <v>16</v>
      </c>
      <c r="L6" s="481"/>
      <c r="M6" s="485"/>
      <c r="N6" s="408"/>
    </row>
    <row r="7" spans="1:15" ht="18" x14ac:dyDescent="0.35">
      <c r="A7" s="409" t="s">
        <v>2</v>
      </c>
      <c r="B7" s="474" t="s">
        <v>160</v>
      </c>
      <c r="C7" s="475"/>
      <c r="D7" s="476"/>
      <c r="E7" s="462" t="s">
        <v>159</v>
      </c>
      <c r="F7" s="462"/>
      <c r="G7" s="463"/>
      <c r="H7" s="474" t="s">
        <v>15</v>
      </c>
      <c r="I7" s="475"/>
      <c r="J7" s="476"/>
      <c r="K7" s="447"/>
      <c r="L7" s="447"/>
      <c r="M7" s="448"/>
      <c r="N7" s="408"/>
    </row>
    <row r="8" spans="1:15" ht="18" x14ac:dyDescent="0.35">
      <c r="A8" s="384"/>
      <c r="B8" s="392" t="s">
        <v>12</v>
      </c>
      <c r="C8" s="393" t="s">
        <v>13</v>
      </c>
      <c r="D8" s="394" t="s">
        <v>14</v>
      </c>
      <c r="E8" s="395" t="s">
        <v>12</v>
      </c>
      <c r="F8" s="395" t="s">
        <v>13</v>
      </c>
      <c r="G8" s="396" t="s">
        <v>14</v>
      </c>
      <c r="H8" s="392" t="s">
        <v>12</v>
      </c>
      <c r="I8" s="393" t="s">
        <v>13</v>
      </c>
      <c r="J8" s="394" t="s">
        <v>14</v>
      </c>
      <c r="K8" s="449" t="s">
        <v>12</v>
      </c>
      <c r="L8" s="449" t="s">
        <v>13</v>
      </c>
      <c r="M8" s="450" t="s">
        <v>14</v>
      </c>
      <c r="N8" s="408"/>
    </row>
    <row r="9" spans="1:15" ht="18" x14ac:dyDescent="0.35">
      <c r="A9" s="253"/>
      <c r="B9" s="397"/>
      <c r="C9" s="398"/>
      <c r="D9" s="399"/>
      <c r="E9" s="320"/>
      <c r="F9" s="320"/>
      <c r="G9" s="320"/>
      <c r="H9" s="397"/>
      <c r="I9" s="398"/>
      <c r="J9" s="399"/>
      <c r="K9" s="451"/>
      <c r="L9" s="451"/>
      <c r="M9" s="452"/>
      <c r="N9" s="408"/>
    </row>
    <row r="10" spans="1:15" ht="18" x14ac:dyDescent="0.35">
      <c r="A10" s="258" t="s">
        <v>184</v>
      </c>
      <c r="B10" s="361">
        <v>2</v>
      </c>
      <c r="C10" s="362">
        <v>17</v>
      </c>
      <c r="D10" s="363">
        <v>546</v>
      </c>
      <c r="E10" s="259">
        <v>3</v>
      </c>
      <c r="F10" s="260">
        <v>26</v>
      </c>
      <c r="G10" s="261">
        <v>544</v>
      </c>
      <c r="H10" s="361">
        <v>0</v>
      </c>
      <c r="I10" s="362">
        <v>0</v>
      </c>
      <c r="J10" s="363">
        <v>0</v>
      </c>
      <c r="K10" s="446">
        <v>5</v>
      </c>
      <c r="L10" s="263">
        <v>43</v>
      </c>
      <c r="M10" s="264">
        <v>1090</v>
      </c>
      <c r="N10" s="408"/>
    </row>
    <row r="11" spans="1:15" ht="18" x14ac:dyDescent="0.35">
      <c r="A11" s="258" t="s">
        <v>161</v>
      </c>
      <c r="B11" s="361">
        <v>2</v>
      </c>
      <c r="C11" s="362">
        <v>18</v>
      </c>
      <c r="D11" s="363">
        <v>279</v>
      </c>
      <c r="E11" s="259">
        <v>0</v>
      </c>
      <c r="F11" s="260">
        <v>0</v>
      </c>
      <c r="G11" s="261">
        <v>0</v>
      </c>
      <c r="H11" s="361">
        <v>0</v>
      </c>
      <c r="I11" s="362">
        <v>0</v>
      </c>
      <c r="J11" s="363">
        <v>0</v>
      </c>
      <c r="K11" s="262">
        <v>2</v>
      </c>
      <c r="L11" s="263">
        <v>18</v>
      </c>
      <c r="M11" s="264">
        <v>279</v>
      </c>
      <c r="N11" s="408"/>
    </row>
    <row r="12" spans="1:15" ht="18" x14ac:dyDescent="0.35">
      <c r="A12" s="258" t="s">
        <v>162</v>
      </c>
      <c r="B12" s="361">
        <v>0</v>
      </c>
      <c r="C12" s="362">
        <v>0</v>
      </c>
      <c r="D12" s="363">
        <v>0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0</v>
      </c>
      <c r="L12" s="263">
        <v>0</v>
      </c>
      <c r="M12" s="264">
        <v>0</v>
      </c>
      <c r="N12" s="408"/>
    </row>
    <row r="13" spans="1:15" ht="18" x14ac:dyDescent="0.35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2</v>
      </c>
      <c r="I13" s="362">
        <v>10</v>
      </c>
      <c r="J13" s="363">
        <v>139</v>
      </c>
      <c r="K13" s="262">
        <v>2</v>
      </c>
      <c r="L13" s="263">
        <v>10</v>
      </c>
      <c r="M13" s="264">
        <v>139</v>
      </c>
      <c r="N13" s="408"/>
    </row>
    <row r="14" spans="1:15" ht="18" x14ac:dyDescent="0.35">
      <c r="A14" s="258" t="s">
        <v>164</v>
      </c>
      <c r="B14" s="361">
        <v>2</v>
      </c>
      <c r="C14" s="362">
        <v>17</v>
      </c>
      <c r="D14" s="363">
        <v>113</v>
      </c>
      <c r="E14" s="259">
        <v>0</v>
      </c>
      <c r="F14" s="260">
        <v>0</v>
      </c>
      <c r="G14" s="261">
        <v>0</v>
      </c>
      <c r="H14" s="361">
        <v>1</v>
      </c>
      <c r="I14" s="362">
        <v>7</v>
      </c>
      <c r="J14" s="363">
        <v>32</v>
      </c>
      <c r="K14" s="262">
        <v>3</v>
      </c>
      <c r="L14" s="263">
        <v>24</v>
      </c>
      <c r="M14" s="264">
        <v>145</v>
      </c>
      <c r="N14" s="408"/>
    </row>
    <row r="15" spans="1:15" ht="18" x14ac:dyDescent="0.35">
      <c r="A15" s="258" t="s">
        <v>165</v>
      </c>
      <c r="B15" s="361">
        <v>4</v>
      </c>
      <c r="C15" s="362">
        <v>34</v>
      </c>
      <c r="D15" s="363">
        <v>244</v>
      </c>
      <c r="E15" s="259">
        <v>1</v>
      </c>
      <c r="F15" s="260">
        <v>9</v>
      </c>
      <c r="G15" s="261">
        <v>12</v>
      </c>
      <c r="H15" s="361">
        <v>2</v>
      </c>
      <c r="I15" s="362">
        <v>13</v>
      </c>
      <c r="J15" s="363">
        <v>166</v>
      </c>
      <c r="K15" s="262">
        <v>7</v>
      </c>
      <c r="L15" s="263">
        <v>56</v>
      </c>
      <c r="M15" s="264">
        <v>422</v>
      </c>
      <c r="N15" s="408"/>
    </row>
    <row r="16" spans="1:15" ht="18" x14ac:dyDescent="0.35">
      <c r="A16" s="258" t="s">
        <v>166</v>
      </c>
      <c r="B16" s="367">
        <v>6</v>
      </c>
      <c r="C16" s="368">
        <v>52</v>
      </c>
      <c r="D16" s="369">
        <v>766</v>
      </c>
      <c r="E16" s="272">
        <v>3</v>
      </c>
      <c r="F16" s="273">
        <v>27</v>
      </c>
      <c r="G16" s="274">
        <v>376</v>
      </c>
      <c r="H16" s="367">
        <v>1</v>
      </c>
      <c r="I16" s="368">
        <v>5</v>
      </c>
      <c r="J16" s="369">
        <v>103</v>
      </c>
      <c r="K16" s="275">
        <v>10</v>
      </c>
      <c r="L16" s="276">
        <v>84</v>
      </c>
      <c r="M16" s="277">
        <v>1245</v>
      </c>
      <c r="N16" s="408"/>
    </row>
    <row r="17" spans="1:14" ht="18" x14ac:dyDescent="0.35">
      <c r="A17" s="258" t="s">
        <v>167</v>
      </c>
      <c r="B17" s="367">
        <v>6</v>
      </c>
      <c r="C17" s="368">
        <v>51</v>
      </c>
      <c r="D17" s="369">
        <v>1312</v>
      </c>
      <c r="E17" s="272">
        <v>3</v>
      </c>
      <c r="F17" s="273">
        <v>24</v>
      </c>
      <c r="G17" s="274">
        <v>487</v>
      </c>
      <c r="H17" s="367">
        <v>6</v>
      </c>
      <c r="I17" s="368">
        <v>29</v>
      </c>
      <c r="J17" s="369">
        <v>652</v>
      </c>
      <c r="K17" s="275">
        <v>15</v>
      </c>
      <c r="L17" s="276">
        <v>104</v>
      </c>
      <c r="M17" s="277">
        <v>2451</v>
      </c>
      <c r="N17" s="408"/>
    </row>
    <row r="18" spans="1:14" ht="18" x14ac:dyDescent="0.35">
      <c r="A18" s="258" t="s">
        <v>168</v>
      </c>
      <c r="B18" s="367">
        <v>5</v>
      </c>
      <c r="C18" s="368">
        <v>44</v>
      </c>
      <c r="D18" s="369">
        <v>1088</v>
      </c>
      <c r="E18" s="272">
        <v>4</v>
      </c>
      <c r="F18" s="273">
        <v>36</v>
      </c>
      <c r="G18" s="274">
        <v>718</v>
      </c>
      <c r="H18" s="367">
        <v>4</v>
      </c>
      <c r="I18" s="368">
        <v>22</v>
      </c>
      <c r="J18" s="369">
        <v>892</v>
      </c>
      <c r="K18" s="275">
        <v>13</v>
      </c>
      <c r="L18" s="276">
        <v>102</v>
      </c>
      <c r="M18" s="277">
        <v>2698</v>
      </c>
      <c r="N18" s="408"/>
    </row>
    <row r="19" spans="1:14" ht="18" x14ac:dyDescent="0.35">
      <c r="A19" s="258" t="s">
        <v>169</v>
      </c>
      <c r="B19" s="367">
        <v>5</v>
      </c>
      <c r="C19" s="368">
        <v>47</v>
      </c>
      <c r="D19" s="369">
        <v>1104</v>
      </c>
      <c r="E19" s="272">
        <v>3</v>
      </c>
      <c r="F19" s="273">
        <v>24</v>
      </c>
      <c r="G19" s="274">
        <v>280</v>
      </c>
      <c r="H19" s="367">
        <v>5</v>
      </c>
      <c r="I19" s="368">
        <v>29</v>
      </c>
      <c r="J19" s="369">
        <v>702</v>
      </c>
      <c r="K19" s="275">
        <v>13</v>
      </c>
      <c r="L19" s="276">
        <v>100</v>
      </c>
      <c r="M19" s="277">
        <v>2086</v>
      </c>
      <c r="N19" s="408"/>
    </row>
    <row r="20" spans="1:14" ht="18" x14ac:dyDescent="0.35">
      <c r="A20" s="258" t="s">
        <v>170</v>
      </c>
      <c r="B20" s="361">
        <v>2</v>
      </c>
      <c r="C20" s="362">
        <v>18</v>
      </c>
      <c r="D20" s="363">
        <v>523</v>
      </c>
      <c r="E20" s="259">
        <v>3</v>
      </c>
      <c r="F20" s="260">
        <v>23</v>
      </c>
      <c r="G20" s="261">
        <v>344</v>
      </c>
      <c r="H20" s="361">
        <v>4</v>
      </c>
      <c r="I20" s="362">
        <v>24</v>
      </c>
      <c r="J20" s="363">
        <v>556</v>
      </c>
      <c r="K20" s="262">
        <v>9</v>
      </c>
      <c r="L20" s="263">
        <v>65</v>
      </c>
      <c r="M20" s="264">
        <v>1423</v>
      </c>
      <c r="N20" s="408"/>
    </row>
    <row r="21" spans="1:14" ht="18" x14ac:dyDescent="0.35">
      <c r="A21" s="258" t="s">
        <v>171</v>
      </c>
      <c r="B21" s="361">
        <v>3</v>
      </c>
      <c r="C21" s="362">
        <v>25</v>
      </c>
      <c r="D21" s="363">
        <v>714</v>
      </c>
      <c r="E21" s="259">
        <v>2</v>
      </c>
      <c r="F21" s="260">
        <v>16</v>
      </c>
      <c r="G21" s="261">
        <v>262</v>
      </c>
      <c r="H21" s="361">
        <v>4</v>
      </c>
      <c r="I21" s="362">
        <v>24</v>
      </c>
      <c r="J21" s="363">
        <v>482</v>
      </c>
      <c r="K21" s="262">
        <v>9</v>
      </c>
      <c r="L21" s="263">
        <v>65</v>
      </c>
      <c r="M21" s="264">
        <v>1458</v>
      </c>
      <c r="N21" s="408"/>
    </row>
    <row r="22" spans="1:14" ht="18" x14ac:dyDescent="0.35">
      <c r="A22" s="258" t="s">
        <v>172</v>
      </c>
      <c r="B22" s="361">
        <v>3</v>
      </c>
      <c r="C22" s="362">
        <v>25</v>
      </c>
      <c r="D22" s="363">
        <v>978</v>
      </c>
      <c r="E22" s="259">
        <v>2</v>
      </c>
      <c r="F22" s="260">
        <v>17</v>
      </c>
      <c r="G22" s="261">
        <v>369</v>
      </c>
      <c r="H22" s="361">
        <v>8</v>
      </c>
      <c r="I22" s="362">
        <v>44</v>
      </c>
      <c r="J22" s="363">
        <v>931</v>
      </c>
      <c r="K22" s="262">
        <v>13</v>
      </c>
      <c r="L22" s="263">
        <v>86</v>
      </c>
      <c r="M22" s="264">
        <v>2278</v>
      </c>
      <c r="N22" s="408"/>
    </row>
    <row r="23" spans="1:14" ht="18" x14ac:dyDescent="0.35">
      <c r="A23" s="258" t="s">
        <v>186</v>
      </c>
      <c r="B23" s="361">
        <v>3</v>
      </c>
      <c r="C23" s="362">
        <v>27</v>
      </c>
      <c r="D23" s="363">
        <v>1254</v>
      </c>
      <c r="E23" s="259">
        <v>2</v>
      </c>
      <c r="F23" s="260">
        <v>14</v>
      </c>
      <c r="G23" s="261">
        <v>509</v>
      </c>
      <c r="H23" s="361">
        <v>2</v>
      </c>
      <c r="I23" s="362">
        <v>14</v>
      </c>
      <c r="J23" s="363">
        <v>380</v>
      </c>
      <c r="K23" s="262">
        <v>7</v>
      </c>
      <c r="L23" s="263">
        <v>55</v>
      </c>
      <c r="M23" s="264">
        <v>2143</v>
      </c>
      <c r="N23" s="408"/>
    </row>
    <row r="24" spans="1:14" ht="18" x14ac:dyDescent="0.35">
      <c r="A24" s="258" t="s">
        <v>174</v>
      </c>
      <c r="B24" s="361">
        <v>4</v>
      </c>
      <c r="C24" s="362">
        <v>37</v>
      </c>
      <c r="D24" s="363">
        <v>1943</v>
      </c>
      <c r="E24" s="259">
        <v>2</v>
      </c>
      <c r="F24" s="260">
        <v>17</v>
      </c>
      <c r="G24" s="261">
        <v>625</v>
      </c>
      <c r="H24" s="361">
        <v>7</v>
      </c>
      <c r="I24" s="362">
        <v>35</v>
      </c>
      <c r="J24" s="363">
        <v>852</v>
      </c>
      <c r="K24" s="262">
        <v>13</v>
      </c>
      <c r="L24" s="263">
        <v>89</v>
      </c>
      <c r="M24" s="264">
        <v>3420</v>
      </c>
      <c r="N24" s="408"/>
    </row>
    <row r="25" spans="1:14" ht="18" x14ac:dyDescent="0.35">
      <c r="A25" s="258" t="s">
        <v>175</v>
      </c>
      <c r="B25" s="361">
        <v>5</v>
      </c>
      <c r="C25" s="362">
        <v>44</v>
      </c>
      <c r="D25" s="363">
        <v>2920</v>
      </c>
      <c r="E25" s="259">
        <v>2</v>
      </c>
      <c r="F25" s="260">
        <v>18</v>
      </c>
      <c r="G25" s="261">
        <v>734</v>
      </c>
      <c r="H25" s="361">
        <v>4</v>
      </c>
      <c r="I25" s="362">
        <v>27</v>
      </c>
      <c r="J25" s="363">
        <v>863</v>
      </c>
      <c r="K25" s="262">
        <v>11</v>
      </c>
      <c r="L25" s="263">
        <v>89</v>
      </c>
      <c r="M25" s="264">
        <v>4517</v>
      </c>
      <c r="N25" s="408"/>
    </row>
    <row r="26" spans="1:14" ht="18" x14ac:dyDescent="0.35">
      <c r="A26" s="265" t="s">
        <v>176</v>
      </c>
      <c r="B26" s="364">
        <v>8</v>
      </c>
      <c r="C26" s="365">
        <v>73</v>
      </c>
      <c r="D26" s="366">
        <v>5242</v>
      </c>
      <c r="E26" s="266">
        <v>5</v>
      </c>
      <c r="F26" s="267">
        <v>41</v>
      </c>
      <c r="G26" s="268">
        <v>3500</v>
      </c>
      <c r="H26" s="364">
        <v>4</v>
      </c>
      <c r="I26" s="365">
        <v>21</v>
      </c>
      <c r="J26" s="366">
        <v>920</v>
      </c>
      <c r="K26" s="269">
        <v>17</v>
      </c>
      <c r="L26" s="270">
        <v>135</v>
      </c>
      <c r="M26" s="271">
        <v>9662</v>
      </c>
      <c r="N26" s="408"/>
    </row>
    <row r="27" spans="1:14" ht="18" x14ac:dyDescent="0.35">
      <c r="A27" s="265" t="s">
        <v>177</v>
      </c>
      <c r="B27" s="364">
        <v>14</v>
      </c>
      <c r="C27" s="365">
        <v>124</v>
      </c>
      <c r="D27" s="366">
        <v>14533</v>
      </c>
      <c r="E27" s="266">
        <v>5</v>
      </c>
      <c r="F27" s="267">
        <v>46</v>
      </c>
      <c r="G27" s="268">
        <v>6253</v>
      </c>
      <c r="H27" s="364">
        <v>4</v>
      </c>
      <c r="I27" s="365">
        <v>22</v>
      </c>
      <c r="J27" s="366">
        <v>1059</v>
      </c>
      <c r="K27" s="269">
        <v>23</v>
      </c>
      <c r="L27" s="270">
        <v>192</v>
      </c>
      <c r="M27" s="271">
        <v>21845</v>
      </c>
      <c r="N27" s="408"/>
    </row>
    <row r="28" spans="1:14" ht="18" x14ac:dyDescent="0.35">
      <c r="A28" s="265" t="s">
        <v>178</v>
      </c>
      <c r="B28" s="364">
        <v>9</v>
      </c>
      <c r="C28" s="365">
        <v>86</v>
      </c>
      <c r="D28" s="366">
        <v>9295</v>
      </c>
      <c r="E28" s="266">
        <v>7</v>
      </c>
      <c r="F28" s="267">
        <v>61</v>
      </c>
      <c r="G28" s="268">
        <v>7663</v>
      </c>
      <c r="H28" s="364">
        <v>8</v>
      </c>
      <c r="I28" s="365">
        <v>45</v>
      </c>
      <c r="J28" s="366">
        <v>1488</v>
      </c>
      <c r="K28" s="269">
        <v>24</v>
      </c>
      <c r="L28" s="270">
        <v>192</v>
      </c>
      <c r="M28" s="271">
        <v>18446</v>
      </c>
      <c r="N28" s="408"/>
    </row>
    <row r="29" spans="1:14" ht="18" x14ac:dyDescent="0.35">
      <c r="A29" s="258" t="s">
        <v>179</v>
      </c>
      <c r="B29" s="361">
        <v>6</v>
      </c>
      <c r="C29" s="362">
        <v>50</v>
      </c>
      <c r="D29" s="363">
        <v>4541</v>
      </c>
      <c r="E29" s="259">
        <v>3</v>
      </c>
      <c r="F29" s="260">
        <v>25</v>
      </c>
      <c r="G29" s="261">
        <v>2272</v>
      </c>
      <c r="H29" s="361">
        <v>1</v>
      </c>
      <c r="I29" s="362">
        <v>6</v>
      </c>
      <c r="J29" s="363">
        <v>462</v>
      </c>
      <c r="K29" s="262">
        <v>10</v>
      </c>
      <c r="L29" s="263">
        <v>81</v>
      </c>
      <c r="M29" s="264">
        <v>7275</v>
      </c>
      <c r="N29" s="408"/>
    </row>
    <row r="30" spans="1:14" ht="18" x14ac:dyDescent="0.35">
      <c r="A30" s="258" t="s">
        <v>180</v>
      </c>
      <c r="B30" s="361">
        <v>5</v>
      </c>
      <c r="C30" s="362">
        <v>39</v>
      </c>
      <c r="D30" s="363">
        <v>2669</v>
      </c>
      <c r="E30" s="259">
        <v>3</v>
      </c>
      <c r="F30" s="260">
        <v>26</v>
      </c>
      <c r="G30" s="261">
        <v>2216</v>
      </c>
      <c r="H30" s="361">
        <v>1</v>
      </c>
      <c r="I30" s="362">
        <v>5</v>
      </c>
      <c r="J30" s="363">
        <v>177</v>
      </c>
      <c r="K30" s="262">
        <v>9</v>
      </c>
      <c r="L30" s="263">
        <v>70</v>
      </c>
      <c r="M30" s="264">
        <v>5062</v>
      </c>
      <c r="N30" s="408"/>
    </row>
    <row r="31" spans="1:14" ht="18" x14ac:dyDescent="0.35">
      <c r="A31" s="258" t="s">
        <v>181</v>
      </c>
      <c r="B31" s="361">
        <v>4</v>
      </c>
      <c r="C31" s="362">
        <v>36</v>
      </c>
      <c r="D31" s="363">
        <v>2412</v>
      </c>
      <c r="E31" s="259">
        <v>2</v>
      </c>
      <c r="F31" s="260">
        <v>18</v>
      </c>
      <c r="G31" s="261">
        <v>1363</v>
      </c>
      <c r="H31" s="361">
        <v>1</v>
      </c>
      <c r="I31" s="362">
        <v>6</v>
      </c>
      <c r="J31" s="363">
        <v>404</v>
      </c>
      <c r="K31" s="262">
        <v>7</v>
      </c>
      <c r="L31" s="263">
        <v>60</v>
      </c>
      <c r="M31" s="264">
        <v>4179</v>
      </c>
      <c r="N31" s="408"/>
    </row>
    <row r="32" spans="1:14" ht="18" x14ac:dyDescent="0.35">
      <c r="A32" s="258" t="s">
        <v>182</v>
      </c>
      <c r="B32" s="361">
        <v>3</v>
      </c>
      <c r="C32" s="362">
        <v>28</v>
      </c>
      <c r="D32" s="363">
        <v>1260</v>
      </c>
      <c r="E32" s="259">
        <v>3</v>
      </c>
      <c r="F32" s="260">
        <v>27</v>
      </c>
      <c r="G32" s="261">
        <v>961</v>
      </c>
      <c r="H32" s="361">
        <v>2</v>
      </c>
      <c r="I32" s="362">
        <v>17</v>
      </c>
      <c r="J32" s="363">
        <v>312</v>
      </c>
      <c r="K32" s="262">
        <v>8</v>
      </c>
      <c r="L32" s="263">
        <v>72</v>
      </c>
      <c r="M32" s="264">
        <v>2533</v>
      </c>
      <c r="N32" s="408"/>
    </row>
    <row r="33" spans="1:14" ht="18" x14ac:dyDescent="0.35">
      <c r="A33" s="258" t="s">
        <v>183</v>
      </c>
      <c r="B33" s="370">
        <v>2</v>
      </c>
      <c r="C33" s="371">
        <v>19</v>
      </c>
      <c r="D33" s="372">
        <v>653</v>
      </c>
      <c r="E33" s="278">
        <v>1</v>
      </c>
      <c r="F33" s="279">
        <v>6</v>
      </c>
      <c r="G33" s="280">
        <v>162</v>
      </c>
      <c r="H33" s="370">
        <v>2</v>
      </c>
      <c r="I33" s="371">
        <v>11</v>
      </c>
      <c r="J33" s="372">
        <v>57</v>
      </c>
      <c r="K33" s="281">
        <v>5</v>
      </c>
      <c r="L33" s="282">
        <v>36</v>
      </c>
      <c r="M33" s="283">
        <v>872</v>
      </c>
      <c r="N33" s="408"/>
    </row>
    <row r="34" spans="1:14" ht="10.199999999999999" customHeight="1" x14ac:dyDescent="0.35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08"/>
    </row>
    <row r="35" spans="1:14" ht="18" x14ac:dyDescent="0.25">
      <c r="A35" s="291" t="s">
        <v>16</v>
      </c>
      <c r="B35" s="373">
        <v>103</v>
      </c>
      <c r="C35" s="374">
        <v>911</v>
      </c>
      <c r="D35" s="375">
        <v>54389</v>
      </c>
      <c r="E35" s="285">
        <v>59</v>
      </c>
      <c r="F35" s="286">
        <v>501</v>
      </c>
      <c r="G35" s="287">
        <v>29650</v>
      </c>
      <c r="H35" s="373">
        <v>73</v>
      </c>
      <c r="I35" s="374">
        <v>416</v>
      </c>
      <c r="J35" s="375">
        <v>11629</v>
      </c>
      <c r="K35" s="288">
        <v>235</v>
      </c>
      <c r="L35" s="289">
        <v>1828</v>
      </c>
      <c r="M35" s="290">
        <v>95668</v>
      </c>
      <c r="N35" s="408"/>
    </row>
    <row r="36" spans="1:14" ht="9" customHeight="1" x14ac:dyDescent="0.35">
      <c r="A36" s="292"/>
      <c r="B36" s="379"/>
      <c r="C36" s="380"/>
      <c r="D36" s="381"/>
      <c r="E36" s="400"/>
      <c r="F36" s="401"/>
      <c r="G36" s="402"/>
      <c r="H36" s="379"/>
      <c r="I36" s="380"/>
      <c r="J36" s="381"/>
      <c r="K36" s="403"/>
      <c r="L36" s="293"/>
      <c r="M36" s="294"/>
      <c r="N36" s="408"/>
    </row>
    <row r="37" spans="1:14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4" x14ac:dyDescent="0.25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4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  <row r="40" spans="1:14" x14ac:dyDescent="0.25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</row>
    <row r="41" spans="1:14" x14ac:dyDescent="0.25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39"/>
  <sheetViews>
    <sheetView zoomScale="60" zoomScaleNormal="60" workbookViewId="0">
      <selection activeCell="N4" sqref="N4"/>
    </sheetView>
  </sheetViews>
  <sheetFormatPr defaultRowHeight="13.2" x14ac:dyDescent="0.25"/>
  <cols>
    <col min="1" max="1" width="14.77734375" customWidth="1"/>
    <col min="2" max="3" width="11.77734375" customWidth="1"/>
    <col min="4" max="4" width="12.77734375" customWidth="1"/>
    <col min="5" max="6" width="11.77734375" customWidth="1"/>
    <col min="7" max="7" width="12.77734375" customWidth="1"/>
    <col min="8" max="9" width="11.77734375" customWidth="1"/>
    <col min="10" max="10" width="12.77734375" customWidth="1"/>
    <col min="11" max="12" width="11.77734375" customWidth="1"/>
    <col min="13" max="13" width="12.77734375" customWidth="1"/>
    <col min="14" max="14" width="24.6640625" customWidth="1"/>
    <col min="15" max="15" width="12.21875" customWidth="1"/>
  </cols>
  <sheetData>
    <row r="1" spans="1:15" ht="15.6" x14ac:dyDescent="0.3">
      <c r="A1" s="454" t="s">
        <v>0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3">
        <v>43782</v>
      </c>
      <c r="O1" s="439"/>
    </row>
    <row r="2" spans="1:15" ht="15.6" x14ac:dyDescent="0.3">
      <c r="A2" s="454" t="s">
        <v>24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3"/>
    </row>
    <row r="3" spans="1:15" ht="15.6" x14ac:dyDescent="0.3">
      <c r="A3" s="454" t="s">
        <v>188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08"/>
    </row>
    <row r="4" spans="1:15" ht="13.8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23"/>
      <c r="L4" s="224"/>
      <c r="M4" s="224"/>
      <c r="N4" s="408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08"/>
    </row>
    <row r="6" spans="1:15" ht="18" x14ac:dyDescent="0.25">
      <c r="A6" s="247"/>
      <c r="B6" s="455" t="s">
        <v>25</v>
      </c>
      <c r="C6" s="456"/>
      <c r="D6" s="457"/>
      <c r="E6" s="455" t="s">
        <v>26</v>
      </c>
      <c r="F6" s="456"/>
      <c r="G6" s="457"/>
      <c r="H6" s="455" t="s">
        <v>27</v>
      </c>
      <c r="I6" s="456"/>
      <c r="J6" s="457"/>
      <c r="K6" s="456" t="s">
        <v>28</v>
      </c>
      <c r="L6" s="456"/>
      <c r="M6" s="457"/>
      <c r="N6" s="408"/>
    </row>
    <row r="7" spans="1:15" ht="18" x14ac:dyDescent="0.25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  <c r="N7" s="408"/>
    </row>
    <row r="8" spans="1:15" ht="13.8" customHeight="1" x14ac:dyDescent="0.35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  <c r="N8" s="408"/>
    </row>
    <row r="9" spans="1:15" ht="18" x14ac:dyDescent="0.35">
      <c r="A9" s="258" t="s">
        <v>184</v>
      </c>
      <c r="B9" s="361">
        <v>7</v>
      </c>
      <c r="C9" s="362">
        <v>49</v>
      </c>
      <c r="D9" s="363">
        <v>914</v>
      </c>
      <c r="E9" s="259">
        <v>5</v>
      </c>
      <c r="F9" s="260">
        <v>56</v>
      </c>
      <c r="G9" s="261">
        <v>920</v>
      </c>
      <c r="H9" s="361">
        <v>5</v>
      </c>
      <c r="I9" s="362">
        <v>43</v>
      </c>
      <c r="J9" s="363">
        <v>1090</v>
      </c>
      <c r="K9" s="262">
        <v>17</v>
      </c>
      <c r="L9" s="263">
        <v>148</v>
      </c>
      <c r="M9" s="264">
        <v>2924</v>
      </c>
      <c r="N9" s="408"/>
    </row>
    <row r="10" spans="1:15" ht="18" x14ac:dyDescent="0.35">
      <c r="A10" s="258" t="s">
        <v>161</v>
      </c>
      <c r="B10" s="361">
        <v>1</v>
      </c>
      <c r="C10" s="362">
        <v>56</v>
      </c>
      <c r="D10" s="363">
        <v>491</v>
      </c>
      <c r="E10" s="259">
        <v>6</v>
      </c>
      <c r="F10" s="260">
        <v>54</v>
      </c>
      <c r="G10" s="261">
        <v>528</v>
      </c>
      <c r="H10" s="361">
        <v>2</v>
      </c>
      <c r="I10" s="362">
        <v>18</v>
      </c>
      <c r="J10" s="363">
        <v>279</v>
      </c>
      <c r="K10" s="262">
        <v>9</v>
      </c>
      <c r="L10" s="263">
        <v>128</v>
      </c>
      <c r="M10" s="264">
        <v>1298</v>
      </c>
      <c r="N10" s="408"/>
    </row>
    <row r="11" spans="1:15" ht="18" x14ac:dyDescent="0.35">
      <c r="A11" s="258" t="s">
        <v>162</v>
      </c>
      <c r="B11" s="361">
        <v>0</v>
      </c>
      <c r="C11" s="362">
        <v>0</v>
      </c>
      <c r="D11" s="363">
        <v>0</v>
      </c>
      <c r="E11" s="259">
        <v>1</v>
      </c>
      <c r="F11" s="260">
        <v>12</v>
      </c>
      <c r="G11" s="261">
        <v>50</v>
      </c>
      <c r="H11" s="361">
        <v>0</v>
      </c>
      <c r="I11" s="362">
        <v>0</v>
      </c>
      <c r="J11" s="363">
        <v>0</v>
      </c>
      <c r="K11" s="262">
        <v>1</v>
      </c>
      <c r="L11" s="263">
        <v>12</v>
      </c>
      <c r="M11" s="264">
        <v>50</v>
      </c>
      <c r="N11" s="408"/>
    </row>
    <row r="12" spans="1:15" ht="18" x14ac:dyDescent="0.35">
      <c r="A12" s="258" t="s">
        <v>163</v>
      </c>
      <c r="B12" s="361">
        <v>0</v>
      </c>
      <c r="C12" s="362">
        <v>0</v>
      </c>
      <c r="D12" s="363">
        <v>0</v>
      </c>
      <c r="E12" s="259">
        <v>4</v>
      </c>
      <c r="F12" s="260">
        <v>42</v>
      </c>
      <c r="G12" s="261">
        <v>190</v>
      </c>
      <c r="H12" s="361">
        <v>2</v>
      </c>
      <c r="I12" s="362">
        <v>10</v>
      </c>
      <c r="J12" s="363">
        <v>139</v>
      </c>
      <c r="K12" s="262">
        <v>6</v>
      </c>
      <c r="L12" s="263">
        <v>52</v>
      </c>
      <c r="M12" s="264">
        <v>329</v>
      </c>
      <c r="N12" s="408"/>
    </row>
    <row r="13" spans="1:15" ht="18" x14ac:dyDescent="0.35">
      <c r="A13" s="258" t="s">
        <v>164</v>
      </c>
      <c r="B13" s="361">
        <v>0</v>
      </c>
      <c r="C13" s="362">
        <v>0</v>
      </c>
      <c r="D13" s="363">
        <v>0</v>
      </c>
      <c r="E13" s="259">
        <v>1</v>
      </c>
      <c r="F13" s="260">
        <v>12</v>
      </c>
      <c r="G13" s="261">
        <v>80</v>
      </c>
      <c r="H13" s="361">
        <v>3</v>
      </c>
      <c r="I13" s="362">
        <v>24</v>
      </c>
      <c r="J13" s="363">
        <v>145</v>
      </c>
      <c r="K13" s="262">
        <v>4</v>
      </c>
      <c r="L13" s="263">
        <v>36</v>
      </c>
      <c r="M13" s="264">
        <v>225</v>
      </c>
      <c r="N13" s="408"/>
    </row>
    <row r="14" spans="1:15" ht="18" x14ac:dyDescent="0.35">
      <c r="A14" s="258" t="s">
        <v>165</v>
      </c>
      <c r="B14" s="361">
        <v>5</v>
      </c>
      <c r="C14" s="362">
        <v>37</v>
      </c>
      <c r="D14" s="363">
        <v>173</v>
      </c>
      <c r="E14" s="259">
        <v>4</v>
      </c>
      <c r="F14" s="260">
        <v>44</v>
      </c>
      <c r="G14" s="261">
        <v>290</v>
      </c>
      <c r="H14" s="361">
        <v>7</v>
      </c>
      <c r="I14" s="362">
        <v>56</v>
      </c>
      <c r="J14" s="363">
        <v>422</v>
      </c>
      <c r="K14" s="262">
        <v>16</v>
      </c>
      <c r="L14" s="263">
        <v>137</v>
      </c>
      <c r="M14" s="264">
        <v>885</v>
      </c>
      <c r="N14" s="408"/>
    </row>
    <row r="15" spans="1:15" ht="18" x14ac:dyDescent="0.35">
      <c r="A15" s="258" t="s">
        <v>166</v>
      </c>
      <c r="B15" s="367">
        <v>14</v>
      </c>
      <c r="C15" s="368">
        <v>101</v>
      </c>
      <c r="D15" s="369">
        <v>1071</v>
      </c>
      <c r="E15" s="272">
        <v>6</v>
      </c>
      <c r="F15" s="273">
        <v>60</v>
      </c>
      <c r="G15" s="274">
        <v>832</v>
      </c>
      <c r="H15" s="367">
        <v>10</v>
      </c>
      <c r="I15" s="368">
        <v>84</v>
      </c>
      <c r="J15" s="369">
        <v>1245</v>
      </c>
      <c r="K15" s="269">
        <v>30</v>
      </c>
      <c r="L15" s="270">
        <v>245</v>
      </c>
      <c r="M15" s="271">
        <v>3148</v>
      </c>
      <c r="N15" s="408"/>
    </row>
    <row r="16" spans="1:15" ht="18" x14ac:dyDescent="0.35">
      <c r="A16" s="258" t="s">
        <v>167</v>
      </c>
      <c r="B16" s="367">
        <v>17</v>
      </c>
      <c r="C16" s="368">
        <v>109</v>
      </c>
      <c r="D16" s="369">
        <v>2197</v>
      </c>
      <c r="E16" s="272">
        <v>9</v>
      </c>
      <c r="F16" s="273">
        <v>85</v>
      </c>
      <c r="G16" s="274">
        <v>1881</v>
      </c>
      <c r="H16" s="367">
        <v>15</v>
      </c>
      <c r="I16" s="368">
        <v>104</v>
      </c>
      <c r="J16" s="369">
        <v>2451</v>
      </c>
      <c r="K16" s="269">
        <v>41</v>
      </c>
      <c r="L16" s="270">
        <v>298</v>
      </c>
      <c r="M16" s="271">
        <v>6529</v>
      </c>
      <c r="N16" s="408"/>
    </row>
    <row r="17" spans="1:14" ht="18" x14ac:dyDescent="0.35">
      <c r="A17" s="258" t="s">
        <v>168</v>
      </c>
      <c r="B17" s="367">
        <v>13</v>
      </c>
      <c r="C17" s="368">
        <v>97</v>
      </c>
      <c r="D17" s="369">
        <v>2056</v>
      </c>
      <c r="E17" s="272">
        <v>9</v>
      </c>
      <c r="F17" s="273">
        <v>93</v>
      </c>
      <c r="G17" s="274">
        <v>1621</v>
      </c>
      <c r="H17" s="367">
        <v>13</v>
      </c>
      <c r="I17" s="368">
        <v>102</v>
      </c>
      <c r="J17" s="369">
        <v>2698</v>
      </c>
      <c r="K17" s="269">
        <v>35</v>
      </c>
      <c r="L17" s="270">
        <v>292</v>
      </c>
      <c r="M17" s="271">
        <v>6375</v>
      </c>
      <c r="N17" s="408"/>
    </row>
    <row r="18" spans="1:14" ht="18" x14ac:dyDescent="0.35">
      <c r="A18" s="258" t="s">
        <v>169</v>
      </c>
      <c r="B18" s="367">
        <v>11</v>
      </c>
      <c r="C18" s="368">
        <v>87</v>
      </c>
      <c r="D18" s="369">
        <v>1422</v>
      </c>
      <c r="E18" s="272">
        <v>7</v>
      </c>
      <c r="F18" s="273">
        <v>72</v>
      </c>
      <c r="G18" s="274">
        <v>970</v>
      </c>
      <c r="H18" s="367">
        <v>13</v>
      </c>
      <c r="I18" s="368">
        <v>100</v>
      </c>
      <c r="J18" s="369">
        <v>2086</v>
      </c>
      <c r="K18" s="269">
        <v>31</v>
      </c>
      <c r="L18" s="270">
        <v>259</v>
      </c>
      <c r="M18" s="271">
        <v>4478</v>
      </c>
      <c r="N18" s="408"/>
    </row>
    <row r="19" spans="1:14" ht="18" x14ac:dyDescent="0.35">
      <c r="A19" s="258" t="s">
        <v>170</v>
      </c>
      <c r="B19" s="361">
        <v>12</v>
      </c>
      <c r="C19" s="362">
        <v>82</v>
      </c>
      <c r="D19" s="363">
        <v>1183</v>
      </c>
      <c r="E19" s="259">
        <v>10</v>
      </c>
      <c r="F19" s="260">
        <v>97</v>
      </c>
      <c r="G19" s="261">
        <v>1376</v>
      </c>
      <c r="H19" s="361">
        <v>9</v>
      </c>
      <c r="I19" s="362">
        <v>65</v>
      </c>
      <c r="J19" s="363">
        <v>1423</v>
      </c>
      <c r="K19" s="262">
        <v>31</v>
      </c>
      <c r="L19" s="263">
        <v>244</v>
      </c>
      <c r="M19" s="264">
        <v>3982</v>
      </c>
      <c r="N19" s="408"/>
    </row>
    <row r="20" spans="1:14" ht="18" x14ac:dyDescent="0.35">
      <c r="A20" s="258" t="s">
        <v>171</v>
      </c>
      <c r="B20" s="361">
        <v>11</v>
      </c>
      <c r="C20" s="362">
        <v>76</v>
      </c>
      <c r="D20" s="363">
        <v>1373</v>
      </c>
      <c r="E20" s="259">
        <v>12</v>
      </c>
      <c r="F20" s="260">
        <v>111</v>
      </c>
      <c r="G20" s="261">
        <v>1425</v>
      </c>
      <c r="H20" s="361">
        <v>9</v>
      </c>
      <c r="I20" s="362">
        <v>65</v>
      </c>
      <c r="J20" s="363">
        <v>1458</v>
      </c>
      <c r="K20" s="262">
        <v>32</v>
      </c>
      <c r="L20" s="263">
        <v>252</v>
      </c>
      <c r="M20" s="264">
        <v>4256</v>
      </c>
      <c r="N20" s="408"/>
    </row>
    <row r="21" spans="1:14" ht="18" x14ac:dyDescent="0.35">
      <c r="A21" s="258" t="s">
        <v>172</v>
      </c>
      <c r="B21" s="361">
        <v>11</v>
      </c>
      <c r="C21" s="362">
        <v>78</v>
      </c>
      <c r="D21" s="363">
        <v>1634</v>
      </c>
      <c r="E21" s="259">
        <v>10</v>
      </c>
      <c r="F21" s="260">
        <v>87</v>
      </c>
      <c r="G21" s="261">
        <v>2042</v>
      </c>
      <c r="H21" s="361">
        <v>13</v>
      </c>
      <c r="I21" s="362">
        <v>86</v>
      </c>
      <c r="J21" s="363">
        <v>2278</v>
      </c>
      <c r="K21" s="262">
        <v>34</v>
      </c>
      <c r="L21" s="263">
        <v>251</v>
      </c>
      <c r="M21" s="264">
        <v>5954</v>
      </c>
      <c r="N21" s="408"/>
    </row>
    <row r="22" spans="1:14" ht="18" x14ac:dyDescent="0.35">
      <c r="A22" s="258" t="s">
        <v>173</v>
      </c>
      <c r="B22" s="361">
        <v>13</v>
      </c>
      <c r="C22" s="362">
        <v>96</v>
      </c>
      <c r="D22" s="363">
        <v>2424</v>
      </c>
      <c r="E22" s="259">
        <v>10</v>
      </c>
      <c r="F22" s="260">
        <v>104</v>
      </c>
      <c r="G22" s="261">
        <v>2711</v>
      </c>
      <c r="H22" s="361">
        <v>7</v>
      </c>
      <c r="I22" s="362">
        <v>55</v>
      </c>
      <c r="J22" s="363">
        <v>2143</v>
      </c>
      <c r="K22" s="262">
        <v>30</v>
      </c>
      <c r="L22" s="263">
        <v>255</v>
      </c>
      <c r="M22" s="264">
        <v>7278</v>
      </c>
      <c r="N22" s="408"/>
    </row>
    <row r="23" spans="1:14" ht="18" x14ac:dyDescent="0.35">
      <c r="A23" s="258" t="s">
        <v>174</v>
      </c>
      <c r="B23" s="361">
        <v>14</v>
      </c>
      <c r="C23" s="362">
        <v>102</v>
      </c>
      <c r="D23" s="363">
        <v>3557</v>
      </c>
      <c r="E23" s="259">
        <v>10</v>
      </c>
      <c r="F23" s="260">
        <v>105</v>
      </c>
      <c r="G23" s="261">
        <v>4912</v>
      </c>
      <c r="H23" s="361">
        <v>13</v>
      </c>
      <c r="I23" s="362">
        <v>89</v>
      </c>
      <c r="J23" s="363">
        <v>3420</v>
      </c>
      <c r="K23" s="262">
        <v>37</v>
      </c>
      <c r="L23" s="263">
        <v>296</v>
      </c>
      <c r="M23" s="264">
        <v>11889</v>
      </c>
      <c r="N23" s="408"/>
    </row>
    <row r="24" spans="1:14" ht="18" x14ac:dyDescent="0.35">
      <c r="A24" s="258" t="s">
        <v>175</v>
      </c>
      <c r="B24" s="361">
        <v>20</v>
      </c>
      <c r="C24" s="362">
        <v>143</v>
      </c>
      <c r="D24" s="363">
        <v>6181</v>
      </c>
      <c r="E24" s="259">
        <v>16</v>
      </c>
      <c r="F24" s="260">
        <v>155</v>
      </c>
      <c r="G24" s="261">
        <v>9253</v>
      </c>
      <c r="H24" s="361">
        <v>11</v>
      </c>
      <c r="I24" s="362">
        <v>89</v>
      </c>
      <c r="J24" s="363">
        <v>4517</v>
      </c>
      <c r="K24" s="262">
        <v>47</v>
      </c>
      <c r="L24" s="263">
        <v>387</v>
      </c>
      <c r="M24" s="264">
        <v>19951</v>
      </c>
      <c r="N24" s="408"/>
    </row>
    <row r="25" spans="1:14" ht="18" x14ac:dyDescent="0.35">
      <c r="A25" s="265" t="s">
        <v>176</v>
      </c>
      <c r="B25" s="364">
        <v>27</v>
      </c>
      <c r="C25" s="365">
        <v>191</v>
      </c>
      <c r="D25" s="366">
        <v>11987</v>
      </c>
      <c r="E25" s="266">
        <v>23</v>
      </c>
      <c r="F25" s="267">
        <v>227</v>
      </c>
      <c r="G25" s="268">
        <v>14675</v>
      </c>
      <c r="H25" s="364">
        <v>17</v>
      </c>
      <c r="I25" s="365">
        <v>135</v>
      </c>
      <c r="J25" s="366">
        <v>9662</v>
      </c>
      <c r="K25" s="275">
        <v>67</v>
      </c>
      <c r="L25" s="276">
        <v>553</v>
      </c>
      <c r="M25" s="277">
        <v>36324</v>
      </c>
      <c r="N25" s="408"/>
    </row>
    <row r="26" spans="1:14" ht="18" x14ac:dyDescent="0.35">
      <c r="A26" s="265" t="s">
        <v>177</v>
      </c>
      <c r="B26" s="364">
        <v>46</v>
      </c>
      <c r="C26" s="365">
        <v>342</v>
      </c>
      <c r="D26" s="366">
        <v>28502</v>
      </c>
      <c r="E26" s="266">
        <v>35</v>
      </c>
      <c r="F26" s="267">
        <v>367</v>
      </c>
      <c r="G26" s="268">
        <v>28093</v>
      </c>
      <c r="H26" s="364">
        <v>23</v>
      </c>
      <c r="I26" s="365">
        <v>192</v>
      </c>
      <c r="J26" s="366">
        <v>21845</v>
      </c>
      <c r="K26" s="275">
        <v>104</v>
      </c>
      <c r="L26" s="276">
        <v>901</v>
      </c>
      <c r="M26" s="277">
        <v>78440</v>
      </c>
      <c r="N26" s="408"/>
    </row>
    <row r="27" spans="1:14" ht="18" x14ac:dyDescent="0.35">
      <c r="A27" s="265" t="s">
        <v>178</v>
      </c>
      <c r="B27" s="364">
        <v>35</v>
      </c>
      <c r="C27" s="365">
        <v>264</v>
      </c>
      <c r="D27" s="366">
        <v>21723</v>
      </c>
      <c r="E27" s="266">
        <v>22</v>
      </c>
      <c r="F27" s="267">
        <v>221</v>
      </c>
      <c r="G27" s="268">
        <v>20488</v>
      </c>
      <c r="H27" s="364">
        <v>24</v>
      </c>
      <c r="I27" s="365">
        <v>192</v>
      </c>
      <c r="J27" s="366">
        <v>18446</v>
      </c>
      <c r="K27" s="275">
        <v>81</v>
      </c>
      <c r="L27" s="276">
        <v>677</v>
      </c>
      <c r="M27" s="277">
        <v>60657</v>
      </c>
      <c r="N27" s="408"/>
    </row>
    <row r="28" spans="1:14" ht="18" x14ac:dyDescent="0.35">
      <c r="A28" s="258" t="s">
        <v>179</v>
      </c>
      <c r="B28" s="361">
        <v>23</v>
      </c>
      <c r="C28" s="362">
        <v>162</v>
      </c>
      <c r="D28" s="363">
        <v>10689</v>
      </c>
      <c r="E28" s="259">
        <v>14</v>
      </c>
      <c r="F28" s="260">
        <v>145</v>
      </c>
      <c r="G28" s="261">
        <v>11158</v>
      </c>
      <c r="H28" s="361">
        <v>10</v>
      </c>
      <c r="I28" s="362">
        <v>81</v>
      </c>
      <c r="J28" s="363">
        <v>7275</v>
      </c>
      <c r="K28" s="262">
        <v>47</v>
      </c>
      <c r="L28" s="263">
        <v>388</v>
      </c>
      <c r="M28" s="264">
        <v>29122</v>
      </c>
      <c r="N28" s="408"/>
    </row>
    <row r="29" spans="1:14" ht="18" x14ac:dyDescent="0.35">
      <c r="A29" s="258" t="s">
        <v>180</v>
      </c>
      <c r="B29" s="361">
        <v>13</v>
      </c>
      <c r="C29" s="362">
        <v>99</v>
      </c>
      <c r="D29" s="363">
        <v>6282</v>
      </c>
      <c r="E29" s="259">
        <v>10</v>
      </c>
      <c r="F29" s="260">
        <v>104</v>
      </c>
      <c r="G29" s="261">
        <v>6177</v>
      </c>
      <c r="H29" s="361">
        <v>9</v>
      </c>
      <c r="I29" s="362">
        <v>70</v>
      </c>
      <c r="J29" s="363">
        <v>5062</v>
      </c>
      <c r="K29" s="262">
        <v>32</v>
      </c>
      <c r="L29" s="263">
        <v>273</v>
      </c>
      <c r="M29" s="264">
        <v>17521</v>
      </c>
      <c r="N29" s="408"/>
    </row>
    <row r="30" spans="1:14" ht="18" x14ac:dyDescent="0.35">
      <c r="A30" s="258" t="s">
        <v>181</v>
      </c>
      <c r="B30" s="361">
        <v>13</v>
      </c>
      <c r="C30" s="362">
        <v>92</v>
      </c>
      <c r="D30" s="363">
        <v>5055</v>
      </c>
      <c r="E30" s="259">
        <v>8</v>
      </c>
      <c r="F30" s="260">
        <v>80</v>
      </c>
      <c r="G30" s="261">
        <v>4830</v>
      </c>
      <c r="H30" s="361">
        <v>7</v>
      </c>
      <c r="I30" s="362">
        <v>60</v>
      </c>
      <c r="J30" s="363">
        <v>4179</v>
      </c>
      <c r="K30" s="262">
        <v>28</v>
      </c>
      <c r="L30" s="263">
        <v>232</v>
      </c>
      <c r="M30" s="264">
        <v>14064</v>
      </c>
      <c r="N30" s="408"/>
    </row>
    <row r="31" spans="1:14" ht="18" x14ac:dyDescent="0.35">
      <c r="A31" s="258" t="s">
        <v>182</v>
      </c>
      <c r="B31" s="361">
        <v>10</v>
      </c>
      <c r="C31" s="362">
        <v>71</v>
      </c>
      <c r="D31" s="363">
        <v>2772</v>
      </c>
      <c r="E31" s="259">
        <v>9</v>
      </c>
      <c r="F31" s="260">
        <v>92</v>
      </c>
      <c r="G31" s="261">
        <v>4020</v>
      </c>
      <c r="H31" s="361">
        <v>8</v>
      </c>
      <c r="I31" s="362">
        <v>72</v>
      </c>
      <c r="J31" s="363">
        <v>2533</v>
      </c>
      <c r="K31" s="262">
        <v>27</v>
      </c>
      <c r="L31" s="263">
        <v>235</v>
      </c>
      <c r="M31" s="264">
        <v>9325</v>
      </c>
      <c r="N31" s="408"/>
    </row>
    <row r="32" spans="1:14" ht="18" x14ac:dyDescent="0.35">
      <c r="A32" s="258" t="s">
        <v>183</v>
      </c>
      <c r="B32" s="370">
        <v>8</v>
      </c>
      <c r="C32" s="371">
        <v>53</v>
      </c>
      <c r="D32" s="372">
        <v>2222</v>
      </c>
      <c r="E32" s="278">
        <v>9</v>
      </c>
      <c r="F32" s="279">
        <v>100</v>
      </c>
      <c r="G32" s="280">
        <v>2360</v>
      </c>
      <c r="H32" s="370">
        <v>5</v>
      </c>
      <c r="I32" s="371">
        <v>36</v>
      </c>
      <c r="J32" s="372">
        <v>872</v>
      </c>
      <c r="K32" s="281">
        <v>22</v>
      </c>
      <c r="L32" s="282">
        <v>189</v>
      </c>
      <c r="M32" s="283">
        <v>5454</v>
      </c>
      <c r="N32" s="408"/>
    </row>
    <row r="33" spans="1:14" ht="7.8" customHeight="1" x14ac:dyDescent="0.25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  <c r="N33" s="408"/>
    </row>
    <row r="34" spans="1:14" ht="18" x14ac:dyDescent="0.25">
      <c r="A34" s="291" t="s">
        <v>16</v>
      </c>
      <c r="B34" s="373">
        <v>324</v>
      </c>
      <c r="C34" s="374">
        <v>2387</v>
      </c>
      <c r="D34" s="375">
        <v>113908</v>
      </c>
      <c r="E34" s="285">
        <v>250</v>
      </c>
      <c r="F34" s="286">
        <v>2525</v>
      </c>
      <c r="G34" s="287">
        <v>120882</v>
      </c>
      <c r="H34" s="373">
        <v>235</v>
      </c>
      <c r="I34" s="374">
        <v>1828</v>
      </c>
      <c r="J34" s="375">
        <v>95668</v>
      </c>
      <c r="K34" s="288">
        <v>809</v>
      </c>
      <c r="L34" s="289">
        <v>6740</v>
      </c>
      <c r="M34" s="290">
        <v>330458</v>
      </c>
      <c r="N34" s="408"/>
    </row>
    <row r="35" spans="1:14" ht="5.4" customHeight="1" x14ac:dyDescent="0.25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  <c r="N35" s="408"/>
    </row>
    <row r="36" spans="1:14" x14ac:dyDescent="0.25">
      <c r="A36" s="40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</row>
    <row r="37" spans="1:14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</row>
    <row r="38" spans="1:14" x14ac:dyDescent="0.25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</row>
    <row r="39" spans="1:14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R40"/>
  <sheetViews>
    <sheetView zoomScale="60" zoomScaleNormal="60" workbookViewId="0">
      <selection activeCell="Q6" sqref="Q6"/>
    </sheetView>
  </sheetViews>
  <sheetFormatPr defaultRowHeight="13.2" x14ac:dyDescent="0.25"/>
  <cols>
    <col min="1" max="1" width="14.77734375" customWidth="1"/>
    <col min="2" max="3" width="9.77734375" customWidth="1"/>
    <col min="4" max="4" width="10.77734375" customWidth="1"/>
    <col min="5" max="6" width="9.77734375" customWidth="1"/>
    <col min="7" max="7" width="10.77734375" customWidth="1"/>
    <col min="8" max="9" width="9.77734375" customWidth="1"/>
    <col min="10" max="10" width="10.77734375" customWidth="1"/>
    <col min="11" max="12" width="9.77734375" customWidth="1"/>
    <col min="13" max="13" width="10.77734375" customWidth="1"/>
    <col min="14" max="15" width="9.77734375" customWidth="1"/>
    <col min="16" max="16" width="12.77734375" customWidth="1"/>
    <col min="17" max="17" width="21.44140625" customWidth="1"/>
    <col min="18" max="18" width="11.6640625" customWidth="1"/>
  </cols>
  <sheetData>
    <row r="1" spans="1:18" ht="15.6" x14ac:dyDescent="0.3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53">
        <v>43782</v>
      </c>
      <c r="R1" s="439"/>
    </row>
    <row r="2" spans="1:18" ht="15.6" x14ac:dyDescent="0.3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53"/>
      <c r="R2" s="408"/>
    </row>
    <row r="3" spans="1:18" ht="15.6" x14ac:dyDescent="0.3">
      <c r="A3" s="469" t="s">
        <v>189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08"/>
      <c r="R3" s="408"/>
    </row>
    <row r="4" spans="1:18" ht="13.8" x14ac:dyDescent="0.25">
      <c r="A4" s="440"/>
      <c r="B4" s="227"/>
      <c r="C4" s="219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  <c r="Q4" s="408"/>
      <c r="R4" s="408"/>
    </row>
    <row r="5" spans="1:18" x14ac:dyDescent="0.25">
      <c r="A5" s="441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408"/>
      <c r="R5" s="408"/>
    </row>
    <row r="6" spans="1:18" ht="18" x14ac:dyDescent="0.25">
      <c r="A6" s="295"/>
      <c r="B6" s="455" t="s">
        <v>22</v>
      </c>
      <c r="C6" s="456"/>
      <c r="D6" s="456"/>
      <c r="E6" s="456"/>
      <c r="F6" s="456"/>
      <c r="G6" s="456"/>
      <c r="H6" s="456"/>
      <c r="I6" s="456"/>
      <c r="J6" s="456"/>
      <c r="K6" s="466" t="s">
        <v>23</v>
      </c>
      <c r="L6" s="467"/>
      <c r="M6" s="468"/>
      <c r="N6" s="456" t="s">
        <v>16</v>
      </c>
      <c r="O6" s="456"/>
      <c r="P6" s="457"/>
      <c r="Q6" s="408"/>
      <c r="R6" s="408"/>
    </row>
    <row r="7" spans="1:18" ht="18" x14ac:dyDescent="0.35">
      <c r="A7" s="248" t="s">
        <v>2</v>
      </c>
      <c r="B7" s="458" t="s">
        <v>18</v>
      </c>
      <c r="C7" s="459"/>
      <c r="D7" s="460"/>
      <c r="E7" s="461" t="s">
        <v>20</v>
      </c>
      <c r="F7" s="462"/>
      <c r="G7" s="463"/>
      <c r="H7" s="458" t="s">
        <v>19</v>
      </c>
      <c r="I7" s="459"/>
      <c r="J7" s="460"/>
      <c r="K7" s="461" t="s">
        <v>21</v>
      </c>
      <c r="L7" s="462"/>
      <c r="M7" s="463"/>
      <c r="N7" s="464"/>
      <c r="O7" s="464"/>
      <c r="P7" s="465"/>
      <c r="Q7" s="408"/>
      <c r="R7" s="408"/>
    </row>
    <row r="8" spans="1:18" ht="18" x14ac:dyDescent="0.35">
      <c r="A8" s="296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  <c r="Q8" s="408"/>
      <c r="R8" s="408"/>
    </row>
    <row r="9" spans="1:18" ht="18" x14ac:dyDescent="0.35">
      <c r="A9" s="298"/>
      <c r="B9" s="340"/>
      <c r="C9" s="341"/>
      <c r="D9" s="342"/>
      <c r="E9" s="299"/>
      <c r="F9" s="300"/>
      <c r="G9" s="301"/>
      <c r="H9" s="340"/>
      <c r="I9" s="341"/>
      <c r="J9" s="342"/>
      <c r="K9" s="299"/>
      <c r="L9" s="300"/>
      <c r="M9" s="302"/>
      <c r="N9" s="303"/>
      <c r="O9" s="303"/>
      <c r="P9" s="304"/>
      <c r="Q9" s="408"/>
      <c r="R9" s="408"/>
    </row>
    <row r="10" spans="1:18" ht="18" x14ac:dyDescent="0.35">
      <c r="A10" s="258" t="s">
        <v>184</v>
      </c>
      <c r="B10" s="325">
        <v>1</v>
      </c>
      <c r="C10" s="326">
        <v>6</v>
      </c>
      <c r="D10" s="327">
        <v>55</v>
      </c>
      <c r="E10" s="259">
        <v>2</v>
      </c>
      <c r="F10" s="260">
        <v>12</v>
      </c>
      <c r="G10" s="261">
        <v>35</v>
      </c>
      <c r="H10" s="325">
        <v>2</v>
      </c>
      <c r="I10" s="326">
        <v>16</v>
      </c>
      <c r="J10" s="327">
        <v>142</v>
      </c>
      <c r="K10" s="259">
        <v>0</v>
      </c>
      <c r="L10" s="260">
        <v>0</v>
      </c>
      <c r="M10" s="261">
        <v>0</v>
      </c>
      <c r="N10" s="262">
        <v>5</v>
      </c>
      <c r="O10" s="263">
        <v>34</v>
      </c>
      <c r="P10" s="264">
        <v>232</v>
      </c>
      <c r="Q10" s="408"/>
      <c r="R10" s="408"/>
    </row>
    <row r="11" spans="1:18" ht="18" x14ac:dyDescent="0.35">
      <c r="A11" s="258" t="s">
        <v>161</v>
      </c>
      <c r="B11" s="325">
        <v>2</v>
      </c>
      <c r="C11" s="326">
        <v>16</v>
      </c>
      <c r="D11" s="327">
        <v>24</v>
      </c>
      <c r="E11" s="259">
        <v>2</v>
      </c>
      <c r="F11" s="260">
        <v>16</v>
      </c>
      <c r="G11" s="261">
        <v>13</v>
      </c>
      <c r="H11" s="325">
        <v>3</v>
      </c>
      <c r="I11" s="326">
        <v>23</v>
      </c>
      <c r="J11" s="327">
        <v>43</v>
      </c>
      <c r="K11" s="259">
        <v>0</v>
      </c>
      <c r="L11" s="260">
        <v>0</v>
      </c>
      <c r="M11" s="261">
        <v>0</v>
      </c>
      <c r="N11" s="262">
        <v>7</v>
      </c>
      <c r="O11" s="263">
        <v>55</v>
      </c>
      <c r="P11" s="264">
        <v>80</v>
      </c>
      <c r="Q11" s="408"/>
      <c r="R11" s="408"/>
    </row>
    <row r="12" spans="1:18" ht="18" x14ac:dyDescent="0.35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  <c r="Q12" s="408"/>
      <c r="R12" s="408"/>
    </row>
    <row r="13" spans="1:18" ht="18" x14ac:dyDescent="0.35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  <c r="Q13" s="408"/>
      <c r="R13" s="408"/>
    </row>
    <row r="14" spans="1:18" ht="18" x14ac:dyDescent="0.35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  <c r="Q14" s="408"/>
      <c r="R14" s="408"/>
    </row>
    <row r="15" spans="1:18" ht="18" x14ac:dyDescent="0.35">
      <c r="A15" s="258" t="s">
        <v>165</v>
      </c>
      <c r="B15" s="325">
        <v>2</v>
      </c>
      <c r="C15" s="326">
        <v>13</v>
      </c>
      <c r="D15" s="327">
        <v>521</v>
      </c>
      <c r="E15" s="259">
        <v>2</v>
      </c>
      <c r="F15" s="260">
        <v>16</v>
      </c>
      <c r="G15" s="261">
        <v>587</v>
      </c>
      <c r="H15" s="325">
        <v>2</v>
      </c>
      <c r="I15" s="326">
        <v>12</v>
      </c>
      <c r="J15" s="327">
        <v>803</v>
      </c>
      <c r="K15" s="259">
        <v>0</v>
      </c>
      <c r="L15" s="260">
        <v>0</v>
      </c>
      <c r="M15" s="261">
        <v>0</v>
      </c>
      <c r="N15" s="262">
        <v>6</v>
      </c>
      <c r="O15" s="263">
        <v>41</v>
      </c>
      <c r="P15" s="264">
        <v>1911</v>
      </c>
      <c r="Q15" s="408"/>
      <c r="R15" s="408"/>
    </row>
    <row r="16" spans="1:18" ht="18" x14ac:dyDescent="0.35">
      <c r="A16" s="265" t="s">
        <v>166</v>
      </c>
      <c r="B16" s="328">
        <v>6</v>
      </c>
      <c r="C16" s="329">
        <v>42</v>
      </c>
      <c r="D16" s="330">
        <v>1770</v>
      </c>
      <c r="E16" s="266">
        <v>7</v>
      </c>
      <c r="F16" s="267">
        <v>46</v>
      </c>
      <c r="G16" s="268">
        <v>2741</v>
      </c>
      <c r="H16" s="328">
        <v>5</v>
      </c>
      <c r="I16" s="329">
        <v>37</v>
      </c>
      <c r="J16" s="330">
        <v>2699</v>
      </c>
      <c r="K16" s="266">
        <v>0</v>
      </c>
      <c r="L16" s="267">
        <v>0</v>
      </c>
      <c r="M16" s="268">
        <v>0</v>
      </c>
      <c r="N16" s="269">
        <v>18</v>
      </c>
      <c r="O16" s="270">
        <v>125</v>
      </c>
      <c r="P16" s="271">
        <v>7210</v>
      </c>
      <c r="Q16" s="408"/>
      <c r="R16" s="408"/>
    </row>
    <row r="17" spans="1:18" ht="18" x14ac:dyDescent="0.35">
      <c r="A17" s="265" t="s">
        <v>167</v>
      </c>
      <c r="B17" s="328">
        <v>9</v>
      </c>
      <c r="C17" s="329">
        <v>57</v>
      </c>
      <c r="D17" s="330">
        <v>4010</v>
      </c>
      <c r="E17" s="266">
        <v>12</v>
      </c>
      <c r="F17" s="267">
        <v>92</v>
      </c>
      <c r="G17" s="268">
        <v>7214</v>
      </c>
      <c r="H17" s="328">
        <v>15</v>
      </c>
      <c r="I17" s="329">
        <v>110</v>
      </c>
      <c r="J17" s="330">
        <v>9468</v>
      </c>
      <c r="K17" s="266">
        <v>1</v>
      </c>
      <c r="L17" s="267">
        <v>5</v>
      </c>
      <c r="M17" s="268">
        <v>90</v>
      </c>
      <c r="N17" s="269">
        <v>37</v>
      </c>
      <c r="O17" s="270">
        <v>264</v>
      </c>
      <c r="P17" s="271">
        <v>20782</v>
      </c>
      <c r="Q17" s="408"/>
      <c r="R17" s="408"/>
    </row>
    <row r="18" spans="1:18" ht="18" x14ac:dyDescent="0.35">
      <c r="A18" s="265" t="s">
        <v>168</v>
      </c>
      <c r="B18" s="328">
        <v>15</v>
      </c>
      <c r="C18" s="329">
        <v>104</v>
      </c>
      <c r="D18" s="330">
        <v>8133</v>
      </c>
      <c r="E18" s="266">
        <v>16</v>
      </c>
      <c r="F18" s="267">
        <v>132</v>
      </c>
      <c r="G18" s="268">
        <v>11829</v>
      </c>
      <c r="H18" s="328">
        <v>21</v>
      </c>
      <c r="I18" s="329">
        <v>175</v>
      </c>
      <c r="J18" s="330">
        <v>15731</v>
      </c>
      <c r="K18" s="266">
        <v>1</v>
      </c>
      <c r="L18" s="267">
        <v>5</v>
      </c>
      <c r="M18" s="268">
        <v>169</v>
      </c>
      <c r="N18" s="269">
        <v>53</v>
      </c>
      <c r="O18" s="270">
        <v>416</v>
      </c>
      <c r="P18" s="271">
        <v>35862</v>
      </c>
      <c r="Q18" s="408"/>
      <c r="R18" s="408"/>
    </row>
    <row r="19" spans="1:18" ht="18" x14ac:dyDescent="0.35">
      <c r="A19" s="265" t="s">
        <v>169</v>
      </c>
      <c r="B19" s="328">
        <v>7</v>
      </c>
      <c r="C19" s="329">
        <v>46</v>
      </c>
      <c r="D19" s="330">
        <v>3106</v>
      </c>
      <c r="E19" s="266">
        <v>11</v>
      </c>
      <c r="F19" s="267">
        <v>83</v>
      </c>
      <c r="G19" s="268">
        <v>6085</v>
      </c>
      <c r="H19" s="328">
        <v>12</v>
      </c>
      <c r="I19" s="329">
        <v>88</v>
      </c>
      <c r="J19" s="330">
        <v>6536</v>
      </c>
      <c r="K19" s="266">
        <v>1</v>
      </c>
      <c r="L19" s="267">
        <v>5</v>
      </c>
      <c r="M19" s="268">
        <v>282</v>
      </c>
      <c r="N19" s="269">
        <v>31</v>
      </c>
      <c r="O19" s="270">
        <v>222</v>
      </c>
      <c r="P19" s="271">
        <v>16009</v>
      </c>
      <c r="Q19" s="408"/>
      <c r="R19" s="408"/>
    </row>
    <row r="20" spans="1:18" ht="18" x14ac:dyDescent="0.35">
      <c r="A20" s="258" t="s">
        <v>170</v>
      </c>
      <c r="B20" s="325">
        <v>6</v>
      </c>
      <c r="C20" s="326">
        <v>42</v>
      </c>
      <c r="D20" s="327">
        <v>1456</v>
      </c>
      <c r="E20" s="259">
        <v>6</v>
      </c>
      <c r="F20" s="260">
        <v>44</v>
      </c>
      <c r="G20" s="261">
        <v>1949</v>
      </c>
      <c r="H20" s="325">
        <v>6</v>
      </c>
      <c r="I20" s="326">
        <v>40</v>
      </c>
      <c r="J20" s="327">
        <v>2476</v>
      </c>
      <c r="K20" s="259">
        <v>0</v>
      </c>
      <c r="L20" s="260">
        <v>0</v>
      </c>
      <c r="M20" s="261">
        <v>0</v>
      </c>
      <c r="N20" s="262">
        <v>18</v>
      </c>
      <c r="O20" s="263">
        <v>126</v>
      </c>
      <c r="P20" s="264">
        <v>5881</v>
      </c>
      <c r="Q20" s="408"/>
      <c r="R20" s="408"/>
    </row>
    <row r="21" spans="1:18" ht="18" x14ac:dyDescent="0.35">
      <c r="A21" s="258" t="s">
        <v>171</v>
      </c>
      <c r="B21" s="325">
        <v>3</v>
      </c>
      <c r="C21" s="326">
        <v>23</v>
      </c>
      <c r="D21" s="327">
        <v>562</v>
      </c>
      <c r="E21" s="259">
        <v>4</v>
      </c>
      <c r="F21" s="260">
        <v>28</v>
      </c>
      <c r="G21" s="261">
        <v>1048</v>
      </c>
      <c r="H21" s="325">
        <v>5</v>
      </c>
      <c r="I21" s="326">
        <v>39</v>
      </c>
      <c r="J21" s="327">
        <v>1695</v>
      </c>
      <c r="K21" s="259">
        <v>1</v>
      </c>
      <c r="L21" s="260">
        <v>5</v>
      </c>
      <c r="M21" s="261">
        <v>240</v>
      </c>
      <c r="N21" s="262">
        <v>13</v>
      </c>
      <c r="O21" s="263">
        <v>95</v>
      </c>
      <c r="P21" s="264">
        <v>3545</v>
      </c>
      <c r="Q21" s="408"/>
      <c r="R21" s="408"/>
    </row>
    <row r="22" spans="1:18" ht="18" x14ac:dyDescent="0.35">
      <c r="A22" s="258" t="s">
        <v>172</v>
      </c>
      <c r="B22" s="325">
        <v>3</v>
      </c>
      <c r="C22" s="326">
        <v>21</v>
      </c>
      <c r="D22" s="327">
        <v>642</v>
      </c>
      <c r="E22" s="259">
        <v>4</v>
      </c>
      <c r="F22" s="260">
        <v>30</v>
      </c>
      <c r="G22" s="261">
        <v>932</v>
      </c>
      <c r="H22" s="325">
        <v>4</v>
      </c>
      <c r="I22" s="326">
        <v>35</v>
      </c>
      <c r="J22" s="327">
        <v>1186</v>
      </c>
      <c r="K22" s="259">
        <v>2</v>
      </c>
      <c r="L22" s="260">
        <v>10</v>
      </c>
      <c r="M22" s="261">
        <v>160</v>
      </c>
      <c r="N22" s="262">
        <v>13</v>
      </c>
      <c r="O22" s="263">
        <v>96</v>
      </c>
      <c r="P22" s="264">
        <v>2920</v>
      </c>
      <c r="Q22" s="408"/>
      <c r="R22" s="408"/>
    </row>
    <row r="23" spans="1:18" ht="18" x14ac:dyDescent="0.35">
      <c r="A23" s="258" t="s">
        <v>173</v>
      </c>
      <c r="B23" s="325">
        <v>3</v>
      </c>
      <c r="C23" s="326">
        <v>21</v>
      </c>
      <c r="D23" s="327">
        <v>467</v>
      </c>
      <c r="E23" s="259">
        <v>3</v>
      </c>
      <c r="F23" s="260">
        <v>22</v>
      </c>
      <c r="G23" s="261">
        <v>647</v>
      </c>
      <c r="H23" s="325">
        <v>4</v>
      </c>
      <c r="I23" s="326">
        <v>34</v>
      </c>
      <c r="J23" s="327">
        <v>963</v>
      </c>
      <c r="K23" s="259">
        <v>2</v>
      </c>
      <c r="L23" s="260">
        <v>10</v>
      </c>
      <c r="M23" s="261">
        <v>207</v>
      </c>
      <c r="N23" s="262">
        <v>12</v>
      </c>
      <c r="O23" s="263">
        <v>87</v>
      </c>
      <c r="P23" s="264">
        <v>2284</v>
      </c>
      <c r="Q23" s="408"/>
      <c r="R23" s="408"/>
    </row>
    <row r="24" spans="1:18" ht="18" x14ac:dyDescent="0.35">
      <c r="A24" s="258" t="s">
        <v>174</v>
      </c>
      <c r="B24" s="325">
        <v>3</v>
      </c>
      <c r="C24" s="326">
        <v>21</v>
      </c>
      <c r="D24" s="327">
        <v>426</v>
      </c>
      <c r="E24" s="259">
        <v>3</v>
      </c>
      <c r="F24" s="260">
        <v>22</v>
      </c>
      <c r="G24" s="261">
        <v>565</v>
      </c>
      <c r="H24" s="325">
        <v>4</v>
      </c>
      <c r="I24" s="326">
        <v>30</v>
      </c>
      <c r="J24" s="327">
        <v>849</v>
      </c>
      <c r="K24" s="259">
        <v>1</v>
      </c>
      <c r="L24" s="260">
        <v>5</v>
      </c>
      <c r="M24" s="261">
        <v>97</v>
      </c>
      <c r="N24" s="262">
        <v>11</v>
      </c>
      <c r="O24" s="263">
        <v>78</v>
      </c>
      <c r="P24" s="264">
        <v>1937</v>
      </c>
      <c r="Q24" s="408"/>
      <c r="R24" s="408"/>
    </row>
    <row r="25" spans="1:18" ht="18" x14ac:dyDescent="0.35">
      <c r="A25" s="258" t="s">
        <v>175</v>
      </c>
      <c r="B25" s="325">
        <v>3</v>
      </c>
      <c r="C25" s="326">
        <v>21</v>
      </c>
      <c r="D25" s="327">
        <v>425</v>
      </c>
      <c r="E25" s="259">
        <v>3</v>
      </c>
      <c r="F25" s="260">
        <v>18</v>
      </c>
      <c r="G25" s="261">
        <v>597</v>
      </c>
      <c r="H25" s="325">
        <v>4</v>
      </c>
      <c r="I25" s="326">
        <v>30</v>
      </c>
      <c r="J25" s="327">
        <v>896</v>
      </c>
      <c r="K25" s="259">
        <v>2</v>
      </c>
      <c r="L25" s="260">
        <v>10</v>
      </c>
      <c r="M25" s="261">
        <v>207</v>
      </c>
      <c r="N25" s="262">
        <v>12</v>
      </c>
      <c r="O25" s="263">
        <v>79</v>
      </c>
      <c r="P25" s="264">
        <v>2125</v>
      </c>
      <c r="Q25" s="408"/>
      <c r="R25" s="408"/>
    </row>
    <row r="26" spans="1:18" ht="18" x14ac:dyDescent="0.35">
      <c r="A26" s="258" t="s">
        <v>176</v>
      </c>
      <c r="B26" s="331">
        <v>3</v>
      </c>
      <c r="C26" s="332">
        <v>23</v>
      </c>
      <c r="D26" s="333">
        <v>447</v>
      </c>
      <c r="E26" s="272">
        <v>5</v>
      </c>
      <c r="F26" s="273">
        <v>40</v>
      </c>
      <c r="G26" s="274">
        <v>1031</v>
      </c>
      <c r="H26" s="331">
        <v>5</v>
      </c>
      <c r="I26" s="332">
        <v>36</v>
      </c>
      <c r="J26" s="333">
        <v>980</v>
      </c>
      <c r="K26" s="272">
        <v>0</v>
      </c>
      <c r="L26" s="273">
        <v>0</v>
      </c>
      <c r="M26" s="274">
        <v>0</v>
      </c>
      <c r="N26" s="275">
        <v>13</v>
      </c>
      <c r="O26" s="276">
        <v>99</v>
      </c>
      <c r="P26" s="277">
        <v>2458</v>
      </c>
      <c r="Q26" s="408"/>
      <c r="R26" s="408"/>
    </row>
    <row r="27" spans="1:18" ht="18" x14ac:dyDescent="0.35">
      <c r="A27" s="258" t="s">
        <v>177</v>
      </c>
      <c r="B27" s="331">
        <v>3</v>
      </c>
      <c r="C27" s="332">
        <v>21</v>
      </c>
      <c r="D27" s="333">
        <v>500</v>
      </c>
      <c r="E27" s="272">
        <v>6</v>
      </c>
      <c r="F27" s="273">
        <v>50</v>
      </c>
      <c r="G27" s="274">
        <v>1108</v>
      </c>
      <c r="H27" s="331">
        <v>6</v>
      </c>
      <c r="I27" s="332">
        <v>54</v>
      </c>
      <c r="J27" s="333">
        <v>1557</v>
      </c>
      <c r="K27" s="272">
        <v>1</v>
      </c>
      <c r="L27" s="273">
        <v>5</v>
      </c>
      <c r="M27" s="274">
        <v>157</v>
      </c>
      <c r="N27" s="275">
        <v>16</v>
      </c>
      <c r="O27" s="276">
        <v>130</v>
      </c>
      <c r="P27" s="277">
        <v>3322</v>
      </c>
      <c r="Q27" s="408"/>
      <c r="R27" s="408"/>
    </row>
    <row r="28" spans="1:18" ht="18" x14ac:dyDescent="0.35">
      <c r="A28" s="258" t="s">
        <v>178</v>
      </c>
      <c r="B28" s="331">
        <v>4</v>
      </c>
      <c r="C28" s="332">
        <v>30</v>
      </c>
      <c r="D28" s="333">
        <v>563</v>
      </c>
      <c r="E28" s="272">
        <v>4</v>
      </c>
      <c r="F28" s="273">
        <v>30</v>
      </c>
      <c r="G28" s="274">
        <v>1077</v>
      </c>
      <c r="H28" s="331">
        <v>6</v>
      </c>
      <c r="I28" s="332">
        <v>42</v>
      </c>
      <c r="J28" s="333">
        <v>1620</v>
      </c>
      <c r="K28" s="272">
        <v>1</v>
      </c>
      <c r="L28" s="273">
        <v>5</v>
      </c>
      <c r="M28" s="274">
        <v>121</v>
      </c>
      <c r="N28" s="275">
        <v>15</v>
      </c>
      <c r="O28" s="276">
        <v>107</v>
      </c>
      <c r="P28" s="277">
        <v>3381</v>
      </c>
      <c r="Q28" s="408"/>
      <c r="R28" s="408"/>
    </row>
    <row r="29" spans="1:18" ht="18" x14ac:dyDescent="0.35">
      <c r="A29" s="258" t="s">
        <v>179</v>
      </c>
      <c r="B29" s="325">
        <v>4</v>
      </c>
      <c r="C29" s="326">
        <v>26</v>
      </c>
      <c r="D29" s="327">
        <v>245</v>
      </c>
      <c r="E29" s="259">
        <v>4</v>
      </c>
      <c r="F29" s="260">
        <v>28</v>
      </c>
      <c r="G29" s="261">
        <v>688</v>
      </c>
      <c r="H29" s="325">
        <v>5</v>
      </c>
      <c r="I29" s="326">
        <v>40</v>
      </c>
      <c r="J29" s="327">
        <v>1029</v>
      </c>
      <c r="K29" s="259">
        <v>1</v>
      </c>
      <c r="L29" s="260">
        <v>6</v>
      </c>
      <c r="M29" s="261">
        <v>91</v>
      </c>
      <c r="N29" s="262">
        <v>14</v>
      </c>
      <c r="O29" s="263">
        <v>100</v>
      </c>
      <c r="P29" s="264">
        <v>2053</v>
      </c>
      <c r="Q29" s="408"/>
      <c r="R29" s="408"/>
    </row>
    <row r="30" spans="1:18" ht="18" x14ac:dyDescent="0.35">
      <c r="A30" s="258" t="s">
        <v>180</v>
      </c>
      <c r="B30" s="325">
        <v>2</v>
      </c>
      <c r="C30" s="326">
        <v>13</v>
      </c>
      <c r="D30" s="327">
        <v>177</v>
      </c>
      <c r="E30" s="259">
        <v>4</v>
      </c>
      <c r="F30" s="260">
        <v>28</v>
      </c>
      <c r="G30" s="261">
        <v>377</v>
      </c>
      <c r="H30" s="325">
        <v>3</v>
      </c>
      <c r="I30" s="326">
        <v>21</v>
      </c>
      <c r="J30" s="327">
        <v>475</v>
      </c>
      <c r="K30" s="259">
        <v>0</v>
      </c>
      <c r="L30" s="260">
        <v>0</v>
      </c>
      <c r="M30" s="261">
        <v>0</v>
      </c>
      <c r="N30" s="262">
        <v>9</v>
      </c>
      <c r="O30" s="263">
        <v>62</v>
      </c>
      <c r="P30" s="264">
        <v>1029</v>
      </c>
      <c r="Q30" s="408"/>
      <c r="R30" s="408"/>
    </row>
    <row r="31" spans="1:18" ht="18" x14ac:dyDescent="0.35">
      <c r="A31" s="258" t="s">
        <v>181</v>
      </c>
      <c r="B31" s="325">
        <v>2</v>
      </c>
      <c r="C31" s="326">
        <v>13</v>
      </c>
      <c r="D31" s="327">
        <v>167</v>
      </c>
      <c r="E31" s="259">
        <v>3</v>
      </c>
      <c r="F31" s="260">
        <v>22</v>
      </c>
      <c r="G31" s="261">
        <v>239</v>
      </c>
      <c r="H31" s="325">
        <v>3</v>
      </c>
      <c r="I31" s="326">
        <v>22</v>
      </c>
      <c r="J31" s="327">
        <v>351</v>
      </c>
      <c r="K31" s="259">
        <v>3</v>
      </c>
      <c r="L31" s="260">
        <v>15</v>
      </c>
      <c r="M31" s="261">
        <v>189</v>
      </c>
      <c r="N31" s="262">
        <v>11</v>
      </c>
      <c r="O31" s="263">
        <v>72</v>
      </c>
      <c r="P31" s="264">
        <v>946</v>
      </c>
      <c r="Q31" s="408"/>
      <c r="R31" s="408"/>
    </row>
    <row r="32" spans="1:18" ht="18" x14ac:dyDescent="0.35">
      <c r="A32" s="258" t="s">
        <v>182</v>
      </c>
      <c r="B32" s="325">
        <v>2</v>
      </c>
      <c r="C32" s="326">
        <v>13</v>
      </c>
      <c r="D32" s="327">
        <v>173</v>
      </c>
      <c r="E32" s="259">
        <v>2</v>
      </c>
      <c r="F32" s="260">
        <v>14</v>
      </c>
      <c r="G32" s="261">
        <v>181</v>
      </c>
      <c r="H32" s="325">
        <v>3</v>
      </c>
      <c r="I32" s="326">
        <v>24</v>
      </c>
      <c r="J32" s="327">
        <v>233</v>
      </c>
      <c r="K32" s="259">
        <v>0</v>
      </c>
      <c r="L32" s="260">
        <v>0</v>
      </c>
      <c r="M32" s="261">
        <v>0</v>
      </c>
      <c r="N32" s="262">
        <v>7</v>
      </c>
      <c r="O32" s="263">
        <v>51</v>
      </c>
      <c r="P32" s="264">
        <v>587</v>
      </c>
      <c r="Q32" s="408"/>
      <c r="R32" s="408"/>
    </row>
    <row r="33" spans="1:18" ht="18" x14ac:dyDescent="0.35">
      <c r="A33" s="258" t="s">
        <v>183</v>
      </c>
      <c r="B33" s="334">
        <v>1</v>
      </c>
      <c r="C33" s="335">
        <v>6</v>
      </c>
      <c r="D33" s="336">
        <v>36</v>
      </c>
      <c r="E33" s="278">
        <v>2</v>
      </c>
      <c r="F33" s="279">
        <v>12</v>
      </c>
      <c r="G33" s="280">
        <v>73</v>
      </c>
      <c r="H33" s="334">
        <v>2</v>
      </c>
      <c r="I33" s="335">
        <v>14</v>
      </c>
      <c r="J33" s="336">
        <v>111</v>
      </c>
      <c r="K33" s="278">
        <v>0</v>
      </c>
      <c r="L33" s="279">
        <v>0</v>
      </c>
      <c r="M33" s="280">
        <v>0</v>
      </c>
      <c r="N33" s="281">
        <v>5</v>
      </c>
      <c r="O33" s="282">
        <v>32</v>
      </c>
      <c r="P33" s="283">
        <v>220</v>
      </c>
      <c r="Q33" s="408"/>
      <c r="R33" s="408"/>
    </row>
    <row r="34" spans="1:18" ht="7.2" customHeight="1" x14ac:dyDescent="0.25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  <c r="Q34" s="408"/>
      <c r="R34" s="408"/>
    </row>
    <row r="35" spans="1:18" ht="18" x14ac:dyDescent="0.25">
      <c r="A35" s="291" t="s">
        <v>16</v>
      </c>
      <c r="B35" s="337">
        <v>84</v>
      </c>
      <c r="C35" s="338">
        <v>578</v>
      </c>
      <c r="D35" s="339">
        <v>23905</v>
      </c>
      <c r="E35" s="285">
        <v>105</v>
      </c>
      <c r="F35" s="286">
        <v>785</v>
      </c>
      <c r="G35" s="287">
        <v>39016</v>
      </c>
      <c r="H35" s="337">
        <v>120</v>
      </c>
      <c r="I35" s="338">
        <v>922</v>
      </c>
      <c r="J35" s="339">
        <v>49843</v>
      </c>
      <c r="K35" s="285">
        <v>17</v>
      </c>
      <c r="L35" s="286">
        <v>86</v>
      </c>
      <c r="M35" s="287">
        <v>2010</v>
      </c>
      <c r="N35" s="288">
        <v>326</v>
      </c>
      <c r="O35" s="289">
        <v>2371</v>
      </c>
      <c r="P35" s="290">
        <v>114774</v>
      </c>
      <c r="Q35" s="408"/>
      <c r="R35" s="408"/>
    </row>
    <row r="36" spans="1:18" ht="7.2" customHeight="1" x14ac:dyDescent="0.35">
      <c r="A36" s="305"/>
      <c r="B36" s="343"/>
      <c r="C36" s="344"/>
      <c r="D36" s="345"/>
      <c r="E36" s="306"/>
      <c r="F36" s="307"/>
      <c r="G36" s="308"/>
      <c r="H36" s="343"/>
      <c r="I36" s="344"/>
      <c r="J36" s="345"/>
      <c r="K36" s="306"/>
      <c r="L36" s="307"/>
      <c r="M36" s="308"/>
      <c r="N36" s="309"/>
      <c r="O36" s="310"/>
      <c r="P36" s="311"/>
      <c r="Q36" s="408"/>
      <c r="R36" s="408"/>
    </row>
    <row r="37" spans="1:18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</row>
    <row r="38" spans="1:18" x14ac:dyDescent="0.25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</row>
    <row r="39" spans="1:18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</row>
    <row r="40" spans="1:18" x14ac:dyDescent="0.25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</row>
  </sheetData>
  <mergeCells count="11">
    <mergeCell ref="K6:M6"/>
    <mergeCell ref="A1:P1"/>
    <mergeCell ref="A2:P2"/>
    <mergeCell ref="A3:P3"/>
    <mergeCell ref="B6:J6"/>
    <mergeCell ref="N6:P6"/>
    <mergeCell ref="B7:D7"/>
    <mergeCell ref="E7:G7"/>
    <mergeCell ref="H7:J7"/>
    <mergeCell ref="K7:M7"/>
    <mergeCell ref="N7:P7"/>
  </mergeCells>
  <pageMargins left="0.7" right="0.7" top="0.75" bottom="0.75" header="0.3" footer="0.3"/>
  <pageSetup paperSize="287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R38"/>
  <sheetViews>
    <sheetView zoomScale="60" zoomScaleNormal="60" workbookViewId="0">
      <selection activeCell="P35" sqref="P35"/>
    </sheetView>
  </sheetViews>
  <sheetFormatPr defaultRowHeight="13.2" x14ac:dyDescent="0.25"/>
  <cols>
    <col min="1" max="1" width="14.77734375" customWidth="1"/>
    <col min="2" max="3" width="9.77734375" customWidth="1"/>
    <col min="4" max="4" width="10.77734375" customWidth="1"/>
    <col min="5" max="6" width="9.77734375" customWidth="1"/>
    <col min="7" max="7" width="10.77734375" customWidth="1"/>
    <col min="8" max="9" width="9.77734375" customWidth="1"/>
    <col min="10" max="10" width="10.77734375" customWidth="1"/>
    <col min="11" max="12" width="9.77734375" customWidth="1"/>
    <col min="13" max="13" width="10.77734375" customWidth="1"/>
    <col min="14" max="15" width="9.77734375" customWidth="1"/>
    <col min="16" max="16" width="12.77734375" customWidth="1"/>
    <col min="17" max="17" width="18.6640625" customWidth="1"/>
    <col min="18" max="18" width="12.21875" customWidth="1"/>
  </cols>
  <sheetData>
    <row r="1" spans="1:18" ht="15.6" x14ac:dyDescent="0.3">
      <c r="A1" s="469" t="s">
        <v>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53">
        <v>43782</v>
      </c>
      <c r="R1" s="439"/>
    </row>
    <row r="2" spans="1:18" ht="15.6" x14ac:dyDescent="0.3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53"/>
    </row>
    <row r="3" spans="1:18" ht="15.6" x14ac:dyDescent="0.3">
      <c r="A3" s="469" t="s">
        <v>190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08"/>
    </row>
    <row r="4" spans="1:18" ht="13.8" x14ac:dyDescent="0.25">
      <c r="A4" s="236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  <c r="Q4" s="408"/>
    </row>
    <row r="5" spans="1:18" x14ac:dyDescent="0.25">
      <c r="A5" s="23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408"/>
    </row>
    <row r="6" spans="1:18" ht="18" x14ac:dyDescent="0.35">
      <c r="A6" s="312"/>
      <c r="B6" s="455" t="s">
        <v>22</v>
      </c>
      <c r="C6" s="456"/>
      <c r="D6" s="456"/>
      <c r="E6" s="456"/>
      <c r="F6" s="456"/>
      <c r="G6" s="456"/>
      <c r="H6" s="456"/>
      <c r="I6" s="456"/>
      <c r="J6" s="472"/>
      <c r="K6" s="467" t="s">
        <v>23</v>
      </c>
      <c r="L6" s="467"/>
      <c r="M6" s="473"/>
      <c r="N6" s="456" t="s">
        <v>16</v>
      </c>
      <c r="O6" s="456"/>
      <c r="P6" s="457"/>
      <c r="Q6" s="408"/>
    </row>
    <row r="7" spans="1:18" ht="18" x14ac:dyDescent="0.35">
      <c r="A7" s="313" t="s">
        <v>2</v>
      </c>
      <c r="B7" s="458" t="s">
        <v>18</v>
      </c>
      <c r="C7" s="459"/>
      <c r="D7" s="460"/>
      <c r="E7" s="461" t="s">
        <v>20</v>
      </c>
      <c r="F7" s="462"/>
      <c r="G7" s="463"/>
      <c r="H7" s="458" t="s">
        <v>19</v>
      </c>
      <c r="I7" s="459"/>
      <c r="J7" s="460"/>
      <c r="K7" s="461" t="s">
        <v>21</v>
      </c>
      <c r="L7" s="462"/>
      <c r="M7" s="463"/>
      <c r="N7" s="470"/>
      <c r="O7" s="470"/>
      <c r="P7" s="471"/>
      <c r="Q7" s="408"/>
    </row>
    <row r="8" spans="1:18" ht="18" x14ac:dyDescent="0.25">
      <c r="A8" s="297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  <c r="Q8" s="408"/>
    </row>
    <row r="9" spans="1:18" ht="18" x14ac:dyDescent="0.35">
      <c r="A9" s="298"/>
      <c r="B9" s="349"/>
      <c r="C9" s="350"/>
      <c r="D9" s="351"/>
      <c r="E9" s="319"/>
      <c r="F9" s="320"/>
      <c r="G9" s="321"/>
      <c r="H9" s="349"/>
      <c r="I9" s="350"/>
      <c r="J9" s="351"/>
      <c r="K9" s="319"/>
      <c r="L9" s="320"/>
      <c r="M9" s="322"/>
      <c r="N9" s="323"/>
      <c r="O9" s="323"/>
      <c r="P9" s="324"/>
      <c r="Q9" s="408"/>
    </row>
    <row r="10" spans="1:18" ht="18" x14ac:dyDescent="0.35">
      <c r="A10" s="258" t="s">
        <v>184</v>
      </c>
      <c r="B10" s="325">
        <v>3</v>
      </c>
      <c r="C10" s="326">
        <v>19</v>
      </c>
      <c r="D10" s="327">
        <v>214</v>
      </c>
      <c r="E10" s="259">
        <v>2</v>
      </c>
      <c r="F10" s="260">
        <v>14</v>
      </c>
      <c r="G10" s="261">
        <v>377</v>
      </c>
      <c r="H10" s="325">
        <v>2</v>
      </c>
      <c r="I10" s="326">
        <v>16</v>
      </c>
      <c r="J10" s="327">
        <v>323</v>
      </c>
      <c r="K10" s="259">
        <v>0</v>
      </c>
      <c r="L10" s="260">
        <v>0</v>
      </c>
      <c r="M10" s="261">
        <v>0</v>
      </c>
      <c r="N10" s="262">
        <v>7</v>
      </c>
      <c r="O10" s="263">
        <v>49</v>
      </c>
      <c r="P10" s="264">
        <v>914</v>
      </c>
      <c r="Q10" s="408"/>
    </row>
    <row r="11" spans="1:18" ht="18" x14ac:dyDescent="0.35">
      <c r="A11" s="258" t="s">
        <v>161</v>
      </c>
      <c r="B11" s="325">
        <v>0</v>
      </c>
      <c r="C11" s="326">
        <v>6</v>
      </c>
      <c r="D11" s="327">
        <v>52</v>
      </c>
      <c r="E11" s="259">
        <v>0</v>
      </c>
      <c r="F11" s="260">
        <v>20</v>
      </c>
      <c r="G11" s="261">
        <v>201</v>
      </c>
      <c r="H11" s="325">
        <v>1</v>
      </c>
      <c r="I11" s="326">
        <v>30</v>
      </c>
      <c r="J11" s="327">
        <v>238</v>
      </c>
      <c r="K11" s="259">
        <v>0</v>
      </c>
      <c r="L11" s="260">
        <v>0</v>
      </c>
      <c r="M11" s="261">
        <v>0</v>
      </c>
      <c r="N11" s="262">
        <v>1</v>
      </c>
      <c r="O11" s="263">
        <v>56</v>
      </c>
      <c r="P11" s="264">
        <v>491</v>
      </c>
      <c r="Q11" s="408"/>
    </row>
    <row r="12" spans="1:18" ht="18" x14ac:dyDescent="0.35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  <c r="Q12" s="408"/>
    </row>
    <row r="13" spans="1:18" ht="18" x14ac:dyDescent="0.35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  <c r="Q13" s="408"/>
    </row>
    <row r="14" spans="1:18" ht="18" x14ac:dyDescent="0.35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  <c r="Q14" s="408"/>
    </row>
    <row r="15" spans="1:18" ht="18" x14ac:dyDescent="0.35">
      <c r="A15" s="258" t="s">
        <v>165</v>
      </c>
      <c r="B15" s="325">
        <v>1</v>
      </c>
      <c r="C15" s="326">
        <v>6</v>
      </c>
      <c r="D15" s="327">
        <v>15</v>
      </c>
      <c r="E15" s="259">
        <v>1</v>
      </c>
      <c r="F15" s="260">
        <v>8</v>
      </c>
      <c r="G15" s="261">
        <v>24</v>
      </c>
      <c r="H15" s="325">
        <v>3</v>
      </c>
      <c r="I15" s="326">
        <v>23</v>
      </c>
      <c r="J15" s="327">
        <v>134</v>
      </c>
      <c r="K15" s="259">
        <v>0</v>
      </c>
      <c r="L15" s="260">
        <v>0</v>
      </c>
      <c r="M15" s="261">
        <v>0</v>
      </c>
      <c r="N15" s="262">
        <v>5</v>
      </c>
      <c r="O15" s="263">
        <v>37</v>
      </c>
      <c r="P15" s="264">
        <v>173</v>
      </c>
      <c r="Q15" s="408"/>
    </row>
    <row r="16" spans="1:18" ht="18" x14ac:dyDescent="0.35">
      <c r="A16" s="258" t="s">
        <v>166</v>
      </c>
      <c r="B16" s="331">
        <v>4</v>
      </c>
      <c r="C16" s="332">
        <v>28</v>
      </c>
      <c r="D16" s="333">
        <v>185</v>
      </c>
      <c r="E16" s="272">
        <v>6</v>
      </c>
      <c r="F16" s="273">
        <v>44</v>
      </c>
      <c r="G16" s="274">
        <v>311</v>
      </c>
      <c r="H16" s="331">
        <v>4</v>
      </c>
      <c r="I16" s="332">
        <v>29</v>
      </c>
      <c r="J16" s="333">
        <v>575</v>
      </c>
      <c r="K16" s="272">
        <v>0</v>
      </c>
      <c r="L16" s="273">
        <v>0</v>
      </c>
      <c r="M16" s="274">
        <v>0</v>
      </c>
      <c r="N16" s="275">
        <v>14</v>
      </c>
      <c r="O16" s="276">
        <v>101</v>
      </c>
      <c r="P16" s="277">
        <v>1071</v>
      </c>
      <c r="Q16" s="408"/>
    </row>
    <row r="17" spans="1:17" ht="18" x14ac:dyDescent="0.35">
      <c r="A17" s="258" t="s">
        <v>167</v>
      </c>
      <c r="B17" s="331">
        <v>4</v>
      </c>
      <c r="C17" s="332">
        <v>26</v>
      </c>
      <c r="D17" s="333">
        <v>287</v>
      </c>
      <c r="E17" s="272">
        <v>6</v>
      </c>
      <c r="F17" s="273">
        <v>41</v>
      </c>
      <c r="G17" s="274">
        <v>864</v>
      </c>
      <c r="H17" s="331">
        <v>5</v>
      </c>
      <c r="I17" s="332">
        <v>32</v>
      </c>
      <c r="J17" s="333">
        <v>907</v>
      </c>
      <c r="K17" s="272">
        <v>2</v>
      </c>
      <c r="L17" s="273">
        <v>10</v>
      </c>
      <c r="M17" s="274">
        <v>139</v>
      </c>
      <c r="N17" s="275">
        <v>17</v>
      </c>
      <c r="O17" s="276">
        <v>109</v>
      </c>
      <c r="P17" s="277">
        <v>2197</v>
      </c>
      <c r="Q17" s="408"/>
    </row>
    <row r="18" spans="1:17" ht="18" x14ac:dyDescent="0.35">
      <c r="A18" s="258" t="s">
        <v>168</v>
      </c>
      <c r="B18" s="331">
        <v>3</v>
      </c>
      <c r="C18" s="332">
        <v>23</v>
      </c>
      <c r="D18" s="333">
        <v>232</v>
      </c>
      <c r="E18" s="272">
        <v>4</v>
      </c>
      <c r="F18" s="273">
        <v>30</v>
      </c>
      <c r="G18" s="274">
        <v>591</v>
      </c>
      <c r="H18" s="331">
        <v>5</v>
      </c>
      <c r="I18" s="332">
        <v>39</v>
      </c>
      <c r="J18" s="333">
        <v>1162</v>
      </c>
      <c r="K18" s="272">
        <v>1</v>
      </c>
      <c r="L18" s="273">
        <v>5</v>
      </c>
      <c r="M18" s="274">
        <v>71</v>
      </c>
      <c r="N18" s="275">
        <v>13</v>
      </c>
      <c r="O18" s="276">
        <v>97</v>
      </c>
      <c r="P18" s="277">
        <v>2056</v>
      </c>
      <c r="Q18" s="408"/>
    </row>
    <row r="19" spans="1:17" ht="18" x14ac:dyDescent="0.35">
      <c r="A19" s="258" t="s">
        <v>169</v>
      </c>
      <c r="B19" s="331">
        <v>3</v>
      </c>
      <c r="C19" s="332">
        <v>21</v>
      </c>
      <c r="D19" s="333">
        <v>229</v>
      </c>
      <c r="E19" s="272">
        <v>4</v>
      </c>
      <c r="F19" s="273">
        <v>32</v>
      </c>
      <c r="G19" s="274">
        <v>562</v>
      </c>
      <c r="H19" s="331">
        <v>4</v>
      </c>
      <c r="I19" s="332">
        <v>34</v>
      </c>
      <c r="J19" s="333">
        <v>631</v>
      </c>
      <c r="K19" s="272">
        <v>0</v>
      </c>
      <c r="L19" s="273">
        <v>0</v>
      </c>
      <c r="M19" s="274">
        <v>0</v>
      </c>
      <c r="N19" s="275">
        <v>11</v>
      </c>
      <c r="O19" s="276">
        <v>87</v>
      </c>
      <c r="P19" s="277">
        <v>1422</v>
      </c>
      <c r="Q19" s="408"/>
    </row>
    <row r="20" spans="1:17" ht="18" x14ac:dyDescent="0.35">
      <c r="A20" s="258" t="s">
        <v>170</v>
      </c>
      <c r="B20" s="325">
        <v>3</v>
      </c>
      <c r="C20" s="326">
        <v>21</v>
      </c>
      <c r="D20" s="327">
        <v>215</v>
      </c>
      <c r="E20" s="259">
        <v>3</v>
      </c>
      <c r="F20" s="260">
        <v>20</v>
      </c>
      <c r="G20" s="261">
        <v>325</v>
      </c>
      <c r="H20" s="325">
        <v>4</v>
      </c>
      <c r="I20" s="326">
        <v>31</v>
      </c>
      <c r="J20" s="327">
        <v>450</v>
      </c>
      <c r="K20" s="259">
        <v>2</v>
      </c>
      <c r="L20" s="260">
        <v>10</v>
      </c>
      <c r="M20" s="261">
        <v>193</v>
      </c>
      <c r="N20" s="262">
        <v>12</v>
      </c>
      <c r="O20" s="263">
        <v>82</v>
      </c>
      <c r="P20" s="264">
        <v>1183</v>
      </c>
      <c r="Q20" s="408"/>
    </row>
    <row r="21" spans="1:17" ht="18" x14ac:dyDescent="0.35">
      <c r="A21" s="258" t="s">
        <v>171</v>
      </c>
      <c r="B21" s="325">
        <v>3</v>
      </c>
      <c r="C21" s="326">
        <v>21</v>
      </c>
      <c r="D21" s="327">
        <v>330</v>
      </c>
      <c r="E21" s="259">
        <v>3</v>
      </c>
      <c r="F21" s="260">
        <v>20</v>
      </c>
      <c r="G21" s="261">
        <v>376</v>
      </c>
      <c r="H21" s="325">
        <v>4</v>
      </c>
      <c r="I21" s="326">
        <v>30</v>
      </c>
      <c r="J21" s="327">
        <v>551</v>
      </c>
      <c r="K21" s="259">
        <v>1</v>
      </c>
      <c r="L21" s="260">
        <v>5</v>
      </c>
      <c r="M21" s="261">
        <v>116</v>
      </c>
      <c r="N21" s="262">
        <v>11</v>
      </c>
      <c r="O21" s="263">
        <v>76</v>
      </c>
      <c r="P21" s="264">
        <v>1373</v>
      </c>
      <c r="Q21" s="408"/>
    </row>
    <row r="22" spans="1:17" ht="18" x14ac:dyDescent="0.35">
      <c r="A22" s="258" t="s">
        <v>172</v>
      </c>
      <c r="B22" s="325">
        <v>3</v>
      </c>
      <c r="C22" s="326">
        <v>23</v>
      </c>
      <c r="D22" s="327">
        <v>373</v>
      </c>
      <c r="E22" s="259">
        <v>4</v>
      </c>
      <c r="F22" s="260">
        <v>28</v>
      </c>
      <c r="G22" s="261">
        <v>593</v>
      </c>
      <c r="H22" s="325">
        <v>4</v>
      </c>
      <c r="I22" s="326">
        <v>27</v>
      </c>
      <c r="J22" s="327">
        <v>668</v>
      </c>
      <c r="K22" s="259">
        <v>0</v>
      </c>
      <c r="L22" s="260">
        <v>0</v>
      </c>
      <c r="M22" s="261">
        <v>0</v>
      </c>
      <c r="N22" s="262">
        <v>11</v>
      </c>
      <c r="O22" s="263">
        <v>78</v>
      </c>
      <c r="P22" s="264">
        <v>1634</v>
      </c>
      <c r="Q22" s="408"/>
    </row>
    <row r="23" spans="1:17" ht="18" x14ac:dyDescent="0.35">
      <c r="A23" s="258" t="s">
        <v>173</v>
      </c>
      <c r="B23" s="325">
        <v>3</v>
      </c>
      <c r="C23" s="326">
        <v>23</v>
      </c>
      <c r="D23" s="327">
        <v>478</v>
      </c>
      <c r="E23" s="259">
        <v>4</v>
      </c>
      <c r="F23" s="260">
        <v>28</v>
      </c>
      <c r="G23" s="261">
        <v>720</v>
      </c>
      <c r="H23" s="325">
        <v>4</v>
      </c>
      <c r="I23" s="326">
        <v>35</v>
      </c>
      <c r="J23" s="327">
        <v>986</v>
      </c>
      <c r="K23" s="259">
        <v>2</v>
      </c>
      <c r="L23" s="260">
        <v>10</v>
      </c>
      <c r="M23" s="261">
        <v>240</v>
      </c>
      <c r="N23" s="262">
        <v>13</v>
      </c>
      <c r="O23" s="263">
        <v>96</v>
      </c>
      <c r="P23" s="264">
        <v>2424</v>
      </c>
      <c r="Q23" s="408"/>
    </row>
    <row r="24" spans="1:17" ht="18" x14ac:dyDescent="0.35">
      <c r="A24" s="258" t="s">
        <v>174</v>
      </c>
      <c r="B24" s="325">
        <v>3</v>
      </c>
      <c r="C24" s="326">
        <v>19</v>
      </c>
      <c r="D24" s="327">
        <v>710</v>
      </c>
      <c r="E24" s="259">
        <v>5</v>
      </c>
      <c r="F24" s="260">
        <v>40</v>
      </c>
      <c r="G24" s="261">
        <v>1323</v>
      </c>
      <c r="H24" s="325">
        <v>4</v>
      </c>
      <c r="I24" s="326">
        <v>33</v>
      </c>
      <c r="J24" s="327">
        <v>1384</v>
      </c>
      <c r="K24" s="259">
        <v>2</v>
      </c>
      <c r="L24" s="260">
        <v>10</v>
      </c>
      <c r="M24" s="261">
        <v>140</v>
      </c>
      <c r="N24" s="262">
        <v>14</v>
      </c>
      <c r="O24" s="263">
        <v>102</v>
      </c>
      <c r="P24" s="264">
        <v>3557</v>
      </c>
      <c r="Q24" s="408"/>
    </row>
    <row r="25" spans="1:17" ht="18" x14ac:dyDescent="0.35">
      <c r="A25" s="258" t="s">
        <v>175</v>
      </c>
      <c r="B25" s="325">
        <v>5</v>
      </c>
      <c r="C25" s="326">
        <v>34</v>
      </c>
      <c r="D25" s="327">
        <v>1267</v>
      </c>
      <c r="E25" s="259">
        <v>7</v>
      </c>
      <c r="F25" s="260">
        <v>55</v>
      </c>
      <c r="G25" s="261">
        <v>2140</v>
      </c>
      <c r="H25" s="325">
        <v>6</v>
      </c>
      <c r="I25" s="326">
        <v>43</v>
      </c>
      <c r="J25" s="327">
        <v>2450</v>
      </c>
      <c r="K25" s="259">
        <v>2</v>
      </c>
      <c r="L25" s="260">
        <v>11</v>
      </c>
      <c r="M25" s="261">
        <v>324</v>
      </c>
      <c r="N25" s="262">
        <v>20</v>
      </c>
      <c r="O25" s="263">
        <v>143</v>
      </c>
      <c r="P25" s="264">
        <v>6181</v>
      </c>
      <c r="Q25" s="408"/>
    </row>
    <row r="26" spans="1:17" ht="18" x14ac:dyDescent="0.35">
      <c r="A26" s="265" t="s">
        <v>176</v>
      </c>
      <c r="B26" s="328">
        <v>7</v>
      </c>
      <c r="C26" s="329">
        <v>46</v>
      </c>
      <c r="D26" s="330">
        <v>2749</v>
      </c>
      <c r="E26" s="266">
        <v>10</v>
      </c>
      <c r="F26" s="267">
        <v>71</v>
      </c>
      <c r="G26" s="268">
        <v>3942</v>
      </c>
      <c r="H26" s="328">
        <v>9</v>
      </c>
      <c r="I26" s="329">
        <v>69</v>
      </c>
      <c r="J26" s="330">
        <v>5057</v>
      </c>
      <c r="K26" s="266">
        <v>1</v>
      </c>
      <c r="L26" s="267">
        <v>5</v>
      </c>
      <c r="M26" s="268">
        <v>239</v>
      </c>
      <c r="N26" s="269">
        <v>27</v>
      </c>
      <c r="O26" s="270">
        <v>191</v>
      </c>
      <c r="P26" s="271">
        <v>11987</v>
      </c>
      <c r="Q26" s="408"/>
    </row>
    <row r="27" spans="1:17" ht="18" x14ac:dyDescent="0.35">
      <c r="A27" s="265" t="s">
        <v>177</v>
      </c>
      <c r="B27" s="328">
        <v>13</v>
      </c>
      <c r="C27" s="329">
        <v>89</v>
      </c>
      <c r="D27" s="330">
        <v>6583</v>
      </c>
      <c r="E27" s="266">
        <v>13</v>
      </c>
      <c r="F27" s="267">
        <v>107</v>
      </c>
      <c r="G27" s="268">
        <v>9500</v>
      </c>
      <c r="H27" s="328">
        <v>19</v>
      </c>
      <c r="I27" s="329">
        <v>141</v>
      </c>
      <c r="J27" s="330">
        <v>12225</v>
      </c>
      <c r="K27" s="266">
        <v>1</v>
      </c>
      <c r="L27" s="267">
        <v>5</v>
      </c>
      <c r="M27" s="268">
        <v>194</v>
      </c>
      <c r="N27" s="269">
        <v>46</v>
      </c>
      <c r="O27" s="270">
        <v>342</v>
      </c>
      <c r="P27" s="271">
        <v>28502</v>
      </c>
      <c r="Q27" s="408"/>
    </row>
    <row r="28" spans="1:17" ht="18" x14ac:dyDescent="0.35">
      <c r="A28" s="265" t="s">
        <v>178</v>
      </c>
      <c r="B28" s="328">
        <v>9</v>
      </c>
      <c r="C28" s="329">
        <v>57</v>
      </c>
      <c r="D28" s="330">
        <v>4800</v>
      </c>
      <c r="E28" s="266">
        <v>12</v>
      </c>
      <c r="F28" s="267">
        <v>97</v>
      </c>
      <c r="G28" s="268">
        <v>7115</v>
      </c>
      <c r="H28" s="328">
        <v>14</v>
      </c>
      <c r="I28" s="329">
        <v>110</v>
      </c>
      <c r="J28" s="330">
        <v>9808</v>
      </c>
      <c r="K28" s="266">
        <v>0</v>
      </c>
      <c r="L28" s="267">
        <v>0</v>
      </c>
      <c r="M28" s="268">
        <v>0</v>
      </c>
      <c r="N28" s="269">
        <v>35</v>
      </c>
      <c r="O28" s="270">
        <v>264</v>
      </c>
      <c r="P28" s="271">
        <v>21723</v>
      </c>
      <c r="Q28" s="408"/>
    </row>
    <row r="29" spans="1:17" ht="18" x14ac:dyDescent="0.35">
      <c r="A29" s="258" t="s">
        <v>179</v>
      </c>
      <c r="B29" s="325">
        <v>6</v>
      </c>
      <c r="C29" s="326">
        <v>38</v>
      </c>
      <c r="D29" s="327">
        <v>2138</v>
      </c>
      <c r="E29" s="259">
        <v>8</v>
      </c>
      <c r="F29" s="260">
        <v>64</v>
      </c>
      <c r="G29" s="261">
        <v>4225</v>
      </c>
      <c r="H29" s="325">
        <v>8</v>
      </c>
      <c r="I29" s="326">
        <v>55</v>
      </c>
      <c r="J29" s="327">
        <v>4141</v>
      </c>
      <c r="K29" s="259">
        <v>1</v>
      </c>
      <c r="L29" s="260">
        <v>5</v>
      </c>
      <c r="M29" s="261">
        <v>185</v>
      </c>
      <c r="N29" s="262">
        <v>23</v>
      </c>
      <c r="O29" s="263">
        <v>162</v>
      </c>
      <c r="P29" s="264">
        <v>10689</v>
      </c>
      <c r="Q29" s="408"/>
    </row>
    <row r="30" spans="1:17" ht="18" x14ac:dyDescent="0.35">
      <c r="A30" s="258" t="s">
        <v>180</v>
      </c>
      <c r="B30" s="325">
        <v>3</v>
      </c>
      <c r="C30" s="326">
        <v>21</v>
      </c>
      <c r="D30" s="327">
        <v>897</v>
      </c>
      <c r="E30" s="259">
        <v>4</v>
      </c>
      <c r="F30" s="260">
        <v>28</v>
      </c>
      <c r="G30" s="261">
        <v>2170</v>
      </c>
      <c r="H30" s="325">
        <v>5</v>
      </c>
      <c r="I30" s="326">
        <v>45</v>
      </c>
      <c r="J30" s="327">
        <v>3093</v>
      </c>
      <c r="K30" s="259">
        <v>1</v>
      </c>
      <c r="L30" s="260">
        <v>5</v>
      </c>
      <c r="M30" s="261">
        <v>122</v>
      </c>
      <c r="N30" s="262">
        <v>13</v>
      </c>
      <c r="O30" s="263">
        <v>99</v>
      </c>
      <c r="P30" s="264">
        <v>6282</v>
      </c>
      <c r="Q30" s="408"/>
    </row>
    <row r="31" spans="1:17" ht="18" x14ac:dyDescent="0.35">
      <c r="A31" s="258" t="s">
        <v>181</v>
      </c>
      <c r="B31" s="325">
        <v>5</v>
      </c>
      <c r="C31" s="326">
        <v>34</v>
      </c>
      <c r="D31" s="327">
        <v>1311</v>
      </c>
      <c r="E31" s="259">
        <v>4</v>
      </c>
      <c r="F31" s="260">
        <v>28</v>
      </c>
      <c r="G31" s="261">
        <v>1565</v>
      </c>
      <c r="H31" s="325">
        <v>4</v>
      </c>
      <c r="I31" s="326">
        <v>30</v>
      </c>
      <c r="J31" s="327">
        <v>2179</v>
      </c>
      <c r="K31" s="259">
        <v>0</v>
      </c>
      <c r="L31" s="260">
        <v>0</v>
      </c>
      <c r="M31" s="261">
        <v>0</v>
      </c>
      <c r="N31" s="262">
        <v>13</v>
      </c>
      <c r="O31" s="263">
        <v>92</v>
      </c>
      <c r="P31" s="264">
        <v>5055</v>
      </c>
      <c r="Q31" s="408"/>
    </row>
    <row r="32" spans="1:17" ht="18" x14ac:dyDescent="0.35">
      <c r="A32" s="258" t="s">
        <v>182</v>
      </c>
      <c r="B32" s="325">
        <v>3</v>
      </c>
      <c r="C32" s="326">
        <v>23</v>
      </c>
      <c r="D32" s="327">
        <v>627</v>
      </c>
      <c r="E32" s="259">
        <v>2</v>
      </c>
      <c r="F32" s="260">
        <v>12</v>
      </c>
      <c r="G32" s="261">
        <v>522</v>
      </c>
      <c r="H32" s="325">
        <v>4</v>
      </c>
      <c r="I32" s="326">
        <v>31</v>
      </c>
      <c r="J32" s="327">
        <v>1552</v>
      </c>
      <c r="K32" s="259">
        <v>1</v>
      </c>
      <c r="L32" s="260">
        <v>5</v>
      </c>
      <c r="M32" s="261">
        <v>71</v>
      </c>
      <c r="N32" s="262">
        <v>10</v>
      </c>
      <c r="O32" s="263">
        <v>71</v>
      </c>
      <c r="P32" s="264">
        <v>2772</v>
      </c>
      <c r="Q32" s="408"/>
    </row>
    <row r="33" spans="1:17" ht="18" x14ac:dyDescent="0.35">
      <c r="A33" s="258" t="s">
        <v>183</v>
      </c>
      <c r="B33" s="334">
        <v>2</v>
      </c>
      <c r="C33" s="335">
        <v>13</v>
      </c>
      <c r="D33" s="336">
        <v>466</v>
      </c>
      <c r="E33" s="278">
        <v>3</v>
      </c>
      <c r="F33" s="279">
        <v>20</v>
      </c>
      <c r="G33" s="280">
        <v>872</v>
      </c>
      <c r="H33" s="334">
        <v>3</v>
      </c>
      <c r="I33" s="335">
        <v>20</v>
      </c>
      <c r="J33" s="336">
        <v>884</v>
      </c>
      <c r="K33" s="278">
        <v>0</v>
      </c>
      <c r="L33" s="279">
        <v>0</v>
      </c>
      <c r="M33" s="280">
        <v>0</v>
      </c>
      <c r="N33" s="281">
        <v>8</v>
      </c>
      <c r="O33" s="282">
        <v>53</v>
      </c>
      <c r="P33" s="283">
        <v>2222</v>
      </c>
      <c r="Q33" s="408"/>
    </row>
    <row r="34" spans="1:17" ht="9" customHeight="1" x14ac:dyDescent="0.25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  <c r="Q34" s="408"/>
    </row>
    <row r="35" spans="1:17" ht="18" x14ac:dyDescent="0.25">
      <c r="A35" s="291" t="s">
        <v>16</v>
      </c>
      <c r="B35" s="337">
        <v>86</v>
      </c>
      <c r="C35" s="338">
        <v>591</v>
      </c>
      <c r="D35" s="339">
        <v>24158</v>
      </c>
      <c r="E35" s="285">
        <v>105</v>
      </c>
      <c r="F35" s="286">
        <v>807</v>
      </c>
      <c r="G35" s="287">
        <v>38318</v>
      </c>
      <c r="H35" s="337">
        <v>116</v>
      </c>
      <c r="I35" s="338">
        <v>903</v>
      </c>
      <c r="J35" s="339">
        <v>49398</v>
      </c>
      <c r="K35" s="285">
        <v>17</v>
      </c>
      <c r="L35" s="286">
        <v>86</v>
      </c>
      <c r="M35" s="287">
        <v>2034</v>
      </c>
      <c r="N35" s="288">
        <v>324</v>
      </c>
      <c r="O35" s="289">
        <v>2387</v>
      </c>
      <c r="P35" s="290">
        <v>113908</v>
      </c>
      <c r="Q35" s="408"/>
    </row>
    <row r="36" spans="1:17" ht="6" customHeight="1" x14ac:dyDescent="0.25">
      <c r="A36" s="230"/>
      <c r="B36" s="352"/>
      <c r="C36" s="353"/>
      <c r="D36" s="354"/>
      <c r="E36" s="231"/>
      <c r="F36" s="232"/>
      <c r="G36" s="233"/>
      <c r="H36" s="352"/>
      <c r="I36" s="353"/>
      <c r="J36" s="354"/>
      <c r="K36" s="231"/>
      <c r="L36" s="232"/>
      <c r="M36" s="233"/>
      <c r="N36" s="242"/>
      <c r="O36" s="243"/>
      <c r="P36" s="244"/>
      <c r="Q36" s="408"/>
    </row>
    <row r="37" spans="1:17" x14ac:dyDescent="0.25">
      <c r="A37" s="234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408"/>
    </row>
    <row r="38" spans="1:17" x14ac:dyDescent="0.25">
      <c r="Q38" s="408"/>
    </row>
  </sheetData>
  <mergeCells count="11">
    <mergeCell ref="A1:P1"/>
    <mergeCell ref="A2:P2"/>
    <mergeCell ref="A3:P3"/>
    <mergeCell ref="B6:J6"/>
    <mergeCell ref="K6:M6"/>
    <mergeCell ref="N6:P6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48"/>
  <sheetViews>
    <sheetView zoomScale="60" zoomScaleNormal="60" workbookViewId="0">
      <selection activeCell="J36" sqref="J36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1" max="11" width="23.109375" customWidth="1"/>
    <col min="13" max="13" width="12.77734375" customWidth="1"/>
  </cols>
  <sheetData>
    <row r="1" spans="1:13" ht="15.6" x14ac:dyDescent="0.3">
      <c r="A1" s="477" t="s">
        <v>0</v>
      </c>
      <c r="B1" s="478"/>
      <c r="C1" s="478"/>
      <c r="D1" s="478"/>
      <c r="E1" s="478"/>
      <c r="F1" s="478"/>
      <c r="G1" s="478"/>
      <c r="H1" s="478"/>
      <c r="I1" s="478"/>
      <c r="J1" s="478"/>
      <c r="K1" s="453">
        <v>43782</v>
      </c>
      <c r="M1" s="439"/>
    </row>
    <row r="2" spans="1:13" ht="15.6" x14ac:dyDescent="0.3">
      <c r="A2" s="47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53"/>
    </row>
    <row r="3" spans="1:13" ht="15.6" x14ac:dyDescent="0.3">
      <c r="A3" s="479" t="s">
        <v>191</v>
      </c>
      <c r="B3" s="469"/>
      <c r="C3" s="469"/>
      <c r="D3" s="469"/>
      <c r="E3" s="469"/>
      <c r="F3" s="469"/>
      <c r="G3" s="469"/>
      <c r="H3" s="469"/>
      <c r="I3" s="469"/>
      <c r="J3" s="469"/>
      <c r="K3" s="408"/>
    </row>
    <row r="4" spans="1:13" ht="13.8" x14ac:dyDescent="0.25">
      <c r="A4" s="220"/>
      <c r="B4" s="227"/>
      <c r="C4" s="219"/>
      <c r="D4" s="218"/>
      <c r="E4" s="218"/>
      <c r="F4" s="218"/>
      <c r="G4" s="218"/>
      <c r="H4" s="218"/>
      <c r="I4" s="223"/>
      <c r="J4" s="229"/>
      <c r="K4" s="408"/>
    </row>
    <row r="5" spans="1:13" x14ac:dyDescent="0.25">
      <c r="A5" s="217"/>
      <c r="B5" s="227"/>
      <c r="C5" s="227"/>
      <c r="D5" s="227"/>
      <c r="E5" s="227"/>
      <c r="F5" s="227"/>
      <c r="G5" s="227"/>
      <c r="H5" s="227"/>
      <c r="I5" s="227"/>
      <c r="J5" s="227"/>
      <c r="K5" s="408"/>
    </row>
    <row r="6" spans="1:13" ht="18" x14ac:dyDescent="0.35">
      <c r="A6" s="410"/>
      <c r="B6" s="480" t="s">
        <v>17</v>
      </c>
      <c r="C6" s="481"/>
      <c r="D6" s="481"/>
      <c r="E6" s="482" t="s">
        <v>23</v>
      </c>
      <c r="F6" s="483"/>
      <c r="G6" s="484"/>
      <c r="H6" s="481" t="s">
        <v>16</v>
      </c>
      <c r="I6" s="481"/>
      <c r="J6" s="485"/>
      <c r="K6" s="408"/>
    </row>
    <row r="7" spans="1:13" ht="18" x14ac:dyDescent="0.35">
      <c r="A7" s="411" t="s">
        <v>2</v>
      </c>
      <c r="B7" s="474"/>
      <c r="C7" s="475"/>
      <c r="D7" s="476"/>
      <c r="E7" s="461" t="s">
        <v>15</v>
      </c>
      <c r="F7" s="462"/>
      <c r="G7" s="463"/>
      <c r="H7" s="382"/>
      <c r="I7" s="382"/>
      <c r="J7" s="383"/>
      <c r="K7" s="408"/>
    </row>
    <row r="8" spans="1:13" ht="18" x14ac:dyDescent="0.35">
      <c r="A8" s="412"/>
      <c r="B8" s="413" t="s">
        <v>12</v>
      </c>
      <c r="C8" s="414" t="s">
        <v>13</v>
      </c>
      <c r="D8" s="415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08"/>
    </row>
    <row r="9" spans="1:13" ht="18" x14ac:dyDescent="0.35">
      <c r="A9" s="411"/>
      <c r="B9" s="355"/>
      <c r="C9" s="356"/>
      <c r="D9" s="357"/>
      <c r="E9" s="248"/>
      <c r="F9" s="249"/>
      <c r="G9" s="250"/>
      <c r="H9" s="251"/>
      <c r="I9" s="251"/>
      <c r="J9" s="252"/>
      <c r="K9" s="408"/>
    </row>
    <row r="10" spans="1:13" ht="18" x14ac:dyDescent="0.35">
      <c r="A10" s="258" t="s">
        <v>184</v>
      </c>
      <c r="B10" s="361">
        <v>6</v>
      </c>
      <c r="C10" s="362">
        <v>66</v>
      </c>
      <c r="D10" s="363">
        <v>210</v>
      </c>
      <c r="E10" s="259">
        <v>0</v>
      </c>
      <c r="F10" s="260">
        <v>0</v>
      </c>
      <c r="G10" s="261">
        <v>0</v>
      </c>
      <c r="H10" s="262">
        <v>6</v>
      </c>
      <c r="I10" s="263">
        <v>66</v>
      </c>
      <c r="J10" s="264">
        <v>210</v>
      </c>
      <c r="K10" s="408"/>
    </row>
    <row r="11" spans="1:13" ht="18" x14ac:dyDescent="0.35">
      <c r="A11" s="258" t="s">
        <v>161</v>
      </c>
      <c r="B11" s="361">
        <v>4</v>
      </c>
      <c r="C11" s="362">
        <v>44</v>
      </c>
      <c r="D11" s="363">
        <v>110</v>
      </c>
      <c r="E11" s="259">
        <v>0</v>
      </c>
      <c r="F11" s="260">
        <v>0</v>
      </c>
      <c r="G11" s="261">
        <v>0</v>
      </c>
      <c r="H11" s="262">
        <v>4</v>
      </c>
      <c r="I11" s="263">
        <v>44</v>
      </c>
      <c r="J11" s="264">
        <v>110</v>
      </c>
      <c r="K11" s="408"/>
    </row>
    <row r="12" spans="1:13" ht="18" x14ac:dyDescent="0.35">
      <c r="A12" s="258" t="s">
        <v>162</v>
      </c>
      <c r="B12" s="361">
        <v>5</v>
      </c>
      <c r="C12" s="362">
        <v>54</v>
      </c>
      <c r="D12" s="363">
        <v>100</v>
      </c>
      <c r="E12" s="259">
        <v>0</v>
      </c>
      <c r="F12" s="260">
        <v>0</v>
      </c>
      <c r="G12" s="261">
        <v>0</v>
      </c>
      <c r="H12" s="262">
        <v>5</v>
      </c>
      <c r="I12" s="263">
        <v>54</v>
      </c>
      <c r="J12" s="264">
        <v>100</v>
      </c>
      <c r="K12" s="408"/>
    </row>
    <row r="13" spans="1:13" ht="18" x14ac:dyDescent="0.35">
      <c r="A13" s="258" t="s">
        <v>163</v>
      </c>
      <c r="B13" s="361">
        <v>1</v>
      </c>
      <c r="C13" s="362">
        <v>12</v>
      </c>
      <c r="D13" s="363">
        <v>30</v>
      </c>
      <c r="E13" s="259">
        <v>2</v>
      </c>
      <c r="F13" s="260">
        <v>10</v>
      </c>
      <c r="G13" s="261">
        <v>79</v>
      </c>
      <c r="H13" s="262">
        <v>3</v>
      </c>
      <c r="I13" s="263">
        <v>22</v>
      </c>
      <c r="J13" s="264">
        <v>109</v>
      </c>
      <c r="K13" s="408"/>
    </row>
    <row r="14" spans="1:13" ht="18" x14ac:dyDescent="0.35">
      <c r="A14" s="258" t="s">
        <v>164</v>
      </c>
      <c r="B14" s="361">
        <v>4</v>
      </c>
      <c r="C14" s="362">
        <v>44</v>
      </c>
      <c r="D14" s="363">
        <v>600</v>
      </c>
      <c r="E14" s="259">
        <v>0</v>
      </c>
      <c r="F14" s="260">
        <v>0</v>
      </c>
      <c r="G14" s="261">
        <v>0</v>
      </c>
      <c r="H14" s="262">
        <v>4</v>
      </c>
      <c r="I14" s="263">
        <v>44</v>
      </c>
      <c r="J14" s="264">
        <v>600</v>
      </c>
      <c r="K14" s="408"/>
    </row>
    <row r="15" spans="1:13" ht="18" x14ac:dyDescent="0.35">
      <c r="A15" s="258" t="s">
        <v>165</v>
      </c>
      <c r="B15" s="361">
        <v>3</v>
      </c>
      <c r="C15" s="362">
        <v>34</v>
      </c>
      <c r="D15" s="363">
        <v>2360</v>
      </c>
      <c r="E15" s="259">
        <v>0</v>
      </c>
      <c r="F15" s="260">
        <v>0</v>
      </c>
      <c r="G15" s="261">
        <v>0</v>
      </c>
      <c r="H15" s="262">
        <v>3</v>
      </c>
      <c r="I15" s="263">
        <v>34</v>
      </c>
      <c r="J15" s="264">
        <v>2360</v>
      </c>
      <c r="K15" s="408"/>
    </row>
    <row r="16" spans="1:13" ht="18" x14ac:dyDescent="0.35">
      <c r="A16" s="265" t="s">
        <v>166</v>
      </c>
      <c r="B16" s="364">
        <v>15</v>
      </c>
      <c r="C16" s="365">
        <v>152</v>
      </c>
      <c r="D16" s="366">
        <v>12240</v>
      </c>
      <c r="E16" s="266">
        <v>0</v>
      </c>
      <c r="F16" s="267">
        <v>0</v>
      </c>
      <c r="G16" s="268">
        <v>0</v>
      </c>
      <c r="H16" s="269">
        <v>15</v>
      </c>
      <c r="I16" s="270">
        <v>152</v>
      </c>
      <c r="J16" s="271">
        <v>12240</v>
      </c>
      <c r="K16" s="408"/>
    </row>
    <row r="17" spans="1:28" ht="18" x14ac:dyDescent="0.35">
      <c r="A17" s="265" t="s">
        <v>167</v>
      </c>
      <c r="B17" s="364">
        <v>29</v>
      </c>
      <c r="C17" s="365">
        <v>286</v>
      </c>
      <c r="D17" s="366">
        <v>24280</v>
      </c>
      <c r="E17" s="266">
        <v>0</v>
      </c>
      <c r="F17" s="267">
        <v>0</v>
      </c>
      <c r="G17" s="268">
        <v>0</v>
      </c>
      <c r="H17" s="269">
        <v>29</v>
      </c>
      <c r="I17" s="270">
        <v>286</v>
      </c>
      <c r="J17" s="271">
        <v>24280</v>
      </c>
      <c r="K17" s="408"/>
    </row>
    <row r="18" spans="1:28" ht="18" x14ac:dyDescent="0.35">
      <c r="A18" s="265" t="s">
        <v>168</v>
      </c>
      <c r="B18" s="364">
        <v>36</v>
      </c>
      <c r="C18" s="365">
        <v>384</v>
      </c>
      <c r="D18" s="366">
        <v>33370</v>
      </c>
      <c r="E18" s="266">
        <v>1</v>
      </c>
      <c r="F18" s="267">
        <v>5</v>
      </c>
      <c r="G18" s="268">
        <v>230</v>
      </c>
      <c r="H18" s="269">
        <v>37</v>
      </c>
      <c r="I18" s="270">
        <v>389</v>
      </c>
      <c r="J18" s="271">
        <v>33600</v>
      </c>
      <c r="K18" s="408"/>
    </row>
    <row r="19" spans="1:28" ht="18" x14ac:dyDescent="0.35">
      <c r="A19" s="265" t="s">
        <v>169</v>
      </c>
      <c r="B19" s="364">
        <v>18</v>
      </c>
      <c r="C19" s="365">
        <v>174</v>
      </c>
      <c r="D19" s="366">
        <v>13810</v>
      </c>
      <c r="E19" s="266">
        <v>3</v>
      </c>
      <c r="F19" s="267">
        <v>19</v>
      </c>
      <c r="G19" s="268">
        <v>417</v>
      </c>
      <c r="H19" s="269">
        <v>21</v>
      </c>
      <c r="I19" s="270">
        <v>193</v>
      </c>
      <c r="J19" s="271">
        <v>14227</v>
      </c>
      <c r="K19" s="408"/>
    </row>
    <row r="20" spans="1:28" ht="18" x14ac:dyDescent="0.35">
      <c r="A20" s="258" t="s">
        <v>170</v>
      </c>
      <c r="B20" s="361">
        <v>10</v>
      </c>
      <c r="C20" s="362">
        <v>104</v>
      </c>
      <c r="D20" s="363">
        <v>5320</v>
      </c>
      <c r="E20" s="259">
        <v>2</v>
      </c>
      <c r="F20" s="260">
        <v>14</v>
      </c>
      <c r="G20" s="261">
        <v>378</v>
      </c>
      <c r="H20" s="262">
        <v>12</v>
      </c>
      <c r="I20" s="263">
        <v>118</v>
      </c>
      <c r="J20" s="264">
        <v>5698</v>
      </c>
      <c r="K20" s="408"/>
    </row>
    <row r="21" spans="1:28" ht="18" x14ac:dyDescent="0.35">
      <c r="A21" s="258" t="s">
        <v>171</v>
      </c>
      <c r="B21" s="361">
        <v>7</v>
      </c>
      <c r="C21" s="362">
        <v>72</v>
      </c>
      <c r="D21" s="363">
        <v>2750</v>
      </c>
      <c r="E21" s="259">
        <v>1</v>
      </c>
      <c r="F21" s="260">
        <v>5</v>
      </c>
      <c r="G21" s="261">
        <v>237</v>
      </c>
      <c r="H21" s="262">
        <v>8</v>
      </c>
      <c r="I21" s="263">
        <v>77</v>
      </c>
      <c r="J21" s="264">
        <v>2987</v>
      </c>
      <c r="K21" s="408"/>
    </row>
    <row r="22" spans="1:28" ht="18" x14ac:dyDescent="0.35">
      <c r="A22" s="258" t="s">
        <v>172</v>
      </c>
      <c r="B22" s="361">
        <v>9</v>
      </c>
      <c r="C22" s="362">
        <v>90</v>
      </c>
      <c r="D22" s="363">
        <v>2550</v>
      </c>
      <c r="E22" s="259">
        <v>3</v>
      </c>
      <c r="F22" s="260">
        <v>19</v>
      </c>
      <c r="G22" s="261">
        <v>640</v>
      </c>
      <c r="H22" s="262">
        <v>12</v>
      </c>
      <c r="I22" s="263">
        <v>109</v>
      </c>
      <c r="J22" s="264">
        <v>3190</v>
      </c>
      <c r="K22" s="408"/>
    </row>
    <row r="23" spans="1:28" ht="18" x14ac:dyDescent="0.35">
      <c r="A23" s="258" t="s">
        <v>186</v>
      </c>
      <c r="B23" s="361">
        <v>9</v>
      </c>
      <c r="C23" s="362">
        <v>100</v>
      </c>
      <c r="D23" s="363">
        <v>2380</v>
      </c>
      <c r="E23" s="259">
        <v>2</v>
      </c>
      <c r="F23" s="260">
        <v>14</v>
      </c>
      <c r="G23" s="261">
        <v>310</v>
      </c>
      <c r="H23" s="262">
        <v>11</v>
      </c>
      <c r="I23" s="263">
        <v>114</v>
      </c>
      <c r="J23" s="264">
        <v>2690</v>
      </c>
      <c r="K23" s="408"/>
      <c r="N23" s="442"/>
      <c r="O23" s="442"/>
      <c r="P23" s="442"/>
      <c r="Q23" s="442"/>
      <c r="R23" s="442"/>
      <c r="S23" s="442"/>
      <c r="T23" s="442"/>
      <c r="U23" s="442"/>
      <c r="V23" s="442"/>
      <c r="W23" s="442"/>
      <c r="X23" s="442"/>
      <c r="Y23" s="442"/>
      <c r="Z23" s="442"/>
      <c r="AA23" s="442"/>
      <c r="AB23" s="442"/>
    </row>
    <row r="24" spans="1:28" ht="18" x14ac:dyDescent="0.35">
      <c r="A24" s="258" t="s">
        <v>174</v>
      </c>
      <c r="B24" s="361">
        <v>8</v>
      </c>
      <c r="C24" s="362">
        <v>84</v>
      </c>
      <c r="D24" s="363">
        <v>2000</v>
      </c>
      <c r="E24" s="259">
        <v>1</v>
      </c>
      <c r="F24" s="260">
        <v>5</v>
      </c>
      <c r="G24" s="261">
        <v>219</v>
      </c>
      <c r="H24" s="262">
        <v>9</v>
      </c>
      <c r="I24" s="263">
        <v>89</v>
      </c>
      <c r="J24" s="264">
        <v>2219</v>
      </c>
      <c r="K24" s="408"/>
      <c r="N24" s="442"/>
      <c r="O24" s="442"/>
      <c r="P24" s="442"/>
      <c r="Q24" s="442"/>
      <c r="R24" s="442"/>
      <c r="S24" s="442"/>
      <c r="T24" s="442"/>
      <c r="U24" s="442"/>
      <c r="V24" s="442"/>
      <c r="W24" s="442"/>
      <c r="X24" s="442"/>
      <c r="Y24" s="442"/>
      <c r="Z24" s="442"/>
      <c r="AA24" s="442"/>
      <c r="AB24" s="442"/>
    </row>
    <row r="25" spans="1:28" ht="18" x14ac:dyDescent="0.35">
      <c r="A25" s="258" t="s">
        <v>175</v>
      </c>
      <c r="B25" s="361">
        <v>8</v>
      </c>
      <c r="C25" s="362">
        <v>86</v>
      </c>
      <c r="D25" s="363">
        <v>2040</v>
      </c>
      <c r="E25" s="259">
        <v>1</v>
      </c>
      <c r="F25" s="260">
        <v>7</v>
      </c>
      <c r="G25" s="261">
        <v>351</v>
      </c>
      <c r="H25" s="262">
        <v>9</v>
      </c>
      <c r="I25" s="263">
        <v>93</v>
      </c>
      <c r="J25" s="264">
        <v>2391</v>
      </c>
      <c r="K25" s="408"/>
      <c r="N25" s="442"/>
      <c r="O25" s="442"/>
      <c r="P25" s="442"/>
      <c r="Q25" s="442"/>
      <c r="R25" s="442"/>
      <c r="S25" s="442"/>
      <c r="T25" s="442"/>
      <c r="U25" s="442"/>
      <c r="V25" s="442"/>
      <c r="W25" s="442"/>
      <c r="X25" s="442"/>
      <c r="Y25" s="442"/>
      <c r="Z25" s="442"/>
      <c r="AA25" s="442"/>
      <c r="AB25" s="442"/>
    </row>
    <row r="26" spans="1:28" ht="18" x14ac:dyDescent="0.35">
      <c r="A26" s="258" t="s">
        <v>176</v>
      </c>
      <c r="B26" s="367">
        <v>9</v>
      </c>
      <c r="C26" s="368">
        <v>94</v>
      </c>
      <c r="D26" s="369">
        <v>2690</v>
      </c>
      <c r="E26" s="272">
        <v>1</v>
      </c>
      <c r="F26" s="273">
        <v>5</v>
      </c>
      <c r="G26" s="274">
        <v>191</v>
      </c>
      <c r="H26" s="275">
        <v>10</v>
      </c>
      <c r="I26" s="276">
        <v>99</v>
      </c>
      <c r="J26" s="277">
        <v>2881</v>
      </c>
      <c r="K26" s="408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442"/>
      <c r="AA26" s="442"/>
      <c r="AB26" s="442"/>
    </row>
    <row r="27" spans="1:28" ht="18" x14ac:dyDescent="0.35">
      <c r="A27" s="258" t="s">
        <v>177</v>
      </c>
      <c r="B27" s="367">
        <v>8</v>
      </c>
      <c r="C27" s="368">
        <v>88</v>
      </c>
      <c r="D27" s="369">
        <v>2790</v>
      </c>
      <c r="E27" s="272">
        <v>1</v>
      </c>
      <c r="F27" s="273">
        <v>5</v>
      </c>
      <c r="G27" s="274">
        <v>201</v>
      </c>
      <c r="H27" s="275">
        <v>9</v>
      </c>
      <c r="I27" s="276">
        <v>93</v>
      </c>
      <c r="J27" s="277">
        <v>2991</v>
      </c>
      <c r="K27" s="408"/>
      <c r="N27" s="442"/>
      <c r="O27" s="442"/>
      <c r="P27" s="442"/>
      <c r="Q27" s="442"/>
      <c r="R27" s="442"/>
      <c r="S27" s="442"/>
      <c r="T27" s="442"/>
      <c r="U27" s="442"/>
      <c r="V27" s="442"/>
      <c r="W27" s="442"/>
      <c r="X27" s="442"/>
      <c r="Y27" s="442"/>
      <c r="Z27" s="442"/>
      <c r="AA27" s="442"/>
      <c r="AB27" s="442"/>
    </row>
    <row r="28" spans="1:28" ht="18" x14ac:dyDescent="0.35">
      <c r="A28" s="258" t="s">
        <v>178</v>
      </c>
      <c r="B28" s="367">
        <v>9</v>
      </c>
      <c r="C28" s="368">
        <v>94</v>
      </c>
      <c r="D28" s="369">
        <v>3060</v>
      </c>
      <c r="E28" s="272">
        <v>5</v>
      </c>
      <c r="F28" s="273">
        <v>30</v>
      </c>
      <c r="G28" s="274">
        <v>725</v>
      </c>
      <c r="H28" s="275">
        <v>14</v>
      </c>
      <c r="I28" s="276">
        <v>124</v>
      </c>
      <c r="J28" s="277">
        <v>3785</v>
      </c>
      <c r="K28" s="408"/>
      <c r="N28" s="442"/>
      <c r="O28" s="442"/>
      <c r="P28" s="442"/>
      <c r="Q28" s="442"/>
      <c r="R28" s="442"/>
      <c r="S28" s="442"/>
      <c r="T28" s="442"/>
      <c r="U28" s="442"/>
      <c r="V28" s="442"/>
      <c r="W28" s="442"/>
      <c r="X28" s="442"/>
      <c r="Y28" s="442"/>
      <c r="Z28" s="442"/>
      <c r="AA28" s="442"/>
      <c r="AB28" s="442"/>
    </row>
    <row r="29" spans="1:28" ht="18" x14ac:dyDescent="0.35">
      <c r="A29" s="258" t="s">
        <v>179</v>
      </c>
      <c r="B29" s="361">
        <v>10</v>
      </c>
      <c r="C29" s="362">
        <v>108</v>
      </c>
      <c r="D29" s="363">
        <v>1730</v>
      </c>
      <c r="E29" s="259">
        <v>1</v>
      </c>
      <c r="F29" s="260">
        <v>6</v>
      </c>
      <c r="G29" s="261">
        <v>306</v>
      </c>
      <c r="H29" s="262">
        <v>11</v>
      </c>
      <c r="I29" s="263">
        <v>114</v>
      </c>
      <c r="J29" s="264">
        <v>2036</v>
      </c>
      <c r="K29" s="408"/>
      <c r="N29" s="442"/>
      <c r="O29" s="442"/>
      <c r="P29" s="442"/>
      <c r="Q29" s="442"/>
      <c r="R29" s="442"/>
      <c r="S29" s="442"/>
      <c r="T29" s="442"/>
      <c r="U29" s="442"/>
      <c r="V29" s="442"/>
      <c r="W29" s="442"/>
      <c r="X29" s="442"/>
      <c r="Y29" s="442"/>
      <c r="Z29" s="442"/>
      <c r="AA29" s="442"/>
      <c r="AB29" s="442"/>
    </row>
    <row r="30" spans="1:28" ht="18" x14ac:dyDescent="0.35">
      <c r="A30" s="258" t="s">
        <v>180</v>
      </c>
      <c r="B30" s="361">
        <v>7</v>
      </c>
      <c r="C30" s="362">
        <v>80</v>
      </c>
      <c r="D30" s="363">
        <v>920</v>
      </c>
      <c r="E30" s="259">
        <v>1</v>
      </c>
      <c r="F30" s="260">
        <v>5</v>
      </c>
      <c r="G30" s="261">
        <v>196</v>
      </c>
      <c r="H30" s="262">
        <v>8</v>
      </c>
      <c r="I30" s="263">
        <v>85</v>
      </c>
      <c r="J30" s="264">
        <v>1116</v>
      </c>
      <c r="K30" s="408"/>
      <c r="N30" s="442"/>
      <c r="O30" s="442"/>
      <c r="P30" s="442"/>
      <c r="Q30" s="442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</row>
    <row r="31" spans="1:28" ht="18" x14ac:dyDescent="0.35">
      <c r="A31" s="258" t="s">
        <v>181</v>
      </c>
      <c r="B31" s="361">
        <v>7</v>
      </c>
      <c r="C31" s="362">
        <v>74</v>
      </c>
      <c r="D31" s="363">
        <v>890</v>
      </c>
      <c r="E31" s="259">
        <v>0</v>
      </c>
      <c r="F31" s="260">
        <v>0</v>
      </c>
      <c r="G31" s="261">
        <v>0</v>
      </c>
      <c r="H31" s="262">
        <v>7</v>
      </c>
      <c r="I31" s="263">
        <v>74</v>
      </c>
      <c r="J31" s="264">
        <v>890</v>
      </c>
      <c r="K31" s="408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2"/>
      <c r="Z31" s="442"/>
      <c r="AA31" s="442"/>
      <c r="AB31" s="442"/>
    </row>
    <row r="32" spans="1:28" ht="18" x14ac:dyDescent="0.35">
      <c r="A32" s="258" t="s">
        <v>182</v>
      </c>
      <c r="B32" s="361">
        <v>8</v>
      </c>
      <c r="C32" s="362">
        <v>88</v>
      </c>
      <c r="D32" s="363">
        <v>730</v>
      </c>
      <c r="E32" s="259">
        <v>2</v>
      </c>
      <c r="F32" s="260">
        <v>17</v>
      </c>
      <c r="G32" s="261">
        <v>413</v>
      </c>
      <c r="H32" s="262">
        <v>10</v>
      </c>
      <c r="I32" s="263">
        <v>105</v>
      </c>
      <c r="J32" s="264">
        <v>1143</v>
      </c>
      <c r="K32" s="408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2"/>
      <c r="Z32" s="442"/>
      <c r="AA32" s="442"/>
      <c r="AB32" s="442"/>
    </row>
    <row r="33" spans="1:28" ht="18" x14ac:dyDescent="0.35">
      <c r="A33" s="258" t="s">
        <v>183</v>
      </c>
      <c r="B33" s="370">
        <v>6</v>
      </c>
      <c r="C33" s="371">
        <v>70</v>
      </c>
      <c r="D33" s="372">
        <v>750</v>
      </c>
      <c r="E33" s="278">
        <v>0</v>
      </c>
      <c r="F33" s="279">
        <v>0</v>
      </c>
      <c r="G33" s="280">
        <v>0</v>
      </c>
      <c r="H33" s="281">
        <v>6</v>
      </c>
      <c r="I33" s="282">
        <v>70</v>
      </c>
      <c r="J33" s="283">
        <v>750</v>
      </c>
      <c r="K33" s="408"/>
      <c r="N33" s="442"/>
      <c r="O33" s="442"/>
      <c r="P33" s="442"/>
      <c r="Q33" s="442"/>
      <c r="R33" s="442"/>
      <c r="S33" s="442"/>
      <c r="T33" s="442"/>
      <c r="U33" s="442"/>
      <c r="V33" s="442"/>
      <c r="W33" s="442"/>
      <c r="X33" s="442"/>
      <c r="Y33" s="442"/>
      <c r="Z33" s="442"/>
      <c r="AA33" s="442"/>
      <c r="AB33" s="442"/>
    </row>
    <row r="34" spans="1:28" ht="7.8" customHeight="1" x14ac:dyDescent="0.35">
      <c r="A34" s="416"/>
      <c r="B34" s="361"/>
      <c r="C34" s="362"/>
      <c r="D34" s="363"/>
      <c r="E34" s="259"/>
      <c r="F34" s="260"/>
      <c r="G34" s="261"/>
      <c r="H34" s="262"/>
      <c r="I34" s="263"/>
      <c r="J34" s="264"/>
      <c r="K34" s="408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2"/>
      <c r="AB34" s="442"/>
    </row>
    <row r="35" spans="1:28" ht="18" x14ac:dyDescent="0.25">
      <c r="A35" s="291" t="s">
        <v>16</v>
      </c>
      <c r="B35" s="373">
        <v>236</v>
      </c>
      <c r="C35" s="374">
        <v>2482</v>
      </c>
      <c r="D35" s="375">
        <v>117710</v>
      </c>
      <c r="E35" s="285">
        <v>27</v>
      </c>
      <c r="F35" s="286">
        <v>166</v>
      </c>
      <c r="G35" s="287">
        <v>4893</v>
      </c>
      <c r="H35" s="288">
        <v>263</v>
      </c>
      <c r="I35" s="289">
        <v>2648</v>
      </c>
      <c r="J35" s="290">
        <v>122603</v>
      </c>
      <c r="K35" s="408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2"/>
      <c r="AB35" s="442"/>
    </row>
    <row r="36" spans="1:28" ht="5.4" customHeight="1" x14ac:dyDescent="0.25">
      <c r="A36" s="417"/>
      <c r="B36" s="418"/>
      <c r="C36" s="419"/>
      <c r="D36" s="420"/>
      <c r="E36" s="421"/>
      <c r="F36" s="422"/>
      <c r="G36" s="423"/>
      <c r="H36" s="424"/>
      <c r="I36" s="425"/>
      <c r="J36" s="426"/>
      <c r="K36" s="408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  <c r="AA36" s="442"/>
      <c r="AB36" s="442"/>
    </row>
    <row r="37" spans="1:28" ht="13.8" x14ac:dyDescent="0.25">
      <c r="A37" s="215"/>
      <c r="B37" s="239"/>
      <c r="C37" s="239"/>
      <c r="D37" s="239"/>
      <c r="E37" s="237"/>
      <c r="F37" s="237"/>
      <c r="G37" s="237"/>
      <c r="H37" s="245"/>
      <c r="I37" s="245"/>
      <c r="J37" s="245"/>
      <c r="K37" s="408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Y37" s="442"/>
      <c r="Z37" s="442"/>
      <c r="AA37" s="442"/>
      <c r="AB37" s="442"/>
    </row>
    <row r="38" spans="1:28" ht="13.8" x14ac:dyDescent="0.25">
      <c r="A38" s="225"/>
      <c r="B38" s="436"/>
      <c r="C38" s="436"/>
      <c r="D38" s="225"/>
      <c r="E38" s="225"/>
      <c r="F38" s="437"/>
      <c r="G38" s="436"/>
      <c r="H38" s="436"/>
      <c r="I38" s="436"/>
      <c r="J38" s="438"/>
      <c r="K38" s="408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  <c r="AA38" s="442"/>
      <c r="AB38" s="442"/>
    </row>
    <row r="39" spans="1:28" ht="13.8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  <c r="AA39" s="442"/>
      <c r="AB39" s="442"/>
    </row>
    <row r="40" spans="1:28" ht="13.8" x14ac:dyDescent="0.25"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  <c r="AA40" s="442"/>
      <c r="AB40" s="442"/>
    </row>
    <row r="41" spans="1:28" ht="13.8" x14ac:dyDescent="0.25">
      <c r="N41" s="442"/>
      <c r="O41" s="442"/>
      <c r="P41" s="442"/>
      <c r="Q41" s="442"/>
      <c r="R41" s="442"/>
      <c r="S41" s="442"/>
      <c r="T41" s="442"/>
      <c r="U41" s="442"/>
      <c r="V41" s="442"/>
      <c r="W41" s="442"/>
      <c r="X41" s="442"/>
      <c r="Y41" s="442"/>
      <c r="Z41" s="442"/>
      <c r="AA41" s="442"/>
      <c r="AB41" s="442"/>
    </row>
    <row r="42" spans="1:28" ht="13.8" x14ac:dyDescent="0.25"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  <c r="AA42" s="442"/>
      <c r="AB42" s="442"/>
    </row>
    <row r="43" spans="1:28" ht="13.8" x14ac:dyDescent="0.25"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  <c r="AA43" s="442"/>
      <c r="AB43" s="442"/>
    </row>
    <row r="44" spans="1:28" ht="13.8" x14ac:dyDescent="0.25"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442"/>
      <c r="AA44" s="442"/>
      <c r="AB44" s="442"/>
    </row>
    <row r="45" spans="1:28" ht="13.8" x14ac:dyDescent="0.25"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43"/>
      <c r="Z45" s="443"/>
      <c r="AA45" s="443"/>
      <c r="AB45" s="443"/>
    </row>
    <row r="46" spans="1:28" ht="13.8" x14ac:dyDescent="0.25">
      <c r="N46" s="443"/>
      <c r="O46" s="443"/>
      <c r="P46" s="443"/>
      <c r="Q46" s="443"/>
      <c r="R46" s="443"/>
      <c r="S46" s="443"/>
      <c r="T46" s="443"/>
      <c r="U46" s="443"/>
      <c r="V46" s="443"/>
      <c r="W46" s="443"/>
      <c r="X46" s="443"/>
      <c r="Y46" s="443"/>
      <c r="Z46" s="443"/>
      <c r="AA46" s="443"/>
      <c r="AB46" s="443"/>
    </row>
    <row r="47" spans="1:28" ht="13.8" x14ac:dyDescent="0.25">
      <c r="N47" s="444"/>
      <c r="O47" s="444"/>
      <c r="P47" s="444"/>
      <c r="Q47" s="444"/>
      <c r="R47" s="444"/>
      <c r="S47" s="444"/>
      <c r="T47" s="444"/>
      <c r="U47" s="444"/>
      <c r="V47" s="444"/>
      <c r="W47" s="443"/>
      <c r="X47" s="443"/>
      <c r="Y47" s="443"/>
      <c r="Z47" s="444"/>
      <c r="AA47" s="444"/>
      <c r="AB47" s="444"/>
    </row>
    <row r="48" spans="1:28" ht="13.8" x14ac:dyDescent="0.25">
      <c r="N48" s="445"/>
      <c r="O48" s="445"/>
      <c r="P48" s="445"/>
      <c r="Q48" s="445"/>
      <c r="R48" s="445"/>
      <c r="S48" s="445"/>
      <c r="T48" s="445"/>
      <c r="U48" s="445"/>
      <c r="V48" s="445"/>
      <c r="W48" s="445"/>
      <c r="X48" s="445"/>
      <c r="Y48" s="445"/>
      <c r="Z48" s="445"/>
      <c r="AA48" s="445"/>
      <c r="AB48" s="445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40"/>
  <sheetViews>
    <sheetView zoomScale="60" zoomScaleNormal="60" workbookViewId="0">
      <selection activeCell="J36" sqref="J36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1" max="11" width="22.5546875" customWidth="1"/>
    <col min="13" max="13" width="12.44140625" customWidth="1"/>
  </cols>
  <sheetData>
    <row r="1" spans="1:13" ht="15.6" x14ac:dyDescent="0.3">
      <c r="A1" s="478" t="s">
        <v>0</v>
      </c>
      <c r="B1" s="478"/>
      <c r="C1" s="478"/>
      <c r="D1" s="478"/>
      <c r="E1" s="478"/>
      <c r="F1" s="478"/>
      <c r="G1" s="478"/>
      <c r="H1" s="478"/>
      <c r="I1" s="478"/>
      <c r="J1" s="478"/>
      <c r="K1" s="453">
        <v>43782</v>
      </c>
      <c r="M1" s="439"/>
    </row>
    <row r="2" spans="1:13" ht="15.6" x14ac:dyDescent="0.3">
      <c r="A2" s="469" t="s">
        <v>1</v>
      </c>
      <c r="B2" s="469"/>
      <c r="C2" s="469"/>
      <c r="D2" s="469"/>
      <c r="E2" s="469"/>
      <c r="F2" s="469"/>
      <c r="G2" s="469"/>
      <c r="H2" s="469"/>
      <c r="I2" s="469"/>
      <c r="J2" s="469"/>
      <c r="K2" s="453"/>
    </row>
    <row r="3" spans="1:13" ht="15.6" x14ac:dyDescent="0.3">
      <c r="A3" s="469" t="s">
        <v>192</v>
      </c>
      <c r="B3" s="469"/>
      <c r="C3" s="469"/>
      <c r="D3" s="469"/>
      <c r="E3" s="469"/>
      <c r="F3" s="469"/>
      <c r="G3" s="469"/>
      <c r="H3" s="469"/>
      <c r="I3" s="469"/>
      <c r="J3" s="469"/>
      <c r="K3" s="435"/>
    </row>
    <row r="4" spans="1:13" ht="13.8" x14ac:dyDescent="0.25">
      <c r="A4" s="216"/>
      <c r="B4" s="216"/>
      <c r="C4" s="216"/>
      <c r="D4" s="216"/>
      <c r="E4" s="216"/>
      <c r="F4" s="216"/>
      <c r="G4" s="216"/>
      <c r="H4" s="216"/>
      <c r="I4" s="223"/>
      <c r="J4" s="224"/>
      <c r="K4" s="435"/>
    </row>
    <row r="5" spans="1:13" x14ac:dyDescent="0.25">
      <c r="A5" s="216"/>
      <c r="B5" s="228"/>
      <c r="C5" s="228"/>
      <c r="D5" s="228"/>
      <c r="E5" s="228"/>
      <c r="F5" s="228"/>
      <c r="G5" s="228"/>
      <c r="H5" s="228"/>
      <c r="I5" s="228"/>
      <c r="J5" s="228"/>
      <c r="K5" s="435"/>
    </row>
    <row r="6" spans="1:13" ht="18" x14ac:dyDescent="0.35">
      <c r="A6" s="410"/>
      <c r="B6" s="480" t="s">
        <v>17</v>
      </c>
      <c r="C6" s="481"/>
      <c r="D6" s="481"/>
      <c r="E6" s="482" t="s">
        <v>23</v>
      </c>
      <c r="F6" s="483"/>
      <c r="G6" s="484"/>
      <c r="H6" s="481" t="s">
        <v>16</v>
      </c>
      <c r="I6" s="481"/>
      <c r="J6" s="485"/>
      <c r="K6" s="408"/>
    </row>
    <row r="7" spans="1:13" ht="18" x14ac:dyDescent="0.35">
      <c r="A7" s="411" t="s">
        <v>2</v>
      </c>
      <c r="B7" s="474"/>
      <c r="C7" s="475"/>
      <c r="D7" s="476"/>
      <c r="E7" s="461" t="s">
        <v>15</v>
      </c>
      <c r="F7" s="462"/>
      <c r="G7" s="463"/>
      <c r="H7" s="382"/>
      <c r="I7" s="382"/>
      <c r="J7" s="383"/>
      <c r="K7" s="408"/>
    </row>
    <row r="8" spans="1:13" ht="18" x14ac:dyDescent="0.35">
      <c r="A8" s="412"/>
      <c r="B8" s="413" t="s">
        <v>12</v>
      </c>
      <c r="C8" s="414" t="s">
        <v>13</v>
      </c>
      <c r="D8" s="415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08"/>
    </row>
    <row r="9" spans="1:13" ht="18" x14ac:dyDescent="0.35">
      <c r="A9" s="427"/>
      <c r="B9" s="428"/>
      <c r="C9" s="429"/>
      <c r="D9" s="430"/>
      <c r="E9" s="247"/>
      <c r="F9" s="431"/>
      <c r="G9" s="432"/>
      <c r="H9" s="433"/>
      <c r="I9" s="433"/>
      <c r="J9" s="434"/>
      <c r="K9" s="408"/>
    </row>
    <row r="10" spans="1:13" ht="18" x14ac:dyDescent="0.35">
      <c r="A10" s="258" t="s">
        <v>184</v>
      </c>
      <c r="B10" s="361">
        <v>5</v>
      </c>
      <c r="C10" s="362">
        <v>56</v>
      </c>
      <c r="D10" s="363">
        <v>920</v>
      </c>
      <c r="E10" s="259">
        <v>0</v>
      </c>
      <c r="F10" s="260">
        <v>0</v>
      </c>
      <c r="G10" s="261">
        <v>0</v>
      </c>
      <c r="H10" s="262">
        <v>5</v>
      </c>
      <c r="I10" s="263">
        <v>56</v>
      </c>
      <c r="J10" s="264">
        <v>920</v>
      </c>
      <c r="K10" s="408"/>
    </row>
    <row r="11" spans="1:13" ht="18" x14ac:dyDescent="0.35">
      <c r="A11" s="258" t="s">
        <v>161</v>
      </c>
      <c r="B11" s="361">
        <v>4</v>
      </c>
      <c r="C11" s="362">
        <v>44</v>
      </c>
      <c r="D11" s="363">
        <v>490</v>
      </c>
      <c r="E11" s="259">
        <v>2</v>
      </c>
      <c r="F11" s="260">
        <v>10</v>
      </c>
      <c r="G11" s="261">
        <v>38</v>
      </c>
      <c r="H11" s="262">
        <v>6</v>
      </c>
      <c r="I11" s="263">
        <v>54</v>
      </c>
      <c r="J11" s="264">
        <v>528</v>
      </c>
      <c r="K11" s="408"/>
    </row>
    <row r="12" spans="1:13" ht="18" x14ac:dyDescent="0.35">
      <c r="A12" s="258" t="s">
        <v>162</v>
      </c>
      <c r="B12" s="361">
        <v>1</v>
      </c>
      <c r="C12" s="362">
        <v>12</v>
      </c>
      <c r="D12" s="363">
        <v>50</v>
      </c>
      <c r="E12" s="259">
        <v>0</v>
      </c>
      <c r="F12" s="260">
        <v>0</v>
      </c>
      <c r="G12" s="261">
        <v>0</v>
      </c>
      <c r="H12" s="262">
        <v>1</v>
      </c>
      <c r="I12" s="263">
        <v>12</v>
      </c>
      <c r="J12" s="264">
        <v>50</v>
      </c>
      <c r="K12" s="408"/>
    </row>
    <row r="13" spans="1:13" ht="18" x14ac:dyDescent="0.35">
      <c r="A13" s="258" t="s">
        <v>163</v>
      </c>
      <c r="B13" s="361">
        <v>4</v>
      </c>
      <c r="C13" s="362">
        <v>42</v>
      </c>
      <c r="D13" s="363">
        <v>190</v>
      </c>
      <c r="E13" s="259">
        <v>0</v>
      </c>
      <c r="F13" s="260">
        <v>0</v>
      </c>
      <c r="G13" s="261">
        <v>0</v>
      </c>
      <c r="H13" s="262">
        <v>4</v>
      </c>
      <c r="I13" s="263">
        <v>42</v>
      </c>
      <c r="J13" s="264">
        <v>190</v>
      </c>
      <c r="K13" s="408"/>
    </row>
    <row r="14" spans="1:13" ht="18" x14ac:dyDescent="0.35">
      <c r="A14" s="258" t="s">
        <v>164</v>
      </c>
      <c r="B14" s="361">
        <v>1</v>
      </c>
      <c r="C14" s="362">
        <v>12</v>
      </c>
      <c r="D14" s="363">
        <v>80</v>
      </c>
      <c r="E14" s="259">
        <v>0</v>
      </c>
      <c r="F14" s="260">
        <v>0</v>
      </c>
      <c r="G14" s="261">
        <v>0</v>
      </c>
      <c r="H14" s="262">
        <v>1</v>
      </c>
      <c r="I14" s="263">
        <v>12</v>
      </c>
      <c r="J14" s="264">
        <v>80</v>
      </c>
      <c r="K14" s="408"/>
    </row>
    <row r="15" spans="1:13" ht="18" x14ac:dyDescent="0.35">
      <c r="A15" s="258" t="s">
        <v>165</v>
      </c>
      <c r="B15" s="361">
        <v>4</v>
      </c>
      <c r="C15" s="362">
        <v>44</v>
      </c>
      <c r="D15" s="363">
        <v>290</v>
      </c>
      <c r="E15" s="259">
        <v>0</v>
      </c>
      <c r="F15" s="260">
        <v>0</v>
      </c>
      <c r="G15" s="261">
        <v>0</v>
      </c>
      <c r="H15" s="262">
        <v>4</v>
      </c>
      <c r="I15" s="263">
        <v>44</v>
      </c>
      <c r="J15" s="264">
        <v>290</v>
      </c>
      <c r="K15" s="408"/>
    </row>
    <row r="16" spans="1:13" ht="18" x14ac:dyDescent="0.35">
      <c r="A16" s="258" t="s">
        <v>166</v>
      </c>
      <c r="B16" s="367">
        <v>5</v>
      </c>
      <c r="C16" s="368">
        <v>54</v>
      </c>
      <c r="D16" s="369">
        <v>650</v>
      </c>
      <c r="E16" s="272">
        <v>1</v>
      </c>
      <c r="F16" s="273">
        <v>6</v>
      </c>
      <c r="G16" s="274">
        <v>182</v>
      </c>
      <c r="H16" s="275">
        <v>6</v>
      </c>
      <c r="I16" s="276">
        <v>60</v>
      </c>
      <c r="J16" s="277">
        <v>832</v>
      </c>
      <c r="K16" s="408"/>
    </row>
    <row r="17" spans="1:11" ht="18" x14ac:dyDescent="0.35">
      <c r="A17" s="258" t="s">
        <v>167</v>
      </c>
      <c r="B17" s="367">
        <v>8</v>
      </c>
      <c r="C17" s="368">
        <v>80</v>
      </c>
      <c r="D17" s="369">
        <v>1650</v>
      </c>
      <c r="E17" s="272">
        <v>1</v>
      </c>
      <c r="F17" s="273">
        <v>5</v>
      </c>
      <c r="G17" s="274">
        <v>231</v>
      </c>
      <c r="H17" s="275">
        <v>9</v>
      </c>
      <c r="I17" s="276">
        <v>85</v>
      </c>
      <c r="J17" s="277">
        <v>1881</v>
      </c>
      <c r="K17" s="408"/>
    </row>
    <row r="18" spans="1:11" ht="18" x14ac:dyDescent="0.35">
      <c r="A18" s="258" t="s">
        <v>168</v>
      </c>
      <c r="B18" s="367">
        <v>8</v>
      </c>
      <c r="C18" s="368">
        <v>86</v>
      </c>
      <c r="D18" s="369">
        <v>1300</v>
      </c>
      <c r="E18" s="272">
        <v>1</v>
      </c>
      <c r="F18" s="273">
        <v>7</v>
      </c>
      <c r="G18" s="274">
        <v>321</v>
      </c>
      <c r="H18" s="275">
        <v>9</v>
      </c>
      <c r="I18" s="276">
        <v>93</v>
      </c>
      <c r="J18" s="277">
        <v>1621</v>
      </c>
      <c r="K18" s="408"/>
    </row>
    <row r="19" spans="1:11" ht="18" x14ac:dyDescent="0.35">
      <c r="A19" s="258" t="s">
        <v>169</v>
      </c>
      <c r="B19" s="367">
        <v>7</v>
      </c>
      <c r="C19" s="368">
        <v>72</v>
      </c>
      <c r="D19" s="369">
        <v>970</v>
      </c>
      <c r="E19" s="272">
        <v>0</v>
      </c>
      <c r="F19" s="273">
        <v>0</v>
      </c>
      <c r="G19" s="274">
        <v>0</v>
      </c>
      <c r="H19" s="275">
        <v>7</v>
      </c>
      <c r="I19" s="276">
        <v>72</v>
      </c>
      <c r="J19" s="277">
        <v>970</v>
      </c>
      <c r="K19" s="408"/>
    </row>
    <row r="20" spans="1:11" ht="18" x14ac:dyDescent="0.35">
      <c r="A20" s="258" t="s">
        <v>170</v>
      </c>
      <c r="B20" s="361">
        <v>8</v>
      </c>
      <c r="C20" s="362">
        <v>86</v>
      </c>
      <c r="D20" s="363">
        <v>960</v>
      </c>
      <c r="E20" s="259">
        <v>2</v>
      </c>
      <c r="F20" s="260">
        <v>11</v>
      </c>
      <c r="G20" s="261">
        <v>416</v>
      </c>
      <c r="H20" s="262">
        <v>10</v>
      </c>
      <c r="I20" s="263">
        <v>97</v>
      </c>
      <c r="J20" s="264">
        <v>1376</v>
      </c>
      <c r="K20" s="408"/>
    </row>
    <row r="21" spans="1:11" ht="18" x14ac:dyDescent="0.35">
      <c r="A21" s="258" t="s">
        <v>171</v>
      </c>
      <c r="B21" s="361">
        <v>8</v>
      </c>
      <c r="C21" s="362">
        <v>88</v>
      </c>
      <c r="D21" s="363">
        <v>1100</v>
      </c>
      <c r="E21" s="259">
        <v>4</v>
      </c>
      <c r="F21" s="260">
        <v>23</v>
      </c>
      <c r="G21" s="261">
        <v>325</v>
      </c>
      <c r="H21" s="262">
        <v>12</v>
      </c>
      <c r="I21" s="263">
        <v>111</v>
      </c>
      <c r="J21" s="264">
        <v>1425</v>
      </c>
      <c r="K21" s="408"/>
    </row>
    <row r="22" spans="1:11" ht="18" x14ac:dyDescent="0.35">
      <c r="A22" s="258" t="s">
        <v>172</v>
      </c>
      <c r="B22" s="361">
        <v>7</v>
      </c>
      <c r="C22" s="362">
        <v>68</v>
      </c>
      <c r="D22" s="363">
        <v>1640</v>
      </c>
      <c r="E22" s="259">
        <v>3</v>
      </c>
      <c r="F22" s="260">
        <v>19</v>
      </c>
      <c r="G22" s="261">
        <v>402</v>
      </c>
      <c r="H22" s="262">
        <v>10</v>
      </c>
      <c r="I22" s="263">
        <v>87</v>
      </c>
      <c r="J22" s="264">
        <v>2042</v>
      </c>
      <c r="K22" s="408"/>
    </row>
    <row r="23" spans="1:11" ht="18" x14ac:dyDescent="0.35">
      <c r="A23" s="258" t="s">
        <v>186</v>
      </c>
      <c r="B23" s="361">
        <v>8</v>
      </c>
      <c r="C23" s="362">
        <v>90</v>
      </c>
      <c r="D23" s="363">
        <v>2420</v>
      </c>
      <c r="E23" s="259">
        <v>2</v>
      </c>
      <c r="F23" s="260">
        <v>14</v>
      </c>
      <c r="G23" s="261">
        <v>291</v>
      </c>
      <c r="H23" s="262">
        <v>10</v>
      </c>
      <c r="I23" s="263">
        <v>104</v>
      </c>
      <c r="J23" s="264">
        <v>2711</v>
      </c>
      <c r="K23" s="408"/>
    </row>
    <row r="24" spans="1:11" ht="18" x14ac:dyDescent="0.35">
      <c r="A24" s="258" t="s">
        <v>174</v>
      </c>
      <c r="B24" s="361">
        <v>9</v>
      </c>
      <c r="C24" s="362">
        <v>100</v>
      </c>
      <c r="D24" s="363">
        <v>4630</v>
      </c>
      <c r="E24" s="259">
        <v>1</v>
      </c>
      <c r="F24" s="260">
        <v>5</v>
      </c>
      <c r="G24" s="261">
        <v>282</v>
      </c>
      <c r="H24" s="262">
        <v>10</v>
      </c>
      <c r="I24" s="263">
        <v>105</v>
      </c>
      <c r="J24" s="264">
        <v>4912</v>
      </c>
      <c r="K24" s="408"/>
    </row>
    <row r="25" spans="1:11" ht="18" x14ac:dyDescent="0.35">
      <c r="A25" s="258" t="s">
        <v>175</v>
      </c>
      <c r="B25" s="361">
        <v>13</v>
      </c>
      <c r="C25" s="362">
        <v>136</v>
      </c>
      <c r="D25" s="363">
        <v>8700</v>
      </c>
      <c r="E25" s="259">
        <v>3</v>
      </c>
      <c r="F25" s="260">
        <v>19</v>
      </c>
      <c r="G25" s="261">
        <v>553</v>
      </c>
      <c r="H25" s="262">
        <v>16</v>
      </c>
      <c r="I25" s="263">
        <v>155</v>
      </c>
      <c r="J25" s="264">
        <v>9253</v>
      </c>
      <c r="K25" s="408"/>
    </row>
    <row r="26" spans="1:11" ht="18" x14ac:dyDescent="0.35">
      <c r="A26" s="265" t="s">
        <v>176</v>
      </c>
      <c r="B26" s="364">
        <v>22</v>
      </c>
      <c r="C26" s="365">
        <v>222</v>
      </c>
      <c r="D26" s="366">
        <v>14390</v>
      </c>
      <c r="E26" s="266">
        <v>1</v>
      </c>
      <c r="F26" s="267">
        <v>5</v>
      </c>
      <c r="G26" s="268">
        <v>285</v>
      </c>
      <c r="H26" s="269">
        <v>23</v>
      </c>
      <c r="I26" s="270">
        <v>227</v>
      </c>
      <c r="J26" s="271">
        <v>14675</v>
      </c>
      <c r="K26" s="408"/>
    </row>
    <row r="27" spans="1:11" ht="18" x14ac:dyDescent="0.35">
      <c r="A27" s="265" t="s">
        <v>177</v>
      </c>
      <c r="B27" s="364">
        <v>32</v>
      </c>
      <c r="C27" s="365">
        <v>348</v>
      </c>
      <c r="D27" s="366">
        <v>27550</v>
      </c>
      <c r="E27" s="266">
        <v>3</v>
      </c>
      <c r="F27" s="267">
        <v>19</v>
      </c>
      <c r="G27" s="268">
        <v>543</v>
      </c>
      <c r="H27" s="269">
        <v>35</v>
      </c>
      <c r="I27" s="270">
        <v>367</v>
      </c>
      <c r="J27" s="271">
        <v>28093</v>
      </c>
      <c r="K27" s="408"/>
    </row>
    <row r="28" spans="1:11" ht="18" x14ac:dyDescent="0.35">
      <c r="A28" s="265" t="s">
        <v>178</v>
      </c>
      <c r="B28" s="364">
        <v>21</v>
      </c>
      <c r="C28" s="365">
        <v>216</v>
      </c>
      <c r="D28" s="366">
        <v>20250</v>
      </c>
      <c r="E28" s="266">
        <v>1</v>
      </c>
      <c r="F28" s="267">
        <v>5</v>
      </c>
      <c r="G28" s="268">
        <v>238</v>
      </c>
      <c r="H28" s="269">
        <v>22</v>
      </c>
      <c r="I28" s="270">
        <v>221</v>
      </c>
      <c r="J28" s="271">
        <v>20488</v>
      </c>
      <c r="K28" s="408"/>
    </row>
    <row r="29" spans="1:11" ht="18" x14ac:dyDescent="0.35">
      <c r="A29" s="258" t="s">
        <v>179</v>
      </c>
      <c r="B29" s="361">
        <v>13</v>
      </c>
      <c r="C29" s="362">
        <v>138</v>
      </c>
      <c r="D29" s="363">
        <v>10920</v>
      </c>
      <c r="E29" s="259">
        <v>1</v>
      </c>
      <c r="F29" s="260">
        <v>7</v>
      </c>
      <c r="G29" s="261">
        <v>238</v>
      </c>
      <c r="H29" s="262">
        <v>14</v>
      </c>
      <c r="I29" s="263">
        <v>145</v>
      </c>
      <c r="J29" s="264">
        <v>11158</v>
      </c>
      <c r="K29" s="408"/>
    </row>
    <row r="30" spans="1:11" ht="18" x14ac:dyDescent="0.35">
      <c r="A30" s="258" t="s">
        <v>180</v>
      </c>
      <c r="B30" s="361">
        <v>8</v>
      </c>
      <c r="C30" s="362">
        <v>90</v>
      </c>
      <c r="D30" s="363">
        <v>6090</v>
      </c>
      <c r="E30" s="259">
        <v>2</v>
      </c>
      <c r="F30" s="260">
        <v>14</v>
      </c>
      <c r="G30" s="261">
        <v>87</v>
      </c>
      <c r="H30" s="262">
        <v>10</v>
      </c>
      <c r="I30" s="263">
        <v>104</v>
      </c>
      <c r="J30" s="264">
        <v>6177</v>
      </c>
      <c r="K30" s="408"/>
    </row>
    <row r="31" spans="1:11" ht="18" x14ac:dyDescent="0.35">
      <c r="A31" s="258" t="s">
        <v>181</v>
      </c>
      <c r="B31" s="361">
        <v>8</v>
      </c>
      <c r="C31" s="362">
        <v>80</v>
      </c>
      <c r="D31" s="363">
        <v>4830</v>
      </c>
      <c r="E31" s="259">
        <v>0</v>
      </c>
      <c r="F31" s="260">
        <v>0</v>
      </c>
      <c r="G31" s="261">
        <v>0</v>
      </c>
      <c r="H31" s="262">
        <v>8</v>
      </c>
      <c r="I31" s="263">
        <v>80</v>
      </c>
      <c r="J31" s="264">
        <v>4830</v>
      </c>
      <c r="K31" s="408"/>
    </row>
    <row r="32" spans="1:11" ht="18" x14ac:dyDescent="0.35">
      <c r="A32" s="258" t="s">
        <v>182</v>
      </c>
      <c r="B32" s="361">
        <v>9</v>
      </c>
      <c r="C32" s="362">
        <v>92</v>
      </c>
      <c r="D32" s="363">
        <v>4020</v>
      </c>
      <c r="E32" s="259">
        <v>0</v>
      </c>
      <c r="F32" s="260">
        <v>0</v>
      </c>
      <c r="G32" s="261">
        <v>0</v>
      </c>
      <c r="H32" s="262">
        <v>9</v>
      </c>
      <c r="I32" s="263">
        <v>92</v>
      </c>
      <c r="J32" s="264">
        <v>4020</v>
      </c>
      <c r="K32" s="408"/>
    </row>
    <row r="33" spans="1:11" ht="18" x14ac:dyDescent="0.35">
      <c r="A33" s="258" t="s">
        <v>183</v>
      </c>
      <c r="B33" s="370">
        <v>9</v>
      </c>
      <c r="C33" s="371">
        <v>100</v>
      </c>
      <c r="D33" s="372">
        <v>2360</v>
      </c>
      <c r="E33" s="278">
        <v>0</v>
      </c>
      <c r="F33" s="279">
        <v>0</v>
      </c>
      <c r="G33" s="280">
        <v>0</v>
      </c>
      <c r="H33" s="281">
        <v>9</v>
      </c>
      <c r="I33" s="282">
        <v>100</v>
      </c>
      <c r="J33" s="283">
        <v>2360</v>
      </c>
      <c r="K33" s="408"/>
    </row>
    <row r="34" spans="1:11" ht="10.199999999999999" customHeight="1" x14ac:dyDescent="0.35">
      <c r="A34" s="416"/>
      <c r="B34" s="361"/>
      <c r="C34" s="362"/>
      <c r="D34" s="363"/>
      <c r="E34" s="259"/>
      <c r="F34" s="260"/>
      <c r="G34" s="261"/>
      <c r="H34" s="262"/>
      <c r="I34" s="263"/>
      <c r="J34" s="264"/>
      <c r="K34" s="408"/>
    </row>
    <row r="35" spans="1:11" ht="18" x14ac:dyDescent="0.25">
      <c r="A35" s="291" t="s">
        <v>16</v>
      </c>
      <c r="B35" s="373">
        <v>222</v>
      </c>
      <c r="C35" s="374">
        <v>2356</v>
      </c>
      <c r="D35" s="375">
        <v>116450</v>
      </c>
      <c r="E35" s="285">
        <v>28</v>
      </c>
      <c r="F35" s="286">
        <v>169</v>
      </c>
      <c r="G35" s="287">
        <v>4432</v>
      </c>
      <c r="H35" s="288">
        <v>250</v>
      </c>
      <c r="I35" s="289">
        <v>2525</v>
      </c>
      <c r="J35" s="290">
        <v>120882</v>
      </c>
      <c r="K35" s="408"/>
    </row>
    <row r="36" spans="1:11" ht="8.4" customHeight="1" x14ac:dyDescent="0.25">
      <c r="A36" s="404"/>
      <c r="B36" s="376"/>
      <c r="C36" s="377"/>
      <c r="D36" s="378"/>
      <c r="E36" s="405"/>
      <c r="F36" s="238"/>
      <c r="G36" s="406"/>
      <c r="H36" s="407"/>
      <c r="I36" s="240"/>
      <c r="J36" s="241"/>
      <c r="K36" s="408"/>
    </row>
    <row r="37" spans="1:11" x14ac:dyDescent="0.25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</row>
    <row r="38" spans="1:11" x14ac:dyDescent="0.25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</row>
    <row r="39" spans="1:11" x14ac:dyDescent="0.25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</row>
    <row r="40" spans="1:11" x14ac:dyDescent="0.25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7"/>
  <sheetViews>
    <sheetView zoomScale="70" workbookViewId="0">
      <selection activeCell="M156" sqref="M156"/>
    </sheetView>
  </sheetViews>
  <sheetFormatPr defaultRowHeight="13.2" x14ac:dyDescent="0.25"/>
  <cols>
    <col min="1" max="1" width="8.33203125" bestFit="1" customWidth="1"/>
    <col min="2" max="3" width="11.6640625" bestFit="1" customWidth="1"/>
    <col min="4" max="4" width="8.44140625" bestFit="1" customWidth="1"/>
  </cols>
  <sheetData>
    <row r="1" spans="1:13" ht="16.8" thickTop="1" thickBot="1" x14ac:dyDescent="0.35">
      <c r="A1" s="486" t="s">
        <v>71</v>
      </c>
      <c r="B1" s="487"/>
      <c r="C1" s="190" t="s">
        <v>89</v>
      </c>
      <c r="D1" s="3"/>
    </row>
    <row r="2" spans="1:13" ht="16.8" thickTop="1" thickBot="1" x14ac:dyDescent="0.35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6.8" thickTop="1" thickBot="1" x14ac:dyDescent="0.35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2" thickTop="1" x14ac:dyDescent="0.3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6" x14ac:dyDescent="0.3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6" x14ac:dyDescent="0.3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6" x14ac:dyDescent="0.3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6" x14ac:dyDescent="0.3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6" x14ac:dyDescent="0.3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6" x14ac:dyDescent="0.3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6" x14ac:dyDescent="0.3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6" x14ac:dyDescent="0.3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6" x14ac:dyDescent="0.3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6" x14ac:dyDescent="0.3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6" x14ac:dyDescent="0.3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6" x14ac:dyDescent="0.3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6" x14ac:dyDescent="0.3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2" thickBot="1" x14ac:dyDescent="0.35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2" thickTop="1" x14ac:dyDescent="0.3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6" x14ac:dyDescent="0.3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6" x14ac:dyDescent="0.3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6" x14ac:dyDescent="0.3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6" x14ac:dyDescent="0.3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6" x14ac:dyDescent="0.3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6" x14ac:dyDescent="0.3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2" thickBot="1" x14ac:dyDescent="0.35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2" thickTop="1" x14ac:dyDescent="0.3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6" x14ac:dyDescent="0.3">
      <c r="A28" s="27"/>
      <c r="B28" s="28"/>
      <c r="C28" s="29"/>
      <c r="D28" s="64"/>
    </row>
    <row r="29" spans="1:8" ht="15.6" x14ac:dyDescent="0.3">
      <c r="A29" s="27"/>
      <c r="B29" s="28"/>
      <c r="C29" s="29"/>
      <c r="D29" s="64"/>
    </row>
    <row r="30" spans="1:8" ht="15.6" x14ac:dyDescent="0.3">
      <c r="A30" s="27"/>
      <c r="B30" s="28"/>
      <c r="C30" s="29"/>
      <c r="D30" s="64"/>
    </row>
    <row r="31" spans="1:8" ht="15.6" x14ac:dyDescent="0.3">
      <c r="A31" s="27"/>
      <c r="B31" s="28"/>
      <c r="C31" s="29"/>
      <c r="D31" s="64"/>
    </row>
    <row r="32" spans="1:8" ht="15.6" x14ac:dyDescent="0.3">
      <c r="A32" s="27"/>
      <c r="B32" s="28"/>
      <c r="C32" s="29"/>
      <c r="D32" s="64"/>
    </row>
    <row r="33" spans="1:9" ht="15.6" x14ac:dyDescent="0.3">
      <c r="A33" s="27"/>
      <c r="B33" s="28"/>
      <c r="C33" s="29"/>
      <c r="D33" s="64"/>
    </row>
    <row r="34" spans="1:9" ht="15.6" x14ac:dyDescent="0.3">
      <c r="A34" s="27"/>
      <c r="B34" s="28"/>
      <c r="C34" s="29"/>
      <c r="D34" s="64"/>
    </row>
    <row r="35" spans="1:9" ht="15.6" x14ac:dyDescent="0.3">
      <c r="A35" s="27"/>
      <c r="B35" s="28"/>
      <c r="C35" s="29"/>
      <c r="D35" s="64"/>
    </row>
    <row r="36" spans="1:9" ht="15.6" x14ac:dyDescent="0.3">
      <c r="A36" s="27"/>
      <c r="B36" s="28"/>
      <c r="C36" s="29"/>
      <c r="D36" s="64"/>
    </row>
    <row r="37" spans="1:9" ht="15.6" x14ac:dyDescent="0.3">
      <c r="A37" s="50"/>
      <c r="B37" s="28"/>
      <c r="C37" s="29"/>
      <c r="D37" s="64"/>
    </row>
    <row r="38" spans="1:9" ht="15.6" x14ac:dyDescent="0.3">
      <c r="A38" s="27"/>
      <c r="B38" s="28"/>
      <c r="C38" s="29"/>
      <c r="D38" s="64"/>
    </row>
    <row r="39" spans="1:9" ht="15.6" x14ac:dyDescent="0.3">
      <c r="A39" s="50"/>
      <c r="B39" s="28"/>
      <c r="C39" s="29"/>
      <c r="D39" s="64"/>
      <c r="E39" s="190" t="s">
        <v>89</v>
      </c>
      <c r="G39" t="s">
        <v>148</v>
      </c>
    </row>
    <row r="40" spans="1:9" ht="15.6" x14ac:dyDescent="0.3">
      <c r="A40" s="27"/>
      <c r="B40" s="28"/>
      <c r="C40" s="29"/>
      <c r="D40" s="64"/>
    </row>
    <row r="41" spans="1:9" ht="16.2" thickBot="1" x14ac:dyDescent="0.35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2" thickTop="1" x14ac:dyDescent="0.3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6" x14ac:dyDescent="0.3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6" x14ac:dyDescent="0.3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6" x14ac:dyDescent="0.3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2" thickBot="1" x14ac:dyDescent="0.35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2" thickTop="1" x14ac:dyDescent="0.3">
      <c r="A47" s="79">
        <v>6341</v>
      </c>
      <c r="B47" s="21" t="s">
        <v>80</v>
      </c>
      <c r="C47" s="42">
        <v>299</v>
      </c>
      <c r="D47" s="74">
        <v>6</v>
      </c>
    </row>
    <row r="48" spans="1:9" ht="15.6" x14ac:dyDescent="0.3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6" x14ac:dyDescent="0.3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6" x14ac:dyDescent="0.3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6" x14ac:dyDescent="0.3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6" x14ac:dyDescent="0.3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6" x14ac:dyDescent="0.3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6" x14ac:dyDescent="0.3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6" x14ac:dyDescent="0.3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6" x14ac:dyDescent="0.3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6" x14ac:dyDescent="0.3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6" x14ac:dyDescent="0.3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6" x14ac:dyDescent="0.3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2" thickBot="1" x14ac:dyDescent="0.35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8" thickTop="1" x14ac:dyDescent="0.25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5">
      <c r="S66" s="192" t="s">
        <v>158</v>
      </c>
      <c r="T66" s="192"/>
      <c r="U66" s="192"/>
    </row>
    <row r="67" spans="1:23" x14ac:dyDescent="0.25">
      <c r="A67" s="134" t="s">
        <v>124</v>
      </c>
    </row>
    <row r="68" spans="1:23" x14ac:dyDescent="0.25">
      <c r="L68" s="134" t="s">
        <v>124</v>
      </c>
    </row>
    <row r="69" spans="1:23" x14ac:dyDescent="0.25">
      <c r="M69" t="s">
        <v>150</v>
      </c>
      <c r="S69" t="s">
        <v>154</v>
      </c>
      <c r="U69" s="192" t="s">
        <v>155</v>
      </c>
      <c r="W69" s="1" t="s">
        <v>157</v>
      </c>
    </row>
    <row r="70" spans="1:23" ht="18" thickBot="1" x14ac:dyDescent="0.35">
      <c r="A70" s="488" t="s">
        <v>71</v>
      </c>
      <c r="B70" s="488"/>
      <c r="C70" s="91"/>
      <c r="E70" s="150"/>
      <c r="F70" s="150"/>
    </row>
    <row r="71" spans="1:23" ht="16.8" thickTop="1" thickBot="1" x14ac:dyDescent="0.35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6" thickTop="1" thickBot="1" x14ac:dyDescent="0.35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" thickTop="1" x14ac:dyDescent="0.3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7.399999999999999" x14ac:dyDescent="0.3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7.399999999999999" x14ac:dyDescent="0.3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7.399999999999999" x14ac:dyDescent="0.3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7.399999999999999" x14ac:dyDescent="0.3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7.399999999999999" x14ac:dyDescent="0.3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7.399999999999999" x14ac:dyDescent="0.3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7.399999999999999" x14ac:dyDescent="0.3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7.399999999999999" x14ac:dyDescent="0.3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7.399999999999999" x14ac:dyDescent="0.3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7.399999999999999" x14ac:dyDescent="0.3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7.399999999999999" x14ac:dyDescent="0.3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7.399999999999999" x14ac:dyDescent="0.3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7.399999999999999" x14ac:dyDescent="0.3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7.399999999999999" x14ac:dyDescent="0.3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7.399999999999999" x14ac:dyDescent="0.3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7.399999999999999" x14ac:dyDescent="0.3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7.399999999999999" x14ac:dyDescent="0.3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7.399999999999999" x14ac:dyDescent="0.3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7.399999999999999" x14ac:dyDescent="0.3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" thickBot="1" x14ac:dyDescent="0.35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" thickTop="1" x14ac:dyDescent="0.3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3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6" x14ac:dyDescent="0.3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2" thickBot="1" x14ac:dyDescent="0.35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6" x14ac:dyDescent="0.3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6" x14ac:dyDescent="0.3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6" x14ac:dyDescent="0.3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6" x14ac:dyDescent="0.3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6" x14ac:dyDescent="0.3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6" x14ac:dyDescent="0.3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6" x14ac:dyDescent="0.3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6" x14ac:dyDescent="0.3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6" x14ac:dyDescent="0.3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6" x14ac:dyDescent="0.3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6" x14ac:dyDescent="0.3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6" x14ac:dyDescent="0.3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6" x14ac:dyDescent="0.3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6" x14ac:dyDescent="0.3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6" x14ac:dyDescent="0.3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6" x14ac:dyDescent="0.3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2" thickBot="1" x14ac:dyDescent="0.35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2" thickTop="1" x14ac:dyDescent="0.3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6" x14ac:dyDescent="0.3">
      <c r="A116" s="103"/>
      <c r="B116" s="39"/>
      <c r="C116" s="106"/>
      <c r="D116" s="196"/>
      <c r="E116" s="199"/>
      <c r="F116" s="100"/>
    </row>
    <row r="117" spans="1:19" ht="15.6" x14ac:dyDescent="0.3">
      <c r="A117" s="103"/>
      <c r="B117" s="28"/>
      <c r="C117" s="101"/>
      <c r="D117" s="195"/>
      <c r="E117" s="199"/>
      <c r="F117" s="100"/>
    </row>
    <row r="118" spans="1:19" ht="15.6" x14ac:dyDescent="0.3">
      <c r="A118" s="103"/>
      <c r="B118" s="117"/>
      <c r="C118" s="105"/>
      <c r="D118" s="195"/>
      <c r="E118" s="199"/>
      <c r="F118" s="100"/>
    </row>
    <row r="119" spans="1:19" ht="15.6" x14ac:dyDescent="0.3">
      <c r="A119" s="103"/>
      <c r="B119" s="28"/>
      <c r="C119" s="101"/>
      <c r="D119" s="195"/>
      <c r="E119" s="199"/>
      <c r="F119" s="100"/>
    </row>
    <row r="120" spans="1:19" ht="15.6" x14ac:dyDescent="0.3">
      <c r="A120" s="103"/>
      <c r="B120" s="28"/>
      <c r="C120" s="101"/>
      <c r="D120" s="195"/>
      <c r="E120" s="151"/>
      <c r="F120" s="100"/>
    </row>
    <row r="121" spans="1:19" ht="15.6" x14ac:dyDescent="0.3">
      <c r="A121" s="103"/>
      <c r="B121" s="117"/>
      <c r="C121" s="105"/>
      <c r="D121" s="195"/>
      <c r="E121" s="151"/>
      <c r="F121" s="100"/>
    </row>
    <row r="122" spans="1:19" ht="15.6" x14ac:dyDescent="0.3">
      <c r="A122" s="103"/>
      <c r="B122" s="28"/>
      <c r="C122" s="101"/>
      <c r="D122" s="195"/>
      <c r="E122" s="151"/>
      <c r="F122" s="100"/>
    </row>
    <row r="123" spans="1:19" ht="15.6" x14ac:dyDescent="0.3">
      <c r="A123" s="103"/>
      <c r="B123" s="28"/>
      <c r="C123" s="101"/>
      <c r="D123" s="195"/>
      <c r="E123" s="151"/>
      <c r="F123" s="100"/>
    </row>
    <row r="124" spans="1:19" ht="15.6" x14ac:dyDescent="0.3">
      <c r="A124" s="103"/>
      <c r="B124" s="28"/>
      <c r="C124" s="101"/>
      <c r="D124" s="195"/>
      <c r="E124" s="151"/>
      <c r="F124" s="100"/>
    </row>
    <row r="125" spans="1:19" ht="15.6" x14ac:dyDescent="0.3">
      <c r="A125" s="103"/>
      <c r="B125" s="117"/>
      <c r="C125" s="105"/>
      <c r="D125" s="195"/>
      <c r="E125" s="151"/>
      <c r="F125" s="100"/>
    </row>
    <row r="126" spans="1:19" ht="15.6" x14ac:dyDescent="0.3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6" x14ac:dyDescent="0.3">
      <c r="A127" s="103"/>
      <c r="B127" s="28"/>
      <c r="C127" s="101"/>
      <c r="D127" s="195"/>
      <c r="E127" s="151"/>
      <c r="F127" s="100"/>
    </row>
    <row r="128" spans="1:19" ht="15.6" x14ac:dyDescent="0.3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6" x14ac:dyDescent="0.3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6" x14ac:dyDescent="0.3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6" x14ac:dyDescent="0.3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6" x14ac:dyDescent="0.3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6" x14ac:dyDescent="0.3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6" x14ac:dyDescent="0.3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2" thickBot="1" x14ac:dyDescent="0.35">
      <c r="A135" s="77"/>
      <c r="B135" s="63" t="s">
        <v>151</v>
      </c>
      <c r="C135" s="101"/>
      <c r="D135" s="195"/>
      <c r="E135" s="151"/>
      <c r="F135" s="100"/>
    </row>
    <row r="136" spans="1:22" ht="16.2" thickTop="1" x14ac:dyDescent="0.3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4.799999999999997" x14ac:dyDescent="0.3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7.399999999999999" x14ac:dyDescent="0.3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7.399999999999999" x14ac:dyDescent="0.3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7.399999999999999" x14ac:dyDescent="0.3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7.399999999999999" x14ac:dyDescent="0.3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7.399999999999999" x14ac:dyDescent="0.3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7.399999999999999" x14ac:dyDescent="0.3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7.399999999999999" x14ac:dyDescent="0.3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7.399999999999999" x14ac:dyDescent="0.3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7.399999999999999" x14ac:dyDescent="0.3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7.399999999999999" x14ac:dyDescent="0.3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7.399999999999999" x14ac:dyDescent="0.3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7.399999999999999" x14ac:dyDescent="0.3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" thickBot="1" x14ac:dyDescent="0.35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8.600000000000001" thickTop="1" thickBot="1" x14ac:dyDescent="0.35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" thickTop="1" x14ac:dyDescent="0.3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7.399999999999999" x14ac:dyDescent="0.3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7.399999999999999" x14ac:dyDescent="0.3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7.399999999999999" x14ac:dyDescent="0.3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7.399999999999999" x14ac:dyDescent="0.3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7.399999999999999" x14ac:dyDescent="0.3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7.399999999999999" x14ac:dyDescent="0.3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7.399999999999999" x14ac:dyDescent="0.3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4.799999999999997" x14ac:dyDescent="0.3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2" thickBot="1" x14ac:dyDescent="0.35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6" x14ac:dyDescent="0.3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6" x14ac:dyDescent="0.3">
      <c r="A163" s="103"/>
      <c r="B163" s="28"/>
      <c r="C163" s="101"/>
      <c r="D163" s="195"/>
      <c r="E163" s="199"/>
      <c r="F163" s="100"/>
    </row>
    <row r="164" spans="1:21" ht="15.6" x14ac:dyDescent="0.3">
      <c r="A164" s="27"/>
      <c r="B164" s="28"/>
      <c r="C164" s="101"/>
      <c r="D164" s="195"/>
      <c r="E164" s="151"/>
      <c r="F164" s="100"/>
    </row>
    <row r="165" spans="1:21" ht="15.6" x14ac:dyDescent="0.3">
      <c r="A165" s="27"/>
      <c r="B165" s="28"/>
      <c r="C165" s="101"/>
      <c r="D165" s="195"/>
      <c r="E165" s="151"/>
      <c r="F165" s="100"/>
    </row>
    <row r="166" spans="1:21" ht="16.2" thickBot="1" x14ac:dyDescent="0.35">
      <c r="A166" s="77"/>
      <c r="B166" s="57"/>
      <c r="C166" s="109"/>
      <c r="D166" s="197"/>
      <c r="E166" s="199"/>
      <c r="F166" s="100"/>
    </row>
    <row r="167" spans="1:21" ht="13.8" thickTop="1" x14ac:dyDescent="0.25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3"/>
  <sheetViews>
    <sheetView zoomScale="70" workbookViewId="0">
      <selection activeCell="T116" sqref="T116:V116"/>
    </sheetView>
  </sheetViews>
  <sheetFormatPr defaultRowHeight="13.2" x14ac:dyDescent="0.25"/>
  <sheetData>
    <row r="1" spans="1:24" x14ac:dyDescent="0.25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5">
      <c r="X2" s="134" t="s">
        <v>125</v>
      </c>
    </row>
    <row r="3" spans="1:24" ht="15.6" x14ac:dyDescent="0.3">
      <c r="A3" s="489" t="s">
        <v>32</v>
      </c>
      <c r="B3" s="489"/>
      <c r="C3" s="9"/>
      <c r="D3" s="9"/>
      <c r="E3" s="9"/>
      <c r="F3" s="9"/>
      <c r="G3" s="9"/>
      <c r="H3" s="9"/>
    </row>
    <row r="4" spans="1:24" ht="17.399999999999999" x14ac:dyDescent="0.3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6" x14ac:dyDescent="0.3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6" x14ac:dyDescent="0.3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6" x14ac:dyDescent="0.3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6" x14ac:dyDescent="0.3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6" x14ac:dyDescent="0.3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6" x14ac:dyDescent="0.3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6" x14ac:dyDescent="0.3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6" x14ac:dyDescent="0.3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6" x14ac:dyDescent="0.3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6" x14ac:dyDescent="0.3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6" x14ac:dyDescent="0.3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6" x14ac:dyDescent="0.3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6" x14ac:dyDescent="0.3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6" x14ac:dyDescent="0.3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6" x14ac:dyDescent="0.3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6" x14ac:dyDescent="0.3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6" x14ac:dyDescent="0.3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6" x14ac:dyDescent="0.3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6" x14ac:dyDescent="0.3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6" x14ac:dyDescent="0.3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6" x14ac:dyDescent="0.3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6" x14ac:dyDescent="0.3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6" x14ac:dyDescent="0.3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6" x14ac:dyDescent="0.3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6" x14ac:dyDescent="0.3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6" x14ac:dyDescent="0.3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6" x14ac:dyDescent="0.3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6" x14ac:dyDescent="0.3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6" x14ac:dyDescent="0.3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6" x14ac:dyDescent="0.3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6" x14ac:dyDescent="0.3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6" x14ac:dyDescent="0.3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6" x14ac:dyDescent="0.3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6" x14ac:dyDescent="0.3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6" x14ac:dyDescent="0.3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6" x14ac:dyDescent="0.3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6" x14ac:dyDescent="0.3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6" x14ac:dyDescent="0.3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6" x14ac:dyDescent="0.3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6" x14ac:dyDescent="0.3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6" x14ac:dyDescent="0.3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6" x14ac:dyDescent="0.3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6" x14ac:dyDescent="0.3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5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5">
      <c r="G50" t="s">
        <v>130</v>
      </c>
      <c r="H50" t="s">
        <v>131</v>
      </c>
      <c r="I50" t="s">
        <v>132</v>
      </c>
    </row>
    <row r="51" spans="2:9" ht="15.6" x14ac:dyDescent="0.3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6" x14ac:dyDescent="0.3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6" x14ac:dyDescent="0.3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6" x14ac:dyDescent="0.3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6" x14ac:dyDescent="0.3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6" x14ac:dyDescent="0.3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6" x14ac:dyDescent="0.3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6" x14ac:dyDescent="0.3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6" x14ac:dyDescent="0.3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6" x14ac:dyDescent="0.3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6" x14ac:dyDescent="0.3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6" x14ac:dyDescent="0.3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6" x14ac:dyDescent="0.3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6" x14ac:dyDescent="0.3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6" x14ac:dyDescent="0.3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6" x14ac:dyDescent="0.3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6" x14ac:dyDescent="0.3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6" x14ac:dyDescent="0.3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6" x14ac:dyDescent="0.3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5">
      <c r="D70" s="3">
        <f>SUM(D51:D69)</f>
        <v>13393</v>
      </c>
      <c r="E70">
        <f>SUM(E51:E69)</f>
        <v>152</v>
      </c>
    </row>
    <row r="74" spans="1:23" ht="17.399999999999999" x14ac:dyDescent="0.3">
      <c r="B74" s="70" t="s">
        <v>124</v>
      </c>
      <c r="U74" s="192" t="s">
        <v>158</v>
      </c>
      <c r="V74" s="192"/>
      <c r="W74" s="192"/>
    </row>
    <row r="75" spans="1:23" ht="17.399999999999999" x14ac:dyDescent="0.3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6" x14ac:dyDescent="0.3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6" x14ac:dyDescent="0.3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4.799999999999997" x14ac:dyDescent="0.3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7.399999999999999" x14ac:dyDescent="0.3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7.399999999999999" x14ac:dyDescent="0.3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7.399999999999999" x14ac:dyDescent="0.3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7.399999999999999" x14ac:dyDescent="0.3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7.399999999999999" x14ac:dyDescent="0.3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7.399999999999999" x14ac:dyDescent="0.3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7.399999999999999" x14ac:dyDescent="0.3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7.399999999999999" x14ac:dyDescent="0.3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7.399999999999999" x14ac:dyDescent="0.3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7.399999999999999" x14ac:dyDescent="0.3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7.399999999999999" x14ac:dyDescent="0.3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7.399999999999999" x14ac:dyDescent="0.3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7.399999999999999" x14ac:dyDescent="0.3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7.399999999999999" x14ac:dyDescent="0.3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7.399999999999999" x14ac:dyDescent="0.3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7.399999999999999" x14ac:dyDescent="0.3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7.399999999999999" x14ac:dyDescent="0.3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7.399999999999999" x14ac:dyDescent="0.3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7.399999999999999" x14ac:dyDescent="0.3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7.399999999999999" x14ac:dyDescent="0.3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7.399999999999999" x14ac:dyDescent="0.3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7.399999999999999" x14ac:dyDescent="0.3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3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6" x14ac:dyDescent="0.3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6" x14ac:dyDescent="0.3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6" x14ac:dyDescent="0.3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6" x14ac:dyDescent="0.3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6" x14ac:dyDescent="0.3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6" x14ac:dyDescent="0.3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6" x14ac:dyDescent="0.3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6" x14ac:dyDescent="0.3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6" x14ac:dyDescent="0.3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6" x14ac:dyDescent="0.3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6" x14ac:dyDescent="0.3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6" x14ac:dyDescent="0.3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6" x14ac:dyDescent="0.3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6" x14ac:dyDescent="0.3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6" x14ac:dyDescent="0.3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7.399999999999999" x14ac:dyDescent="0.3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7.399999999999999" x14ac:dyDescent="0.3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6" x14ac:dyDescent="0.3">
      <c r="A119" s="150"/>
      <c r="B119" s="152"/>
      <c r="C119" s="156"/>
      <c r="D119" s="166"/>
      <c r="E119" s="167"/>
      <c r="F119" s="150"/>
    </row>
    <row r="120" spans="1:22" ht="15.6" x14ac:dyDescent="0.3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4.799999999999997" x14ac:dyDescent="0.3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7.399999999999999" x14ac:dyDescent="0.3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7.399999999999999" x14ac:dyDescent="0.3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7.399999999999999" x14ac:dyDescent="0.3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7.399999999999999" x14ac:dyDescent="0.3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7.399999999999999" x14ac:dyDescent="0.3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7.399999999999999" x14ac:dyDescent="0.3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7.399999999999999" x14ac:dyDescent="0.3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7.399999999999999" x14ac:dyDescent="0.3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7.399999999999999" x14ac:dyDescent="0.3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7.399999999999999" x14ac:dyDescent="0.3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7.399999999999999" x14ac:dyDescent="0.3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7.399999999999999" x14ac:dyDescent="0.3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7.399999999999999" x14ac:dyDescent="0.3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7.399999999999999" x14ac:dyDescent="0.3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7.399999999999999" x14ac:dyDescent="0.3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7.399999999999999" x14ac:dyDescent="0.3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7.399999999999999" x14ac:dyDescent="0.3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7.399999999999999" x14ac:dyDescent="0.25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7.399999999999999" x14ac:dyDescent="0.25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7.399999999999999" x14ac:dyDescent="0.25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7.399999999999999" x14ac:dyDescent="0.25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7.399999999999999" x14ac:dyDescent="0.25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4.799999999999997" x14ac:dyDescent="0.25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5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5">
      <c r="A146" s="150"/>
      <c r="F146" s="150"/>
      <c r="S146" t="s">
        <v>156</v>
      </c>
      <c r="U146" t="s">
        <v>156</v>
      </c>
    </row>
    <row r="147" spans="1:21" x14ac:dyDescent="0.25">
      <c r="A147" s="150"/>
      <c r="F147" s="150"/>
    </row>
    <row r="148" spans="1:21" x14ac:dyDescent="0.25">
      <c r="A148" s="150"/>
      <c r="F148" s="150"/>
    </row>
    <row r="149" spans="1:21" x14ac:dyDescent="0.25">
      <c r="A149" s="150"/>
      <c r="F149" s="150"/>
    </row>
    <row r="150" spans="1:21" x14ac:dyDescent="0.25">
      <c r="A150" s="150"/>
      <c r="F150" s="150"/>
    </row>
    <row r="151" spans="1:21" x14ac:dyDescent="0.25">
      <c r="A151" s="150"/>
      <c r="C151" s="150"/>
      <c r="D151" s="150"/>
      <c r="E151" s="150"/>
      <c r="F151" s="150"/>
    </row>
    <row r="152" spans="1:2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6" x14ac:dyDescent="0.3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7.399999999999999" x14ac:dyDescent="0.25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7.399999999999999" x14ac:dyDescent="0.25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7.399999999999999" x14ac:dyDescent="0.25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7.399999999999999" x14ac:dyDescent="0.25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7.399999999999999" x14ac:dyDescent="0.25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7.399999999999999" x14ac:dyDescent="0.25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7.399999999999999" x14ac:dyDescent="0.25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7.399999999999999" x14ac:dyDescent="0.25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7.399999999999999" x14ac:dyDescent="0.25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7.399999999999999" x14ac:dyDescent="0.25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7.399999999999999" x14ac:dyDescent="0.25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7.399999999999999" x14ac:dyDescent="0.25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7.399999999999999" x14ac:dyDescent="0.25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7.399999999999999" x14ac:dyDescent="0.25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7.399999999999999" x14ac:dyDescent="0.25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7.399999999999999" x14ac:dyDescent="0.25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7.399999999999999" x14ac:dyDescent="0.25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7.399999999999999" x14ac:dyDescent="0.25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7.399999999999999" x14ac:dyDescent="0.25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7.399999999999999" x14ac:dyDescent="0.25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7.399999999999999" x14ac:dyDescent="0.25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7.399999999999999" x14ac:dyDescent="0.25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7.399999999999999" x14ac:dyDescent="0.25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7.399999999999999" x14ac:dyDescent="0.25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2"/>
  <sheetViews>
    <sheetView topLeftCell="A81" workbookViewId="0">
      <selection activeCell="I196" sqref="I196"/>
    </sheetView>
  </sheetViews>
  <sheetFormatPr defaultRowHeight="13.2" x14ac:dyDescent="0.25"/>
  <sheetData>
    <row r="1" spans="1:19" ht="17.399999999999999" x14ac:dyDescent="0.3">
      <c r="A1" s="499" t="s">
        <v>29</v>
      </c>
      <c r="B1" s="499"/>
      <c r="C1" s="499"/>
      <c r="D1" s="499"/>
      <c r="E1" s="499"/>
      <c r="F1" s="499"/>
      <c r="G1" s="499"/>
      <c r="H1" s="499"/>
      <c r="I1" s="10"/>
      <c r="L1" s="499" t="s">
        <v>69</v>
      </c>
      <c r="M1" s="499"/>
      <c r="N1" s="499"/>
      <c r="O1" s="499"/>
      <c r="P1" s="499"/>
      <c r="Q1" s="499"/>
      <c r="R1" s="499"/>
      <c r="S1" s="499"/>
    </row>
    <row r="2" spans="1:19" ht="21" x14ac:dyDescent="0.25">
      <c r="A2" s="504" t="s">
        <v>30</v>
      </c>
      <c r="B2" s="504"/>
      <c r="C2" s="504"/>
      <c r="D2" s="504"/>
      <c r="E2" s="504"/>
      <c r="F2" s="504"/>
      <c r="G2" s="504"/>
      <c r="H2" s="504"/>
      <c r="I2" s="11"/>
      <c r="L2" s="500" t="s">
        <v>30</v>
      </c>
      <c r="M2" s="500"/>
      <c r="N2" s="500"/>
      <c r="O2" s="500"/>
      <c r="P2" s="500"/>
      <c r="Q2" s="500"/>
      <c r="R2" s="500"/>
      <c r="S2" s="501"/>
    </row>
    <row r="3" spans="1:19" ht="21" x14ac:dyDescent="0.25">
      <c r="A3" s="505" t="s">
        <v>31</v>
      </c>
      <c r="B3" s="505"/>
      <c r="C3" s="505"/>
      <c r="D3" s="505"/>
      <c r="E3" s="505"/>
      <c r="F3" s="505"/>
      <c r="G3" s="505"/>
      <c r="H3" s="505"/>
      <c r="I3" s="505"/>
      <c r="L3" s="501" t="s">
        <v>70</v>
      </c>
      <c r="M3" s="501"/>
      <c r="N3" s="501"/>
      <c r="O3" s="501"/>
      <c r="P3" s="501"/>
      <c r="Q3" s="501"/>
      <c r="R3" s="501"/>
      <c r="S3" s="501"/>
    </row>
    <row r="4" spans="1:19" ht="21.6" thickBot="1" x14ac:dyDescent="0.35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8.600000000000001" thickTop="1" thickBot="1" x14ac:dyDescent="0.35">
      <c r="A5" s="495" t="s">
        <v>32</v>
      </c>
      <c r="B5" s="496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6.8" thickTop="1" thickBot="1" x14ac:dyDescent="0.35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502" t="s">
        <v>71</v>
      </c>
      <c r="M6" s="503"/>
      <c r="N6" s="72"/>
      <c r="O6" s="72"/>
      <c r="P6" s="72"/>
      <c r="Q6" s="3"/>
    </row>
    <row r="7" spans="1:19" ht="16.8" thickTop="1" thickBot="1" x14ac:dyDescent="0.35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6.8" thickTop="1" thickBot="1" x14ac:dyDescent="0.35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2" thickTop="1" x14ac:dyDescent="0.3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6" x14ac:dyDescent="0.3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6" x14ac:dyDescent="0.3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6" x14ac:dyDescent="0.3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6" x14ac:dyDescent="0.3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6" x14ac:dyDescent="0.3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6" x14ac:dyDescent="0.3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6" x14ac:dyDescent="0.3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6" x14ac:dyDescent="0.3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6" x14ac:dyDescent="0.3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6" x14ac:dyDescent="0.3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2" thickBot="1" x14ac:dyDescent="0.35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2" thickTop="1" x14ac:dyDescent="0.3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6" x14ac:dyDescent="0.3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2" thickBot="1" x14ac:dyDescent="0.35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2" thickTop="1" x14ac:dyDescent="0.3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6" x14ac:dyDescent="0.3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6" x14ac:dyDescent="0.3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6" x14ac:dyDescent="0.3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6" x14ac:dyDescent="0.3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6" x14ac:dyDescent="0.3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6" x14ac:dyDescent="0.3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6" x14ac:dyDescent="0.3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6" x14ac:dyDescent="0.3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6" x14ac:dyDescent="0.3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6" x14ac:dyDescent="0.3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6" x14ac:dyDescent="0.3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6" x14ac:dyDescent="0.3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6" x14ac:dyDescent="0.3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6" x14ac:dyDescent="0.3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6" x14ac:dyDescent="0.3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6" x14ac:dyDescent="0.3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6" x14ac:dyDescent="0.3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6" x14ac:dyDescent="0.3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6" x14ac:dyDescent="0.3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6" x14ac:dyDescent="0.3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6" x14ac:dyDescent="0.3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2" thickBot="1" x14ac:dyDescent="0.35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2" thickTop="1" x14ac:dyDescent="0.3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6" x14ac:dyDescent="0.3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2" thickBot="1" x14ac:dyDescent="0.35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2" thickTop="1" x14ac:dyDescent="0.3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2" thickBot="1" x14ac:dyDescent="0.35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2" thickTop="1" x14ac:dyDescent="0.3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6" x14ac:dyDescent="0.3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6" x14ac:dyDescent="0.3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2" thickBot="1" x14ac:dyDescent="0.35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2" thickTop="1" x14ac:dyDescent="0.3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6" x14ac:dyDescent="0.3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6" x14ac:dyDescent="0.3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6" x14ac:dyDescent="0.3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6" x14ac:dyDescent="0.3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6" x14ac:dyDescent="0.3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6" x14ac:dyDescent="0.3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6" x14ac:dyDescent="0.3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6" x14ac:dyDescent="0.3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2" thickBot="1" x14ac:dyDescent="0.35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6.8" thickTop="1" thickBot="1" x14ac:dyDescent="0.35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502" t="s">
        <v>65</v>
      </c>
      <c r="N66" s="503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2" thickTop="1" x14ac:dyDescent="0.3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2" thickBot="1" x14ac:dyDescent="0.35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6.8" thickTop="1" thickBot="1" x14ac:dyDescent="0.35">
      <c r="A69" s="14">
        <f>COUNT(A8:A68)</f>
        <v>61</v>
      </c>
      <c r="B69" s="497" t="s">
        <v>65</v>
      </c>
      <c r="C69" s="498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8" thickTop="1" x14ac:dyDescent="0.25">
      <c r="N70" s="2" t="s">
        <v>84</v>
      </c>
      <c r="O70" s="2"/>
      <c r="P70" s="2"/>
      <c r="Q70" s="84"/>
      <c r="R70" s="2"/>
      <c r="S70" s="2"/>
    </row>
    <row r="71" spans="1:19" x14ac:dyDescent="0.25">
      <c r="N71" s="2" t="s">
        <v>85</v>
      </c>
      <c r="O71" s="2"/>
      <c r="P71" s="2"/>
      <c r="Q71" s="84"/>
      <c r="R71" s="2"/>
      <c r="S71" s="2"/>
    </row>
    <row r="72" spans="1:19" x14ac:dyDescent="0.25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5">
      <c r="N73" s="2" t="s">
        <v>87</v>
      </c>
      <c r="O73" s="2"/>
      <c r="P73" s="2"/>
      <c r="Q73" s="84"/>
      <c r="R73" s="2"/>
      <c r="S73" s="2"/>
    </row>
    <row r="74" spans="1:19" x14ac:dyDescent="0.25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5">
      <c r="Q75" s="3"/>
    </row>
    <row r="76" spans="1:19" x14ac:dyDescent="0.25">
      <c r="Q76" s="3"/>
    </row>
    <row r="77" spans="1:19" x14ac:dyDescent="0.25">
      <c r="L77" t="s">
        <v>66</v>
      </c>
      <c r="O77" s="3">
        <f>SUM(O47:O65)</f>
        <v>12283</v>
      </c>
      <c r="Q77" s="3"/>
    </row>
    <row r="78" spans="1:19" x14ac:dyDescent="0.25">
      <c r="Q78" s="3"/>
    </row>
    <row r="79" spans="1:19" x14ac:dyDescent="0.25">
      <c r="L79" t="s">
        <v>67</v>
      </c>
      <c r="O79" s="3">
        <f>SUM(O9:O46)</f>
        <v>26383</v>
      </c>
      <c r="Q79" s="3"/>
    </row>
    <row r="80" spans="1:19" x14ac:dyDescent="0.25">
      <c r="Q80" s="3"/>
    </row>
    <row r="83" spans="4:16" x14ac:dyDescent="0.25">
      <c r="E83" s="134" t="s">
        <v>124</v>
      </c>
      <c r="M83" s="134" t="s">
        <v>124</v>
      </c>
    </row>
    <row r="86" spans="4:16" ht="21" x14ac:dyDescent="0.4">
      <c r="D86" s="491" t="s">
        <v>90</v>
      </c>
      <c r="E86" s="491"/>
      <c r="F86" s="491"/>
      <c r="G86" s="491"/>
      <c r="H86" s="491"/>
      <c r="I86" s="491"/>
      <c r="J86" s="491"/>
      <c r="K86" s="491"/>
      <c r="L86" s="491"/>
      <c r="M86" s="491"/>
      <c r="N86" s="491"/>
      <c r="O86" s="491"/>
      <c r="P86" s="491"/>
    </row>
    <row r="87" spans="4:16" ht="21" x14ac:dyDescent="0.25">
      <c r="D87" s="492" t="s">
        <v>91</v>
      </c>
      <c r="E87" s="492"/>
      <c r="F87" s="492"/>
      <c r="G87" s="492"/>
      <c r="H87" s="492"/>
      <c r="I87" s="492"/>
      <c r="J87" s="492"/>
      <c r="K87" s="492"/>
      <c r="L87" s="492"/>
      <c r="M87" s="492"/>
      <c r="N87" s="492"/>
      <c r="O87" s="492"/>
      <c r="P87" s="492"/>
    </row>
    <row r="88" spans="4:16" ht="21" x14ac:dyDescent="0.25">
      <c r="D88" s="493" t="s">
        <v>92</v>
      </c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</row>
    <row r="89" spans="4:16" ht="21" x14ac:dyDescent="0.25">
      <c r="D89" s="494" t="s">
        <v>31</v>
      </c>
      <c r="E89" s="494"/>
      <c r="F89" s="494"/>
      <c r="G89" s="494"/>
      <c r="H89" s="494"/>
      <c r="I89" s="494"/>
      <c r="J89" s="494"/>
      <c r="K89" s="494"/>
      <c r="L89" s="494"/>
      <c r="M89" s="494"/>
      <c r="N89" s="494"/>
      <c r="O89" s="494"/>
      <c r="P89" s="494"/>
    </row>
    <row r="90" spans="4:16" ht="17.399999999999999" x14ac:dyDescent="0.3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" thickBot="1" x14ac:dyDescent="0.35">
      <c r="D91" s="490" t="s">
        <v>32</v>
      </c>
      <c r="E91" s="490"/>
      <c r="F91" s="162" t="s">
        <v>136</v>
      </c>
      <c r="G91" s="89"/>
      <c r="H91" s="88"/>
      <c r="I91" s="88"/>
      <c r="J91" s="90"/>
      <c r="K91" s="490" t="s">
        <v>71</v>
      </c>
      <c r="L91" s="490"/>
      <c r="M91" s="91"/>
    </row>
    <row r="92" spans="4:16" ht="16.8" thickTop="1" thickBot="1" x14ac:dyDescent="0.35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6.8" thickTop="1" thickBot="1" x14ac:dyDescent="0.35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2" thickTop="1" x14ac:dyDescent="0.3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6" x14ac:dyDescent="0.3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6" x14ac:dyDescent="0.3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6" x14ac:dyDescent="0.3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6" x14ac:dyDescent="0.3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6" x14ac:dyDescent="0.3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6" x14ac:dyDescent="0.3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6" x14ac:dyDescent="0.3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6" x14ac:dyDescent="0.3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6" x14ac:dyDescent="0.3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6" x14ac:dyDescent="0.3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6" x14ac:dyDescent="0.3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6" x14ac:dyDescent="0.3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6" x14ac:dyDescent="0.3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6" x14ac:dyDescent="0.3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6" x14ac:dyDescent="0.3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6" x14ac:dyDescent="0.3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6" x14ac:dyDescent="0.3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6" x14ac:dyDescent="0.3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6" x14ac:dyDescent="0.3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2" thickBot="1" x14ac:dyDescent="0.35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6.8" thickTop="1" thickBot="1" x14ac:dyDescent="0.35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2" thickTop="1" x14ac:dyDescent="0.3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6" x14ac:dyDescent="0.3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6" x14ac:dyDescent="0.3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6" x14ac:dyDescent="0.3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6" x14ac:dyDescent="0.3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6" x14ac:dyDescent="0.3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6" x14ac:dyDescent="0.3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6" x14ac:dyDescent="0.3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6" x14ac:dyDescent="0.3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6" x14ac:dyDescent="0.3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6" x14ac:dyDescent="0.3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6" x14ac:dyDescent="0.3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6" x14ac:dyDescent="0.3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6" x14ac:dyDescent="0.3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6" x14ac:dyDescent="0.3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6" x14ac:dyDescent="0.3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6" x14ac:dyDescent="0.3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6" x14ac:dyDescent="0.3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6" x14ac:dyDescent="0.3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6" x14ac:dyDescent="0.3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6" x14ac:dyDescent="0.3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6" x14ac:dyDescent="0.3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6" x14ac:dyDescent="0.3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6" x14ac:dyDescent="0.3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6" x14ac:dyDescent="0.3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6" x14ac:dyDescent="0.3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6" x14ac:dyDescent="0.3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6" x14ac:dyDescent="0.3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6" x14ac:dyDescent="0.3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6" x14ac:dyDescent="0.3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6" x14ac:dyDescent="0.3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6" x14ac:dyDescent="0.3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6" x14ac:dyDescent="0.3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6" x14ac:dyDescent="0.3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2" thickBot="1" x14ac:dyDescent="0.35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2" thickTop="1" x14ac:dyDescent="0.3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6" x14ac:dyDescent="0.3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6" x14ac:dyDescent="0.3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6" x14ac:dyDescent="0.3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6" x14ac:dyDescent="0.3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2" thickBot="1" x14ac:dyDescent="0.35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2" thickTop="1" x14ac:dyDescent="0.3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6" x14ac:dyDescent="0.3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6" x14ac:dyDescent="0.3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6" x14ac:dyDescent="0.3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6" x14ac:dyDescent="0.3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2" thickBot="1" x14ac:dyDescent="0.35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2" thickTop="1" x14ac:dyDescent="0.3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6" x14ac:dyDescent="0.3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6" x14ac:dyDescent="0.3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6" x14ac:dyDescent="0.3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6" x14ac:dyDescent="0.3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6" x14ac:dyDescent="0.3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6" x14ac:dyDescent="0.3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6" x14ac:dyDescent="0.3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2" thickBot="1" x14ac:dyDescent="0.35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2" thickTop="1" x14ac:dyDescent="0.3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6" x14ac:dyDescent="0.3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6" x14ac:dyDescent="0.3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6" x14ac:dyDescent="0.3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6" x14ac:dyDescent="0.3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6" x14ac:dyDescent="0.3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6" x14ac:dyDescent="0.3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6" x14ac:dyDescent="0.3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6" x14ac:dyDescent="0.3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2" thickBot="1" x14ac:dyDescent="0.35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6.8" thickTop="1" thickBot="1" x14ac:dyDescent="0.35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2" thickTop="1" x14ac:dyDescent="0.3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6" x14ac:dyDescent="0.3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6" x14ac:dyDescent="0.3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6" x14ac:dyDescent="0.3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2" thickBot="1" x14ac:dyDescent="0.35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6.8" thickTop="1" thickBot="1" x14ac:dyDescent="0.35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4.4" thickTop="1" x14ac:dyDescent="0.25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3.8" x14ac:dyDescent="0.25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3.8" x14ac:dyDescent="0.25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3.8" x14ac:dyDescent="0.25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3.8" x14ac:dyDescent="0.25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3.8" x14ac:dyDescent="0.25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3.8" x14ac:dyDescent="0.25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3.8" x14ac:dyDescent="0.25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3.8" x14ac:dyDescent="0.25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3.8" x14ac:dyDescent="0.25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3.8" x14ac:dyDescent="0.25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3.8" x14ac:dyDescent="0.25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3.8" x14ac:dyDescent="0.25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7.399999999999999" x14ac:dyDescent="0.55000000000000004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  <mergeCell ref="D91:E91"/>
    <mergeCell ref="K91:L91"/>
    <mergeCell ref="D86:P86"/>
    <mergeCell ref="D87:P87"/>
    <mergeCell ref="D88:P88"/>
    <mergeCell ref="D89:P89"/>
  </mergeCells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2018-12-04T13:04:47Z</cp:lastPrinted>
  <dcterms:created xsi:type="dcterms:W3CDTF">2006-07-27T12:06:18Z</dcterms:created>
  <dcterms:modified xsi:type="dcterms:W3CDTF">2019-11-15T13:12:12Z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