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19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hqwatR+xXg0xT3JCjHck5Lv457Vg=="/>
    </ext>
  </extLst>
</workbook>
</file>

<file path=xl/sharedStrings.xml><?xml version="1.0" encoding="utf-8"?>
<sst xmlns="http://schemas.openxmlformats.org/spreadsheetml/2006/main" count="191" uniqueCount="56">
  <si>
    <t>QUICK REFERENCE DATA</t>
  </si>
  <si>
    <t>PERSONS ENTERING AND LEAVING THE HUB ON A FALL BUSINESS DAY</t>
  </si>
  <si>
    <t>BY MODE AND SECTOR, IN 2021</t>
  </si>
  <si>
    <t>SECTOR / MODE</t>
  </si>
  <si>
    <t>Entering</t>
  </si>
  <si>
    <t>Leaving</t>
  </si>
  <si>
    <t>Total</t>
  </si>
  <si>
    <t>60TH STREET</t>
  </si>
  <si>
    <t>SUBWAY</t>
  </si>
  <si>
    <t>AUTOS, TAXIS, VANS AND TRUCKS</t>
  </si>
  <si>
    <t>BUS</t>
  </si>
  <si>
    <t>SUBURBAN AND INTERCITY RAIL</t>
  </si>
  <si>
    <t xml:space="preserve">FERRY </t>
  </si>
  <si>
    <t>-</t>
  </si>
  <si>
    <t xml:space="preserve">BICYCLE </t>
  </si>
  <si>
    <t>TOTAL  60TH STREET SECTOR -  ALL MODES</t>
  </si>
  <si>
    <t>BROOKLYN</t>
  </si>
  <si>
    <t>TOTAL  BROOKLYN SECTOR - ALL MODES</t>
  </si>
  <si>
    <t>QUEENS (and TRAMWAY)</t>
  </si>
  <si>
    <t>TRAMWAY</t>
  </si>
  <si>
    <t>TOTAL  QUEENS SECTOR - ALL MODES</t>
  </si>
  <si>
    <t>NEW JERSEY</t>
  </si>
  <si>
    <t>2021 / 2019</t>
  </si>
  <si>
    <t>SUBWAY/PATH</t>
  </si>
  <si>
    <t>ALL TRANSIT</t>
  </si>
  <si>
    <t>TOTAL  NEW JERSEY SECTOR - ALL MODES</t>
  </si>
  <si>
    <t>STATEN ISLAND (via FERRY)</t>
  </si>
  <si>
    <t xml:space="preserve">BUS      </t>
  </si>
  <si>
    <t>TOTAL  STATEN ISLAND (via FERRY)</t>
  </si>
  <si>
    <t>ALL SECTORS</t>
  </si>
  <si>
    <t>TOTAL ALL SECTORS - ALL MODES</t>
  </si>
  <si>
    <r>
      <rPr>
        <rFont val="Calibri"/>
        <b/>
        <color theme="1"/>
        <sz val="10.0"/>
      </rPr>
      <t>Note:</t>
    </r>
    <r>
      <rPr>
        <rFont val="Calibri"/>
        <color theme="1"/>
        <sz val="10.0"/>
      </rPr>
      <t xml:space="preserve">    The 2021 Hub Bound survey data show that impacts on travel behavior triggered by the COVID-19 pandemic still remain. However, 2021 saw a significant increase in counts compared to 2020, indicating that travel patterns continue to return to pre-pandemic levels.</t>
    </r>
  </si>
  <si>
    <t>BY MODE AND SECTOR, IN 2019</t>
  </si>
  <si>
    <t>Transit</t>
  </si>
  <si>
    <t>SUBWAY and PATH</t>
  </si>
  <si>
    <t>NJ→NY entries on a Fall business day</t>
  </si>
  <si>
    <t>Subway / PATH</t>
  </si>
  <si>
    <t>Bus</t>
  </si>
  <si>
    <t>Suburban / Intercity Rail</t>
  </si>
  <si>
    <t>Ferry</t>
  </si>
  <si>
    <t>All Transit</t>
  </si>
  <si>
    <t>Autos, Taxis, Vans, Trucks</t>
  </si>
  <si>
    <t>% Transit</t>
  </si>
  <si>
    <t>WHERE, WHEN &amp; HOW PEOPLE ENTERED THE HUB ON A FALL DAY IN 2019
MORNING PEAK HOUR (8-9 AM)</t>
  </si>
  <si>
    <t>Subway</t>
  </si>
  <si>
    <t>Express
Bus</t>
  </si>
  <si>
    <t>Suburban Rail</t>
  </si>
  <si>
    <t>Total transit</t>
  </si>
  <si>
    <t>Total people</t>
  </si>
  <si>
    <t>Lincoln Tunnel</t>
  </si>
  <si>
    <t>Amtrak / NJTransit Tunnels</t>
  </si>
  <si>
    <t>Uptown PATH Tunnel</t>
  </si>
  <si>
    <t>Holland Tunnel</t>
  </si>
  <si>
    <t>Downtown PATH Tunnel</t>
  </si>
  <si>
    <t>All Ferry Points</t>
  </si>
  <si>
    <t>Amtrak/N.J. Transit Tunnels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</si>
</sst>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%"/>
  </numFmts>
  <fonts count="23">
    <font>
      <sz val="10.0"/>
      <color rgb="FF000000"/>
      <name val="Arial"/>
      <scheme val="minor"/>
    </font>
    <font>
      <sz val="10.0"/>
      <color theme="1"/>
      <name val="Arial"/>
    </font>
    <font>
      <sz val="12.0"/>
      <color rgb="FFFF0000"/>
      <name val="Times New Roman"/>
    </font>
    <font>
      <sz val="10.0"/>
      <color theme="1"/>
      <name val="Times New Roman"/>
    </font>
    <font>
      <b/>
      <sz val="11.0"/>
      <color theme="1"/>
      <name val="Arial"/>
    </font>
    <font>
      <b/>
      <sz val="12.0"/>
      <color theme="0"/>
      <name val="Arial"/>
    </font>
    <font/>
    <font>
      <sz val="10.0"/>
      <color theme="0"/>
      <name val="Arial"/>
    </font>
    <font>
      <b/>
      <sz val="12.0"/>
      <color rgb="FF953734"/>
      <name val="Arial"/>
    </font>
    <font>
      <sz val="12.0"/>
      <color theme="1"/>
      <name val="Arial"/>
    </font>
    <font>
      <b/>
      <sz val="12.0"/>
      <color theme="0"/>
      <name val="Calibri"/>
    </font>
    <font>
      <b/>
      <sz val="12.0"/>
      <color theme="1"/>
      <name val="Calibri"/>
    </font>
    <font>
      <b/>
      <sz val="8.0"/>
      <color theme="0"/>
      <name val="Calibri"/>
    </font>
    <font>
      <sz val="8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b/>
      <sz val="8.0"/>
      <color rgb="FF847661"/>
      <name val="Calibri"/>
    </font>
    <font>
      <color theme="1"/>
      <name val="Arial"/>
      <scheme val="minor"/>
    </font>
    <font>
      <b/>
      <sz val="9.0"/>
      <color theme="0"/>
      <name val="Calibri"/>
    </font>
    <font>
      <b/>
      <sz val="9.0"/>
      <color rgb="FF847661"/>
      <name val="Calibri"/>
    </font>
    <font>
      <color theme="1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C7462"/>
        <bgColor rgb="FF8C7462"/>
      </patternFill>
    </fill>
    <fill>
      <patternFill patternType="solid">
        <fgColor rgb="FFD8D8D8"/>
        <bgColor rgb="FFD8D8D8"/>
      </patternFill>
    </fill>
    <fill>
      <patternFill patternType="solid">
        <fgColor rgb="FF847661"/>
        <bgColor rgb="FF847661"/>
      </patternFill>
    </fill>
    <fill>
      <patternFill patternType="solid">
        <fgColor rgb="FFFCEBCD"/>
        <bgColor rgb="FFFCEBCD"/>
      </patternFill>
    </fill>
    <fill>
      <patternFill patternType="solid">
        <fgColor rgb="FFDDE7EF"/>
        <bgColor rgb="FFDDE7E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3" numFmtId="0" xfId="0" applyBorder="1" applyFont="1"/>
    <xf borderId="1" fillId="2" fontId="3" numFmtId="0" xfId="0" applyBorder="1" applyFont="1"/>
    <xf borderId="1" fillId="2" fontId="4" numFmtId="14" xfId="0" applyBorder="1" applyFont="1" applyNumberFormat="1"/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4" fontId="7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1" fillId="5" fontId="1" numFmtId="0" xfId="0" applyBorder="1" applyFill="1" applyFont="1"/>
    <xf borderId="1" fillId="5" fontId="3" numFmtId="0" xfId="0" applyBorder="1" applyFont="1"/>
    <xf borderId="1" fillId="6" fontId="10" numFmtId="0" xfId="0" applyAlignment="1" applyBorder="1" applyFill="1" applyFont="1">
      <alignment horizontal="center" vertical="center"/>
    </xf>
    <xf borderId="1" fillId="7" fontId="11" numFmtId="0" xfId="0" applyAlignment="1" applyBorder="1" applyFill="1" applyFont="1">
      <alignment horizontal="center" vertical="center"/>
    </xf>
    <xf borderId="1" fillId="8" fontId="11" numFmtId="0" xfId="0" applyAlignment="1" applyBorder="1" applyFill="1" applyFont="1">
      <alignment horizontal="center" vertical="center"/>
    </xf>
    <xf borderId="1" fillId="5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right"/>
    </xf>
    <xf borderId="1" fillId="2" fontId="11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left"/>
    </xf>
    <xf borderId="1" fillId="7" fontId="13" numFmtId="0" xfId="0" applyBorder="1" applyFont="1"/>
    <xf borderId="1" fillId="8" fontId="13" numFmtId="0" xfId="0" applyBorder="1" applyFont="1"/>
    <xf borderId="1" fillId="5" fontId="13" numFmtId="3" xfId="0" applyBorder="1" applyFont="1" applyNumberFormat="1"/>
    <xf borderId="1" fillId="2" fontId="13" numFmtId="0" xfId="0" applyAlignment="1" applyBorder="1" applyFont="1">
      <alignment horizontal="left"/>
    </xf>
    <xf borderId="1" fillId="7" fontId="14" numFmtId="3" xfId="0" applyBorder="1" applyFont="1" applyNumberFormat="1"/>
    <xf borderId="1" fillId="8" fontId="14" numFmtId="3" xfId="0" applyBorder="1" applyFont="1" applyNumberFormat="1"/>
    <xf borderId="1" fillId="5" fontId="15" numFmtId="3" xfId="0" applyBorder="1" applyFont="1" applyNumberFormat="1"/>
    <xf borderId="1" fillId="2" fontId="1" numFmtId="3" xfId="0" applyBorder="1" applyFont="1" applyNumberFormat="1"/>
    <xf borderId="0" fillId="0" fontId="1" numFmtId="164" xfId="0" applyFont="1" applyNumberFormat="1"/>
    <xf borderId="1" fillId="7" fontId="14" numFmtId="3" xfId="0" applyAlignment="1" applyBorder="1" applyFont="1" applyNumberFormat="1">
      <alignment horizontal="right"/>
    </xf>
    <xf borderId="1" fillId="8" fontId="14" numFmtId="3" xfId="0" applyAlignment="1" applyBorder="1" applyFont="1" applyNumberFormat="1">
      <alignment horizontal="right"/>
    </xf>
    <xf quotePrefix="1" borderId="1" fillId="5" fontId="15" numFmtId="3" xfId="0" applyAlignment="1" applyBorder="1" applyFont="1" applyNumberFormat="1">
      <alignment horizontal="right"/>
    </xf>
    <xf borderId="1" fillId="5" fontId="13" numFmtId="3" xfId="0" applyAlignment="1" applyBorder="1" applyFont="1" applyNumberFormat="1">
      <alignment horizontal="center"/>
    </xf>
    <xf borderId="1" fillId="6" fontId="12" numFmtId="0" xfId="0" applyAlignment="1" applyBorder="1" applyFont="1">
      <alignment horizontal="left" vertical="center"/>
    </xf>
    <xf borderId="1" fillId="6" fontId="16" numFmtId="3" xfId="0" applyAlignment="1" applyBorder="1" applyFont="1" applyNumberFormat="1">
      <alignment vertical="center"/>
    </xf>
    <xf borderId="1" fillId="2" fontId="15" numFmtId="3" xfId="0" applyAlignment="1" applyBorder="1" applyFont="1" applyNumberFormat="1">
      <alignment vertical="center"/>
    </xf>
    <xf borderId="1" fillId="2" fontId="17" numFmtId="3" xfId="0" applyAlignment="1" applyBorder="1" applyFont="1" applyNumberFormat="1">
      <alignment vertical="center"/>
    </xf>
    <xf borderId="0" fillId="0" fontId="7" numFmtId="164" xfId="0" applyFont="1" applyNumberFormat="1"/>
    <xf borderId="0" fillId="0" fontId="1" numFmtId="14" xfId="0" applyFont="1" applyNumberFormat="1"/>
    <xf borderId="1" fillId="2" fontId="14" numFmtId="0" xfId="0" applyAlignment="1" applyBorder="1" applyFont="1">
      <alignment horizontal="left"/>
    </xf>
    <xf borderId="1" fillId="5" fontId="14" numFmtId="3" xfId="0" applyBorder="1" applyFont="1" applyNumberFormat="1"/>
    <xf borderId="1" fillId="7" fontId="14" numFmtId="0" xfId="0" applyBorder="1" applyFont="1"/>
    <xf borderId="1" fillId="8" fontId="14" numFmtId="0" xfId="0" applyBorder="1" applyFont="1"/>
    <xf borderId="0" fillId="0" fontId="1" numFmtId="0" xfId="0" applyAlignment="1" applyFont="1">
      <alignment shrinkToFit="0" wrapText="1"/>
    </xf>
    <xf borderId="1" fillId="5" fontId="15" numFmtId="3" xfId="0" applyAlignment="1" applyBorder="1" applyFont="1" applyNumberFormat="1">
      <alignment horizontal="right"/>
    </xf>
    <xf borderId="0" fillId="0" fontId="1" numFmtId="3" xfId="0" applyFont="1" applyNumberFormat="1"/>
    <xf borderId="0" fillId="0" fontId="7" numFmtId="3" xfId="0" applyFont="1" applyNumberFormat="1"/>
    <xf borderId="1" fillId="2" fontId="14" numFmtId="0" xfId="0" applyBorder="1" applyFont="1"/>
    <xf borderId="1" fillId="5" fontId="15" numFmtId="0" xfId="0" applyBorder="1" applyFont="1"/>
    <xf borderId="1" fillId="5" fontId="14" numFmtId="0" xfId="0" applyBorder="1" applyFont="1"/>
    <xf borderId="1" fillId="7" fontId="14" numFmtId="3" xfId="0" applyAlignment="1" applyBorder="1" applyFont="1" applyNumberFormat="1">
      <alignment horizontal="center"/>
    </xf>
    <xf borderId="0" fillId="0" fontId="1" numFmtId="0" xfId="0" applyAlignment="1" applyFont="1">
      <alignment horizontal="right" readingOrder="0"/>
    </xf>
    <xf borderId="0" fillId="0" fontId="18" numFmtId="0" xfId="0" applyAlignment="1" applyFont="1">
      <alignment horizontal="right" readingOrder="0"/>
    </xf>
    <xf borderId="1" fillId="2" fontId="1" numFmtId="165" xfId="0" applyBorder="1" applyFont="1" applyNumberFormat="1"/>
    <xf borderId="0" fillId="0" fontId="1" numFmtId="165" xfId="0" applyFont="1" applyNumberFormat="1"/>
    <xf borderId="1" fillId="2" fontId="13" numFmtId="0" xfId="0" applyAlignment="1" applyBorder="1" applyFont="1">
      <alignment horizontal="left" readingOrder="0"/>
    </xf>
    <xf borderId="1" fillId="8" fontId="14" numFmtId="3" xfId="0" applyAlignment="1" applyBorder="1" applyFont="1" applyNumberFormat="1">
      <alignment horizontal="center"/>
    </xf>
    <xf borderId="0" fillId="0" fontId="1" numFmtId="165" xfId="0" applyFont="1" applyNumberFormat="1"/>
    <xf borderId="1" fillId="6" fontId="19" numFmtId="0" xfId="0" applyAlignment="1" applyBorder="1" applyFont="1">
      <alignment horizontal="left" vertical="center"/>
    </xf>
    <xf borderId="1" fillId="2" fontId="20" numFmtId="3" xfId="0" applyAlignment="1" applyBorder="1" applyFont="1" applyNumberFormat="1">
      <alignment vertical="center"/>
    </xf>
    <xf borderId="2" fillId="2" fontId="14" numFmtId="0" xfId="0" applyAlignment="1" applyBorder="1" applyFont="1">
      <alignment shrinkToFit="0" vertical="top" wrapText="1"/>
    </xf>
    <xf borderId="1" fillId="2" fontId="1" numFmtId="164" xfId="0" applyBorder="1" applyFont="1" applyNumberFormat="1"/>
    <xf borderId="0" fillId="3" fontId="21" numFmtId="3" xfId="0" applyAlignment="1" applyFont="1" applyNumberFormat="1">
      <alignment horizontal="right" vertical="bottom"/>
    </xf>
    <xf borderId="0" fillId="0" fontId="21" numFmtId="0" xfId="0" applyAlignment="1" applyFont="1">
      <alignment horizontal="right" vertical="bottom"/>
    </xf>
    <xf borderId="0" fillId="3" fontId="21" numFmtId="165" xfId="0" applyAlignment="1" applyFont="1" applyNumberFormat="1">
      <alignment horizontal="right" vertical="bottom"/>
    </xf>
    <xf borderId="0" fillId="0" fontId="21" numFmtId="0" xfId="0" applyAlignment="1" applyFont="1">
      <alignment vertical="bottom"/>
    </xf>
    <xf borderId="0" fillId="0" fontId="21" numFmtId="165" xfId="0" applyAlignment="1" applyFont="1" applyNumberFormat="1">
      <alignment horizontal="right" vertical="bottom"/>
    </xf>
    <xf borderId="1" fillId="5" fontId="15" numFmtId="3" xfId="0" applyAlignment="1" applyBorder="1" applyFont="1" applyNumberFormat="1">
      <alignment horizontal="center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22" numFmtId="0" xfId="0" applyAlignment="1" applyFont="1">
      <alignment horizontal="right" readingOrder="0"/>
    </xf>
    <xf borderId="0" fillId="0" fontId="18" numFmtId="3" xfId="0" applyFont="1" applyNumberFormat="1"/>
    <xf borderId="0" fillId="0" fontId="18" numFmtId="165" xfId="0" applyFont="1" applyNumberFormat="1"/>
    <xf borderId="0" fillId="0" fontId="18" numFmtId="0" xfId="0" applyAlignment="1" applyFont="1">
      <alignment readingOrder="0"/>
    </xf>
    <xf borderId="0" fillId="0" fontId="22" numFmtId="0" xfId="0" applyAlignment="1" applyFont="1">
      <alignment horizontal="right" readingOrder="0" shrinkToFit="0" wrapText="1"/>
    </xf>
    <xf borderId="0" fillId="0" fontId="18" numFmtId="3" xfId="0" applyAlignment="1" applyFont="1" applyNumberFormat="1">
      <alignment readingOrder="0"/>
    </xf>
    <xf borderId="0" fillId="0" fontId="22" numFmtId="49" xfId="0" applyAlignment="1" applyFont="1" applyNumberFormat="1">
      <alignment readingOrder="0"/>
    </xf>
    <xf borderId="0" fillId="0" fontId="18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0.88"/>
    <col customWidth="1" min="2" max="2" width="21.63"/>
    <col customWidth="1" min="3" max="3" width="13.75"/>
    <col customWidth="1" min="4" max="4" width="2.75"/>
    <col customWidth="1" min="5" max="5" width="16.0"/>
    <col customWidth="1" min="6" max="6" width="3.13"/>
    <col customWidth="1" min="7" max="7" width="15.13"/>
    <col customWidth="1" min="8" max="8" width="3.38"/>
    <col customWidth="1" min="9" max="9" width="1.38"/>
    <col customWidth="1" min="10" max="10" width="8.13"/>
    <col customWidth="1" min="11" max="11" width="10.75"/>
    <col customWidth="1" min="12" max="12" width="8.25"/>
    <col customWidth="1" min="13" max="13" width="1.13"/>
    <col customWidth="1" min="14" max="16" width="6.88"/>
    <col customWidth="1" min="17" max="24" width="8.63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4"/>
      <c r="J1" s="1"/>
      <c r="K1" s="5">
        <v>44907.0</v>
      </c>
      <c r="L1" s="1"/>
    </row>
    <row r="2" ht="12.75" customHeight="1">
      <c r="A2" s="1"/>
      <c r="B2" s="6" t="s">
        <v>0</v>
      </c>
      <c r="C2" s="7"/>
      <c r="D2" s="7"/>
      <c r="E2" s="7"/>
      <c r="F2" s="7"/>
      <c r="G2" s="8"/>
      <c r="H2" s="9"/>
      <c r="I2" s="4"/>
      <c r="J2" s="1"/>
    </row>
    <row r="3" ht="12.75" customHeight="1">
      <c r="A3" s="1"/>
      <c r="B3" s="10" t="s">
        <v>1</v>
      </c>
      <c r="C3" s="7"/>
      <c r="D3" s="7"/>
      <c r="E3" s="7"/>
      <c r="F3" s="7"/>
      <c r="G3" s="8"/>
      <c r="H3" s="11"/>
      <c r="I3" s="4"/>
      <c r="J3" s="1"/>
    </row>
    <row r="4" ht="12.75" customHeight="1">
      <c r="A4" s="1"/>
      <c r="B4" s="10" t="s">
        <v>2</v>
      </c>
      <c r="C4" s="7"/>
      <c r="D4" s="7"/>
      <c r="E4" s="7"/>
      <c r="F4" s="7"/>
      <c r="G4" s="8"/>
      <c r="H4" s="12"/>
      <c r="I4" s="4"/>
      <c r="J4" s="1"/>
      <c r="K4" s="13"/>
      <c r="L4" s="13"/>
      <c r="M4" s="13"/>
      <c r="N4" s="13"/>
    </row>
    <row r="5" ht="12.75" customHeight="1">
      <c r="A5" s="1"/>
      <c r="B5" s="3"/>
      <c r="C5" s="3"/>
      <c r="D5" s="3"/>
      <c r="E5" s="3"/>
      <c r="F5" s="3"/>
      <c r="G5" s="3"/>
      <c r="H5" s="3"/>
      <c r="I5" s="4"/>
      <c r="J5" s="1"/>
      <c r="K5" s="13"/>
      <c r="L5" s="13"/>
      <c r="M5" s="13"/>
      <c r="N5" s="13"/>
    </row>
    <row r="6" ht="4.5" customHeight="1">
      <c r="A6" s="14"/>
      <c r="B6" s="15"/>
      <c r="C6" s="15"/>
      <c r="D6" s="15"/>
      <c r="E6" s="15"/>
      <c r="F6" s="15"/>
      <c r="G6" s="15"/>
      <c r="H6" s="15"/>
      <c r="I6" s="15"/>
      <c r="J6" s="1"/>
      <c r="K6" s="13"/>
      <c r="L6" s="13"/>
      <c r="M6" s="13"/>
      <c r="N6" s="13"/>
    </row>
    <row r="7" ht="18.0" customHeight="1">
      <c r="A7" s="14"/>
      <c r="B7" s="16" t="s">
        <v>3</v>
      </c>
      <c r="C7" s="17" t="s">
        <v>4</v>
      </c>
      <c r="D7" s="17"/>
      <c r="E7" s="18" t="s">
        <v>5</v>
      </c>
      <c r="F7" s="18"/>
      <c r="G7" s="19" t="s">
        <v>6</v>
      </c>
      <c r="H7" s="19"/>
      <c r="I7" s="14"/>
      <c r="J7" s="1"/>
      <c r="K7" s="20"/>
      <c r="L7" s="20"/>
      <c r="M7" s="13"/>
      <c r="N7" s="13"/>
    </row>
    <row r="8" ht="4.5" customHeight="1">
      <c r="A8" s="14"/>
      <c r="B8" s="21"/>
      <c r="C8" s="17"/>
      <c r="D8" s="17"/>
      <c r="E8" s="18"/>
      <c r="F8" s="18"/>
      <c r="G8" s="19"/>
      <c r="H8" s="19"/>
      <c r="I8" s="14"/>
      <c r="J8" s="1"/>
      <c r="K8" s="13"/>
      <c r="L8" s="13"/>
      <c r="M8" s="13"/>
      <c r="N8" s="13"/>
    </row>
    <row r="9" ht="12.75" customHeight="1">
      <c r="A9" s="14"/>
      <c r="B9" s="22" t="s">
        <v>7</v>
      </c>
      <c r="C9" s="23"/>
      <c r="D9" s="23"/>
      <c r="E9" s="24"/>
      <c r="F9" s="24"/>
      <c r="G9" s="25"/>
      <c r="H9" s="25"/>
      <c r="I9" s="14"/>
      <c r="J9" s="1"/>
      <c r="K9" s="13"/>
      <c r="L9" s="13"/>
      <c r="M9" s="13"/>
      <c r="N9" s="13"/>
    </row>
    <row r="10" ht="12.75" customHeight="1">
      <c r="A10" s="14"/>
      <c r="B10" s="26" t="s">
        <v>8</v>
      </c>
      <c r="C10" s="27">
        <v>468783.0</v>
      </c>
      <c r="D10" s="27"/>
      <c r="E10" s="28">
        <v>454497.0</v>
      </c>
      <c r="F10" s="28"/>
      <c r="G10" s="29">
        <v>923280.0</v>
      </c>
      <c r="H10" s="25"/>
      <c r="I10" s="14"/>
      <c r="J10" s="30"/>
      <c r="K10" s="31"/>
      <c r="L10" s="13"/>
      <c r="M10" s="13"/>
      <c r="N10" s="13"/>
    </row>
    <row r="11" ht="12.75" customHeight="1">
      <c r="A11" s="14"/>
      <c r="B11" s="26" t="s">
        <v>9</v>
      </c>
      <c r="C11" s="27">
        <v>349024.0</v>
      </c>
      <c r="D11" s="27"/>
      <c r="E11" s="28">
        <v>328470.0</v>
      </c>
      <c r="F11" s="28"/>
      <c r="G11" s="29">
        <v>677494.0</v>
      </c>
      <c r="H11" s="25"/>
      <c r="I11" s="14"/>
      <c r="J11" s="30"/>
      <c r="K11" s="31"/>
      <c r="L11" s="13"/>
      <c r="M11" s="13"/>
      <c r="N11" s="13"/>
    </row>
    <row r="12" ht="12.75" customHeight="1">
      <c r="A12" s="14"/>
      <c r="B12" s="26" t="s">
        <v>10</v>
      </c>
      <c r="C12" s="27">
        <v>22451.0</v>
      </c>
      <c r="D12" s="27"/>
      <c r="E12" s="28">
        <v>21727.0</v>
      </c>
      <c r="F12" s="28"/>
      <c r="G12" s="29">
        <v>44178.0</v>
      </c>
      <c r="H12" s="25"/>
      <c r="I12" s="14"/>
      <c r="J12" s="30"/>
      <c r="K12" s="31"/>
      <c r="L12" s="13"/>
      <c r="M12" s="13"/>
      <c r="N12" s="13"/>
    </row>
    <row r="13" ht="12.75" customHeight="1">
      <c r="A13" s="14"/>
      <c r="B13" s="26" t="s">
        <v>11</v>
      </c>
      <c r="C13" s="27">
        <v>51234.0</v>
      </c>
      <c r="D13" s="27"/>
      <c r="E13" s="28">
        <v>48849.0</v>
      </c>
      <c r="F13" s="28"/>
      <c r="G13" s="29">
        <v>100083.0</v>
      </c>
      <c r="H13" s="25"/>
      <c r="I13" s="14"/>
      <c r="J13" s="30"/>
      <c r="K13" s="31"/>
      <c r="L13" s="13"/>
      <c r="M13" s="13"/>
      <c r="N13" s="13"/>
    </row>
    <row r="14" ht="12.75" customHeight="1">
      <c r="A14" s="14"/>
      <c r="B14" s="26" t="s">
        <v>12</v>
      </c>
      <c r="C14" s="32" t="s">
        <v>13</v>
      </c>
      <c r="D14" s="32"/>
      <c r="E14" s="33" t="s">
        <v>13</v>
      </c>
      <c r="F14" s="33"/>
      <c r="G14" s="34" t="s">
        <v>13</v>
      </c>
      <c r="H14" s="35"/>
      <c r="I14" s="14"/>
      <c r="J14" s="30"/>
      <c r="K14" s="31"/>
      <c r="L14" s="13"/>
      <c r="M14" s="13"/>
      <c r="N14" s="13"/>
    </row>
    <row r="15" ht="12.75" customHeight="1">
      <c r="A15" s="14"/>
      <c r="B15" s="26" t="s">
        <v>14</v>
      </c>
      <c r="C15" s="27">
        <v>21418.0</v>
      </c>
      <c r="D15" s="27"/>
      <c r="E15" s="28">
        <v>19859.0</v>
      </c>
      <c r="F15" s="28"/>
      <c r="G15" s="29">
        <v>41277.0</v>
      </c>
      <c r="H15" s="25"/>
      <c r="I15" s="14"/>
      <c r="J15" s="30"/>
      <c r="K15" s="31"/>
      <c r="L15" s="13"/>
      <c r="M15" s="13"/>
      <c r="N15" s="13"/>
    </row>
    <row r="16" ht="12.75" customHeight="1">
      <c r="A16" s="14"/>
      <c r="B16" s="36" t="s">
        <v>15</v>
      </c>
      <c r="C16" s="37">
        <v>912910.0</v>
      </c>
      <c r="D16" s="37"/>
      <c r="E16" s="37">
        <v>873402.0</v>
      </c>
      <c r="F16" s="37"/>
      <c r="G16" s="38">
        <v>1786312.0</v>
      </c>
      <c r="H16" s="39"/>
      <c r="I16" s="14"/>
      <c r="J16" s="30"/>
      <c r="K16" s="31"/>
      <c r="L16" s="31"/>
      <c r="M16" s="40"/>
      <c r="N16" s="41"/>
    </row>
    <row r="17" ht="12.75" customHeight="1">
      <c r="A17" s="14"/>
      <c r="B17" s="42"/>
      <c r="C17" s="27"/>
      <c r="D17" s="27"/>
      <c r="E17" s="28"/>
      <c r="F17" s="28"/>
      <c r="G17" s="29"/>
      <c r="H17" s="43"/>
      <c r="I17" s="14"/>
      <c r="J17" s="30"/>
      <c r="K17" s="13"/>
      <c r="L17" s="13"/>
      <c r="M17" s="13"/>
      <c r="N17" s="13"/>
    </row>
    <row r="18" ht="12.75" customHeight="1">
      <c r="A18" s="14"/>
      <c r="B18" s="22" t="s">
        <v>16</v>
      </c>
      <c r="C18" s="44"/>
      <c r="D18" s="44"/>
      <c r="E18" s="45"/>
      <c r="F18" s="45"/>
      <c r="G18" s="29"/>
      <c r="H18" s="25"/>
      <c r="I18" s="15"/>
      <c r="J18" s="30"/>
      <c r="K18" s="13"/>
      <c r="L18" s="13"/>
      <c r="M18" s="13"/>
      <c r="N18" s="13"/>
    </row>
    <row r="19" ht="12.75" customHeight="1">
      <c r="A19" s="14"/>
      <c r="B19" s="26" t="s">
        <v>8</v>
      </c>
      <c r="C19" s="27">
        <v>450754.0</v>
      </c>
      <c r="D19" s="27"/>
      <c r="E19" s="28">
        <v>425048.0</v>
      </c>
      <c r="F19" s="28"/>
      <c r="G19" s="29">
        <v>875802.0</v>
      </c>
      <c r="H19" s="25"/>
      <c r="I19" s="14"/>
      <c r="J19" s="30"/>
      <c r="K19" s="13"/>
      <c r="L19" s="13"/>
      <c r="M19" s="13"/>
      <c r="N19" s="13"/>
    </row>
    <row r="20" ht="12.75" customHeight="1">
      <c r="A20" s="14"/>
      <c r="B20" s="26" t="s">
        <v>9</v>
      </c>
      <c r="C20" s="27">
        <v>189208.0</v>
      </c>
      <c r="D20" s="27"/>
      <c r="E20" s="28">
        <v>230189.0</v>
      </c>
      <c r="F20" s="28"/>
      <c r="G20" s="29">
        <v>419397.0</v>
      </c>
      <c r="H20" s="25"/>
      <c r="I20" s="14"/>
      <c r="J20" s="30"/>
      <c r="K20" s="46"/>
      <c r="L20" s="46"/>
      <c r="M20" s="46"/>
      <c r="N20" s="46"/>
      <c r="O20" s="46"/>
    </row>
    <row r="21" ht="12.75" customHeight="1">
      <c r="A21" s="14"/>
      <c r="B21" s="26" t="s">
        <v>10</v>
      </c>
      <c r="C21" s="27">
        <v>12450.0</v>
      </c>
      <c r="D21" s="27"/>
      <c r="E21" s="28">
        <v>12042.0</v>
      </c>
      <c r="F21" s="28"/>
      <c r="G21" s="29">
        <v>24492.0</v>
      </c>
      <c r="H21" s="25"/>
      <c r="I21" s="14"/>
      <c r="J21" s="30"/>
      <c r="K21" s="13"/>
      <c r="L21" s="13"/>
      <c r="M21" s="13"/>
      <c r="N21" s="13"/>
    </row>
    <row r="22" ht="12.75" customHeight="1">
      <c r="A22" s="14"/>
      <c r="B22" s="26" t="s">
        <v>11</v>
      </c>
      <c r="C22" s="32" t="s">
        <v>13</v>
      </c>
      <c r="D22" s="32"/>
      <c r="E22" s="33" t="s">
        <v>13</v>
      </c>
      <c r="F22" s="33"/>
      <c r="G22" s="47" t="s">
        <v>13</v>
      </c>
      <c r="H22" s="35"/>
      <c r="I22" s="14"/>
      <c r="J22" s="30"/>
      <c r="K22" s="13"/>
      <c r="L22" s="13"/>
      <c r="M22" s="13"/>
      <c r="N22" s="13"/>
    </row>
    <row r="23" ht="12.75" customHeight="1">
      <c r="A23" s="14"/>
      <c r="B23" s="26" t="s">
        <v>12</v>
      </c>
      <c r="C23" s="27">
        <v>1891.0</v>
      </c>
      <c r="D23" s="27"/>
      <c r="E23" s="28">
        <v>1646.0</v>
      </c>
      <c r="F23" s="28"/>
      <c r="G23" s="29">
        <v>3537.0</v>
      </c>
      <c r="H23" s="25"/>
      <c r="I23" s="14"/>
      <c r="J23" s="30"/>
      <c r="K23" s="13"/>
      <c r="L23" s="13"/>
      <c r="M23" s="13"/>
      <c r="N23" s="13"/>
    </row>
    <row r="24" ht="12.75" customHeight="1">
      <c r="A24" s="14"/>
      <c r="B24" s="26" t="s">
        <v>14</v>
      </c>
      <c r="C24" s="27">
        <v>10016.0</v>
      </c>
      <c r="D24" s="27"/>
      <c r="E24" s="28">
        <v>9981.0</v>
      </c>
      <c r="F24" s="28"/>
      <c r="G24" s="29">
        <v>19997.0</v>
      </c>
      <c r="H24" s="25"/>
      <c r="I24" s="14"/>
      <c r="J24" s="30"/>
      <c r="K24" s="13"/>
      <c r="L24" s="13"/>
      <c r="M24" s="13"/>
      <c r="N24" s="13"/>
    </row>
    <row r="25" ht="12.75" customHeight="1">
      <c r="A25" s="14"/>
      <c r="B25" s="36" t="s">
        <v>17</v>
      </c>
      <c r="C25" s="37">
        <v>664319.0</v>
      </c>
      <c r="D25" s="37"/>
      <c r="E25" s="37">
        <v>678906.0</v>
      </c>
      <c r="F25" s="37"/>
      <c r="G25" s="38">
        <v>1343225.0</v>
      </c>
      <c r="H25" s="39"/>
      <c r="I25" s="14"/>
      <c r="J25" s="30"/>
      <c r="K25" s="48"/>
      <c r="L25" s="48"/>
      <c r="M25" s="49"/>
      <c r="N25" s="41"/>
    </row>
    <row r="26" ht="12.75" customHeight="1">
      <c r="A26" s="14"/>
      <c r="B26" s="50"/>
      <c r="C26" s="44"/>
      <c r="D26" s="44"/>
      <c r="E26" s="45"/>
      <c r="F26" s="45"/>
      <c r="G26" s="51"/>
      <c r="H26" s="52"/>
      <c r="I26" s="14"/>
      <c r="J26" s="30"/>
      <c r="K26" s="13"/>
      <c r="L26" s="13"/>
      <c r="M26" s="13"/>
      <c r="N26" s="13"/>
    </row>
    <row r="27" ht="12.75" customHeight="1">
      <c r="A27" s="14"/>
      <c r="B27" s="22" t="s">
        <v>18</v>
      </c>
      <c r="C27" s="44"/>
      <c r="D27" s="44"/>
      <c r="E27" s="45"/>
      <c r="F27" s="45"/>
      <c r="G27" s="29"/>
      <c r="H27" s="25"/>
      <c r="I27" s="14"/>
      <c r="J27" s="30"/>
      <c r="K27" s="13"/>
      <c r="L27" s="13"/>
      <c r="M27" s="13"/>
      <c r="N27" s="13"/>
    </row>
    <row r="28" ht="12.75" customHeight="1">
      <c r="A28" s="14"/>
      <c r="B28" s="26" t="s">
        <v>8</v>
      </c>
      <c r="C28" s="27">
        <v>272284.0</v>
      </c>
      <c r="D28" s="27"/>
      <c r="E28" s="28">
        <v>261678.0</v>
      </c>
      <c r="F28" s="28"/>
      <c r="G28" s="29">
        <v>533962.0</v>
      </c>
      <c r="H28" s="25"/>
      <c r="I28" s="14"/>
      <c r="J28" s="30"/>
      <c r="K28" s="13"/>
      <c r="L28" s="13"/>
      <c r="M28" s="13"/>
      <c r="N28" s="13"/>
    </row>
    <row r="29" ht="12.75" customHeight="1">
      <c r="A29" s="14"/>
      <c r="B29" s="26" t="s">
        <v>9</v>
      </c>
      <c r="C29" s="27">
        <v>101642.0</v>
      </c>
      <c r="D29" s="27"/>
      <c r="E29" s="28">
        <v>142335.0</v>
      </c>
      <c r="F29" s="28"/>
      <c r="G29" s="29">
        <v>243977.0</v>
      </c>
      <c r="H29" s="25"/>
      <c r="I29" s="14"/>
      <c r="J29" s="30"/>
      <c r="K29" s="13"/>
      <c r="L29" s="13"/>
      <c r="M29" s="13"/>
      <c r="N29" s="13"/>
    </row>
    <row r="30" ht="12.75" customHeight="1">
      <c r="A30" s="14"/>
      <c r="B30" s="26" t="s">
        <v>10</v>
      </c>
      <c r="C30" s="27">
        <v>6306.0</v>
      </c>
      <c r="D30" s="27"/>
      <c r="E30" s="28">
        <v>5884.0</v>
      </c>
      <c r="F30" s="28"/>
      <c r="G30" s="29">
        <v>12190.0</v>
      </c>
      <c r="H30" s="25"/>
      <c r="I30" s="14"/>
      <c r="J30" s="30"/>
      <c r="K30" s="13"/>
      <c r="L30" s="13"/>
      <c r="M30" s="13"/>
      <c r="N30" s="13"/>
    </row>
    <row r="31" ht="12.75" customHeight="1">
      <c r="A31" s="14"/>
      <c r="B31" s="26" t="s">
        <v>11</v>
      </c>
      <c r="C31" s="27">
        <v>55619.0</v>
      </c>
      <c r="D31" s="27"/>
      <c r="E31" s="28">
        <v>53610.0</v>
      </c>
      <c r="F31" s="28"/>
      <c r="G31" s="29">
        <v>109229.0</v>
      </c>
      <c r="H31" s="25"/>
      <c r="I31" s="14"/>
      <c r="J31" s="30"/>
      <c r="K31" s="13"/>
      <c r="L31" s="13"/>
      <c r="M31" s="13"/>
      <c r="N31" s="13"/>
    </row>
    <row r="32" ht="12.75" customHeight="1">
      <c r="A32" s="14"/>
      <c r="B32" s="26" t="s">
        <v>12</v>
      </c>
      <c r="C32" s="32">
        <v>4173.0</v>
      </c>
      <c r="D32" s="53"/>
      <c r="E32" s="28">
        <v>3887.0</v>
      </c>
      <c r="F32" s="28"/>
      <c r="G32" s="47">
        <v>8060.0</v>
      </c>
      <c r="H32" s="25"/>
      <c r="I32" s="14"/>
      <c r="J32" s="30"/>
      <c r="K32" s="13"/>
      <c r="L32" s="13"/>
      <c r="M32" s="13"/>
      <c r="N32" s="13"/>
    </row>
    <row r="33" ht="12.75" customHeight="1">
      <c r="A33" s="14"/>
      <c r="B33" s="26" t="s">
        <v>14</v>
      </c>
      <c r="C33" s="27">
        <v>3385.0</v>
      </c>
      <c r="D33" s="27"/>
      <c r="E33" s="28">
        <v>3257.0</v>
      </c>
      <c r="F33" s="28"/>
      <c r="G33" s="29">
        <v>6642.0</v>
      </c>
      <c r="H33" s="25"/>
      <c r="I33" s="14"/>
      <c r="J33" s="30"/>
      <c r="K33" s="13"/>
      <c r="L33" s="13"/>
      <c r="M33" s="13"/>
      <c r="N33" s="13"/>
    </row>
    <row r="34" ht="12.75" customHeight="1">
      <c r="A34" s="14"/>
      <c r="B34" s="26" t="s">
        <v>19</v>
      </c>
      <c r="C34" s="27">
        <v>2278.0</v>
      </c>
      <c r="D34" s="27"/>
      <c r="E34" s="28">
        <v>2409.0</v>
      </c>
      <c r="F34" s="28"/>
      <c r="G34" s="29">
        <v>4687.0</v>
      </c>
      <c r="H34" s="25"/>
      <c r="I34" s="14"/>
      <c r="J34" s="30"/>
      <c r="K34" s="13"/>
      <c r="L34" s="13"/>
      <c r="M34" s="13"/>
      <c r="N34" s="13"/>
    </row>
    <row r="35" ht="12.75" customHeight="1">
      <c r="A35" s="14"/>
      <c r="B35" s="36" t="s">
        <v>20</v>
      </c>
      <c r="C35" s="37">
        <v>445687.0</v>
      </c>
      <c r="D35" s="37"/>
      <c r="E35" s="37">
        <v>473060.0</v>
      </c>
      <c r="F35" s="37"/>
      <c r="G35" s="38">
        <v>918747.0</v>
      </c>
      <c r="H35" s="39"/>
      <c r="I35" s="14"/>
      <c r="J35" s="30"/>
      <c r="K35" s="48"/>
      <c r="L35" s="48"/>
      <c r="M35" s="49"/>
      <c r="N35" s="41"/>
    </row>
    <row r="36" ht="12.75" customHeight="1">
      <c r="A36" s="14"/>
      <c r="B36" s="50"/>
      <c r="C36" s="44"/>
      <c r="D36" s="44"/>
      <c r="E36" s="45"/>
      <c r="F36" s="45"/>
      <c r="G36" s="51"/>
      <c r="H36" s="52"/>
      <c r="I36" s="14"/>
      <c r="J36" s="30"/>
      <c r="K36" s="13"/>
      <c r="L36" s="13"/>
      <c r="M36" s="13"/>
    </row>
    <row r="37" ht="12.75" customHeight="1">
      <c r="A37" s="14"/>
      <c r="B37" s="22" t="s">
        <v>21</v>
      </c>
      <c r="C37" s="44"/>
      <c r="D37" s="44"/>
      <c r="E37" s="45"/>
      <c r="F37" s="45"/>
      <c r="G37" s="29"/>
      <c r="H37" s="25"/>
      <c r="I37" s="14"/>
      <c r="J37" s="54" t="s">
        <v>6</v>
      </c>
      <c r="K37" s="54" t="s">
        <v>22</v>
      </c>
      <c r="N37" s="54"/>
      <c r="O37" s="55"/>
    </row>
    <row r="38" ht="12.75" customHeight="1">
      <c r="A38" s="14"/>
      <c r="B38" s="26" t="s">
        <v>23</v>
      </c>
      <c r="C38" s="27">
        <v>61206.0</v>
      </c>
      <c r="D38" s="27"/>
      <c r="E38" s="28">
        <v>58139.0</v>
      </c>
      <c r="F38" s="28"/>
      <c r="G38" s="29">
        <v>119345.0</v>
      </c>
      <c r="H38" s="25"/>
      <c r="I38" s="14"/>
      <c r="J38" s="56">
        <f t="shared" ref="J38:J42" si="1">G38/sum(G$38:G$42)</f>
        <v>0.1872439702</v>
      </c>
      <c r="K38" s="57">
        <f>G38/'2019'!G38</f>
        <v>0.4364465509</v>
      </c>
      <c r="M38" s="13"/>
      <c r="N38" s="57"/>
      <c r="O38" s="57"/>
    </row>
    <row r="39" ht="12.75" customHeight="1">
      <c r="A39" s="14"/>
      <c r="B39" s="26" t="s">
        <v>9</v>
      </c>
      <c r="C39" s="27">
        <v>117295.0</v>
      </c>
      <c r="D39" s="27"/>
      <c r="E39" s="28">
        <v>116253.0</v>
      </c>
      <c r="F39" s="28"/>
      <c r="G39" s="29">
        <v>233548.0</v>
      </c>
      <c r="H39" s="25"/>
      <c r="I39" s="14"/>
      <c r="J39" s="56">
        <f t="shared" si="1"/>
        <v>0.3664205015</v>
      </c>
      <c r="K39" s="57">
        <f>G39/'2019'!G39</f>
        <v>0.9949220414</v>
      </c>
      <c r="N39" s="57"/>
      <c r="O39" s="57"/>
    </row>
    <row r="40" ht="12.75" customHeight="1">
      <c r="A40" s="14"/>
      <c r="B40" s="26" t="s">
        <v>10</v>
      </c>
      <c r="C40" s="27">
        <v>95076.0</v>
      </c>
      <c r="D40" s="27"/>
      <c r="E40" s="28">
        <v>87057.0</v>
      </c>
      <c r="F40" s="28"/>
      <c r="G40" s="29">
        <v>182133.0</v>
      </c>
      <c r="H40" s="25"/>
      <c r="I40" s="14"/>
      <c r="J40" s="56">
        <f t="shared" si="1"/>
        <v>0.2857539572</v>
      </c>
      <c r="K40" s="57">
        <f>G40/'2019'!G40</f>
        <v>0.4452400218</v>
      </c>
      <c r="M40" s="13"/>
      <c r="N40" s="57"/>
      <c r="O40" s="57"/>
    </row>
    <row r="41" ht="12.75" customHeight="1">
      <c r="A41" s="14"/>
      <c r="B41" s="26" t="s">
        <v>11</v>
      </c>
      <c r="C41" s="27">
        <v>42033.0</v>
      </c>
      <c r="D41" s="27"/>
      <c r="E41" s="28">
        <v>42481.0</v>
      </c>
      <c r="F41" s="28"/>
      <c r="G41" s="29">
        <v>84514.0</v>
      </c>
      <c r="H41" s="25"/>
      <c r="I41" s="14"/>
      <c r="J41" s="56">
        <f t="shared" si="1"/>
        <v>0.1325965637</v>
      </c>
      <c r="K41" s="57">
        <f>G41/'2019'!G41</f>
        <v>0.3982921048</v>
      </c>
      <c r="M41" s="13"/>
      <c r="N41" s="57"/>
      <c r="O41" s="57"/>
    </row>
    <row r="42" ht="12.75" customHeight="1">
      <c r="A42" s="14"/>
      <c r="B42" s="26" t="s">
        <v>12</v>
      </c>
      <c r="C42" s="27">
        <v>9238.0</v>
      </c>
      <c r="D42" s="27"/>
      <c r="E42" s="28">
        <v>8599.0</v>
      </c>
      <c r="F42" s="28"/>
      <c r="G42" s="29">
        <v>17837.0</v>
      </c>
      <c r="H42" s="25"/>
      <c r="I42" s="14"/>
      <c r="J42" s="56">
        <f t="shared" si="1"/>
        <v>0.0279850073</v>
      </c>
      <c r="K42" s="57">
        <f>G42/'2019'!G42</f>
        <v>0.4844378055</v>
      </c>
      <c r="M42" s="13"/>
      <c r="N42" s="57"/>
      <c r="O42" s="57"/>
    </row>
    <row r="43" ht="12.75" customHeight="1">
      <c r="A43" s="14"/>
      <c r="B43" s="58" t="s">
        <v>24</v>
      </c>
      <c r="C43" s="32">
        <f>sum(C38:C42)-C39</f>
        <v>207553</v>
      </c>
      <c r="D43" s="53"/>
      <c r="E43" s="33">
        <f>sum(E38:E42)-E39</f>
        <v>196276</v>
      </c>
      <c r="F43" s="59"/>
      <c r="G43" s="47">
        <f>sum(G38:G42)-G39</f>
        <v>403829</v>
      </c>
      <c r="H43" s="35"/>
      <c r="I43" s="14"/>
      <c r="J43" s="60">
        <f>1-J39</f>
        <v>0.6335794985</v>
      </c>
      <c r="K43" s="13"/>
      <c r="M43" s="13"/>
      <c r="N43" s="54"/>
    </row>
    <row r="44" ht="12.75" customHeight="1">
      <c r="A44" s="14"/>
      <c r="B44" s="36" t="s">
        <v>25</v>
      </c>
      <c r="C44" s="37">
        <v>324848.0</v>
      </c>
      <c r="D44" s="37"/>
      <c r="E44" s="37">
        <v>312529.0</v>
      </c>
      <c r="F44" s="37"/>
      <c r="G44" s="38">
        <v>637377.0</v>
      </c>
      <c r="H44" s="39"/>
      <c r="I44" s="14"/>
      <c r="J44" s="30"/>
      <c r="K44" s="48"/>
      <c r="L44" s="48"/>
      <c r="M44" s="49"/>
      <c r="N44" s="41"/>
    </row>
    <row r="45" ht="12.75" customHeight="1">
      <c r="A45" s="14"/>
      <c r="B45" s="50"/>
      <c r="C45" s="44"/>
      <c r="D45" s="44"/>
      <c r="E45" s="45"/>
      <c r="F45" s="45"/>
      <c r="G45" s="51"/>
      <c r="H45" s="52"/>
      <c r="I45" s="14"/>
      <c r="J45" s="30"/>
      <c r="K45" s="13"/>
      <c r="L45" s="13"/>
      <c r="M45" s="13"/>
      <c r="N45" s="13"/>
    </row>
    <row r="46" ht="12.75" customHeight="1">
      <c r="A46" s="14"/>
      <c r="B46" s="22" t="s">
        <v>26</v>
      </c>
      <c r="C46" s="44"/>
      <c r="D46" s="44"/>
      <c r="E46" s="45"/>
      <c r="F46" s="45"/>
      <c r="G46" s="29"/>
      <c r="H46" s="25"/>
      <c r="I46" s="14"/>
      <c r="J46" s="30"/>
      <c r="K46" s="13"/>
      <c r="L46" s="13"/>
      <c r="M46" s="13"/>
      <c r="N46" s="13"/>
    </row>
    <row r="47" ht="12.75" customHeight="1">
      <c r="A47" s="14"/>
      <c r="B47" s="26" t="s">
        <v>8</v>
      </c>
      <c r="C47" s="32" t="s">
        <v>13</v>
      </c>
      <c r="D47" s="32"/>
      <c r="E47" s="33" t="s">
        <v>13</v>
      </c>
      <c r="F47" s="33"/>
      <c r="G47" s="47" t="s">
        <v>13</v>
      </c>
      <c r="H47" s="35"/>
      <c r="I47" s="14"/>
      <c r="J47" s="30"/>
      <c r="K47" s="13"/>
      <c r="L47" s="13"/>
      <c r="M47" s="13"/>
      <c r="N47" s="13"/>
    </row>
    <row r="48" ht="12.75" customHeight="1">
      <c r="A48" s="14"/>
      <c r="B48" s="26" t="s">
        <v>9</v>
      </c>
      <c r="C48" s="32" t="s">
        <v>13</v>
      </c>
      <c r="D48" s="32"/>
      <c r="E48" s="33" t="s">
        <v>13</v>
      </c>
      <c r="F48" s="33"/>
      <c r="G48" s="47" t="s">
        <v>13</v>
      </c>
      <c r="H48" s="35"/>
      <c r="I48" s="14"/>
      <c r="J48" s="30"/>
      <c r="K48" s="13"/>
      <c r="L48" s="13"/>
      <c r="M48" s="13"/>
      <c r="N48" s="13"/>
    </row>
    <row r="49" ht="12.75" customHeight="1">
      <c r="A49" s="14"/>
      <c r="B49" s="26" t="s">
        <v>27</v>
      </c>
      <c r="C49" s="32" t="s">
        <v>13</v>
      </c>
      <c r="D49" s="32"/>
      <c r="E49" s="33" t="s">
        <v>13</v>
      </c>
      <c r="F49" s="33"/>
      <c r="G49" s="47" t="s">
        <v>13</v>
      </c>
      <c r="H49" s="35"/>
      <c r="I49" s="14"/>
      <c r="J49" s="30"/>
      <c r="K49" s="13"/>
      <c r="L49" s="13"/>
      <c r="M49" s="13"/>
      <c r="N49" s="13"/>
    </row>
    <row r="50" ht="12.75" customHeight="1">
      <c r="A50" s="14"/>
      <c r="B50" s="26" t="s">
        <v>11</v>
      </c>
      <c r="C50" s="32" t="s">
        <v>13</v>
      </c>
      <c r="D50" s="32"/>
      <c r="E50" s="33" t="s">
        <v>13</v>
      </c>
      <c r="F50" s="33"/>
      <c r="G50" s="47" t="s">
        <v>13</v>
      </c>
      <c r="H50" s="35"/>
      <c r="I50" s="14"/>
      <c r="J50" s="30"/>
      <c r="K50" s="13"/>
      <c r="L50" s="13"/>
      <c r="M50" s="13"/>
      <c r="N50" s="13"/>
    </row>
    <row r="51" ht="12.75" customHeight="1">
      <c r="A51" s="14"/>
      <c r="B51" s="26" t="s">
        <v>12</v>
      </c>
      <c r="C51" s="27">
        <v>17390.0</v>
      </c>
      <c r="D51" s="27"/>
      <c r="E51" s="28">
        <v>17336.0</v>
      </c>
      <c r="F51" s="28"/>
      <c r="G51" s="29">
        <v>34726.0</v>
      </c>
      <c r="H51" s="25"/>
      <c r="I51" s="14"/>
      <c r="J51" s="30"/>
      <c r="K51" s="13"/>
      <c r="L51" s="13"/>
      <c r="M51" s="13"/>
      <c r="N51" s="13"/>
    </row>
    <row r="52" ht="12.75" customHeight="1">
      <c r="A52" s="14"/>
      <c r="B52" s="26" t="s">
        <v>14</v>
      </c>
      <c r="C52" s="27">
        <v>263.0</v>
      </c>
      <c r="D52" s="27"/>
      <c r="E52" s="28">
        <v>302.0</v>
      </c>
      <c r="F52" s="28"/>
      <c r="G52" s="29">
        <v>565.0</v>
      </c>
      <c r="H52" s="25"/>
      <c r="I52" s="14"/>
      <c r="J52" s="30"/>
      <c r="K52" s="13"/>
      <c r="L52" s="13"/>
      <c r="M52" s="13"/>
      <c r="N52" s="13"/>
    </row>
    <row r="53" ht="12.75" customHeight="1">
      <c r="A53" s="14"/>
      <c r="B53" s="36" t="s">
        <v>28</v>
      </c>
      <c r="C53" s="37">
        <v>17653.0</v>
      </c>
      <c r="D53" s="37"/>
      <c r="E53" s="37">
        <v>17638.0</v>
      </c>
      <c r="F53" s="37"/>
      <c r="G53" s="38">
        <v>35291.0</v>
      </c>
      <c r="H53" s="39"/>
      <c r="I53" s="14"/>
      <c r="J53" s="30"/>
      <c r="K53" s="48"/>
      <c r="L53" s="48"/>
      <c r="M53" s="49"/>
      <c r="N53" s="41"/>
    </row>
    <row r="54" ht="12.75" customHeight="1">
      <c r="A54" s="14"/>
      <c r="B54" s="50"/>
      <c r="C54" s="44"/>
      <c r="D54" s="44"/>
      <c r="E54" s="45"/>
      <c r="F54" s="45"/>
      <c r="G54" s="51"/>
      <c r="H54" s="52"/>
      <c r="I54" s="14"/>
      <c r="J54" s="30"/>
      <c r="K54" s="13"/>
      <c r="L54" s="13"/>
      <c r="M54" s="13"/>
      <c r="N54" s="13"/>
    </row>
    <row r="55" ht="12.75" customHeight="1">
      <c r="A55" s="14"/>
      <c r="B55" s="22" t="s">
        <v>29</v>
      </c>
      <c r="C55" s="44"/>
      <c r="D55" s="44"/>
      <c r="E55" s="45"/>
      <c r="F55" s="45"/>
      <c r="G55" s="29"/>
      <c r="H55" s="25"/>
      <c r="I55" s="14"/>
      <c r="J55" s="30"/>
      <c r="K55" s="13"/>
      <c r="L55" s="13"/>
      <c r="M55" s="13"/>
      <c r="N55" s="13"/>
    </row>
    <row r="56" ht="12.75" customHeight="1">
      <c r="A56" s="14"/>
      <c r="B56" s="26" t="s">
        <v>8</v>
      </c>
      <c r="C56" s="27">
        <v>1253027.0</v>
      </c>
      <c r="D56" s="27"/>
      <c r="E56" s="28">
        <v>1199362.0</v>
      </c>
      <c r="F56" s="28"/>
      <c r="G56" s="29">
        <v>2452389.0</v>
      </c>
      <c r="H56" s="25"/>
      <c r="I56" s="14"/>
      <c r="J56" s="30"/>
      <c r="K56" s="48"/>
      <c r="L56" s="48"/>
      <c r="M56" s="49"/>
      <c r="N56" s="13"/>
    </row>
    <row r="57" ht="12.75" customHeight="1">
      <c r="A57" s="14"/>
      <c r="B57" s="26" t="s">
        <v>9</v>
      </c>
      <c r="C57" s="27">
        <v>757169.0</v>
      </c>
      <c r="D57" s="27"/>
      <c r="E57" s="28">
        <v>817247.0</v>
      </c>
      <c r="F57" s="28"/>
      <c r="G57" s="29">
        <v>1574416.0</v>
      </c>
      <c r="H57" s="25"/>
      <c r="I57" s="14"/>
      <c r="J57" s="30"/>
      <c r="K57" s="31"/>
      <c r="L57" s="31"/>
      <c r="M57" s="49"/>
      <c r="N57" s="13"/>
    </row>
    <row r="58" ht="12.75" customHeight="1">
      <c r="A58" s="14"/>
      <c r="B58" s="26" t="s">
        <v>10</v>
      </c>
      <c r="C58" s="27">
        <v>136283.0</v>
      </c>
      <c r="D58" s="27"/>
      <c r="E58" s="28">
        <v>126710.0</v>
      </c>
      <c r="F58" s="28"/>
      <c r="G58" s="29">
        <v>262993.0</v>
      </c>
      <c r="H58" s="25"/>
      <c r="I58" s="14"/>
      <c r="J58" s="30"/>
      <c r="K58" s="31"/>
      <c r="L58" s="31"/>
      <c r="M58" s="49"/>
      <c r="N58" s="13"/>
    </row>
    <row r="59" ht="12.75" customHeight="1">
      <c r="A59" s="14"/>
      <c r="B59" s="26" t="s">
        <v>11</v>
      </c>
      <c r="C59" s="27">
        <v>148886.0</v>
      </c>
      <c r="D59" s="27"/>
      <c r="E59" s="28">
        <v>144940.0</v>
      </c>
      <c r="F59" s="28"/>
      <c r="G59" s="29">
        <v>293826.0</v>
      </c>
      <c r="H59" s="25"/>
      <c r="I59" s="14"/>
      <c r="J59" s="30"/>
      <c r="K59" s="48"/>
      <c r="L59" s="48"/>
      <c r="M59" s="49"/>
      <c r="N59" s="13"/>
    </row>
    <row r="60" ht="12.75" customHeight="1">
      <c r="A60" s="14"/>
      <c r="B60" s="26" t="s">
        <v>12</v>
      </c>
      <c r="C60" s="27">
        <v>32692.0</v>
      </c>
      <c r="D60" s="27"/>
      <c r="E60" s="28">
        <v>31468.0</v>
      </c>
      <c r="F60" s="28"/>
      <c r="G60" s="29">
        <v>64160.0</v>
      </c>
      <c r="H60" s="25"/>
      <c r="I60" s="14"/>
      <c r="J60" s="30"/>
      <c r="K60" s="48"/>
      <c r="L60" s="48"/>
      <c r="M60" s="49"/>
      <c r="N60" s="13"/>
    </row>
    <row r="61" ht="12.75" customHeight="1">
      <c r="A61" s="14"/>
      <c r="B61" s="26" t="s">
        <v>14</v>
      </c>
      <c r="C61" s="27">
        <v>35082.0</v>
      </c>
      <c r="D61" s="27"/>
      <c r="E61" s="28">
        <v>33399.0</v>
      </c>
      <c r="F61" s="28"/>
      <c r="G61" s="29">
        <v>68481.0</v>
      </c>
      <c r="H61" s="25"/>
      <c r="I61" s="14"/>
      <c r="J61" s="30"/>
      <c r="K61" s="48"/>
      <c r="L61" s="48"/>
      <c r="M61" s="49"/>
      <c r="N61" s="13"/>
    </row>
    <row r="62" ht="12.75" customHeight="1">
      <c r="A62" s="14"/>
      <c r="B62" s="26" t="s">
        <v>19</v>
      </c>
      <c r="C62" s="27">
        <v>2278.0</v>
      </c>
      <c r="D62" s="27"/>
      <c r="E62" s="28">
        <v>2409.0</v>
      </c>
      <c r="F62" s="28"/>
      <c r="G62" s="29">
        <v>4687.0</v>
      </c>
      <c r="H62" s="25"/>
      <c r="I62" s="14"/>
      <c r="J62" s="30"/>
      <c r="K62" s="48"/>
      <c r="L62" s="48"/>
      <c r="M62" s="49"/>
      <c r="N62" s="13"/>
    </row>
    <row r="63" ht="15.75" customHeight="1">
      <c r="A63" s="14"/>
      <c r="B63" s="61" t="s">
        <v>30</v>
      </c>
      <c r="C63" s="37">
        <v>2365417.0</v>
      </c>
      <c r="D63" s="37"/>
      <c r="E63" s="37">
        <v>2355535.0</v>
      </c>
      <c r="F63" s="37"/>
      <c r="G63" s="38">
        <v>4720952.0</v>
      </c>
      <c r="H63" s="62"/>
      <c r="I63" s="14"/>
      <c r="J63" s="30"/>
      <c r="K63" s="48"/>
      <c r="L63" s="48"/>
      <c r="M63" s="48"/>
      <c r="N63" s="41"/>
    </row>
    <row r="64" ht="4.5" customHeight="1">
      <c r="A64" s="14"/>
      <c r="B64" s="14"/>
      <c r="C64" s="14"/>
      <c r="D64" s="14"/>
      <c r="E64" s="14"/>
      <c r="F64" s="14"/>
      <c r="G64" s="14"/>
      <c r="H64" s="14"/>
      <c r="I64" s="14"/>
      <c r="J64" s="1"/>
      <c r="K64" s="13"/>
      <c r="L64" s="13"/>
      <c r="M64" s="13"/>
      <c r="N64" s="1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3"/>
      <c r="L65" s="13"/>
      <c r="M65" s="13"/>
      <c r="N65" s="13"/>
    </row>
    <row r="66" ht="58.5" customHeight="1">
      <c r="A66" s="1"/>
      <c r="B66" s="63" t="s">
        <v>31</v>
      </c>
      <c r="C66" s="7"/>
      <c r="D66" s="7"/>
      <c r="E66" s="7"/>
      <c r="F66" s="7"/>
      <c r="G66" s="7"/>
      <c r="H66" s="7"/>
      <c r="I66" s="8"/>
      <c r="J66" s="1"/>
    </row>
    <row r="67" ht="12.75" customHeight="1">
      <c r="A67" s="1"/>
      <c r="B67" s="1"/>
      <c r="C67" s="30"/>
      <c r="D67" s="1"/>
      <c r="E67" s="30"/>
      <c r="F67" s="1"/>
      <c r="G67" s="30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64"/>
      <c r="H68" s="64"/>
      <c r="I68" s="1"/>
      <c r="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I70" s="1"/>
    </row>
    <row r="71" ht="12.75" customHeight="1">
      <c r="I71" s="1"/>
    </row>
    <row r="72" ht="12.75" customHeight="1">
      <c r="I72" s="1"/>
    </row>
    <row r="73" ht="12.75" customHeight="1">
      <c r="I73" s="1"/>
    </row>
    <row r="74" ht="12.75" customHeight="1">
      <c r="I74" s="1"/>
    </row>
    <row r="75" ht="12.75" customHeight="1">
      <c r="I75" s="1"/>
    </row>
    <row r="76" ht="12.75" customHeight="1">
      <c r="I76" s="1"/>
    </row>
    <row r="77" ht="12.75" customHeight="1">
      <c r="I77" s="1"/>
    </row>
    <row r="78" ht="12.75" customHeight="1">
      <c r="I78" s="1"/>
    </row>
    <row r="79" ht="12.75" customHeight="1">
      <c r="I79" s="1"/>
    </row>
    <row r="80" ht="12.75" customHeight="1">
      <c r="I80" s="1"/>
    </row>
    <row r="81" ht="12.75" customHeight="1">
      <c r="I81" s="1"/>
    </row>
    <row r="82" ht="12.75" customHeight="1">
      <c r="I82" s="1"/>
    </row>
    <row r="83" ht="12.75" customHeight="1">
      <c r="I83" s="1"/>
    </row>
    <row r="84" ht="12.75" customHeight="1">
      <c r="I84" s="1"/>
    </row>
    <row r="85" ht="12.75" customHeight="1">
      <c r="I85" s="1"/>
    </row>
    <row r="86" ht="12.75" customHeight="1">
      <c r="I86" s="1"/>
    </row>
    <row r="87" ht="12.75" customHeight="1">
      <c r="I87" s="1"/>
    </row>
    <row r="88" ht="12.75" customHeight="1">
      <c r="I88" s="1"/>
    </row>
    <row r="89" ht="12.75" customHeight="1">
      <c r="I89" s="1"/>
    </row>
    <row r="90" ht="12.75" customHeight="1">
      <c r="I90" s="1"/>
    </row>
    <row r="91" ht="12.75" customHeight="1">
      <c r="I91" s="1"/>
    </row>
    <row r="92" ht="12.75" customHeight="1">
      <c r="I92" s="1"/>
    </row>
    <row r="93" ht="12.75" customHeight="1">
      <c r="I93" s="1"/>
    </row>
    <row r="94" ht="12.75" customHeight="1">
      <c r="I94" s="1"/>
    </row>
    <row r="95" ht="12.75" customHeight="1">
      <c r="I95" s="1"/>
    </row>
    <row r="96" ht="12.75" customHeight="1">
      <c r="I96" s="1"/>
    </row>
    <row r="97" ht="12.75" customHeight="1">
      <c r="I97" s="1"/>
    </row>
    <row r="98" ht="12.75" customHeight="1">
      <c r="I98" s="1"/>
    </row>
    <row r="99" ht="12.75" customHeight="1">
      <c r="I99" s="1"/>
    </row>
    <row r="100" ht="12.75" customHeight="1">
      <c r="I100" s="1"/>
    </row>
    <row r="101" ht="12.75" customHeight="1">
      <c r="I101" s="1"/>
    </row>
    <row r="102" ht="12.75" customHeight="1">
      <c r="I102" s="1"/>
    </row>
    <row r="103" ht="12.75" customHeight="1">
      <c r="I103" s="1"/>
    </row>
    <row r="104" ht="12.75" customHeight="1">
      <c r="I104" s="1"/>
    </row>
    <row r="105" ht="12.75" customHeight="1">
      <c r="I105" s="1"/>
    </row>
    <row r="106" ht="12.75" customHeight="1">
      <c r="I106" s="1"/>
    </row>
    <row r="107" ht="12.75" customHeight="1">
      <c r="I107" s="1"/>
    </row>
    <row r="108" ht="12.75" customHeight="1">
      <c r="I108" s="1"/>
    </row>
    <row r="109" ht="12.75" customHeight="1">
      <c r="I109" s="1"/>
    </row>
    <row r="110" ht="12.75" customHeight="1">
      <c r="I110" s="1"/>
    </row>
    <row r="111" ht="12.75" customHeight="1">
      <c r="I111" s="1"/>
    </row>
    <row r="112" ht="12.75" customHeight="1">
      <c r="I112" s="1"/>
    </row>
    <row r="113" ht="12.75" customHeight="1">
      <c r="I113" s="1"/>
    </row>
    <row r="114" ht="12.75" customHeight="1">
      <c r="I114" s="1"/>
    </row>
    <row r="115" ht="12.75" customHeight="1">
      <c r="I115" s="1"/>
    </row>
    <row r="116" ht="12.75" customHeight="1">
      <c r="I116" s="1"/>
    </row>
    <row r="117" ht="12.75" customHeight="1">
      <c r="I117" s="1"/>
    </row>
    <row r="118" ht="12.75" customHeight="1">
      <c r="I118" s="1"/>
    </row>
    <row r="119" ht="12.75" customHeight="1">
      <c r="I119" s="1"/>
    </row>
    <row r="120" ht="12.75" customHeight="1">
      <c r="I120" s="1"/>
    </row>
    <row r="121" ht="12.75" customHeight="1">
      <c r="I121" s="1"/>
    </row>
    <row r="122" ht="12.75" customHeight="1">
      <c r="I122" s="1"/>
    </row>
    <row r="123" ht="12.75" customHeight="1">
      <c r="I123" s="1"/>
    </row>
    <row r="124" ht="12.75" customHeight="1">
      <c r="I124" s="1"/>
    </row>
    <row r="125" ht="12.75" customHeight="1">
      <c r="I125" s="1"/>
    </row>
    <row r="126" ht="12.75" customHeight="1">
      <c r="I126" s="1"/>
    </row>
    <row r="127" ht="12.75" customHeight="1">
      <c r="I127" s="1"/>
    </row>
    <row r="128" ht="12.75" customHeight="1">
      <c r="I128" s="1"/>
    </row>
    <row r="129" ht="12.75" customHeight="1">
      <c r="I129" s="1"/>
    </row>
    <row r="130" ht="12.75" customHeight="1">
      <c r="I130" s="1"/>
    </row>
    <row r="131" ht="12.75" customHeight="1">
      <c r="I131" s="1"/>
    </row>
    <row r="132" ht="12.75" customHeight="1">
      <c r="I132" s="1"/>
    </row>
    <row r="133" ht="12.75" customHeight="1">
      <c r="I133" s="1"/>
    </row>
    <row r="134" ht="12.75" customHeight="1">
      <c r="I134" s="1"/>
    </row>
    <row r="135" ht="12.75" customHeight="1">
      <c r="I135" s="1"/>
    </row>
    <row r="136" ht="12.75" customHeight="1">
      <c r="I136" s="1"/>
    </row>
    <row r="137" ht="12.75" customHeight="1">
      <c r="I137" s="1"/>
    </row>
    <row r="138" ht="12.75" customHeight="1">
      <c r="I138" s="1"/>
    </row>
    <row r="139" ht="12.75" customHeight="1">
      <c r="I139" s="1"/>
    </row>
    <row r="140" ht="12.75" customHeight="1">
      <c r="I140" s="1"/>
    </row>
    <row r="141" ht="12.75" customHeight="1">
      <c r="I141" s="1"/>
    </row>
    <row r="142" ht="12.75" customHeight="1">
      <c r="I142" s="1"/>
    </row>
    <row r="143" ht="12.75" customHeight="1">
      <c r="I143" s="1"/>
    </row>
    <row r="144" ht="12.75" customHeight="1">
      <c r="I144" s="1"/>
    </row>
    <row r="145" ht="12.75" customHeight="1">
      <c r="I145" s="1"/>
    </row>
    <row r="146" ht="12.75" customHeight="1">
      <c r="I146" s="1"/>
    </row>
    <row r="147" ht="12.75" customHeight="1">
      <c r="I147" s="1"/>
    </row>
    <row r="148" ht="12.75" customHeight="1">
      <c r="I148" s="1"/>
    </row>
    <row r="149" ht="12.75" customHeight="1">
      <c r="I149" s="1"/>
    </row>
    <row r="150" ht="12.75" customHeight="1">
      <c r="I150" s="1"/>
    </row>
    <row r="151" ht="12.75" customHeight="1">
      <c r="I151" s="1"/>
    </row>
    <row r="152" ht="12.75" customHeight="1">
      <c r="I152" s="1"/>
    </row>
    <row r="153" ht="12.75" customHeight="1">
      <c r="I153" s="1"/>
    </row>
    <row r="154" ht="12.75" customHeight="1">
      <c r="I154" s="1"/>
    </row>
    <row r="155" ht="12.75" customHeight="1">
      <c r="I155" s="1"/>
    </row>
    <row r="156" ht="12.75" customHeight="1">
      <c r="I156" s="1"/>
    </row>
    <row r="157" ht="12.75" customHeight="1">
      <c r="I157" s="1"/>
    </row>
    <row r="158" ht="12.75" customHeight="1">
      <c r="I158" s="1"/>
    </row>
    <row r="159" ht="12.75" customHeight="1">
      <c r="I159" s="1"/>
    </row>
    <row r="160" ht="12.75" customHeight="1">
      <c r="I160" s="1"/>
    </row>
    <row r="161" ht="12.75" customHeight="1">
      <c r="I161" s="1"/>
    </row>
    <row r="162" ht="12.75" customHeight="1">
      <c r="I162" s="1"/>
    </row>
    <row r="163" ht="12.75" customHeight="1">
      <c r="I163" s="1"/>
    </row>
    <row r="164" ht="12.75" customHeight="1">
      <c r="I164" s="1"/>
    </row>
    <row r="165" ht="12.75" customHeight="1">
      <c r="I165" s="1"/>
    </row>
    <row r="166" ht="12.75" customHeight="1">
      <c r="I166" s="1"/>
    </row>
    <row r="167" ht="12.75" customHeight="1">
      <c r="I167" s="1"/>
    </row>
    <row r="168" ht="12.75" customHeight="1">
      <c r="I168" s="1"/>
    </row>
    <row r="169" ht="12.75" customHeight="1">
      <c r="I169" s="1"/>
    </row>
    <row r="170" ht="12.75" customHeight="1">
      <c r="I170" s="1"/>
    </row>
    <row r="171" ht="12.75" customHeight="1">
      <c r="I171" s="1"/>
    </row>
    <row r="172" ht="12.75" customHeight="1">
      <c r="I172" s="1"/>
    </row>
    <row r="173" ht="12.75" customHeight="1">
      <c r="I173" s="1"/>
    </row>
    <row r="174" ht="12.75" customHeight="1">
      <c r="I174" s="1"/>
    </row>
    <row r="175" ht="12.75" customHeight="1">
      <c r="I175" s="1"/>
    </row>
    <row r="176" ht="12.75" customHeight="1">
      <c r="I176" s="1"/>
    </row>
    <row r="177" ht="12.75" customHeight="1">
      <c r="I177" s="1"/>
    </row>
    <row r="178" ht="12.75" customHeight="1">
      <c r="I178" s="1"/>
    </row>
    <row r="179" ht="12.75" customHeight="1">
      <c r="I179" s="1"/>
    </row>
    <row r="180" ht="12.75" customHeight="1">
      <c r="I180" s="1"/>
    </row>
    <row r="181" ht="12.75" customHeight="1">
      <c r="I181" s="1"/>
    </row>
    <row r="182" ht="12.75" customHeight="1">
      <c r="I182" s="1"/>
    </row>
    <row r="183" ht="12.75" customHeight="1">
      <c r="I183" s="1"/>
    </row>
    <row r="184" ht="12.75" customHeight="1">
      <c r="I184" s="1"/>
    </row>
    <row r="185" ht="12.75" customHeight="1">
      <c r="I185" s="1"/>
    </row>
    <row r="186" ht="12.75" customHeight="1">
      <c r="I186" s="1"/>
    </row>
    <row r="187" ht="12.75" customHeight="1">
      <c r="I187" s="1"/>
    </row>
    <row r="188" ht="12.75" customHeight="1">
      <c r="I188" s="1"/>
    </row>
    <row r="189" ht="12.75" customHeight="1">
      <c r="I189" s="1"/>
    </row>
    <row r="190" ht="12.75" customHeight="1">
      <c r="I190" s="1"/>
    </row>
    <row r="191" ht="12.75" customHeight="1">
      <c r="I191" s="1"/>
    </row>
    <row r="192" ht="12.75" customHeight="1">
      <c r="I192" s="1"/>
    </row>
    <row r="193" ht="12.75" customHeight="1">
      <c r="I193" s="1"/>
    </row>
    <row r="194" ht="12.75" customHeight="1">
      <c r="I194" s="1"/>
    </row>
    <row r="195" ht="12.75" customHeight="1">
      <c r="I195" s="1"/>
    </row>
    <row r="196" ht="12.75" customHeight="1">
      <c r="I196" s="1"/>
    </row>
    <row r="197" ht="12.75" customHeight="1">
      <c r="I197" s="1"/>
    </row>
    <row r="198" ht="12.75" customHeight="1">
      <c r="I198" s="1"/>
    </row>
    <row r="199" ht="12.75" customHeight="1">
      <c r="I199" s="1"/>
    </row>
    <row r="200" ht="12.75" customHeight="1">
      <c r="I200" s="1"/>
    </row>
    <row r="201" ht="12.75" customHeight="1">
      <c r="I201" s="1"/>
    </row>
    <row r="202" ht="12.75" customHeight="1">
      <c r="I202" s="1"/>
    </row>
    <row r="203" ht="12.75" customHeight="1">
      <c r="I203" s="1"/>
    </row>
    <row r="204" ht="12.75" customHeight="1">
      <c r="I204" s="1"/>
    </row>
    <row r="205" ht="12.75" customHeight="1">
      <c r="I205" s="1"/>
    </row>
    <row r="206" ht="12.75" customHeight="1">
      <c r="I206" s="1"/>
    </row>
    <row r="207" ht="12.75" customHeight="1">
      <c r="I207" s="1"/>
    </row>
    <row r="208" ht="12.75" customHeight="1">
      <c r="I208" s="1"/>
    </row>
    <row r="209" ht="12.75" customHeight="1">
      <c r="I209" s="1"/>
    </row>
    <row r="210" ht="12.75" customHeight="1">
      <c r="I210" s="1"/>
    </row>
    <row r="211" ht="12.75" customHeight="1">
      <c r="I211" s="1"/>
    </row>
    <row r="212" ht="12.75" customHeight="1">
      <c r="I212" s="1"/>
    </row>
    <row r="213" ht="12.75" customHeight="1">
      <c r="I213" s="1"/>
    </row>
    <row r="214" ht="12.75" customHeight="1">
      <c r="I214" s="1"/>
    </row>
    <row r="215" ht="12.75" customHeight="1">
      <c r="I215" s="1"/>
    </row>
    <row r="216" ht="12.75" customHeight="1">
      <c r="I216" s="1"/>
    </row>
    <row r="217" ht="12.75" customHeight="1">
      <c r="I217" s="1"/>
    </row>
    <row r="218" ht="12.75" customHeight="1">
      <c r="I218" s="1"/>
    </row>
    <row r="219" ht="12.75" customHeight="1">
      <c r="I219" s="1"/>
    </row>
    <row r="220" ht="12.75" customHeight="1">
      <c r="I220" s="1"/>
    </row>
    <row r="221" ht="12.75" customHeight="1">
      <c r="I221" s="1"/>
    </row>
    <row r="222" ht="12.75" customHeight="1">
      <c r="I222" s="1"/>
    </row>
    <row r="223" ht="12.75" customHeight="1">
      <c r="I223" s="1"/>
    </row>
    <row r="224" ht="12.75" customHeight="1">
      <c r="I224" s="1"/>
    </row>
    <row r="225" ht="12.75" customHeight="1">
      <c r="I225" s="1"/>
    </row>
    <row r="226" ht="12.75" customHeight="1">
      <c r="I226" s="1"/>
    </row>
    <row r="227" ht="12.75" customHeight="1">
      <c r="I227" s="1"/>
    </row>
    <row r="228" ht="12.75" customHeight="1">
      <c r="I228" s="1"/>
    </row>
    <row r="229" ht="12.75" customHeight="1">
      <c r="I229" s="1"/>
    </row>
    <row r="230" ht="12.75" customHeight="1">
      <c r="I230" s="1"/>
    </row>
    <row r="231" ht="12.75" customHeight="1">
      <c r="I231" s="1"/>
    </row>
    <row r="232" ht="12.75" customHeight="1">
      <c r="I232" s="1"/>
    </row>
    <row r="233" ht="12.75" customHeight="1">
      <c r="I233" s="1"/>
    </row>
    <row r="234" ht="12.75" customHeight="1">
      <c r="I234" s="1"/>
    </row>
    <row r="235" ht="12.75" customHeight="1">
      <c r="I235" s="1"/>
    </row>
    <row r="236" ht="12.75" customHeight="1">
      <c r="I236" s="1"/>
    </row>
    <row r="237" ht="12.75" customHeight="1">
      <c r="I237" s="1"/>
    </row>
    <row r="238" ht="12.75" customHeight="1">
      <c r="I238" s="1"/>
    </row>
    <row r="239" ht="12.75" customHeight="1">
      <c r="I239" s="1"/>
    </row>
    <row r="240" ht="12.75" customHeight="1">
      <c r="I240" s="1"/>
    </row>
    <row r="241" ht="12.75" customHeight="1">
      <c r="I241" s="1"/>
    </row>
    <row r="242" ht="12.75" customHeight="1">
      <c r="I242" s="1"/>
    </row>
    <row r="243" ht="12.75" customHeight="1">
      <c r="I243" s="1"/>
    </row>
    <row r="244" ht="12.75" customHeight="1">
      <c r="I244" s="1"/>
    </row>
    <row r="245" ht="12.75" customHeight="1">
      <c r="I245" s="1"/>
    </row>
    <row r="246" ht="12.75" customHeight="1">
      <c r="I246" s="1"/>
    </row>
    <row r="247" ht="12.75" customHeight="1">
      <c r="I247" s="1"/>
    </row>
    <row r="248" ht="12.75" customHeight="1">
      <c r="I248" s="1"/>
    </row>
    <row r="249" ht="12.75" customHeight="1">
      <c r="I249" s="1"/>
    </row>
    <row r="250" ht="12.75" customHeight="1">
      <c r="I250" s="1"/>
    </row>
    <row r="251" ht="12.75" customHeight="1">
      <c r="I251" s="1"/>
    </row>
    <row r="252" ht="12.75" customHeight="1">
      <c r="I252" s="1"/>
    </row>
    <row r="253" ht="12.75" customHeight="1">
      <c r="I253" s="1"/>
    </row>
    <row r="254" ht="12.75" customHeight="1">
      <c r="I254" s="1"/>
    </row>
    <row r="255" ht="12.75" customHeight="1">
      <c r="I255" s="1"/>
    </row>
    <row r="256" ht="12.75" customHeight="1">
      <c r="I256" s="1"/>
    </row>
    <row r="257" ht="12.75" customHeight="1">
      <c r="I257" s="1"/>
    </row>
    <row r="258" ht="12.75" customHeight="1">
      <c r="I258" s="1"/>
    </row>
    <row r="259" ht="12.75" customHeight="1">
      <c r="I259" s="1"/>
    </row>
    <row r="260" ht="12.75" customHeight="1">
      <c r="I260" s="1"/>
    </row>
    <row r="261" ht="12.75" customHeight="1">
      <c r="I261" s="1"/>
    </row>
    <row r="262" ht="12.75" customHeight="1">
      <c r="I262" s="1"/>
    </row>
    <row r="263" ht="12.75" customHeight="1">
      <c r="I263" s="1"/>
    </row>
    <row r="264" ht="12.75" customHeight="1">
      <c r="I264" s="1"/>
    </row>
    <row r="265" ht="12.75" customHeight="1">
      <c r="I265" s="1"/>
    </row>
    <row r="266" ht="12.75" customHeight="1">
      <c r="I266" s="1"/>
    </row>
    <row r="267" ht="12.75" customHeight="1">
      <c r="I267" s="1"/>
    </row>
    <row r="268" ht="12.75" customHeight="1">
      <c r="I268" s="1"/>
    </row>
    <row r="269" ht="12.75" customHeight="1">
      <c r="I269" s="1"/>
    </row>
    <row r="270" ht="12.75" customHeight="1">
      <c r="I270" s="1"/>
    </row>
    <row r="271" ht="12.75" customHeight="1">
      <c r="I271" s="1"/>
    </row>
    <row r="272" ht="12.75" customHeight="1">
      <c r="I272" s="1"/>
    </row>
    <row r="273" ht="12.75" customHeight="1">
      <c r="I273" s="1"/>
    </row>
    <row r="274" ht="12.75" customHeight="1">
      <c r="I274" s="1"/>
    </row>
    <row r="275" ht="12.75" customHeight="1">
      <c r="I275" s="1"/>
    </row>
    <row r="276" ht="12.75" customHeight="1">
      <c r="I276" s="1"/>
    </row>
    <row r="277" ht="12.75" customHeight="1">
      <c r="I277" s="1"/>
    </row>
    <row r="278" ht="12.75" customHeight="1">
      <c r="I278" s="1"/>
    </row>
    <row r="279" ht="12.75" customHeight="1">
      <c r="I279" s="1"/>
    </row>
    <row r="280" ht="12.75" customHeight="1">
      <c r="I280" s="1"/>
    </row>
    <row r="281" ht="12.75" customHeight="1">
      <c r="I281" s="1"/>
    </row>
    <row r="282" ht="12.75" customHeight="1">
      <c r="I282" s="1"/>
    </row>
    <row r="283" ht="12.75" customHeight="1">
      <c r="I283" s="1"/>
    </row>
    <row r="284" ht="12.75" customHeight="1">
      <c r="I284" s="1"/>
    </row>
    <row r="285" ht="12.75" customHeight="1">
      <c r="I285" s="1"/>
    </row>
    <row r="286" ht="12.75" customHeight="1">
      <c r="I286" s="1"/>
    </row>
    <row r="287" ht="12.75" customHeight="1">
      <c r="I287" s="1"/>
    </row>
    <row r="288" ht="12.75" customHeight="1">
      <c r="I288" s="1"/>
    </row>
    <row r="289" ht="12.75" customHeight="1">
      <c r="I289" s="1"/>
    </row>
    <row r="290" ht="12.75" customHeight="1">
      <c r="I290" s="1"/>
    </row>
    <row r="291" ht="12.75" customHeight="1">
      <c r="I291" s="1"/>
    </row>
    <row r="292" ht="12.75" customHeight="1">
      <c r="I292" s="1"/>
    </row>
    <row r="293" ht="12.75" customHeight="1">
      <c r="I293" s="1"/>
    </row>
    <row r="294" ht="12.75" customHeight="1">
      <c r="I294" s="1"/>
    </row>
    <row r="295" ht="12.75" customHeight="1">
      <c r="I295" s="1"/>
    </row>
    <row r="296" ht="12.75" customHeight="1">
      <c r="I296" s="1"/>
    </row>
    <row r="297" ht="12.75" customHeight="1">
      <c r="I297" s="1"/>
    </row>
    <row r="298" ht="12.75" customHeight="1">
      <c r="I298" s="1"/>
    </row>
    <row r="299" ht="12.75" customHeight="1">
      <c r="I299" s="1"/>
    </row>
    <row r="300" ht="12.75" customHeight="1">
      <c r="I300" s="1"/>
    </row>
    <row r="301" ht="12.75" customHeight="1">
      <c r="I301" s="1"/>
    </row>
    <row r="302" ht="12.75" customHeight="1">
      <c r="I302" s="1"/>
    </row>
    <row r="303" ht="12.75" customHeight="1">
      <c r="I303" s="1"/>
    </row>
    <row r="304" ht="12.75" customHeight="1">
      <c r="I304" s="1"/>
    </row>
    <row r="305" ht="12.75" customHeight="1">
      <c r="I305" s="1"/>
    </row>
    <row r="306" ht="12.75" customHeight="1">
      <c r="I306" s="1"/>
    </row>
    <row r="307" ht="12.75" customHeight="1">
      <c r="I307" s="1"/>
    </row>
    <row r="308" ht="12.75" customHeight="1">
      <c r="I308" s="1"/>
    </row>
    <row r="309" ht="12.75" customHeight="1">
      <c r="I309" s="1"/>
    </row>
    <row r="310" ht="12.75" customHeight="1">
      <c r="I310" s="1"/>
    </row>
    <row r="311" ht="12.75" customHeight="1">
      <c r="I311" s="1"/>
    </row>
    <row r="312" ht="12.75" customHeight="1">
      <c r="I312" s="1"/>
    </row>
    <row r="313" ht="12.75" customHeight="1">
      <c r="I313" s="1"/>
    </row>
    <row r="314" ht="12.75" customHeight="1">
      <c r="I314" s="1"/>
    </row>
    <row r="315" ht="12.75" customHeight="1">
      <c r="I315" s="1"/>
    </row>
    <row r="316" ht="12.75" customHeight="1">
      <c r="I316" s="1"/>
    </row>
    <row r="317" ht="12.75" customHeight="1">
      <c r="I317" s="1"/>
    </row>
    <row r="318" ht="12.75" customHeight="1">
      <c r="I318" s="1"/>
    </row>
    <row r="319" ht="12.75" customHeight="1">
      <c r="I319" s="1"/>
    </row>
    <row r="320" ht="12.75" customHeight="1">
      <c r="I320" s="1"/>
    </row>
    <row r="321" ht="12.75" customHeight="1">
      <c r="I321" s="1"/>
    </row>
    <row r="322" ht="12.75" customHeight="1">
      <c r="I322" s="1"/>
    </row>
    <row r="323" ht="12.75" customHeight="1">
      <c r="I323" s="1"/>
    </row>
    <row r="324" ht="12.75" customHeight="1">
      <c r="I324" s="1"/>
    </row>
    <row r="325" ht="12.75" customHeight="1">
      <c r="I325" s="1"/>
    </row>
    <row r="326" ht="12.75" customHeight="1">
      <c r="I326" s="1"/>
    </row>
    <row r="327" ht="12.75" customHeight="1">
      <c r="I327" s="1"/>
    </row>
    <row r="328" ht="12.75" customHeight="1">
      <c r="I328" s="1"/>
    </row>
    <row r="329" ht="12.75" customHeight="1">
      <c r="I329" s="1"/>
    </row>
    <row r="330" ht="12.75" customHeight="1">
      <c r="I330" s="1"/>
    </row>
    <row r="331" ht="12.75" customHeight="1">
      <c r="I331" s="1"/>
    </row>
    <row r="332" ht="12.75" customHeight="1">
      <c r="I332" s="1"/>
    </row>
    <row r="333" ht="12.75" customHeight="1">
      <c r="I333" s="1"/>
    </row>
    <row r="334" ht="12.75" customHeight="1">
      <c r="I334" s="1"/>
    </row>
    <row r="335" ht="12.75" customHeight="1">
      <c r="I335" s="1"/>
    </row>
    <row r="336" ht="12.75" customHeight="1">
      <c r="I336" s="1"/>
    </row>
    <row r="337" ht="12.75" customHeight="1">
      <c r="I337" s="1"/>
    </row>
    <row r="338" ht="12.75" customHeight="1">
      <c r="I338" s="1"/>
    </row>
    <row r="339" ht="12.75" customHeight="1">
      <c r="I339" s="1"/>
    </row>
    <row r="340" ht="12.75" customHeight="1">
      <c r="I340" s="1"/>
    </row>
    <row r="341" ht="12.75" customHeight="1">
      <c r="I341" s="1"/>
    </row>
    <row r="342" ht="12.75" customHeight="1">
      <c r="I342" s="1"/>
    </row>
    <row r="343" ht="12.75" customHeight="1">
      <c r="I343" s="1"/>
    </row>
    <row r="344" ht="12.75" customHeight="1">
      <c r="I344" s="1"/>
    </row>
    <row r="345" ht="12.75" customHeight="1">
      <c r="I345" s="1"/>
    </row>
    <row r="346" ht="12.75" customHeight="1">
      <c r="I346" s="1"/>
    </row>
    <row r="347" ht="12.75" customHeight="1">
      <c r="I347" s="1"/>
    </row>
    <row r="348" ht="12.75" customHeight="1">
      <c r="I348" s="1"/>
    </row>
    <row r="349" ht="12.75" customHeight="1">
      <c r="I349" s="1"/>
    </row>
    <row r="350" ht="12.75" customHeight="1">
      <c r="I350" s="1"/>
    </row>
    <row r="351" ht="12.75" customHeight="1">
      <c r="I351" s="1"/>
    </row>
    <row r="352" ht="12.75" customHeight="1">
      <c r="I352" s="1"/>
    </row>
    <row r="353" ht="12.75" customHeight="1">
      <c r="I353" s="1"/>
    </row>
    <row r="354" ht="12.75" customHeight="1">
      <c r="I354" s="1"/>
    </row>
    <row r="355" ht="12.75" customHeight="1">
      <c r="I355" s="1"/>
    </row>
    <row r="356" ht="12.75" customHeight="1">
      <c r="I356" s="1"/>
    </row>
    <row r="357" ht="12.75" customHeight="1">
      <c r="I357" s="1"/>
    </row>
    <row r="358" ht="12.75" customHeight="1">
      <c r="I358" s="1"/>
    </row>
    <row r="359" ht="12.75" customHeight="1">
      <c r="I359" s="1"/>
    </row>
    <row r="360" ht="12.75" customHeight="1">
      <c r="I360" s="1"/>
    </row>
    <row r="361" ht="12.75" customHeight="1">
      <c r="I361" s="1"/>
    </row>
    <row r="362" ht="12.75" customHeight="1">
      <c r="I362" s="1"/>
    </row>
    <row r="363" ht="12.75" customHeight="1">
      <c r="I363" s="1"/>
    </row>
    <row r="364" ht="12.75" customHeight="1">
      <c r="I364" s="1"/>
    </row>
    <row r="365" ht="12.75" customHeight="1">
      <c r="I365" s="1"/>
    </row>
    <row r="366" ht="12.75" customHeight="1">
      <c r="I366" s="1"/>
    </row>
    <row r="367" ht="12.75" customHeight="1">
      <c r="I367" s="1"/>
    </row>
    <row r="368" ht="12.75" customHeight="1">
      <c r="I368" s="1"/>
    </row>
    <row r="369" ht="12.75" customHeight="1">
      <c r="I369" s="1"/>
    </row>
    <row r="370" ht="12.75" customHeight="1">
      <c r="I370" s="1"/>
    </row>
    <row r="371" ht="12.75" customHeight="1">
      <c r="I371" s="1"/>
    </row>
    <row r="372" ht="12.75" customHeight="1">
      <c r="I372" s="1"/>
    </row>
    <row r="373" ht="12.75" customHeight="1">
      <c r="I373" s="1"/>
    </row>
    <row r="374" ht="12.75" customHeight="1">
      <c r="I374" s="1"/>
    </row>
    <row r="375" ht="12.75" customHeight="1">
      <c r="I375" s="1"/>
    </row>
    <row r="376" ht="12.75" customHeight="1">
      <c r="I376" s="1"/>
    </row>
    <row r="377" ht="12.75" customHeight="1">
      <c r="I377" s="1"/>
    </row>
    <row r="378" ht="12.75" customHeight="1">
      <c r="I378" s="1"/>
    </row>
    <row r="379" ht="12.75" customHeight="1">
      <c r="I379" s="1"/>
    </row>
    <row r="380" ht="12.75" customHeight="1">
      <c r="I380" s="1"/>
    </row>
    <row r="381" ht="12.75" customHeight="1">
      <c r="I381" s="1"/>
    </row>
    <row r="382" ht="12.75" customHeight="1">
      <c r="I382" s="1"/>
    </row>
    <row r="383" ht="12.75" customHeight="1">
      <c r="I383" s="1"/>
    </row>
    <row r="384" ht="12.75" customHeight="1">
      <c r="I384" s="1"/>
    </row>
    <row r="385" ht="12.75" customHeight="1">
      <c r="I385" s="1"/>
    </row>
    <row r="386" ht="12.75" customHeight="1">
      <c r="I386" s="1"/>
    </row>
    <row r="387" ht="12.75" customHeight="1">
      <c r="I387" s="1"/>
    </row>
    <row r="388" ht="12.75" customHeight="1">
      <c r="I388" s="1"/>
    </row>
    <row r="389" ht="12.75" customHeight="1">
      <c r="I389" s="1"/>
    </row>
    <row r="390" ht="12.75" customHeight="1">
      <c r="I390" s="1"/>
    </row>
    <row r="391" ht="12.75" customHeight="1">
      <c r="I391" s="1"/>
    </row>
    <row r="392" ht="12.75" customHeight="1">
      <c r="I392" s="1"/>
    </row>
    <row r="393" ht="12.75" customHeight="1">
      <c r="I393" s="1"/>
    </row>
    <row r="394" ht="12.75" customHeight="1">
      <c r="I394" s="1"/>
    </row>
    <row r="395" ht="12.75" customHeight="1">
      <c r="I395" s="1"/>
    </row>
    <row r="396" ht="12.75" customHeight="1">
      <c r="I396" s="1"/>
    </row>
    <row r="397" ht="12.75" customHeight="1">
      <c r="I397" s="1"/>
    </row>
    <row r="398" ht="12.75" customHeight="1">
      <c r="I398" s="1"/>
    </row>
    <row r="399" ht="12.75" customHeight="1">
      <c r="I399" s="1"/>
    </row>
    <row r="400" ht="12.75" customHeight="1">
      <c r="I400" s="1"/>
    </row>
    <row r="401" ht="12.75" customHeight="1">
      <c r="I401" s="1"/>
    </row>
    <row r="402" ht="12.75" customHeight="1">
      <c r="I402" s="1"/>
    </row>
    <row r="403" ht="12.75" customHeight="1">
      <c r="I403" s="1"/>
    </row>
    <row r="404" ht="12.75" customHeight="1">
      <c r="I404" s="1"/>
    </row>
    <row r="405" ht="12.75" customHeight="1">
      <c r="I405" s="1"/>
    </row>
    <row r="406" ht="12.75" customHeight="1">
      <c r="I406" s="1"/>
    </row>
    <row r="407" ht="12.75" customHeight="1">
      <c r="I407" s="1"/>
    </row>
    <row r="408" ht="12.75" customHeight="1">
      <c r="I408" s="1"/>
    </row>
    <row r="409" ht="12.75" customHeight="1">
      <c r="I409" s="1"/>
    </row>
    <row r="410" ht="12.75" customHeight="1">
      <c r="I410" s="1"/>
    </row>
    <row r="411" ht="12.75" customHeight="1">
      <c r="I411" s="1"/>
    </row>
    <row r="412" ht="12.75" customHeight="1">
      <c r="I412" s="1"/>
    </row>
    <row r="413" ht="12.75" customHeight="1">
      <c r="I413" s="1"/>
    </row>
    <row r="414" ht="12.75" customHeight="1">
      <c r="I414" s="1"/>
    </row>
    <row r="415" ht="12.75" customHeight="1">
      <c r="I415" s="1"/>
    </row>
    <row r="416" ht="12.75" customHeight="1">
      <c r="I416" s="1"/>
    </row>
    <row r="417" ht="12.75" customHeight="1">
      <c r="I417" s="1"/>
    </row>
    <row r="418" ht="12.75" customHeight="1">
      <c r="I418" s="1"/>
    </row>
    <row r="419" ht="12.75" customHeight="1">
      <c r="I419" s="1"/>
    </row>
    <row r="420" ht="12.75" customHeight="1">
      <c r="I420" s="1"/>
    </row>
    <row r="421" ht="12.75" customHeight="1">
      <c r="I421" s="1"/>
    </row>
    <row r="422" ht="12.75" customHeight="1">
      <c r="I422" s="1"/>
    </row>
    <row r="423" ht="12.75" customHeight="1">
      <c r="I423" s="1"/>
    </row>
    <row r="424" ht="12.75" customHeight="1">
      <c r="I424" s="1"/>
    </row>
    <row r="425" ht="12.75" customHeight="1">
      <c r="I425" s="1"/>
    </row>
    <row r="426" ht="12.75" customHeight="1">
      <c r="I426" s="1"/>
    </row>
    <row r="427" ht="12.75" customHeight="1">
      <c r="I427" s="1"/>
    </row>
    <row r="428" ht="12.75" customHeight="1">
      <c r="I428" s="1"/>
    </row>
    <row r="429" ht="12.75" customHeight="1">
      <c r="I429" s="1"/>
    </row>
    <row r="430" ht="12.75" customHeight="1">
      <c r="I430" s="1"/>
    </row>
    <row r="431" ht="12.75" customHeight="1">
      <c r="I431" s="1"/>
    </row>
    <row r="432" ht="12.75" customHeight="1">
      <c r="I432" s="1"/>
    </row>
    <row r="433" ht="12.75" customHeight="1">
      <c r="I433" s="1"/>
    </row>
    <row r="434" ht="12.75" customHeight="1">
      <c r="I434" s="1"/>
    </row>
    <row r="435" ht="12.75" customHeight="1">
      <c r="I435" s="1"/>
    </row>
    <row r="436" ht="12.75" customHeight="1">
      <c r="I436" s="1"/>
    </row>
    <row r="437" ht="12.75" customHeight="1">
      <c r="I437" s="1"/>
    </row>
    <row r="438" ht="12.75" customHeight="1">
      <c r="I438" s="1"/>
    </row>
    <row r="439" ht="12.75" customHeight="1">
      <c r="I439" s="1"/>
    </row>
    <row r="440" ht="12.75" customHeight="1">
      <c r="I440" s="1"/>
    </row>
    <row r="441" ht="12.75" customHeight="1">
      <c r="I441" s="1"/>
    </row>
    <row r="442" ht="12.75" customHeight="1">
      <c r="I442" s="1"/>
    </row>
    <row r="443" ht="12.75" customHeight="1">
      <c r="I443" s="1"/>
    </row>
    <row r="444" ht="12.75" customHeight="1">
      <c r="I444" s="1"/>
    </row>
    <row r="445" ht="12.75" customHeight="1">
      <c r="I445" s="1"/>
    </row>
    <row r="446" ht="12.75" customHeight="1">
      <c r="I446" s="1"/>
    </row>
    <row r="447" ht="12.75" customHeight="1">
      <c r="I447" s="1"/>
    </row>
    <row r="448" ht="12.75" customHeight="1">
      <c r="I448" s="1"/>
    </row>
    <row r="449" ht="12.75" customHeight="1">
      <c r="I449" s="1"/>
    </row>
    <row r="450" ht="12.75" customHeight="1">
      <c r="I450" s="1"/>
    </row>
    <row r="451" ht="12.75" customHeight="1">
      <c r="I451" s="1"/>
    </row>
    <row r="452" ht="12.75" customHeight="1">
      <c r="I452" s="1"/>
    </row>
    <row r="453" ht="12.75" customHeight="1">
      <c r="I453" s="1"/>
    </row>
    <row r="454" ht="12.75" customHeight="1">
      <c r="I454" s="1"/>
    </row>
    <row r="455" ht="12.75" customHeight="1">
      <c r="I455" s="1"/>
    </row>
    <row r="456" ht="12.75" customHeight="1">
      <c r="I456" s="1"/>
    </row>
    <row r="457" ht="12.75" customHeight="1">
      <c r="I457" s="1"/>
    </row>
    <row r="458" ht="12.75" customHeight="1">
      <c r="I458" s="1"/>
    </row>
    <row r="459" ht="12.75" customHeight="1">
      <c r="I459" s="1"/>
    </row>
    <row r="460" ht="12.75" customHeight="1">
      <c r="I460" s="1"/>
    </row>
    <row r="461" ht="12.75" customHeight="1">
      <c r="I461" s="1"/>
    </row>
    <row r="462" ht="12.75" customHeight="1">
      <c r="I462" s="1"/>
    </row>
    <row r="463" ht="12.75" customHeight="1">
      <c r="I463" s="1"/>
    </row>
    <row r="464" ht="12.75" customHeight="1">
      <c r="I464" s="1"/>
    </row>
    <row r="465" ht="12.75" customHeight="1">
      <c r="I465" s="1"/>
    </row>
    <row r="466" ht="12.75" customHeight="1">
      <c r="I466" s="1"/>
    </row>
    <row r="467" ht="12.75" customHeight="1">
      <c r="I467" s="1"/>
    </row>
    <row r="468" ht="12.75" customHeight="1">
      <c r="I468" s="1"/>
    </row>
    <row r="469" ht="12.75" customHeight="1">
      <c r="I469" s="1"/>
    </row>
    <row r="470" ht="12.75" customHeight="1">
      <c r="I470" s="1"/>
    </row>
    <row r="471" ht="12.75" customHeight="1">
      <c r="I471" s="1"/>
    </row>
    <row r="472" ht="12.75" customHeight="1">
      <c r="I472" s="1"/>
    </row>
    <row r="473" ht="12.75" customHeight="1">
      <c r="I473" s="1"/>
    </row>
    <row r="474" ht="12.75" customHeight="1">
      <c r="I474" s="1"/>
    </row>
    <row r="475" ht="12.75" customHeight="1">
      <c r="I475" s="1"/>
    </row>
    <row r="476" ht="12.75" customHeight="1">
      <c r="I476" s="1"/>
    </row>
    <row r="477" ht="12.75" customHeight="1">
      <c r="I477" s="1"/>
    </row>
    <row r="478" ht="12.75" customHeight="1">
      <c r="I478" s="1"/>
    </row>
    <row r="479" ht="12.75" customHeight="1">
      <c r="I479" s="1"/>
    </row>
    <row r="480" ht="12.75" customHeight="1">
      <c r="I480" s="1"/>
    </row>
    <row r="481" ht="12.75" customHeight="1">
      <c r="I481" s="1"/>
    </row>
    <row r="482" ht="12.75" customHeight="1">
      <c r="I482" s="1"/>
    </row>
    <row r="483" ht="12.75" customHeight="1">
      <c r="I483" s="1"/>
    </row>
    <row r="484" ht="12.75" customHeight="1">
      <c r="I484" s="1"/>
    </row>
    <row r="485" ht="12.75" customHeight="1">
      <c r="I485" s="1"/>
    </row>
    <row r="486" ht="12.75" customHeight="1">
      <c r="I486" s="1"/>
    </row>
    <row r="487" ht="12.75" customHeight="1">
      <c r="I487" s="1"/>
    </row>
    <row r="488" ht="12.75" customHeight="1">
      <c r="I488" s="1"/>
    </row>
    <row r="489" ht="12.75" customHeight="1">
      <c r="I489" s="1"/>
    </row>
    <row r="490" ht="12.75" customHeight="1">
      <c r="I490" s="1"/>
    </row>
    <row r="491" ht="12.75" customHeight="1">
      <c r="I491" s="1"/>
    </row>
    <row r="492" ht="12.75" customHeight="1">
      <c r="I492" s="1"/>
    </row>
    <row r="493" ht="12.75" customHeight="1">
      <c r="I493" s="1"/>
    </row>
    <row r="494" ht="12.75" customHeight="1">
      <c r="I494" s="1"/>
    </row>
    <row r="495" ht="12.75" customHeight="1">
      <c r="I495" s="1"/>
    </row>
    <row r="496" ht="12.75" customHeight="1">
      <c r="I496" s="1"/>
    </row>
    <row r="497" ht="12.75" customHeight="1">
      <c r="I497" s="1"/>
    </row>
    <row r="498" ht="12.75" customHeight="1">
      <c r="I498" s="1"/>
    </row>
    <row r="499" ht="12.75" customHeight="1">
      <c r="I499" s="1"/>
    </row>
    <row r="500" ht="12.75" customHeight="1">
      <c r="I500" s="1"/>
    </row>
    <row r="501" ht="12.75" customHeight="1">
      <c r="I501" s="1"/>
    </row>
    <row r="502" ht="12.75" customHeight="1">
      <c r="I502" s="1"/>
    </row>
    <row r="503" ht="12.75" customHeight="1">
      <c r="I503" s="1"/>
    </row>
    <row r="504" ht="12.75" customHeight="1">
      <c r="I504" s="1"/>
    </row>
    <row r="505" ht="12.75" customHeight="1">
      <c r="I505" s="1"/>
    </row>
    <row r="506" ht="12.75" customHeight="1">
      <c r="I506" s="1"/>
    </row>
    <row r="507" ht="12.75" customHeight="1">
      <c r="I507" s="1"/>
    </row>
    <row r="508" ht="12.75" customHeight="1">
      <c r="I508" s="1"/>
    </row>
    <row r="509" ht="12.75" customHeight="1">
      <c r="I509" s="1"/>
    </row>
    <row r="510" ht="12.75" customHeight="1">
      <c r="I510" s="1"/>
    </row>
    <row r="511" ht="12.75" customHeight="1">
      <c r="I511" s="1"/>
    </row>
    <row r="512" ht="12.75" customHeight="1">
      <c r="I512" s="1"/>
    </row>
    <row r="513" ht="12.75" customHeight="1">
      <c r="I513" s="1"/>
    </row>
    <row r="514" ht="12.75" customHeight="1">
      <c r="I514" s="1"/>
    </row>
    <row r="515" ht="12.75" customHeight="1">
      <c r="I515" s="1"/>
    </row>
    <row r="516" ht="12.75" customHeight="1">
      <c r="I516" s="1"/>
    </row>
    <row r="517" ht="12.75" customHeight="1">
      <c r="I517" s="1"/>
    </row>
    <row r="518" ht="12.75" customHeight="1">
      <c r="I518" s="1"/>
    </row>
    <row r="519" ht="12.75" customHeight="1">
      <c r="I519" s="1"/>
    </row>
    <row r="520" ht="12.75" customHeight="1">
      <c r="I520" s="1"/>
    </row>
    <row r="521" ht="12.75" customHeight="1">
      <c r="I521" s="1"/>
    </row>
    <row r="522" ht="12.75" customHeight="1">
      <c r="I522" s="1"/>
    </row>
    <row r="523" ht="12.75" customHeight="1">
      <c r="I523" s="1"/>
    </row>
    <row r="524" ht="12.75" customHeight="1">
      <c r="I524" s="1"/>
    </row>
    <row r="525" ht="12.75" customHeight="1">
      <c r="I525" s="1"/>
    </row>
    <row r="526" ht="12.75" customHeight="1">
      <c r="I526" s="1"/>
    </row>
    <row r="527" ht="12.75" customHeight="1">
      <c r="I527" s="1"/>
    </row>
    <row r="528" ht="12.75" customHeight="1">
      <c r="I528" s="1"/>
    </row>
    <row r="529" ht="12.75" customHeight="1">
      <c r="I529" s="1"/>
    </row>
    <row r="530" ht="12.75" customHeight="1">
      <c r="I530" s="1"/>
    </row>
    <row r="531" ht="12.75" customHeight="1">
      <c r="I531" s="1"/>
    </row>
    <row r="532" ht="12.75" customHeight="1">
      <c r="I532" s="1"/>
    </row>
    <row r="533" ht="12.75" customHeight="1">
      <c r="I533" s="1"/>
    </row>
    <row r="534" ht="12.75" customHeight="1">
      <c r="I534" s="1"/>
    </row>
    <row r="535" ht="12.75" customHeight="1">
      <c r="I535" s="1"/>
    </row>
    <row r="536" ht="12.75" customHeight="1">
      <c r="I536" s="1"/>
    </row>
    <row r="537" ht="12.75" customHeight="1">
      <c r="I537" s="1"/>
    </row>
    <row r="538" ht="12.75" customHeight="1">
      <c r="I538" s="1"/>
    </row>
    <row r="539" ht="12.75" customHeight="1">
      <c r="I539" s="1"/>
    </row>
    <row r="540" ht="12.75" customHeight="1">
      <c r="I540" s="1"/>
    </row>
    <row r="541" ht="12.75" customHeight="1">
      <c r="I541" s="1"/>
    </row>
    <row r="542" ht="12.75" customHeight="1">
      <c r="I542" s="1"/>
    </row>
    <row r="543" ht="12.75" customHeight="1">
      <c r="I543" s="1"/>
    </row>
    <row r="544" ht="12.75" customHeight="1">
      <c r="I544" s="1"/>
    </row>
    <row r="545" ht="12.75" customHeight="1">
      <c r="I545" s="1"/>
    </row>
    <row r="546" ht="12.75" customHeight="1">
      <c r="I546" s="1"/>
    </row>
    <row r="547" ht="12.75" customHeight="1">
      <c r="I547" s="1"/>
    </row>
    <row r="548" ht="12.75" customHeight="1">
      <c r="I548" s="1"/>
    </row>
    <row r="549" ht="12.75" customHeight="1">
      <c r="I549" s="1"/>
    </row>
    <row r="550" ht="12.75" customHeight="1">
      <c r="I550" s="1"/>
    </row>
    <row r="551" ht="12.75" customHeight="1">
      <c r="I551" s="1"/>
    </row>
    <row r="552" ht="12.75" customHeight="1">
      <c r="I552" s="1"/>
    </row>
    <row r="553" ht="12.75" customHeight="1">
      <c r="I553" s="1"/>
    </row>
    <row r="554" ht="12.75" customHeight="1">
      <c r="I554" s="1"/>
    </row>
    <row r="555" ht="12.75" customHeight="1">
      <c r="I555" s="1"/>
    </row>
    <row r="556" ht="12.75" customHeight="1">
      <c r="I556" s="1"/>
    </row>
    <row r="557" ht="12.75" customHeight="1">
      <c r="I557" s="1"/>
    </row>
    <row r="558" ht="12.75" customHeight="1">
      <c r="I558" s="1"/>
    </row>
    <row r="559" ht="12.75" customHeight="1">
      <c r="I559" s="1"/>
    </row>
    <row r="560" ht="12.75" customHeight="1">
      <c r="I560" s="1"/>
    </row>
    <row r="561" ht="12.75" customHeight="1">
      <c r="I561" s="1"/>
    </row>
    <row r="562" ht="12.75" customHeight="1">
      <c r="I562" s="1"/>
    </row>
    <row r="563" ht="12.75" customHeight="1">
      <c r="I563" s="1"/>
    </row>
    <row r="564" ht="12.75" customHeight="1">
      <c r="I564" s="1"/>
    </row>
    <row r="565" ht="12.75" customHeight="1">
      <c r="I565" s="1"/>
    </row>
    <row r="566" ht="12.75" customHeight="1">
      <c r="I566" s="1"/>
    </row>
    <row r="567" ht="12.75" customHeight="1">
      <c r="I567" s="1"/>
    </row>
    <row r="568" ht="12.75" customHeight="1">
      <c r="I568" s="1"/>
    </row>
    <row r="569" ht="12.75" customHeight="1">
      <c r="I569" s="1"/>
    </row>
    <row r="570" ht="12.75" customHeight="1">
      <c r="I570" s="1"/>
    </row>
    <row r="571" ht="12.75" customHeight="1">
      <c r="I571" s="1"/>
    </row>
    <row r="572" ht="12.75" customHeight="1">
      <c r="I572" s="1"/>
    </row>
    <row r="573" ht="12.75" customHeight="1">
      <c r="I573" s="1"/>
    </row>
    <row r="574" ht="12.75" customHeight="1">
      <c r="I574" s="1"/>
    </row>
    <row r="575" ht="12.75" customHeight="1">
      <c r="I575" s="1"/>
    </row>
    <row r="576" ht="12.75" customHeight="1">
      <c r="I576" s="1"/>
    </row>
    <row r="577" ht="12.75" customHeight="1">
      <c r="I577" s="1"/>
    </row>
    <row r="578" ht="12.75" customHeight="1">
      <c r="I578" s="1"/>
    </row>
    <row r="579" ht="12.75" customHeight="1">
      <c r="I579" s="1"/>
    </row>
    <row r="580" ht="12.75" customHeight="1">
      <c r="I580" s="1"/>
    </row>
    <row r="581" ht="12.75" customHeight="1">
      <c r="I581" s="1"/>
    </row>
    <row r="582" ht="12.75" customHeight="1">
      <c r="I582" s="1"/>
    </row>
    <row r="583" ht="12.75" customHeight="1">
      <c r="I583" s="1"/>
    </row>
    <row r="584" ht="12.75" customHeight="1">
      <c r="I584" s="1"/>
    </row>
    <row r="585" ht="12.75" customHeight="1">
      <c r="I585" s="1"/>
    </row>
    <row r="586" ht="12.75" customHeight="1">
      <c r="I586" s="1"/>
    </row>
    <row r="587" ht="12.75" customHeight="1">
      <c r="I587" s="1"/>
    </row>
    <row r="588" ht="12.75" customHeight="1">
      <c r="I588" s="1"/>
    </row>
    <row r="589" ht="12.75" customHeight="1">
      <c r="I589" s="1"/>
    </row>
    <row r="590" ht="12.75" customHeight="1">
      <c r="I590" s="1"/>
    </row>
    <row r="591" ht="12.75" customHeight="1">
      <c r="I591" s="1"/>
    </row>
    <row r="592" ht="12.75" customHeight="1">
      <c r="I592" s="1"/>
    </row>
    <row r="593" ht="12.75" customHeight="1">
      <c r="I593" s="1"/>
    </row>
    <row r="594" ht="12.75" customHeight="1">
      <c r="I594" s="1"/>
    </row>
    <row r="595" ht="12.75" customHeight="1">
      <c r="I595" s="1"/>
    </row>
    <row r="596" ht="12.75" customHeight="1">
      <c r="I596" s="1"/>
    </row>
    <row r="597" ht="12.75" customHeight="1">
      <c r="I597" s="1"/>
    </row>
    <row r="598" ht="12.75" customHeight="1">
      <c r="I598" s="1"/>
    </row>
    <row r="599" ht="12.75" customHeight="1">
      <c r="I599" s="1"/>
    </row>
    <row r="600" ht="12.75" customHeight="1">
      <c r="I600" s="1"/>
    </row>
    <row r="601" ht="12.75" customHeight="1">
      <c r="I601" s="1"/>
    </row>
    <row r="602" ht="12.75" customHeight="1">
      <c r="I602" s="1"/>
    </row>
    <row r="603" ht="12.75" customHeight="1">
      <c r="I603" s="1"/>
    </row>
    <row r="604" ht="12.75" customHeight="1">
      <c r="I604" s="1"/>
    </row>
    <row r="605" ht="12.75" customHeight="1">
      <c r="I605" s="1"/>
    </row>
    <row r="606" ht="12.75" customHeight="1">
      <c r="I606" s="1"/>
    </row>
    <row r="607" ht="12.75" customHeight="1">
      <c r="I607" s="1"/>
    </row>
    <row r="608" ht="12.75" customHeight="1">
      <c r="I608" s="1"/>
    </row>
    <row r="609" ht="12.75" customHeight="1">
      <c r="I609" s="1"/>
    </row>
    <row r="610" ht="12.75" customHeight="1">
      <c r="I610" s="1"/>
    </row>
    <row r="611" ht="12.75" customHeight="1">
      <c r="I611" s="1"/>
    </row>
    <row r="612" ht="12.75" customHeight="1">
      <c r="I612" s="1"/>
    </row>
    <row r="613" ht="12.75" customHeight="1">
      <c r="I613" s="1"/>
    </row>
    <row r="614" ht="12.75" customHeight="1">
      <c r="I614" s="1"/>
    </row>
    <row r="615" ht="12.75" customHeight="1">
      <c r="I615" s="1"/>
    </row>
    <row r="616" ht="12.75" customHeight="1">
      <c r="I616" s="1"/>
    </row>
    <row r="617" ht="12.75" customHeight="1">
      <c r="I617" s="1"/>
    </row>
    <row r="618" ht="12.75" customHeight="1">
      <c r="I618" s="1"/>
    </row>
    <row r="619" ht="12.75" customHeight="1">
      <c r="I619" s="1"/>
    </row>
    <row r="620" ht="12.75" customHeight="1">
      <c r="I620" s="1"/>
    </row>
    <row r="621" ht="12.75" customHeight="1">
      <c r="I621" s="1"/>
    </row>
    <row r="622" ht="12.75" customHeight="1">
      <c r="I622" s="1"/>
    </row>
    <row r="623" ht="12.75" customHeight="1">
      <c r="I623" s="1"/>
    </row>
    <row r="624" ht="12.75" customHeight="1">
      <c r="I624" s="1"/>
    </row>
    <row r="625" ht="12.75" customHeight="1">
      <c r="I625" s="1"/>
    </row>
    <row r="626" ht="12.75" customHeight="1">
      <c r="I626" s="1"/>
    </row>
    <row r="627" ht="12.75" customHeight="1">
      <c r="I627" s="1"/>
    </row>
    <row r="628" ht="12.75" customHeight="1">
      <c r="I628" s="1"/>
    </row>
    <row r="629" ht="12.75" customHeight="1">
      <c r="I629" s="1"/>
    </row>
    <row r="630" ht="12.75" customHeight="1">
      <c r="I630" s="1"/>
    </row>
    <row r="631" ht="12.75" customHeight="1">
      <c r="I631" s="1"/>
    </row>
    <row r="632" ht="12.75" customHeight="1">
      <c r="I632" s="1"/>
    </row>
    <row r="633" ht="12.75" customHeight="1">
      <c r="I633" s="1"/>
    </row>
    <row r="634" ht="12.75" customHeight="1">
      <c r="I634" s="1"/>
    </row>
    <row r="635" ht="12.75" customHeight="1">
      <c r="I635" s="1"/>
    </row>
    <row r="636" ht="12.75" customHeight="1">
      <c r="I636" s="1"/>
    </row>
    <row r="637" ht="12.75" customHeight="1">
      <c r="I637" s="1"/>
    </row>
    <row r="638" ht="12.75" customHeight="1">
      <c r="I638" s="1"/>
    </row>
    <row r="639" ht="12.75" customHeight="1">
      <c r="I639" s="1"/>
    </row>
    <row r="640" ht="12.75" customHeight="1">
      <c r="I640" s="1"/>
    </row>
    <row r="641" ht="12.75" customHeight="1">
      <c r="I641" s="1"/>
    </row>
    <row r="642" ht="12.75" customHeight="1">
      <c r="I642" s="1"/>
    </row>
    <row r="643" ht="12.75" customHeight="1">
      <c r="I643" s="1"/>
    </row>
    <row r="644" ht="12.75" customHeight="1">
      <c r="I644" s="1"/>
    </row>
    <row r="645" ht="12.75" customHeight="1">
      <c r="I645" s="1"/>
    </row>
    <row r="646" ht="12.75" customHeight="1">
      <c r="I646" s="1"/>
    </row>
    <row r="647" ht="12.75" customHeight="1">
      <c r="I647" s="1"/>
    </row>
    <row r="648" ht="12.75" customHeight="1">
      <c r="I648" s="1"/>
    </row>
    <row r="649" ht="12.75" customHeight="1">
      <c r="I649" s="1"/>
    </row>
    <row r="650" ht="12.75" customHeight="1">
      <c r="I650" s="1"/>
    </row>
    <row r="651" ht="12.75" customHeight="1">
      <c r="I651" s="1"/>
    </row>
    <row r="652" ht="12.75" customHeight="1">
      <c r="I652" s="1"/>
    </row>
    <row r="653" ht="12.75" customHeight="1">
      <c r="I653" s="1"/>
    </row>
    <row r="654" ht="12.75" customHeight="1">
      <c r="I654" s="1"/>
    </row>
    <row r="655" ht="12.75" customHeight="1">
      <c r="I655" s="1"/>
    </row>
    <row r="656" ht="12.75" customHeight="1">
      <c r="I656" s="1"/>
    </row>
    <row r="657" ht="12.75" customHeight="1">
      <c r="I657" s="1"/>
    </row>
    <row r="658" ht="12.75" customHeight="1">
      <c r="I658" s="1"/>
    </row>
    <row r="659" ht="12.75" customHeight="1">
      <c r="I659" s="1"/>
    </row>
    <row r="660" ht="12.75" customHeight="1">
      <c r="I660" s="1"/>
    </row>
    <row r="661" ht="12.75" customHeight="1">
      <c r="I661" s="1"/>
    </row>
    <row r="662" ht="12.75" customHeight="1">
      <c r="I662" s="1"/>
    </row>
    <row r="663" ht="12.75" customHeight="1">
      <c r="I663" s="1"/>
    </row>
    <row r="664" ht="12.75" customHeight="1">
      <c r="I664" s="1"/>
    </row>
    <row r="665" ht="12.75" customHeight="1">
      <c r="I665" s="1"/>
    </row>
    <row r="666" ht="12.75" customHeight="1">
      <c r="I666" s="1"/>
    </row>
    <row r="667" ht="12.75" customHeight="1">
      <c r="I667" s="1"/>
    </row>
    <row r="668" ht="12.75" customHeight="1">
      <c r="I668" s="1"/>
    </row>
    <row r="669" ht="12.75" customHeight="1">
      <c r="I669" s="1"/>
    </row>
    <row r="670" ht="12.75" customHeight="1">
      <c r="I670" s="1"/>
    </row>
    <row r="671" ht="12.75" customHeight="1">
      <c r="I671" s="1"/>
    </row>
    <row r="672" ht="12.75" customHeight="1">
      <c r="I672" s="1"/>
    </row>
    <row r="673" ht="12.75" customHeight="1">
      <c r="I673" s="1"/>
    </row>
    <row r="674" ht="12.75" customHeight="1">
      <c r="I674" s="1"/>
    </row>
    <row r="675" ht="12.75" customHeight="1">
      <c r="I675" s="1"/>
    </row>
    <row r="676" ht="12.75" customHeight="1">
      <c r="I676" s="1"/>
    </row>
    <row r="677" ht="12.75" customHeight="1">
      <c r="I677" s="1"/>
    </row>
    <row r="678" ht="12.75" customHeight="1">
      <c r="I678" s="1"/>
    </row>
    <row r="679" ht="12.75" customHeight="1">
      <c r="I679" s="1"/>
    </row>
    <row r="680" ht="12.75" customHeight="1">
      <c r="I680" s="1"/>
    </row>
    <row r="681" ht="12.75" customHeight="1">
      <c r="I681" s="1"/>
    </row>
    <row r="682" ht="12.75" customHeight="1">
      <c r="I682" s="1"/>
    </row>
    <row r="683" ht="12.75" customHeight="1">
      <c r="I683" s="1"/>
    </row>
    <row r="684" ht="12.75" customHeight="1">
      <c r="I684" s="1"/>
    </row>
    <row r="685" ht="12.75" customHeight="1">
      <c r="I685" s="1"/>
    </row>
    <row r="686" ht="12.75" customHeight="1">
      <c r="I686" s="1"/>
    </row>
    <row r="687" ht="12.75" customHeight="1">
      <c r="I687" s="1"/>
    </row>
    <row r="688" ht="12.75" customHeight="1">
      <c r="I688" s="1"/>
    </row>
    <row r="689" ht="12.75" customHeight="1">
      <c r="I689" s="1"/>
    </row>
    <row r="690" ht="12.75" customHeight="1">
      <c r="I690" s="1"/>
    </row>
    <row r="691" ht="12.75" customHeight="1">
      <c r="I691" s="1"/>
    </row>
    <row r="692" ht="12.75" customHeight="1">
      <c r="I692" s="1"/>
    </row>
    <row r="693" ht="12.75" customHeight="1">
      <c r="I693" s="1"/>
    </row>
    <row r="694" ht="12.75" customHeight="1">
      <c r="I694" s="1"/>
    </row>
    <row r="695" ht="12.75" customHeight="1">
      <c r="I695" s="1"/>
    </row>
    <row r="696" ht="12.75" customHeight="1">
      <c r="I696" s="1"/>
    </row>
    <row r="697" ht="12.75" customHeight="1">
      <c r="I697" s="1"/>
    </row>
    <row r="698" ht="12.75" customHeight="1">
      <c r="I698" s="1"/>
    </row>
    <row r="699" ht="12.75" customHeight="1">
      <c r="I699" s="1"/>
    </row>
    <row r="700" ht="12.75" customHeight="1">
      <c r="I700" s="1"/>
    </row>
    <row r="701" ht="12.75" customHeight="1">
      <c r="I701" s="1"/>
    </row>
    <row r="702" ht="12.75" customHeight="1">
      <c r="I702" s="1"/>
    </row>
    <row r="703" ht="12.75" customHeight="1">
      <c r="I703" s="1"/>
    </row>
    <row r="704" ht="12.75" customHeight="1">
      <c r="I704" s="1"/>
    </row>
    <row r="705" ht="12.75" customHeight="1">
      <c r="I705" s="1"/>
    </row>
    <row r="706" ht="12.75" customHeight="1">
      <c r="I706" s="1"/>
    </row>
    <row r="707" ht="12.75" customHeight="1">
      <c r="I707" s="1"/>
    </row>
    <row r="708" ht="12.75" customHeight="1">
      <c r="I708" s="1"/>
    </row>
    <row r="709" ht="12.75" customHeight="1">
      <c r="I709" s="1"/>
    </row>
    <row r="710" ht="12.75" customHeight="1">
      <c r="I710" s="1"/>
    </row>
    <row r="711" ht="12.75" customHeight="1">
      <c r="I711" s="1"/>
    </row>
    <row r="712" ht="12.75" customHeight="1">
      <c r="I712" s="1"/>
    </row>
    <row r="713" ht="12.75" customHeight="1">
      <c r="I713" s="1"/>
    </row>
    <row r="714" ht="12.75" customHeight="1">
      <c r="I714" s="1"/>
    </row>
    <row r="715" ht="12.75" customHeight="1">
      <c r="I715" s="1"/>
    </row>
    <row r="716" ht="12.75" customHeight="1">
      <c r="I716" s="1"/>
    </row>
    <row r="717" ht="12.75" customHeight="1">
      <c r="I717" s="1"/>
    </row>
    <row r="718" ht="12.75" customHeight="1">
      <c r="I718" s="1"/>
    </row>
    <row r="719" ht="12.75" customHeight="1">
      <c r="I719" s="1"/>
    </row>
    <row r="720" ht="12.75" customHeight="1">
      <c r="I720" s="1"/>
    </row>
    <row r="721" ht="12.75" customHeight="1">
      <c r="I721" s="1"/>
    </row>
    <row r="722" ht="12.75" customHeight="1">
      <c r="I722" s="1"/>
    </row>
    <row r="723" ht="12.75" customHeight="1">
      <c r="I723" s="1"/>
    </row>
    <row r="724" ht="12.75" customHeight="1">
      <c r="I724" s="1"/>
    </row>
    <row r="725" ht="12.75" customHeight="1">
      <c r="I725" s="1"/>
    </row>
    <row r="726" ht="12.75" customHeight="1">
      <c r="I726" s="1"/>
    </row>
    <row r="727" ht="12.75" customHeight="1">
      <c r="I727" s="1"/>
    </row>
    <row r="728" ht="12.75" customHeight="1">
      <c r="I728" s="1"/>
    </row>
    <row r="729" ht="12.75" customHeight="1">
      <c r="I729" s="1"/>
    </row>
    <row r="730" ht="12.75" customHeight="1">
      <c r="I730" s="1"/>
    </row>
    <row r="731" ht="12.75" customHeight="1">
      <c r="I731" s="1"/>
    </row>
    <row r="732" ht="12.75" customHeight="1">
      <c r="I732" s="1"/>
    </row>
    <row r="733" ht="12.75" customHeight="1">
      <c r="I733" s="1"/>
    </row>
    <row r="734" ht="12.75" customHeight="1">
      <c r="I734" s="1"/>
    </row>
    <row r="735" ht="12.75" customHeight="1">
      <c r="I735" s="1"/>
    </row>
    <row r="736" ht="12.75" customHeight="1">
      <c r="I736" s="1"/>
    </row>
    <row r="737" ht="12.75" customHeight="1">
      <c r="I737" s="1"/>
    </row>
    <row r="738" ht="12.75" customHeight="1">
      <c r="I738" s="1"/>
    </row>
    <row r="739" ht="12.75" customHeight="1">
      <c r="I739" s="1"/>
    </row>
    <row r="740" ht="12.75" customHeight="1">
      <c r="I740" s="1"/>
    </row>
    <row r="741" ht="12.75" customHeight="1">
      <c r="I741" s="1"/>
    </row>
    <row r="742" ht="12.75" customHeight="1">
      <c r="I742" s="1"/>
    </row>
    <row r="743" ht="12.75" customHeight="1">
      <c r="I743" s="1"/>
    </row>
    <row r="744" ht="12.75" customHeight="1">
      <c r="I744" s="1"/>
    </row>
    <row r="745" ht="12.75" customHeight="1">
      <c r="I745" s="1"/>
    </row>
    <row r="746" ht="12.75" customHeight="1">
      <c r="I746" s="1"/>
    </row>
    <row r="747" ht="12.75" customHeight="1">
      <c r="I747" s="1"/>
    </row>
    <row r="748" ht="12.75" customHeight="1">
      <c r="I748" s="1"/>
    </row>
    <row r="749" ht="12.75" customHeight="1">
      <c r="I749" s="1"/>
    </row>
    <row r="750" ht="12.75" customHeight="1">
      <c r="I750" s="1"/>
    </row>
    <row r="751" ht="12.75" customHeight="1">
      <c r="I751" s="1"/>
    </row>
    <row r="752" ht="12.75" customHeight="1">
      <c r="I752" s="1"/>
    </row>
    <row r="753" ht="12.75" customHeight="1">
      <c r="I753" s="1"/>
    </row>
    <row r="754" ht="12.75" customHeight="1">
      <c r="I754" s="1"/>
    </row>
    <row r="755" ht="12.75" customHeight="1">
      <c r="I755" s="1"/>
    </row>
    <row r="756" ht="12.75" customHeight="1">
      <c r="I756" s="1"/>
    </row>
    <row r="757" ht="12.75" customHeight="1">
      <c r="I757" s="1"/>
    </row>
    <row r="758" ht="12.75" customHeight="1">
      <c r="I758" s="1"/>
    </row>
    <row r="759" ht="12.75" customHeight="1">
      <c r="I759" s="1"/>
    </row>
    <row r="760" ht="12.75" customHeight="1">
      <c r="I760" s="1"/>
    </row>
    <row r="761" ht="12.75" customHeight="1">
      <c r="I761" s="1"/>
    </row>
    <row r="762" ht="12.75" customHeight="1">
      <c r="I762" s="1"/>
    </row>
    <row r="763" ht="12.75" customHeight="1">
      <c r="I763" s="1"/>
    </row>
    <row r="764" ht="12.75" customHeight="1">
      <c r="I764" s="1"/>
    </row>
    <row r="765" ht="12.75" customHeight="1">
      <c r="I765" s="1"/>
    </row>
    <row r="766" ht="12.75" customHeight="1">
      <c r="I766" s="1"/>
    </row>
    <row r="767" ht="12.75" customHeight="1">
      <c r="I767" s="1"/>
    </row>
    <row r="768" ht="12.75" customHeight="1">
      <c r="I768" s="1"/>
    </row>
    <row r="769" ht="12.75" customHeight="1">
      <c r="I769" s="1"/>
    </row>
    <row r="770" ht="12.75" customHeight="1">
      <c r="I770" s="1"/>
    </row>
    <row r="771" ht="12.75" customHeight="1">
      <c r="I771" s="1"/>
    </row>
    <row r="772" ht="12.75" customHeight="1">
      <c r="I772" s="1"/>
    </row>
    <row r="773" ht="12.75" customHeight="1">
      <c r="I773" s="1"/>
    </row>
    <row r="774" ht="12.75" customHeight="1">
      <c r="I774" s="1"/>
    </row>
    <row r="775" ht="12.75" customHeight="1">
      <c r="I775" s="1"/>
    </row>
    <row r="776" ht="12.75" customHeight="1">
      <c r="I776" s="1"/>
    </row>
    <row r="777" ht="12.75" customHeight="1">
      <c r="I777" s="1"/>
    </row>
    <row r="778" ht="12.75" customHeight="1">
      <c r="I778" s="1"/>
    </row>
    <row r="779" ht="12.75" customHeight="1">
      <c r="I779" s="1"/>
    </row>
    <row r="780" ht="12.75" customHeight="1">
      <c r="I780" s="1"/>
    </row>
    <row r="781" ht="12.75" customHeight="1">
      <c r="I781" s="1"/>
    </row>
    <row r="782" ht="12.75" customHeight="1">
      <c r="I782" s="1"/>
    </row>
    <row r="783" ht="12.75" customHeight="1">
      <c r="I783" s="1"/>
    </row>
    <row r="784" ht="12.75" customHeight="1">
      <c r="I784" s="1"/>
    </row>
    <row r="785" ht="12.75" customHeight="1">
      <c r="I785" s="1"/>
    </row>
    <row r="786" ht="12.75" customHeight="1">
      <c r="I786" s="1"/>
    </row>
    <row r="787" ht="12.75" customHeight="1">
      <c r="I787" s="1"/>
    </row>
    <row r="788" ht="12.75" customHeight="1">
      <c r="I788" s="1"/>
    </row>
    <row r="789" ht="12.75" customHeight="1">
      <c r="I789" s="1"/>
    </row>
    <row r="790" ht="12.75" customHeight="1">
      <c r="I790" s="1"/>
    </row>
    <row r="791" ht="12.75" customHeight="1">
      <c r="I791" s="1"/>
    </row>
    <row r="792" ht="12.75" customHeight="1">
      <c r="I792" s="1"/>
    </row>
    <row r="793" ht="12.75" customHeight="1">
      <c r="I793" s="1"/>
    </row>
    <row r="794" ht="12.75" customHeight="1">
      <c r="I794" s="1"/>
    </row>
    <row r="795" ht="12.75" customHeight="1">
      <c r="I795" s="1"/>
    </row>
    <row r="796" ht="12.75" customHeight="1">
      <c r="I796" s="1"/>
    </row>
    <row r="797" ht="12.75" customHeight="1">
      <c r="I797" s="1"/>
    </row>
    <row r="798" ht="12.75" customHeight="1">
      <c r="I798" s="1"/>
    </row>
    <row r="799" ht="12.75" customHeight="1">
      <c r="I799" s="1"/>
    </row>
    <row r="800" ht="12.75" customHeight="1">
      <c r="I800" s="1"/>
    </row>
    <row r="801" ht="12.75" customHeight="1">
      <c r="I801" s="1"/>
    </row>
    <row r="802" ht="12.75" customHeight="1">
      <c r="I802" s="1"/>
    </row>
    <row r="803" ht="12.75" customHeight="1">
      <c r="I803" s="1"/>
    </row>
    <row r="804" ht="12.75" customHeight="1">
      <c r="I804" s="1"/>
    </row>
    <row r="805" ht="12.75" customHeight="1">
      <c r="I805" s="1"/>
    </row>
    <row r="806" ht="12.75" customHeight="1">
      <c r="I806" s="1"/>
    </row>
    <row r="807" ht="12.75" customHeight="1">
      <c r="I807" s="1"/>
    </row>
    <row r="808" ht="12.75" customHeight="1">
      <c r="I808" s="1"/>
    </row>
    <row r="809" ht="12.75" customHeight="1">
      <c r="I809" s="1"/>
    </row>
    <row r="810" ht="12.75" customHeight="1">
      <c r="I810" s="1"/>
    </row>
    <row r="811" ht="12.75" customHeight="1">
      <c r="I811" s="1"/>
    </row>
    <row r="812" ht="12.75" customHeight="1">
      <c r="I812" s="1"/>
    </row>
    <row r="813" ht="12.75" customHeight="1">
      <c r="I813" s="1"/>
    </row>
    <row r="814" ht="12.75" customHeight="1">
      <c r="I814" s="1"/>
    </row>
    <row r="815" ht="12.75" customHeight="1">
      <c r="I815" s="1"/>
    </row>
    <row r="816" ht="12.75" customHeight="1">
      <c r="I816" s="1"/>
    </row>
    <row r="817" ht="12.75" customHeight="1">
      <c r="I817" s="1"/>
    </row>
    <row r="818" ht="12.75" customHeight="1">
      <c r="I818" s="1"/>
    </row>
    <row r="819" ht="12.75" customHeight="1">
      <c r="I819" s="1"/>
    </row>
    <row r="820" ht="12.75" customHeight="1">
      <c r="I820" s="1"/>
    </row>
    <row r="821" ht="12.75" customHeight="1">
      <c r="I821" s="1"/>
    </row>
    <row r="822" ht="12.75" customHeight="1">
      <c r="I822" s="1"/>
    </row>
    <row r="823" ht="12.75" customHeight="1">
      <c r="I823" s="1"/>
    </row>
    <row r="824" ht="12.75" customHeight="1">
      <c r="I824" s="1"/>
    </row>
    <row r="825" ht="12.75" customHeight="1">
      <c r="I825" s="1"/>
    </row>
    <row r="826" ht="12.75" customHeight="1">
      <c r="I826" s="1"/>
    </row>
    <row r="827" ht="12.75" customHeight="1">
      <c r="I827" s="1"/>
    </row>
    <row r="828" ht="12.75" customHeight="1">
      <c r="I828" s="1"/>
    </row>
    <row r="829" ht="12.75" customHeight="1">
      <c r="I829" s="1"/>
    </row>
    <row r="830" ht="12.75" customHeight="1">
      <c r="I830" s="1"/>
    </row>
    <row r="831" ht="12.75" customHeight="1">
      <c r="I831" s="1"/>
    </row>
    <row r="832" ht="12.75" customHeight="1">
      <c r="I832" s="1"/>
    </row>
    <row r="833" ht="12.75" customHeight="1">
      <c r="I833" s="1"/>
    </row>
    <row r="834" ht="12.75" customHeight="1">
      <c r="I834" s="1"/>
    </row>
    <row r="835" ht="12.75" customHeight="1">
      <c r="I835" s="1"/>
    </row>
    <row r="836" ht="12.75" customHeight="1">
      <c r="I836" s="1"/>
    </row>
    <row r="837" ht="12.75" customHeight="1">
      <c r="I837" s="1"/>
    </row>
    <row r="838" ht="12.75" customHeight="1">
      <c r="I838" s="1"/>
    </row>
    <row r="839" ht="12.75" customHeight="1">
      <c r="I839" s="1"/>
    </row>
    <row r="840" ht="12.75" customHeight="1">
      <c r="I840" s="1"/>
    </row>
    <row r="841" ht="12.75" customHeight="1">
      <c r="I841" s="1"/>
    </row>
    <row r="842" ht="12.75" customHeight="1">
      <c r="I842" s="1"/>
    </row>
    <row r="843" ht="12.75" customHeight="1">
      <c r="I843" s="1"/>
    </row>
    <row r="844" ht="12.75" customHeight="1">
      <c r="I844" s="1"/>
    </row>
    <row r="845" ht="12.75" customHeight="1">
      <c r="I845" s="1"/>
    </row>
    <row r="846" ht="12.75" customHeight="1">
      <c r="I846" s="1"/>
    </row>
    <row r="847" ht="12.75" customHeight="1">
      <c r="I847" s="1"/>
    </row>
    <row r="848" ht="12.75" customHeight="1">
      <c r="I848" s="1"/>
    </row>
    <row r="849" ht="12.75" customHeight="1">
      <c r="I849" s="1"/>
    </row>
    <row r="850" ht="12.75" customHeight="1">
      <c r="I850" s="1"/>
    </row>
    <row r="851" ht="12.75" customHeight="1">
      <c r="I851" s="1"/>
    </row>
    <row r="852" ht="12.75" customHeight="1">
      <c r="I852" s="1"/>
    </row>
    <row r="853" ht="12.75" customHeight="1">
      <c r="I853" s="1"/>
    </row>
    <row r="854" ht="12.75" customHeight="1">
      <c r="I854" s="1"/>
    </row>
    <row r="855" ht="12.75" customHeight="1">
      <c r="I855" s="1"/>
    </row>
    <row r="856" ht="12.75" customHeight="1">
      <c r="I856" s="1"/>
    </row>
    <row r="857" ht="12.75" customHeight="1">
      <c r="I857" s="1"/>
    </row>
    <row r="858" ht="12.75" customHeight="1">
      <c r="I858" s="1"/>
    </row>
    <row r="859" ht="12.75" customHeight="1">
      <c r="I859" s="1"/>
    </row>
    <row r="860" ht="12.75" customHeight="1">
      <c r="I860" s="1"/>
    </row>
    <row r="861" ht="12.75" customHeight="1">
      <c r="I861" s="1"/>
    </row>
    <row r="862" ht="12.75" customHeight="1">
      <c r="I862" s="1"/>
    </row>
    <row r="863" ht="12.75" customHeight="1">
      <c r="I863" s="1"/>
    </row>
    <row r="864" ht="12.75" customHeight="1">
      <c r="I864" s="1"/>
    </row>
    <row r="865" ht="12.75" customHeight="1">
      <c r="I865" s="1"/>
    </row>
    <row r="866" ht="12.75" customHeight="1">
      <c r="I866" s="1"/>
    </row>
    <row r="867" ht="12.75" customHeight="1">
      <c r="I867" s="1"/>
    </row>
    <row r="868" ht="12.75" customHeight="1">
      <c r="I868" s="1"/>
    </row>
    <row r="869" ht="12.75" customHeight="1">
      <c r="I869" s="1"/>
    </row>
    <row r="870" ht="12.75" customHeight="1">
      <c r="I870" s="1"/>
    </row>
    <row r="871" ht="12.75" customHeight="1">
      <c r="I871" s="1"/>
    </row>
    <row r="872" ht="12.75" customHeight="1">
      <c r="I872" s="1"/>
    </row>
    <row r="873" ht="12.75" customHeight="1">
      <c r="I873" s="1"/>
    </row>
    <row r="874" ht="12.75" customHeight="1">
      <c r="I874" s="1"/>
    </row>
    <row r="875" ht="12.75" customHeight="1">
      <c r="I875" s="1"/>
    </row>
    <row r="876" ht="12.75" customHeight="1">
      <c r="I876" s="1"/>
    </row>
    <row r="877" ht="12.75" customHeight="1">
      <c r="I877" s="1"/>
    </row>
    <row r="878" ht="12.75" customHeight="1">
      <c r="I878" s="1"/>
    </row>
    <row r="879" ht="12.75" customHeight="1">
      <c r="I879" s="1"/>
    </row>
    <row r="880" ht="12.75" customHeight="1">
      <c r="I880" s="1"/>
    </row>
    <row r="881" ht="12.75" customHeight="1">
      <c r="I881" s="1"/>
    </row>
    <row r="882" ht="12.75" customHeight="1">
      <c r="I882" s="1"/>
    </row>
    <row r="883" ht="12.75" customHeight="1">
      <c r="I883" s="1"/>
    </row>
    <row r="884" ht="12.75" customHeight="1">
      <c r="I884" s="1"/>
    </row>
    <row r="885" ht="12.75" customHeight="1">
      <c r="I885" s="1"/>
    </row>
    <row r="886" ht="12.75" customHeight="1">
      <c r="I886" s="1"/>
    </row>
    <row r="887" ht="12.75" customHeight="1">
      <c r="I887" s="1"/>
    </row>
    <row r="888" ht="12.75" customHeight="1">
      <c r="I888" s="1"/>
    </row>
    <row r="889" ht="12.75" customHeight="1">
      <c r="I889" s="1"/>
    </row>
    <row r="890" ht="12.75" customHeight="1">
      <c r="I890" s="1"/>
    </row>
    <row r="891" ht="12.75" customHeight="1">
      <c r="I891" s="1"/>
    </row>
    <row r="892" ht="12.75" customHeight="1">
      <c r="I892" s="1"/>
    </row>
    <row r="893" ht="12.75" customHeight="1">
      <c r="I893" s="1"/>
    </row>
    <row r="894" ht="12.75" customHeight="1">
      <c r="I894" s="1"/>
    </row>
    <row r="895" ht="12.75" customHeight="1">
      <c r="I895" s="1"/>
    </row>
    <row r="896" ht="12.75" customHeight="1">
      <c r="I896" s="1"/>
    </row>
    <row r="897" ht="12.75" customHeight="1">
      <c r="I897" s="1"/>
    </row>
    <row r="898" ht="12.75" customHeight="1">
      <c r="I898" s="1"/>
    </row>
    <row r="899" ht="12.75" customHeight="1">
      <c r="I899" s="1"/>
    </row>
    <row r="900" ht="12.75" customHeight="1">
      <c r="I900" s="1"/>
    </row>
    <row r="901" ht="12.75" customHeight="1">
      <c r="I901" s="1"/>
    </row>
    <row r="902" ht="12.75" customHeight="1">
      <c r="I902" s="1"/>
    </row>
    <row r="903" ht="12.75" customHeight="1">
      <c r="I903" s="1"/>
    </row>
    <row r="904" ht="12.75" customHeight="1">
      <c r="I904" s="1"/>
    </row>
    <row r="905" ht="12.75" customHeight="1">
      <c r="I905" s="1"/>
    </row>
    <row r="906" ht="12.75" customHeight="1">
      <c r="I906" s="1"/>
    </row>
    <row r="907" ht="12.75" customHeight="1">
      <c r="I907" s="1"/>
    </row>
    <row r="908" ht="12.75" customHeight="1">
      <c r="I908" s="1"/>
    </row>
    <row r="909" ht="12.75" customHeight="1">
      <c r="I909" s="1"/>
    </row>
    <row r="910" ht="12.75" customHeight="1">
      <c r="I910" s="1"/>
    </row>
    <row r="911" ht="12.75" customHeight="1">
      <c r="I911" s="1"/>
    </row>
    <row r="912" ht="12.75" customHeight="1">
      <c r="I912" s="1"/>
    </row>
    <row r="913" ht="12.75" customHeight="1">
      <c r="I913" s="1"/>
    </row>
    <row r="914" ht="12.75" customHeight="1">
      <c r="I914" s="1"/>
    </row>
    <row r="915" ht="12.75" customHeight="1">
      <c r="I915" s="1"/>
    </row>
    <row r="916" ht="12.75" customHeight="1">
      <c r="I916" s="1"/>
    </row>
    <row r="917" ht="12.75" customHeight="1">
      <c r="I917" s="1"/>
    </row>
    <row r="918" ht="12.75" customHeight="1">
      <c r="I918" s="1"/>
    </row>
    <row r="919" ht="12.75" customHeight="1">
      <c r="I919" s="1"/>
    </row>
    <row r="920" ht="12.75" customHeight="1">
      <c r="I920" s="1"/>
    </row>
    <row r="921" ht="12.75" customHeight="1">
      <c r="I921" s="1"/>
    </row>
    <row r="922" ht="12.75" customHeight="1">
      <c r="I922" s="1"/>
    </row>
    <row r="923" ht="12.75" customHeight="1">
      <c r="I923" s="1"/>
    </row>
    <row r="924" ht="12.75" customHeight="1">
      <c r="I924" s="1"/>
    </row>
    <row r="925" ht="12.75" customHeight="1">
      <c r="I925" s="1"/>
    </row>
    <row r="926" ht="12.75" customHeight="1">
      <c r="I926" s="1"/>
    </row>
    <row r="927" ht="12.75" customHeight="1">
      <c r="I927" s="1"/>
    </row>
    <row r="928" ht="12.75" customHeight="1">
      <c r="I928" s="1"/>
    </row>
    <row r="929" ht="12.75" customHeight="1">
      <c r="I929" s="1"/>
    </row>
    <row r="930" ht="12.75" customHeight="1">
      <c r="I930" s="1"/>
    </row>
    <row r="931" ht="12.75" customHeight="1">
      <c r="I931" s="1"/>
    </row>
    <row r="932" ht="12.75" customHeight="1">
      <c r="I932" s="1"/>
    </row>
    <row r="933" ht="12.75" customHeight="1">
      <c r="I933" s="1"/>
    </row>
    <row r="934" ht="12.75" customHeight="1">
      <c r="I934" s="1"/>
    </row>
    <row r="935" ht="12.75" customHeight="1">
      <c r="I935" s="1"/>
    </row>
    <row r="936" ht="12.75" customHeight="1">
      <c r="I936" s="1"/>
    </row>
    <row r="937" ht="12.75" customHeight="1">
      <c r="I937" s="1"/>
    </row>
    <row r="938" ht="12.75" customHeight="1">
      <c r="I938" s="1"/>
    </row>
    <row r="939" ht="12.75" customHeight="1">
      <c r="I939" s="1"/>
    </row>
    <row r="940" ht="12.75" customHeight="1">
      <c r="I940" s="1"/>
    </row>
    <row r="941" ht="12.75" customHeight="1">
      <c r="I941" s="1"/>
    </row>
    <row r="942" ht="12.75" customHeight="1">
      <c r="I942" s="1"/>
    </row>
    <row r="943" ht="12.75" customHeight="1">
      <c r="I943" s="1"/>
    </row>
    <row r="944" ht="12.75" customHeight="1">
      <c r="I944" s="1"/>
    </row>
    <row r="945" ht="12.75" customHeight="1">
      <c r="I945" s="1"/>
    </row>
    <row r="946" ht="12.75" customHeight="1">
      <c r="I946" s="1"/>
    </row>
    <row r="947" ht="12.75" customHeight="1">
      <c r="I947" s="1"/>
    </row>
    <row r="948" ht="12.75" customHeight="1">
      <c r="I948" s="1"/>
    </row>
    <row r="949" ht="12.75" customHeight="1">
      <c r="I949" s="1"/>
    </row>
    <row r="950" ht="12.75" customHeight="1">
      <c r="I950" s="1"/>
    </row>
    <row r="951" ht="12.75" customHeight="1">
      <c r="I951" s="1"/>
    </row>
    <row r="952" ht="12.75" customHeight="1">
      <c r="I952" s="1"/>
    </row>
    <row r="953" ht="12.75" customHeight="1">
      <c r="I953" s="1"/>
    </row>
    <row r="954" ht="12.75" customHeight="1">
      <c r="I954" s="1"/>
    </row>
    <row r="955" ht="12.75" customHeight="1">
      <c r="I955" s="1"/>
    </row>
    <row r="956" ht="12.75" customHeight="1">
      <c r="I956" s="1"/>
    </row>
    <row r="957" ht="12.75" customHeight="1">
      <c r="I957" s="1"/>
    </row>
    <row r="958" ht="12.75" customHeight="1">
      <c r="I958" s="1"/>
    </row>
    <row r="959" ht="12.75" customHeight="1">
      <c r="I959" s="1"/>
    </row>
    <row r="960" ht="12.75" customHeight="1">
      <c r="I960" s="1"/>
    </row>
    <row r="961" ht="12.75" customHeight="1">
      <c r="I961" s="1"/>
    </row>
    <row r="962" ht="12.75" customHeight="1">
      <c r="I962" s="1"/>
    </row>
    <row r="963" ht="12.75" customHeight="1">
      <c r="I963" s="1"/>
    </row>
    <row r="964" ht="12.75" customHeight="1">
      <c r="I964" s="1"/>
    </row>
    <row r="965" ht="12.75" customHeight="1">
      <c r="I965" s="1"/>
    </row>
    <row r="966" ht="12.75" customHeight="1">
      <c r="I966" s="1"/>
    </row>
    <row r="967" ht="12.75" customHeight="1">
      <c r="I967" s="1"/>
    </row>
    <row r="968" ht="12.75" customHeight="1">
      <c r="I968" s="1"/>
    </row>
    <row r="969" ht="12.75" customHeight="1">
      <c r="I969" s="1"/>
    </row>
    <row r="970" ht="12.75" customHeight="1">
      <c r="I970" s="1"/>
    </row>
    <row r="971" ht="12.75" customHeight="1">
      <c r="I971" s="1"/>
    </row>
    <row r="972" ht="12.75" customHeight="1">
      <c r="I972" s="1"/>
    </row>
    <row r="973" ht="12.75" customHeight="1">
      <c r="I973" s="1"/>
    </row>
    <row r="974" ht="12.75" customHeight="1">
      <c r="I974" s="1"/>
    </row>
    <row r="975" ht="12.75" customHeight="1">
      <c r="I975" s="1"/>
    </row>
    <row r="976" ht="12.75" customHeight="1">
      <c r="I976" s="1"/>
    </row>
    <row r="977" ht="12.75" customHeight="1">
      <c r="I977" s="1"/>
    </row>
    <row r="978" ht="12.75" customHeight="1">
      <c r="I978" s="1"/>
    </row>
    <row r="979" ht="12.75" customHeight="1">
      <c r="I979" s="1"/>
    </row>
    <row r="980" ht="12.75" customHeight="1">
      <c r="I980" s="1"/>
    </row>
    <row r="981" ht="12.75" customHeight="1">
      <c r="I981" s="1"/>
    </row>
    <row r="982" ht="12.75" customHeight="1">
      <c r="I982" s="1"/>
    </row>
    <row r="983" ht="12.75" customHeight="1">
      <c r="I983" s="1"/>
    </row>
    <row r="984" ht="12.75" customHeight="1">
      <c r="I984" s="1"/>
    </row>
    <row r="985" ht="12.75" customHeight="1">
      <c r="I985" s="1"/>
    </row>
    <row r="986" ht="12.75" customHeight="1">
      <c r="I986" s="1"/>
    </row>
    <row r="987" ht="12.75" customHeight="1">
      <c r="I987" s="1"/>
    </row>
    <row r="988" ht="12.75" customHeight="1">
      <c r="I988" s="1"/>
    </row>
    <row r="989" ht="12.75" customHeight="1">
      <c r="I989" s="1"/>
    </row>
    <row r="990" ht="12.75" customHeight="1">
      <c r="I990" s="1"/>
    </row>
    <row r="991" ht="12.75" customHeight="1">
      <c r="I991" s="1"/>
    </row>
    <row r="992" ht="12.75" customHeight="1">
      <c r="I992" s="1"/>
    </row>
    <row r="993" ht="12.75" customHeight="1">
      <c r="I993" s="1"/>
    </row>
    <row r="994" ht="12.75" customHeight="1">
      <c r="I994" s="1"/>
    </row>
    <row r="995" ht="12.75" customHeight="1">
      <c r="I995" s="1"/>
    </row>
    <row r="996" ht="12.75" customHeight="1">
      <c r="I996" s="1"/>
    </row>
    <row r="997" ht="12.75" customHeight="1">
      <c r="I997" s="1"/>
    </row>
    <row r="998" ht="12.75" customHeight="1">
      <c r="I998" s="1"/>
    </row>
    <row r="999" ht="12.75" customHeight="1">
      <c r="I999" s="1"/>
    </row>
    <row r="1000" ht="12.75" customHeight="1">
      <c r="I1000" s="1"/>
    </row>
  </sheetData>
  <mergeCells count="4">
    <mergeCell ref="B2:G2"/>
    <mergeCell ref="B3:G3"/>
    <mergeCell ref="B4:G4"/>
    <mergeCell ref="B66:I66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0.88"/>
    <col customWidth="1" min="2" max="2" width="21.25"/>
    <col customWidth="1" min="3" max="3" width="13.75"/>
    <col customWidth="1" min="4" max="4" width="2.75"/>
    <col customWidth="1" min="5" max="5" width="16.0"/>
    <col customWidth="1" min="6" max="6" width="3.13"/>
    <col customWidth="1" min="7" max="7" width="15.13"/>
    <col customWidth="1" min="8" max="8" width="3.38"/>
    <col customWidth="1" min="9" max="9" width="1.38"/>
    <col customWidth="1" min="10" max="13" width="7.75"/>
    <col customWidth="1" min="14" max="14" width="12.88"/>
    <col customWidth="1" min="15" max="17" width="8.63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4"/>
      <c r="J1" s="1"/>
      <c r="K1" s="5">
        <v>44174.0</v>
      </c>
      <c r="L1" s="1"/>
    </row>
    <row r="2" ht="12.75" customHeight="1">
      <c r="A2" s="1"/>
      <c r="B2" s="6" t="s">
        <v>0</v>
      </c>
      <c r="C2" s="7"/>
      <c r="D2" s="7"/>
      <c r="E2" s="7"/>
      <c r="F2" s="7"/>
      <c r="G2" s="7"/>
      <c r="H2" s="9"/>
      <c r="I2" s="4"/>
      <c r="J2" s="1"/>
    </row>
    <row r="3" ht="12.75" customHeight="1">
      <c r="A3" s="1"/>
      <c r="B3" s="10" t="s">
        <v>1</v>
      </c>
      <c r="C3" s="7"/>
      <c r="D3" s="7"/>
      <c r="E3" s="7"/>
      <c r="F3" s="7"/>
      <c r="G3" s="7"/>
      <c r="H3" s="11"/>
      <c r="I3" s="4"/>
      <c r="J3" s="1"/>
    </row>
    <row r="4" ht="12.75" customHeight="1">
      <c r="A4" s="1"/>
      <c r="B4" s="10" t="s">
        <v>32</v>
      </c>
      <c r="C4" s="7"/>
      <c r="D4" s="7"/>
      <c r="E4" s="7"/>
      <c r="F4" s="7"/>
      <c r="G4" s="7"/>
      <c r="H4" s="12"/>
      <c r="I4" s="4"/>
      <c r="J4" s="1"/>
      <c r="K4" s="13"/>
      <c r="L4" s="13"/>
      <c r="M4" s="13"/>
      <c r="N4" s="13"/>
      <c r="O4" s="13"/>
    </row>
    <row r="5" ht="12.75" customHeight="1">
      <c r="A5" s="1"/>
      <c r="B5" s="3"/>
      <c r="C5" s="3"/>
      <c r="D5" s="3"/>
      <c r="E5" s="3"/>
      <c r="F5" s="3"/>
      <c r="G5" s="3"/>
      <c r="H5" s="3"/>
      <c r="I5" s="4"/>
      <c r="J5" s="1"/>
      <c r="K5" s="13"/>
      <c r="L5" s="13"/>
      <c r="M5" s="13"/>
      <c r="N5" s="13"/>
      <c r="O5" s="13"/>
    </row>
    <row r="6" ht="4.5" customHeight="1">
      <c r="A6" s="14"/>
      <c r="B6" s="15"/>
      <c r="C6" s="15"/>
      <c r="D6" s="15"/>
      <c r="E6" s="15"/>
      <c r="F6" s="15"/>
      <c r="G6" s="15"/>
      <c r="H6" s="15"/>
      <c r="I6" s="15"/>
      <c r="J6" s="1"/>
      <c r="K6" s="13"/>
      <c r="L6" s="13"/>
      <c r="M6" s="13"/>
      <c r="N6" s="13"/>
      <c r="O6" s="13"/>
    </row>
    <row r="7" ht="18.0" customHeight="1">
      <c r="A7" s="14"/>
      <c r="B7" s="16" t="s">
        <v>3</v>
      </c>
      <c r="C7" s="17" t="s">
        <v>4</v>
      </c>
      <c r="D7" s="17"/>
      <c r="E7" s="18" t="s">
        <v>5</v>
      </c>
      <c r="F7" s="18"/>
      <c r="G7" s="19" t="s">
        <v>6</v>
      </c>
      <c r="H7" s="19"/>
      <c r="I7" s="14"/>
      <c r="J7" s="1"/>
      <c r="K7" s="20"/>
      <c r="L7" s="20"/>
      <c r="M7" s="13"/>
      <c r="N7" s="13"/>
      <c r="O7" s="13"/>
    </row>
    <row r="8" ht="4.5" customHeight="1">
      <c r="A8" s="14"/>
      <c r="B8" s="21"/>
      <c r="C8" s="17"/>
      <c r="D8" s="17"/>
      <c r="E8" s="18"/>
      <c r="F8" s="18"/>
      <c r="G8" s="19"/>
      <c r="H8" s="19"/>
      <c r="I8" s="14"/>
      <c r="J8" s="1"/>
      <c r="K8" s="13"/>
      <c r="L8" s="13"/>
      <c r="M8" s="13"/>
      <c r="N8" s="13"/>
      <c r="O8" s="13"/>
    </row>
    <row r="9" ht="12.75" customHeight="1">
      <c r="A9" s="14"/>
      <c r="B9" s="22" t="s">
        <v>7</v>
      </c>
      <c r="C9" s="23"/>
      <c r="D9" s="23"/>
      <c r="E9" s="24"/>
      <c r="F9" s="24"/>
      <c r="G9" s="25"/>
      <c r="H9" s="25"/>
      <c r="I9" s="14"/>
      <c r="J9" s="1"/>
      <c r="K9" s="13"/>
      <c r="L9" s="13"/>
      <c r="M9" s="13"/>
      <c r="N9" s="13"/>
      <c r="O9" s="13"/>
    </row>
    <row r="10" ht="12.75" customHeight="1">
      <c r="A10" s="14"/>
      <c r="B10" s="26" t="s">
        <v>8</v>
      </c>
      <c r="C10" s="27">
        <v>826943.0</v>
      </c>
      <c r="D10" s="27"/>
      <c r="E10" s="28">
        <v>820178.0</v>
      </c>
      <c r="F10" s="28"/>
      <c r="G10" s="29">
        <v>1647121.0</v>
      </c>
      <c r="H10" s="25"/>
      <c r="I10" s="14"/>
      <c r="J10" s="30"/>
      <c r="K10" s="31"/>
      <c r="L10" s="13"/>
      <c r="M10" s="13"/>
      <c r="N10" s="13"/>
      <c r="O10" s="13"/>
    </row>
    <row r="11" ht="12.75" customHeight="1">
      <c r="A11" s="14"/>
      <c r="B11" s="26" t="s">
        <v>9</v>
      </c>
      <c r="C11" s="27">
        <v>379613.0</v>
      </c>
      <c r="D11" s="27"/>
      <c r="E11" s="28">
        <v>399098.0</v>
      </c>
      <c r="F11" s="28"/>
      <c r="G11" s="29">
        <v>778711.0</v>
      </c>
      <c r="H11" s="25"/>
      <c r="I11" s="14"/>
      <c r="J11" s="30"/>
      <c r="K11" s="31"/>
      <c r="L11" s="13"/>
      <c r="M11" s="13"/>
      <c r="N11" s="13"/>
      <c r="O11" s="13"/>
    </row>
    <row r="12" ht="12.75" customHeight="1">
      <c r="A12" s="14"/>
      <c r="B12" s="26" t="s">
        <v>10</v>
      </c>
      <c r="C12" s="27">
        <v>33504.0</v>
      </c>
      <c r="D12" s="27"/>
      <c r="E12" s="28">
        <v>32037.0</v>
      </c>
      <c r="F12" s="28"/>
      <c r="G12" s="29">
        <v>65541.0</v>
      </c>
      <c r="H12" s="25"/>
      <c r="I12" s="14"/>
      <c r="J12" s="30"/>
      <c r="K12" s="31"/>
      <c r="L12" s="13"/>
      <c r="M12" s="13"/>
      <c r="N12" s="13"/>
      <c r="O12" s="13"/>
    </row>
    <row r="13" ht="12.75" customHeight="1">
      <c r="A13" s="14"/>
      <c r="B13" s="26" t="s">
        <v>11</v>
      </c>
      <c r="C13" s="27">
        <v>112656.0</v>
      </c>
      <c r="D13" s="27"/>
      <c r="E13" s="28">
        <v>113640.0</v>
      </c>
      <c r="F13" s="28"/>
      <c r="G13" s="29">
        <v>226296.0</v>
      </c>
      <c r="H13" s="25"/>
      <c r="I13" s="14"/>
      <c r="J13" s="30"/>
      <c r="K13" s="31"/>
      <c r="L13" s="13"/>
      <c r="M13" s="13"/>
      <c r="N13" s="13"/>
      <c r="O13" s="13"/>
    </row>
    <row r="14" ht="12.75" customHeight="1">
      <c r="A14" s="14"/>
      <c r="B14" s="26" t="s">
        <v>12</v>
      </c>
      <c r="C14" s="32" t="s">
        <v>13</v>
      </c>
      <c r="D14" s="32"/>
      <c r="E14" s="33" t="s">
        <v>13</v>
      </c>
      <c r="F14" s="33"/>
      <c r="G14" s="34" t="s">
        <v>13</v>
      </c>
      <c r="H14" s="35"/>
      <c r="I14" s="14"/>
      <c r="J14" s="30"/>
      <c r="K14" s="31"/>
      <c r="L14" s="13"/>
      <c r="M14" s="13"/>
      <c r="N14" s="13"/>
      <c r="O14" s="13"/>
    </row>
    <row r="15" ht="12.75" customHeight="1">
      <c r="A15" s="14"/>
      <c r="B15" s="26" t="s">
        <v>14</v>
      </c>
      <c r="C15" s="27">
        <v>21984.0</v>
      </c>
      <c r="D15" s="27"/>
      <c r="E15" s="28">
        <v>22255.0</v>
      </c>
      <c r="F15" s="28"/>
      <c r="G15" s="29">
        <v>44239.0</v>
      </c>
      <c r="H15" s="25"/>
      <c r="I15" s="14"/>
      <c r="J15" s="30"/>
      <c r="K15" s="31"/>
      <c r="L15" s="13"/>
      <c r="M15" s="13"/>
      <c r="N15" s="13"/>
      <c r="O15" s="13"/>
    </row>
    <row r="16" ht="12.75" customHeight="1">
      <c r="A16" s="14"/>
      <c r="B16" s="36" t="s">
        <v>15</v>
      </c>
      <c r="C16" s="37">
        <v>1374700.0</v>
      </c>
      <c r="D16" s="37"/>
      <c r="E16" s="37">
        <v>1387208.0</v>
      </c>
      <c r="F16" s="37"/>
      <c r="G16" s="38">
        <v>2761908.0</v>
      </c>
      <c r="H16" s="39"/>
      <c r="I16" s="14"/>
      <c r="J16" s="30"/>
      <c r="K16" s="31"/>
      <c r="L16" s="31"/>
      <c r="M16" s="40"/>
      <c r="N16" s="41"/>
      <c r="O16" s="13"/>
    </row>
    <row r="17" ht="12.75" customHeight="1">
      <c r="A17" s="14"/>
      <c r="B17" s="42"/>
      <c r="C17" s="27"/>
      <c r="D17" s="27"/>
      <c r="E17" s="28"/>
      <c r="F17" s="28"/>
      <c r="G17" s="29"/>
      <c r="H17" s="43"/>
      <c r="I17" s="14"/>
      <c r="J17" s="30"/>
      <c r="K17" s="13"/>
      <c r="L17" s="13"/>
      <c r="M17" s="13"/>
      <c r="N17" s="13"/>
      <c r="O17" s="13"/>
    </row>
    <row r="18" ht="12.75" customHeight="1">
      <c r="A18" s="14"/>
      <c r="B18" s="22" t="s">
        <v>16</v>
      </c>
      <c r="C18" s="44"/>
      <c r="D18" s="44"/>
      <c r="E18" s="45"/>
      <c r="F18" s="45"/>
      <c r="G18" s="29"/>
      <c r="H18" s="25"/>
      <c r="I18" s="15"/>
      <c r="J18" s="30"/>
      <c r="K18" s="13"/>
      <c r="L18" s="13"/>
      <c r="M18" s="13"/>
      <c r="N18" s="13"/>
      <c r="O18" s="13"/>
    </row>
    <row r="19" ht="12.75" customHeight="1">
      <c r="A19" s="14"/>
      <c r="B19" s="26" t="s">
        <v>8</v>
      </c>
      <c r="C19" s="27">
        <v>791448.0</v>
      </c>
      <c r="D19" s="27"/>
      <c r="E19" s="28">
        <v>754015.0</v>
      </c>
      <c r="F19" s="28"/>
      <c r="G19" s="29">
        <v>1545463.0</v>
      </c>
      <c r="H19" s="25"/>
      <c r="I19" s="14"/>
      <c r="J19" s="30"/>
      <c r="K19" s="13"/>
      <c r="L19" s="13"/>
      <c r="M19" s="13"/>
      <c r="N19" s="13"/>
      <c r="O19" s="13"/>
    </row>
    <row r="20" ht="12.75" customHeight="1">
      <c r="A20" s="14"/>
      <c r="B20" s="26" t="s">
        <v>9</v>
      </c>
      <c r="C20" s="27">
        <v>255003.0</v>
      </c>
      <c r="D20" s="27"/>
      <c r="E20" s="28">
        <v>262672.0</v>
      </c>
      <c r="F20" s="28"/>
      <c r="G20" s="29">
        <v>517675.0</v>
      </c>
      <c r="H20" s="25"/>
      <c r="I20" s="14"/>
      <c r="J20" s="30"/>
      <c r="K20" s="46"/>
      <c r="L20" s="46"/>
      <c r="M20" s="46"/>
      <c r="N20" s="46"/>
      <c r="O20" s="46"/>
      <c r="P20" s="46"/>
      <c r="Q20" s="46"/>
    </row>
    <row r="21" ht="12.75" customHeight="1">
      <c r="A21" s="14"/>
      <c r="B21" s="26" t="s">
        <v>10</v>
      </c>
      <c r="C21" s="27">
        <v>19097.0</v>
      </c>
      <c r="D21" s="27"/>
      <c r="E21" s="28">
        <v>17332.0</v>
      </c>
      <c r="F21" s="28"/>
      <c r="G21" s="29">
        <v>36429.0</v>
      </c>
      <c r="H21" s="25"/>
      <c r="I21" s="14"/>
      <c r="J21" s="30"/>
      <c r="K21" s="13"/>
      <c r="L21" s="13"/>
      <c r="M21" s="13"/>
      <c r="N21" s="13"/>
      <c r="O21" s="13"/>
    </row>
    <row r="22" ht="12.75" customHeight="1">
      <c r="A22" s="14"/>
      <c r="B22" s="26" t="s">
        <v>11</v>
      </c>
      <c r="C22" s="32" t="s">
        <v>13</v>
      </c>
      <c r="D22" s="32"/>
      <c r="E22" s="33" t="s">
        <v>13</v>
      </c>
      <c r="F22" s="33"/>
      <c r="G22" s="47" t="s">
        <v>13</v>
      </c>
      <c r="H22" s="35"/>
      <c r="I22" s="14"/>
      <c r="J22" s="30"/>
      <c r="K22" s="13"/>
      <c r="L22" s="13"/>
      <c r="M22" s="13"/>
      <c r="N22" s="13"/>
      <c r="O22" s="13"/>
    </row>
    <row r="23" ht="12.75" customHeight="1">
      <c r="A23" s="14"/>
      <c r="B23" s="26" t="s">
        <v>12</v>
      </c>
      <c r="C23" s="27">
        <v>2832.0</v>
      </c>
      <c r="D23" s="27"/>
      <c r="E23" s="28">
        <v>2371.0</v>
      </c>
      <c r="F23" s="28"/>
      <c r="G23" s="29">
        <v>5203.0</v>
      </c>
      <c r="H23" s="25"/>
      <c r="I23" s="14"/>
      <c r="J23" s="30"/>
      <c r="K23" s="13"/>
      <c r="L23" s="13"/>
      <c r="M23" s="13"/>
      <c r="N23" s="13"/>
      <c r="O23" s="13"/>
    </row>
    <row r="24" ht="12.75" customHeight="1">
      <c r="A24" s="14"/>
      <c r="B24" s="26" t="s">
        <v>14</v>
      </c>
      <c r="C24" s="27">
        <v>7578.0</v>
      </c>
      <c r="D24" s="27"/>
      <c r="E24" s="28">
        <v>8040.0</v>
      </c>
      <c r="F24" s="28"/>
      <c r="G24" s="29">
        <v>15618.0</v>
      </c>
      <c r="H24" s="25"/>
      <c r="I24" s="14"/>
      <c r="J24" s="30"/>
      <c r="K24" s="13"/>
      <c r="L24" s="13"/>
      <c r="M24" s="13"/>
      <c r="N24" s="13"/>
      <c r="O24" s="13"/>
    </row>
    <row r="25" ht="12.75" customHeight="1">
      <c r="A25" s="14"/>
      <c r="B25" s="36" t="s">
        <v>17</v>
      </c>
      <c r="C25" s="37">
        <v>1075958.0</v>
      </c>
      <c r="D25" s="37"/>
      <c r="E25" s="37">
        <v>1044430.0</v>
      </c>
      <c r="F25" s="37"/>
      <c r="G25" s="38">
        <v>2120388.0</v>
      </c>
      <c r="H25" s="39"/>
      <c r="I25" s="14"/>
      <c r="J25" s="30"/>
      <c r="K25" s="48"/>
      <c r="L25" s="48"/>
      <c r="M25" s="49"/>
      <c r="N25" s="41"/>
      <c r="O25" s="13"/>
    </row>
    <row r="26" ht="12.75" customHeight="1">
      <c r="A26" s="14"/>
      <c r="B26" s="50"/>
      <c r="C26" s="44"/>
      <c r="D26" s="44"/>
      <c r="E26" s="45"/>
      <c r="F26" s="45"/>
      <c r="G26" s="51"/>
      <c r="H26" s="52"/>
      <c r="I26" s="14"/>
      <c r="J26" s="30"/>
      <c r="K26" s="13"/>
      <c r="L26" s="13"/>
      <c r="M26" s="13"/>
      <c r="N26" s="13"/>
      <c r="O26" s="13"/>
    </row>
    <row r="27" ht="12.75" customHeight="1">
      <c r="A27" s="14"/>
      <c r="B27" s="22" t="s">
        <v>18</v>
      </c>
      <c r="C27" s="44"/>
      <c r="D27" s="44"/>
      <c r="E27" s="45"/>
      <c r="F27" s="45"/>
      <c r="G27" s="29"/>
      <c r="H27" s="25"/>
      <c r="I27" s="14"/>
      <c r="J27" s="30"/>
      <c r="K27" s="13"/>
      <c r="L27" s="13"/>
      <c r="M27" s="13"/>
      <c r="N27" s="13"/>
      <c r="O27" s="13"/>
    </row>
    <row r="28" ht="12.75" customHeight="1">
      <c r="A28" s="14"/>
      <c r="B28" s="26" t="s">
        <v>8</v>
      </c>
      <c r="C28" s="27">
        <v>469581.0</v>
      </c>
      <c r="D28" s="27"/>
      <c r="E28" s="28">
        <v>462672.0</v>
      </c>
      <c r="F28" s="28"/>
      <c r="G28" s="29">
        <v>932253.0</v>
      </c>
      <c r="H28" s="25"/>
      <c r="I28" s="14"/>
      <c r="J28" s="30"/>
      <c r="K28" s="13"/>
      <c r="L28" s="13"/>
      <c r="M28" s="13"/>
      <c r="N28" s="13"/>
      <c r="O28" s="13"/>
    </row>
    <row r="29" ht="12.75" customHeight="1">
      <c r="A29" s="14"/>
      <c r="B29" s="26" t="s">
        <v>9</v>
      </c>
      <c r="C29" s="27">
        <v>164136.0</v>
      </c>
      <c r="D29" s="27"/>
      <c r="E29" s="28">
        <v>160974.0</v>
      </c>
      <c r="F29" s="28"/>
      <c r="G29" s="29">
        <v>325110.0</v>
      </c>
      <c r="H29" s="25"/>
      <c r="I29" s="14"/>
      <c r="J29" s="30"/>
      <c r="K29" s="13"/>
      <c r="L29" s="13"/>
      <c r="M29" s="13"/>
      <c r="N29" s="13"/>
      <c r="O29" s="13"/>
    </row>
    <row r="30" ht="12.75" customHeight="1">
      <c r="A30" s="14"/>
      <c r="B30" s="26" t="s">
        <v>10</v>
      </c>
      <c r="C30" s="27">
        <v>11479.0</v>
      </c>
      <c r="D30" s="27"/>
      <c r="E30" s="28">
        <v>9791.0</v>
      </c>
      <c r="F30" s="28"/>
      <c r="G30" s="29">
        <v>21270.0</v>
      </c>
      <c r="H30" s="25"/>
      <c r="I30" s="14"/>
      <c r="J30" s="30"/>
      <c r="K30" s="13"/>
      <c r="L30" s="13"/>
      <c r="M30" s="13"/>
      <c r="N30" s="13"/>
      <c r="O30" s="13"/>
    </row>
    <row r="31" ht="12.75" customHeight="1">
      <c r="A31" s="14"/>
      <c r="B31" s="26" t="s">
        <v>11</v>
      </c>
      <c r="C31" s="27">
        <v>124192.0</v>
      </c>
      <c r="D31" s="27"/>
      <c r="E31" s="28">
        <v>122651.0</v>
      </c>
      <c r="F31" s="28"/>
      <c r="G31" s="29">
        <v>246843.0</v>
      </c>
      <c r="H31" s="25"/>
      <c r="I31" s="14"/>
      <c r="J31" s="30"/>
      <c r="K31" s="13"/>
      <c r="L31" s="13"/>
      <c r="M31" s="13"/>
      <c r="N31" s="13"/>
      <c r="O31" s="13"/>
    </row>
    <row r="32" ht="12.75" customHeight="1">
      <c r="A32" s="14"/>
      <c r="B32" s="26" t="s">
        <v>12</v>
      </c>
      <c r="C32" s="32">
        <v>4597.0</v>
      </c>
      <c r="D32" s="53"/>
      <c r="E32" s="28">
        <v>3730.0</v>
      </c>
      <c r="F32" s="28"/>
      <c r="G32" s="47">
        <v>8327.0</v>
      </c>
      <c r="H32" s="25"/>
      <c r="I32" s="14"/>
      <c r="J32" s="30"/>
      <c r="K32" s="13"/>
      <c r="L32" s="13"/>
      <c r="M32" s="13"/>
      <c r="N32" s="13"/>
      <c r="O32" s="13"/>
    </row>
    <row r="33" ht="12.75" customHeight="1">
      <c r="A33" s="14"/>
      <c r="B33" s="26" t="s">
        <v>14</v>
      </c>
      <c r="C33" s="27">
        <v>2606.0</v>
      </c>
      <c r="D33" s="27"/>
      <c r="E33" s="28">
        <v>2510.0</v>
      </c>
      <c r="F33" s="28"/>
      <c r="G33" s="29">
        <v>5116.0</v>
      </c>
      <c r="H33" s="25"/>
      <c r="I33" s="14"/>
      <c r="J33" s="30"/>
      <c r="K33" s="13"/>
      <c r="L33" s="13"/>
      <c r="M33" s="13"/>
      <c r="N33" s="13"/>
      <c r="O33" s="13"/>
    </row>
    <row r="34" ht="12.75" customHeight="1">
      <c r="A34" s="14"/>
      <c r="B34" s="26" t="s">
        <v>19</v>
      </c>
      <c r="C34" s="27">
        <v>3716.0</v>
      </c>
      <c r="D34" s="27"/>
      <c r="E34" s="28">
        <v>4104.0</v>
      </c>
      <c r="F34" s="28"/>
      <c r="G34" s="29">
        <v>7820.0</v>
      </c>
      <c r="H34" s="25"/>
      <c r="I34" s="14"/>
      <c r="J34" s="30"/>
      <c r="K34" s="13"/>
      <c r="L34" s="13"/>
      <c r="M34" s="13"/>
      <c r="N34" s="13"/>
      <c r="O34" s="13"/>
    </row>
    <row r="35" ht="12.75" customHeight="1">
      <c r="A35" s="14"/>
      <c r="B35" s="36" t="s">
        <v>20</v>
      </c>
      <c r="C35" s="37">
        <v>780307.0</v>
      </c>
      <c r="D35" s="37"/>
      <c r="E35" s="37">
        <v>766432.0</v>
      </c>
      <c r="F35" s="37"/>
      <c r="G35" s="38">
        <v>1546739.0</v>
      </c>
      <c r="H35" s="39"/>
      <c r="I35" s="14"/>
      <c r="J35" s="30"/>
      <c r="K35" s="48"/>
      <c r="L35" s="48"/>
      <c r="M35" s="49"/>
      <c r="N35" s="41"/>
      <c r="O35" s="13"/>
    </row>
    <row r="36" ht="12.75" customHeight="1">
      <c r="A36" s="14"/>
      <c r="B36" s="50"/>
      <c r="C36" s="44"/>
      <c r="D36" s="44"/>
      <c r="E36" s="45"/>
      <c r="F36" s="45"/>
      <c r="G36" s="51"/>
      <c r="H36" s="52"/>
      <c r="I36" s="14"/>
      <c r="J36" s="30"/>
      <c r="K36" s="13"/>
      <c r="L36" s="13"/>
      <c r="M36" s="13"/>
      <c r="N36" s="13"/>
      <c r="O36" s="13"/>
    </row>
    <row r="37" ht="12.75" customHeight="1">
      <c r="A37" s="14"/>
      <c r="B37" s="22" t="s">
        <v>21</v>
      </c>
      <c r="C37" s="44"/>
      <c r="D37" s="44"/>
      <c r="E37" s="45"/>
      <c r="F37" s="45"/>
      <c r="G37" s="29"/>
      <c r="H37" s="25"/>
      <c r="I37" s="14"/>
      <c r="J37" s="65" t="s">
        <v>4</v>
      </c>
      <c r="K37" s="66" t="s">
        <v>5</v>
      </c>
      <c r="L37" s="66" t="s">
        <v>6</v>
      </c>
      <c r="M37" s="66" t="s">
        <v>33</v>
      </c>
      <c r="N37" s="13"/>
      <c r="O37" s="13"/>
    </row>
    <row r="38" ht="12.75" customHeight="1">
      <c r="A38" s="14"/>
      <c r="B38" s="26" t="s">
        <v>34</v>
      </c>
      <c r="C38" s="27">
        <v>140020.0</v>
      </c>
      <c r="D38" s="27"/>
      <c r="E38" s="28">
        <v>133427.0</v>
      </c>
      <c r="F38" s="28"/>
      <c r="G38" s="29">
        <v>273447.0</v>
      </c>
      <c r="H38" s="25"/>
      <c r="I38" s="14"/>
      <c r="J38" s="67">
        <f t="shared" ref="J38:J42" si="1">C38/sum(C$38:C$42)</f>
        <v>0.2372347798</v>
      </c>
      <c r="K38" s="67">
        <f t="shared" ref="K38:K42" si="2">E38/sum(E$38:E$42)</f>
        <v>0.2316247952</v>
      </c>
      <c r="L38" s="67">
        <f t="shared" ref="L38:L42" si="3">G38/sum(G$38:G$42)</f>
        <v>0.2344638654</v>
      </c>
      <c r="M38" s="68"/>
      <c r="N38" s="13"/>
      <c r="O38" s="13"/>
    </row>
    <row r="39" ht="12.75" customHeight="1">
      <c r="A39" s="14"/>
      <c r="B39" s="26" t="s">
        <v>9</v>
      </c>
      <c r="C39" s="27">
        <v>111030.0</v>
      </c>
      <c r="D39" s="27"/>
      <c r="E39" s="28">
        <v>123710.0</v>
      </c>
      <c r="F39" s="28"/>
      <c r="G39" s="29">
        <v>234740.0</v>
      </c>
      <c r="H39" s="25"/>
      <c r="I39" s="14"/>
      <c r="J39" s="67">
        <f t="shared" si="1"/>
        <v>0.1881172518</v>
      </c>
      <c r="K39" s="67">
        <f t="shared" si="2"/>
        <v>0.2147564092</v>
      </c>
      <c r="L39" s="67">
        <f t="shared" si="3"/>
        <v>0.2012750104</v>
      </c>
      <c r="M39" s="69">
        <f>1-L39</f>
        <v>0.7987249896</v>
      </c>
      <c r="N39" s="13"/>
      <c r="O39" s="13"/>
    </row>
    <row r="40" ht="12.75" customHeight="1">
      <c r="A40" s="14"/>
      <c r="B40" s="26" t="s">
        <v>10</v>
      </c>
      <c r="C40" s="27">
        <v>212146.0</v>
      </c>
      <c r="D40" s="27"/>
      <c r="E40" s="28">
        <v>196921.0</v>
      </c>
      <c r="F40" s="28"/>
      <c r="G40" s="29">
        <v>409067.0</v>
      </c>
      <c r="H40" s="25"/>
      <c r="I40" s="14"/>
      <c r="J40" s="67">
        <f t="shared" si="1"/>
        <v>0.3594372917</v>
      </c>
      <c r="K40" s="67">
        <f t="shared" si="2"/>
        <v>0.3418482488</v>
      </c>
      <c r="L40" s="67">
        <f t="shared" si="3"/>
        <v>0.3507496152</v>
      </c>
      <c r="M40" s="68"/>
      <c r="N40" s="13"/>
      <c r="O40" s="13"/>
    </row>
    <row r="41" ht="12.75" customHeight="1">
      <c r="A41" s="14"/>
      <c r="B41" s="26" t="s">
        <v>11</v>
      </c>
      <c r="C41" s="27">
        <v>107613.0</v>
      </c>
      <c r="D41" s="27"/>
      <c r="E41" s="28">
        <v>104578.0</v>
      </c>
      <c r="F41" s="28"/>
      <c r="G41" s="29">
        <v>212191.0</v>
      </c>
      <c r="H41" s="25"/>
      <c r="I41" s="14"/>
      <c r="J41" s="67">
        <f t="shared" si="1"/>
        <v>0.1823278557</v>
      </c>
      <c r="K41" s="67">
        <f t="shared" si="2"/>
        <v>0.1815438991</v>
      </c>
      <c r="L41" s="67">
        <f t="shared" si="3"/>
        <v>0.1819406396</v>
      </c>
      <c r="M41" s="68"/>
      <c r="N41" s="13"/>
      <c r="O41" s="13"/>
    </row>
    <row r="42" ht="12.75" customHeight="1">
      <c r="A42" s="14"/>
      <c r="B42" s="26" t="s">
        <v>12</v>
      </c>
      <c r="C42" s="27">
        <v>19408.0</v>
      </c>
      <c r="D42" s="27"/>
      <c r="E42" s="28">
        <v>17412.0</v>
      </c>
      <c r="F42" s="28"/>
      <c r="G42" s="29">
        <v>36820.0</v>
      </c>
      <c r="H42" s="25"/>
      <c r="I42" s="14"/>
      <c r="J42" s="67">
        <f t="shared" si="1"/>
        <v>0.03288282106</v>
      </c>
      <c r="K42" s="67">
        <f t="shared" si="2"/>
        <v>0.03022664778</v>
      </c>
      <c r="L42" s="67">
        <f t="shared" si="3"/>
        <v>0.0315708694</v>
      </c>
      <c r="M42" s="68"/>
      <c r="N42" s="13"/>
      <c r="O42" s="13"/>
    </row>
    <row r="43" ht="12.75" customHeight="1">
      <c r="A43" s="14"/>
      <c r="B43" s="26" t="s">
        <v>14</v>
      </c>
      <c r="C43" s="53" t="s">
        <v>13</v>
      </c>
      <c r="D43" s="53"/>
      <c r="E43" s="59" t="s">
        <v>13</v>
      </c>
      <c r="F43" s="59"/>
      <c r="G43" s="70"/>
      <c r="H43" s="35"/>
      <c r="I43" s="14"/>
      <c r="J43" s="30"/>
      <c r="K43" s="13"/>
      <c r="L43" s="13"/>
      <c r="M43" s="13"/>
      <c r="N43" s="13"/>
      <c r="O43" s="13"/>
    </row>
    <row r="44" ht="12.75" customHeight="1">
      <c r="A44" s="14"/>
      <c r="B44" s="36" t="s">
        <v>25</v>
      </c>
      <c r="C44" s="37">
        <v>590217.0</v>
      </c>
      <c r="D44" s="37"/>
      <c r="E44" s="37">
        <v>576048.0</v>
      </c>
      <c r="F44" s="37"/>
      <c r="G44" s="38">
        <v>1166265.0</v>
      </c>
      <c r="H44" s="39"/>
      <c r="I44" s="14"/>
      <c r="J44" s="30"/>
      <c r="K44" s="48"/>
      <c r="L44" s="48"/>
      <c r="M44" s="49"/>
      <c r="N44" s="41"/>
      <c r="O44" s="13"/>
    </row>
    <row r="45" ht="12.75" customHeight="1">
      <c r="A45" s="14"/>
      <c r="B45" s="50"/>
      <c r="C45" s="44"/>
      <c r="D45" s="44"/>
      <c r="E45" s="45"/>
      <c r="F45" s="45"/>
      <c r="G45" s="51"/>
      <c r="H45" s="52"/>
      <c r="I45" s="14"/>
      <c r="J45" s="30"/>
      <c r="K45" s="13"/>
      <c r="L45" s="13"/>
      <c r="M45" s="13"/>
      <c r="N45" s="13"/>
      <c r="O45" s="13"/>
    </row>
    <row r="46" ht="12.75" customHeight="1">
      <c r="A46" s="14"/>
      <c r="B46" s="22" t="s">
        <v>26</v>
      </c>
      <c r="C46" s="44"/>
      <c r="D46" s="44"/>
      <c r="E46" s="45"/>
      <c r="F46" s="45"/>
      <c r="G46" s="29"/>
      <c r="H46" s="25"/>
      <c r="I46" s="14"/>
      <c r="J46" s="30"/>
      <c r="K46" s="13"/>
      <c r="L46" s="13"/>
      <c r="M46" s="13"/>
      <c r="N46" s="13"/>
      <c r="O46" s="13"/>
    </row>
    <row r="47" ht="12.75" customHeight="1">
      <c r="A47" s="14"/>
      <c r="B47" s="26" t="s">
        <v>8</v>
      </c>
      <c r="C47" s="32" t="s">
        <v>13</v>
      </c>
      <c r="D47" s="32"/>
      <c r="E47" s="33" t="s">
        <v>13</v>
      </c>
      <c r="F47" s="33"/>
      <c r="G47" s="47" t="s">
        <v>13</v>
      </c>
      <c r="H47" s="35"/>
      <c r="I47" s="14"/>
      <c r="J47" s="30"/>
      <c r="K47" s="13"/>
      <c r="L47" s="13"/>
      <c r="M47" s="13"/>
      <c r="N47" s="13"/>
      <c r="O47" s="13"/>
    </row>
    <row r="48" ht="12.75" customHeight="1">
      <c r="A48" s="14"/>
      <c r="B48" s="26" t="s">
        <v>9</v>
      </c>
      <c r="C48" s="32" t="s">
        <v>13</v>
      </c>
      <c r="D48" s="32"/>
      <c r="E48" s="33" t="s">
        <v>13</v>
      </c>
      <c r="F48" s="33"/>
      <c r="G48" s="47" t="s">
        <v>13</v>
      </c>
      <c r="H48" s="35"/>
      <c r="I48" s="14"/>
      <c r="J48" s="30"/>
      <c r="K48" s="13"/>
      <c r="L48" s="13"/>
      <c r="M48" s="13"/>
      <c r="N48" s="13"/>
      <c r="O48" s="13"/>
    </row>
    <row r="49" ht="12.75" customHeight="1">
      <c r="A49" s="14"/>
      <c r="B49" s="26" t="s">
        <v>27</v>
      </c>
      <c r="C49" s="32" t="s">
        <v>13</v>
      </c>
      <c r="D49" s="32"/>
      <c r="E49" s="33" t="s">
        <v>13</v>
      </c>
      <c r="F49" s="33"/>
      <c r="G49" s="47" t="s">
        <v>13</v>
      </c>
      <c r="H49" s="35"/>
      <c r="I49" s="14"/>
      <c r="J49" s="30"/>
      <c r="K49" s="13"/>
      <c r="L49" s="13"/>
      <c r="M49" s="13"/>
      <c r="N49" s="13"/>
      <c r="O49" s="13"/>
    </row>
    <row r="50" ht="12.75" customHeight="1">
      <c r="A50" s="14"/>
      <c r="B50" s="26" t="s">
        <v>11</v>
      </c>
      <c r="C50" s="32" t="s">
        <v>13</v>
      </c>
      <c r="D50" s="32"/>
      <c r="E50" s="33" t="s">
        <v>13</v>
      </c>
      <c r="F50" s="33"/>
      <c r="G50" s="47" t="s">
        <v>13</v>
      </c>
      <c r="H50" s="35"/>
      <c r="I50" s="14"/>
      <c r="J50" s="30"/>
      <c r="K50" s="13"/>
      <c r="L50" s="13"/>
      <c r="M50" s="13"/>
      <c r="N50" s="13"/>
      <c r="O50" s="13"/>
    </row>
    <row r="51" ht="12.75" customHeight="1">
      <c r="A51" s="14"/>
      <c r="B51" s="26" t="s">
        <v>12</v>
      </c>
      <c r="C51" s="27">
        <v>34184.0</v>
      </c>
      <c r="D51" s="27"/>
      <c r="E51" s="28">
        <v>33991.0</v>
      </c>
      <c r="F51" s="28"/>
      <c r="G51" s="29">
        <v>68175.0</v>
      </c>
      <c r="H51" s="25"/>
      <c r="I51" s="14"/>
      <c r="J51" s="30"/>
      <c r="K51" s="13"/>
      <c r="L51" s="13"/>
      <c r="M51" s="13"/>
      <c r="N51" s="13"/>
      <c r="O51" s="13"/>
    </row>
    <row r="52" ht="12.75" customHeight="1">
      <c r="A52" s="14"/>
      <c r="B52" s="26" t="s">
        <v>14</v>
      </c>
      <c r="C52" s="27">
        <v>342.0</v>
      </c>
      <c r="D52" s="27"/>
      <c r="E52" s="28">
        <v>273.0</v>
      </c>
      <c r="F52" s="28"/>
      <c r="G52" s="29">
        <v>615.0</v>
      </c>
      <c r="H52" s="25"/>
      <c r="I52" s="14"/>
      <c r="J52" s="30"/>
      <c r="K52" s="13"/>
      <c r="L52" s="13"/>
      <c r="M52" s="13"/>
      <c r="N52" s="13"/>
      <c r="O52" s="13"/>
    </row>
    <row r="53" ht="12.75" customHeight="1">
      <c r="A53" s="14"/>
      <c r="B53" s="36" t="s">
        <v>28</v>
      </c>
      <c r="C53" s="37">
        <v>34526.0</v>
      </c>
      <c r="D53" s="37"/>
      <c r="E53" s="37">
        <v>34264.0</v>
      </c>
      <c r="F53" s="37"/>
      <c r="G53" s="38">
        <v>68790.0</v>
      </c>
      <c r="H53" s="39"/>
      <c r="I53" s="14"/>
      <c r="J53" s="30"/>
      <c r="K53" s="48"/>
      <c r="L53" s="48"/>
      <c r="M53" s="49"/>
      <c r="N53" s="41"/>
      <c r="O53" s="13"/>
    </row>
    <row r="54" ht="12.75" customHeight="1">
      <c r="A54" s="14"/>
      <c r="B54" s="50"/>
      <c r="C54" s="44"/>
      <c r="D54" s="44"/>
      <c r="E54" s="45"/>
      <c r="F54" s="45"/>
      <c r="G54" s="51"/>
      <c r="H54" s="52"/>
      <c r="I54" s="14"/>
      <c r="J54" s="30"/>
      <c r="K54" s="13"/>
      <c r="L54" s="13"/>
      <c r="M54" s="13"/>
      <c r="N54" s="13"/>
      <c r="O54" s="13"/>
    </row>
    <row r="55" ht="12.75" customHeight="1">
      <c r="A55" s="14"/>
      <c r="B55" s="22" t="s">
        <v>29</v>
      </c>
      <c r="C55" s="44"/>
      <c r="D55" s="44"/>
      <c r="E55" s="45"/>
      <c r="F55" s="45"/>
      <c r="G55" s="29"/>
      <c r="H55" s="25"/>
      <c r="I55" s="14"/>
      <c r="J55" s="30"/>
      <c r="K55" s="13"/>
      <c r="L55" s="13"/>
      <c r="M55" s="13"/>
      <c r="N55" s="13"/>
      <c r="O55" s="13"/>
    </row>
    <row r="56" ht="12.75" customHeight="1">
      <c r="A56" s="14"/>
      <c r="B56" s="26" t="s">
        <v>8</v>
      </c>
      <c r="C56" s="27">
        <v>2227992.0</v>
      </c>
      <c r="D56" s="27"/>
      <c r="E56" s="28">
        <v>2170292.0</v>
      </c>
      <c r="F56" s="28"/>
      <c r="G56" s="29">
        <v>4398284.0</v>
      </c>
      <c r="H56" s="25"/>
      <c r="I56" s="14"/>
      <c r="J56" s="30"/>
      <c r="K56" s="48"/>
      <c r="L56" s="48"/>
      <c r="M56" s="49"/>
      <c r="N56" s="13"/>
      <c r="O56" s="13"/>
    </row>
    <row r="57" ht="12.75" customHeight="1">
      <c r="A57" s="14"/>
      <c r="B57" s="26" t="s">
        <v>9</v>
      </c>
      <c r="C57" s="27">
        <v>909782.0</v>
      </c>
      <c r="D57" s="27"/>
      <c r="E57" s="28">
        <v>946454.0</v>
      </c>
      <c r="F57" s="28"/>
      <c r="G57" s="29">
        <v>1856236.0</v>
      </c>
      <c r="H57" s="25"/>
      <c r="I57" s="14"/>
      <c r="J57" s="30"/>
      <c r="K57" s="31"/>
      <c r="L57" s="31"/>
      <c r="M57" s="49"/>
      <c r="N57" s="13"/>
      <c r="O57" s="13"/>
    </row>
    <row r="58" ht="12.75" customHeight="1">
      <c r="A58" s="14"/>
      <c r="B58" s="26" t="s">
        <v>10</v>
      </c>
      <c r="C58" s="27">
        <v>276226.0</v>
      </c>
      <c r="D58" s="27"/>
      <c r="E58" s="28">
        <v>256081.0</v>
      </c>
      <c r="F58" s="28"/>
      <c r="G58" s="29">
        <v>532307.0</v>
      </c>
      <c r="H58" s="25"/>
      <c r="I58" s="14"/>
      <c r="J58" s="30"/>
      <c r="K58" s="31"/>
      <c r="L58" s="31"/>
      <c r="M58" s="49"/>
      <c r="N58" s="13"/>
      <c r="O58" s="13"/>
    </row>
    <row r="59" ht="12.75" customHeight="1">
      <c r="A59" s="14"/>
      <c r="B59" s="26" t="s">
        <v>11</v>
      </c>
      <c r="C59" s="27">
        <v>344461.0</v>
      </c>
      <c r="D59" s="27"/>
      <c r="E59" s="28">
        <v>340869.0</v>
      </c>
      <c r="F59" s="28"/>
      <c r="G59" s="29">
        <v>685330.0</v>
      </c>
      <c r="H59" s="25"/>
      <c r="I59" s="14"/>
      <c r="J59" s="30"/>
      <c r="K59" s="48"/>
      <c r="L59" s="48"/>
      <c r="M59" s="49"/>
      <c r="N59" s="13"/>
      <c r="O59" s="13"/>
    </row>
    <row r="60" ht="12.75" customHeight="1">
      <c r="A60" s="14"/>
      <c r="B60" s="26" t="s">
        <v>12</v>
      </c>
      <c r="C60" s="27">
        <v>61021.0</v>
      </c>
      <c r="D60" s="27"/>
      <c r="E60" s="28">
        <v>57504.0</v>
      </c>
      <c r="F60" s="28"/>
      <c r="G60" s="29">
        <v>118525.0</v>
      </c>
      <c r="H60" s="25"/>
      <c r="I60" s="14"/>
      <c r="J60" s="30"/>
      <c r="K60" s="48"/>
      <c r="L60" s="48"/>
      <c r="M60" s="49"/>
      <c r="N60" s="13"/>
      <c r="O60" s="13"/>
    </row>
    <row r="61" ht="12.75" customHeight="1">
      <c r="A61" s="14"/>
      <c r="B61" s="26" t="s">
        <v>14</v>
      </c>
      <c r="C61" s="27">
        <v>32510.0</v>
      </c>
      <c r="D61" s="27"/>
      <c r="E61" s="28">
        <v>33078.0</v>
      </c>
      <c r="F61" s="28"/>
      <c r="G61" s="29">
        <v>65588.0</v>
      </c>
      <c r="H61" s="25"/>
      <c r="I61" s="14"/>
      <c r="J61" s="30"/>
      <c r="K61" s="48"/>
      <c r="L61" s="48"/>
      <c r="M61" s="49"/>
      <c r="N61" s="13"/>
      <c r="O61" s="13"/>
    </row>
    <row r="62" ht="12.75" customHeight="1">
      <c r="A62" s="14"/>
      <c r="B62" s="26" t="s">
        <v>19</v>
      </c>
      <c r="C62" s="27">
        <v>3716.0</v>
      </c>
      <c r="D62" s="27"/>
      <c r="E62" s="28">
        <v>4104.0</v>
      </c>
      <c r="F62" s="28"/>
      <c r="G62" s="29">
        <v>7820.0</v>
      </c>
      <c r="H62" s="25"/>
      <c r="I62" s="14"/>
      <c r="J62" s="30"/>
      <c r="K62" s="48"/>
      <c r="L62" s="48"/>
      <c r="M62" s="49"/>
      <c r="N62" s="13"/>
      <c r="O62" s="13"/>
    </row>
    <row r="63" ht="15.75" customHeight="1">
      <c r="A63" s="14"/>
      <c r="B63" s="61" t="s">
        <v>30</v>
      </c>
      <c r="C63" s="37">
        <v>3855708.0</v>
      </c>
      <c r="D63" s="37"/>
      <c r="E63" s="37">
        <v>3808382.0</v>
      </c>
      <c r="F63" s="37"/>
      <c r="G63" s="38">
        <v>7664090.0</v>
      </c>
      <c r="H63" s="62"/>
      <c r="I63" s="14"/>
      <c r="J63" s="30"/>
      <c r="K63" s="48"/>
      <c r="L63" s="48"/>
      <c r="M63" s="48"/>
      <c r="N63" s="41"/>
      <c r="O63" s="13"/>
    </row>
    <row r="64" ht="4.5" customHeight="1">
      <c r="A64" s="14"/>
      <c r="B64" s="14"/>
      <c r="C64" s="14"/>
      <c r="D64" s="14"/>
      <c r="E64" s="14"/>
      <c r="F64" s="14"/>
      <c r="G64" s="14"/>
      <c r="H64" s="14"/>
      <c r="I64" s="14"/>
      <c r="J64" s="1"/>
      <c r="K64" s="13"/>
      <c r="L64" s="13"/>
      <c r="M64" s="13"/>
      <c r="N64" s="13"/>
      <c r="O64" s="1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3"/>
      <c r="L65" s="13"/>
      <c r="M65" s="13"/>
      <c r="N65" s="13"/>
      <c r="O65" s="13"/>
    </row>
    <row r="66" ht="12.75" customHeight="1">
      <c r="A66" s="1"/>
      <c r="B66" s="1"/>
      <c r="C66" s="30"/>
      <c r="D66" s="1"/>
      <c r="E66" s="30"/>
      <c r="F66" s="30"/>
      <c r="G66" s="30"/>
      <c r="H66" s="30"/>
      <c r="I66" s="1"/>
      <c r="J66" s="1"/>
    </row>
    <row r="67" ht="12.75" customHeight="1">
      <c r="A67" s="1"/>
      <c r="B67" s="1"/>
      <c r="C67" s="30"/>
      <c r="D67" s="1"/>
      <c r="E67" s="30"/>
      <c r="F67" s="1"/>
      <c r="G67" s="30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64"/>
      <c r="H68" s="64"/>
      <c r="I68" s="1"/>
      <c r="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I70" s="1"/>
    </row>
    <row r="71" ht="12.75" customHeight="1">
      <c r="I71" s="1"/>
    </row>
    <row r="72" ht="12.75" customHeight="1">
      <c r="I72" s="1"/>
    </row>
    <row r="73" ht="12.75" customHeight="1">
      <c r="I73" s="1"/>
    </row>
    <row r="74" ht="12.75" customHeight="1">
      <c r="I74" s="1"/>
    </row>
    <row r="75" ht="12.75" customHeight="1">
      <c r="I75" s="1"/>
    </row>
    <row r="76" ht="12.75" customHeight="1">
      <c r="I76" s="1"/>
    </row>
    <row r="77" ht="12.75" customHeight="1">
      <c r="I77" s="1"/>
    </row>
    <row r="78" ht="12.75" customHeight="1">
      <c r="I78" s="1"/>
    </row>
    <row r="79" ht="12.75" customHeight="1">
      <c r="I79" s="1"/>
    </row>
    <row r="80" ht="12.75" customHeight="1">
      <c r="I80" s="1"/>
    </row>
    <row r="81" ht="12.75" customHeight="1">
      <c r="I81" s="1"/>
    </row>
    <row r="82" ht="12.75" customHeight="1">
      <c r="I82" s="1"/>
    </row>
    <row r="83" ht="12.75" customHeight="1">
      <c r="I83" s="1"/>
    </row>
    <row r="84" ht="12.75" customHeight="1">
      <c r="I84" s="1"/>
    </row>
    <row r="85" ht="12.75" customHeight="1">
      <c r="I85" s="1"/>
    </row>
    <row r="86" ht="12.75" customHeight="1">
      <c r="I86" s="1"/>
    </row>
    <row r="87" ht="12.75" customHeight="1">
      <c r="I87" s="1"/>
    </row>
    <row r="88" ht="12.75" customHeight="1">
      <c r="I88" s="1"/>
    </row>
    <row r="89" ht="12.75" customHeight="1">
      <c r="I89" s="1"/>
    </row>
    <row r="90" ht="12.75" customHeight="1">
      <c r="I90" s="1"/>
    </row>
    <row r="91" ht="12.75" customHeight="1">
      <c r="I91" s="1"/>
    </row>
    <row r="92" ht="12.75" customHeight="1">
      <c r="I92" s="1"/>
    </row>
    <row r="93" ht="12.75" customHeight="1">
      <c r="I93" s="1"/>
    </row>
    <row r="94" ht="12.75" customHeight="1">
      <c r="I94" s="1"/>
    </row>
    <row r="95" ht="12.75" customHeight="1">
      <c r="I95" s="1"/>
    </row>
    <row r="96" ht="12.75" customHeight="1">
      <c r="I96" s="1"/>
    </row>
    <row r="97" ht="12.75" customHeight="1">
      <c r="I97" s="1"/>
    </row>
    <row r="98" ht="12.75" customHeight="1">
      <c r="I98" s="1"/>
    </row>
    <row r="99" ht="12.75" customHeight="1">
      <c r="I99" s="1"/>
    </row>
    <row r="100" ht="12.75" customHeight="1">
      <c r="I100" s="1"/>
    </row>
    <row r="101" ht="12.75" customHeight="1">
      <c r="I101" s="1"/>
    </row>
    <row r="102" ht="12.75" customHeight="1">
      <c r="I102" s="1"/>
    </row>
    <row r="103" ht="12.75" customHeight="1">
      <c r="I103" s="1"/>
    </row>
    <row r="104" ht="12.75" customHeight="1">
      <c r="I104" s="1"/>
    </row>
    <row r="105" ht="12.75" customHeight="1">
      <c r="I105" s="1"/>
    </row>
    <row r="106" ht="12.75" customHeight="1">
      <c r="I106" s="1"/>
    </row>
    <row r="107" ht="12.75" customHeight="1">
      <c r="I107" s="1"/>
    </row>
    <row r="108" ht="12.75" customHeight="1">
      <c r="I108" s="1"/>
    </row>
    <row r="109" ht="12.75" customHeight="1">
      <c r="I109" s="1"/>
    </row>
    <row r="110" ht="12.75" customHeight="1">
      <c r="I110" s="1"/>
    </row>
    <row r="111" ht="12.75" customHeight="1">
      <c r="I111" s="1"/>
    </row>
    <row r="112" ht="12.75" customHeight="1">
      <c r="I112" s="1"/>
    </row>
    <row r="113" ht="12.75" customHeight="1">
      <c r="I113" s="1"/>
    </row>
    <row r="114" ht="12.75" customHeight="1">
      <c r="I114" s="1"/>
    </row>
    <row r="115" ht="12.75" customHeight="1">
      <c r="I115" s="1"/>
    </row>
    <row r="116" ht="12.75" customHeight="1">
      <c r="I116" s="1"/>
    </row>
    <row r="117" ht="12.75" customHeight="1">
      <c r="I117" s="1"/>
    </row>
    <row r="118" ht="12.75" customHeight="1">
      <c r="I118" s="1"/>
    </row>
    <row r="119" ht="12.75" customHeight="1">
      <c r="I119" s="1"/>
    </row>
    <row r="120" ht="12.75" customHeight="1">
      <c r="I120" s="1"/>
    </row>
    <row r="121" ht="12.75" customHeight="1">
      <c r="I121" s="1"/>
    </row>
    <row r="122" ht="12.75" customHeight="1">
      <c r="I122" s="1"/>
    </row>
    <row r="123" ht="12.75" customHeight="1">
      <c r="I123" s="1"/>
    </row>
    <row r="124" ht="12.75" customHeight="1">
      <c r="I124" s="1"/>
    </row>
    <row r="125" ht="12.75" customHeight="1">
      <c r="I125" s="1"/>
    </row>
    <row r="126" ht="12.75" customHeight="1">
      <c r="I126" s="1"/>
    </row>
    <row r="127" ht="12.75" customHeight="1">
      <c r="I127" s="1"/>
    </row>
    <row r="128" ht="12.75" customHeight="1">
      <c r="I128" s="1"/>
    </row>
    <row r="129" ht="12.75" customHeight="1">
      <c r="I129" s="1"/>
    </row>
    <row r="130" ht="12.75" customHeight="1">
      <c r="I130" s="1"/>
    </row>
    <row r="131" ht="12.75" customHeight="1">
      <c r="I131" s="1"/>
    </row>
    <row r="132" ht="12.75" customHeight="1">
      <c r="I132" s="1"/>
    </row>
    <row r="133" ht="12.75" customHeight="1">
      <c r="I133" s="1"/>
    </row>
    <row r="134" ht="12.75" customHeight="1">
      <c r="I134" s="1"/>
    </row>
    <row r="135" ht="12.75" customHeight="1">
      <c r="I135" s="1"/>
    </row>
    <row r="136" ht="12.75" customHeight="1">
      <c r="I136" s="1"/>
    </row>
    <row r="137" ht="12.75" customHeight="1">
      <c r="I137" s="1"/>
    </row>
    <row r="138" ht="12.75" customHeight="1">
      <c r="I138" s="1"/>
    </row>
    <row r="139" ht="12.75" customHeight="1">
      <c r="I139" s="1"/>
    </row>
    <row r="140" ht="12.75" customHeight="1">
      <c r="I140" s="1"/>
    </row>
    <row r="141" ht="12.75" customHeight="1">
      <c r="I141" s="1"/>
    </row>
    <row r="142" ht="12.75" customHeight="1">
      <c r="I142" s="1"/>
    </row>
    <row r="143" ht="12.75" customHeight="1">
      <c r="I143" s="1"/>
    </row>
    <row r="144" ht="12.75" customHeight="1">
      <c r="I144" s="1"/>
    </row>
    <row r="145" ht="12.75" customHeight="1">
      <c r="I145" s="1"/>
    </row>
    <row r="146" ht="12.75" customHeight="1">
      <c r="I146" s="1"/>
    </row>
    <row r="147" ht="12.75" customHeight="1">
      <c r="I147" s="1"/>
    </row>
    <row r="148" ht="12.75" customHeight="1">
      <c r="I148" s="1"/>
    </row>
    <row r="149" ht="12.75" customHeight="1">
      <c r="I149" s="1"/>
    </row>
    <row r="150" ht="12.75" customHeight="1">
      <c r="I150" s="1"/>
    </row>
    <row r="151" ht="12.75" customHeight="1">
      <c r="I151" s="1"/>
    </row>
    <row r="152" ht="12.75" customHeight="1">
      <c r="I152" s="1"/>
    </row>
    <row r="153" ht="12.75" customHeight="1">
      <c r="I153" s="1"/>
    </row>
    <row r="154" ht="12.75" customHeight="1">
      <c r="I154" s="1"/>
    </row>
    <row r="155" ht="12.75" customHeight="1">
      <c r="I155" s="1"/>
    </row>
    <row r="156" ht="12.75" customHeight="1">
      <c r="I156" s="1"/>
    </row>
    <row r="157" ht="12.75" customHeight="1">
      <c r="I157" s="1"/>
    </row>
    <row r="158" ht="12.75" customHeight="1">
      <c r="I158" s="1"/>
    </row>
    <row r="159" ht="12.75" customHeight="1">
      <c r="I159" s="1"/>
    </row>
    <row r="160" ht="12.75" customHeight="1">
      <c r="I160" s="1"/>
    </row>
    <row r="161" ht="12.75" customHeight="1">
      <c r="I161" s="1"/>
    </row>
    <row r="162" ht="12.75" customHeight="1">
      <c r="I162" s="1"/>
    </row>
    <row r="163" ht="12.75" customHeight="1">
      <c r="I163" s="1"/>
    </row>
    <row r="164" ht="12.75" customHeight="1">
      <c r="I164" s="1"/>
    </row>
    <row r="165" ht="12.75" customHeight="1">
      <c r="I165" s="1"/>
    </row>
    <row r="166" ht="12.75" customHeight="1">
      <c r="I166" s="1"/>
    </row>
    <row r="167" ht="12.75" customHeight="1">
      <c r="I167" s="1"/>
    </row>
    <row r="168" ht="12.75" customHeight="1">
      <c r="I168" s="1"/>
    </row>
    <row r="169" ht="12.75" customHeight="1">
      <c r="I169" s="1"/>
    </row>
    <row r="170" ht="12.75" customHeight="1">
      <c r="I170" s="1"/>
    </row>
    <row r="171" ht="12.75" customHeight="1">
      <c r="I171" s="1"/>
    </row>
    <row r="172" ht="12.75" customHeight="1">
      <c r="I172" s="1"/>
    </row>
    <row r="173" ht="12.75" customHeight="1">
      <c r="I173" s="1"/>
    </row>
    <row r="174" ht="12.75" customHeight="1">
      <c r="I174" s="1"/>
    </row>
    <row r="175" ht="12.75" customHeight="1">
      <c r="I175" s="1"/>
    </row>
    <row r="176" ht="12.75" customHeight="1">
      <c r="I176" s="1"/>
    </row>
    <row r="177" ht="12.75" customHeight="1">
      <c r="I177" s="1"/>
    </row>
    <row r="178" ht="12.75" customHeight="1">
      <c r="I178" s="1"/>
    </row>
    <row r="179" ht="12.75" customHeight="1">
      <c r="I179" s="1"/>
    </row>
    <row r="180" ht="12.75" customHeight="1">
      <c r="I180" s="1"/>
    </row>
    <row r="181" ht="12.75" customHeight="1">
      <c r="I181" s="1"/>
    </row>
    <row r="182" ht="12.75" customHeight="1">
      <c r="I182" s="1"/>
    </row>
    <row r="183" ht="12.75" customHeight="1">
      <c r="I183" s="1"/>
    </row>
    <row r="184" ht="12.75" customHeight="1">
      <c r="I184" s="1"/>
    </row>
    <row r="185" ht="12.75" customHeight="1">
      <c r="I185" s="1"/>
    </row>
    <row r="186" ht="12.75" customHeight="1">
      <c r="I186" s="1"/>
    </row>
    <row r="187" ht="12.75" customHeight="1">
      <c r="I187" s="1"/>
    </row>
    <row r="188" ht="12.75" customHeight="1">
      <c r="I188" s="1"/>
    </row>
    <row r="189" ht="12.75" customHeight="1">
      <c r="I189" s="1"/>
    </row>
    <row r="190" ht="12.75" customHeight="1">
      <c r="I190" s="1"/>
    </row>
    <row r="191" ht="12.75" customHeight="1">
      <c r="I191" s="1"/>
    </row>
    <row r="192" ht="12.75" customHeight="1">
      <c r="I192" s="1"/>
    </row>
    <row r="193" ht="12.75" customHeight="1">
      <c r="I193" s="1"/>
    </row>
    <row r="194" ht="12.75" customHeight="1">
      <c r="I194" s="1"/>
    </row>
    <row r="195" ht="12.75" customHeight="1">
      <c r="I195" s="1"/>
    </row>
    <row r="196" ht="12.75" customHeight="1">
      <c r="I196" s="1"/>
    </row>
    <row r="197" ht="12.75" customHeight="1">
      <c r="I197" s="1"/>
    </row>
    <row r="198" ht="12.75" customHeight="1">
      <c r="I198" s="1"/>
    </row>
    <row r="199" ht="12.75" customHeight="1">
      <c r="I199" s="1"/>
    </row>
    <row r="200" ht="12.75" customHeight="1">
      <c r="I200" s="1"/>
    </row>
    <row r="201" ht="12.75" customHeight="1">
      <c r="I201" s="1"/>
    </row>
    <row r="202" ht="12.75" customHeight="1">
      <c r="I202" s="1"/>
    </row>
    <row r="203" ht="12.75" customHeight="1">
      <c r="I203" s="1"/>
    </row>
    <row r="204" ht="12.75" customHeight="1">
      <c r="I204" s="1"/>
    </row>
    <row r="205" ht="12.75" customHeight="1">
      <c r="I205" s="1"/>
    </row>
    <row r="206" ht="12.75" customHeight="1">
      <c r="I206" s="1"/>
    </row>
    <row r="207" ht="12.75" customHeight="1">
      <c r="I207" s="1"/>
    </row>
    <row r="208" ht="12.75" customHeight="1">
      <c r="I208" s="1"/>
    </row>
    <row r="209" ht="12.75" customHeight="1">
      <c r="I209" s="1"/>
    </row>
    <row r="210" ht="12.75" customHeight="1">
      <c r="I210" s="1"/>
    </row>
    <row r="211" ht="12.75" customHeight="1">
      <c r="I211" s="1"/>
    </row>
    <row r="212" ht="12.75" customHeight="1">
      <c r="I212" s="1"/>
    </row>
    <row r="213" ht="12.75" customHeight="1">
      <c r="I213" s="1"/>
    </row>
    <row r="214" ht="12.75" customHeight="1">
      <c r="I214" s="1"/>
    </row>
    <row r="215" ht="12.75" customHeight="1">
      <c r="I215" s="1"/>
    </row>
    <row r="216" ht="12.75" customHeight="1">
      <c r="I216" s="1"/>
    </row>
    <row r="217" ht="12.75" customHeight="1">
      <c r="I217" s="1"/>
    </row>
    <row r="218" ht="12.75" customHeight="1">
      <c r="I218" s="1"/>
    </row>
    <row r="219" ht="12.75" customHeight="1">
      <c r="I219" s="1"/>
    </row>
    <row r="220" ht="12.75" customHeight="1">
      <c r="I220" s="1"/>
    </row>
    <row r="221" ht="12.75" customHeight="1">
      <c r="I221" s="1"/>
    </row>
    <row r="222" ht="12.75" customHeight="1">
      <c r="I222" s="1"/>
    </row>
    <row r="223" ht="12.75" customHeight="1">
      <c r="I223" s="1"/>
    </row>
    <row r="224" ht="12.75" customHeight="1">
      <c r="I224" s="1"/>
    </row>
    <row r="225" ht="12.75" customHeight="1">
      <c r="I225" s="1"/>
    </row>
    <row r="226" ht="12.75" customHeight="1">
      <c r="I226" s="1"/>
    </row>
    <row r="227" ht="12.75" customHeight="1">
      <c r="I227" s="1"/>
    </row>
    <row r="228" ht="12.75" customHeight="1">
      <c r="I228" s="1"/>
    </row>
    <row r="229" ht="12.75" customHeight="1">
      <c r="I229" s="1"/>
    </row>
    <row r="230" ht="12.75" customHeight="1">
      <c r="I230" s="1"/>
    </row>
    <row r="231" ht="12.75" customHeight="1">
      <c r="I231" s="1"/>
    </row>
    <row r="232" ht="12.75" customHeight="1">
      <c r="I232" s="1"/>
    </row>
    <row r="233" ht="12.75" customHeight="1">
      <c r="I233" s="1"/>
    </row>
    <row r="234" ht="12.75" customHeight="1">
      <c r="I234" s="1"/>
    </row>
    <row r="235" ht="12.75" customHeight="1">
      <c r="I235" s="1"/>
    </row>
    <row r="236" ht="12.75" customHeight="1">
      <c r="I236" s="1"/>
    </row>
    <row r="237" ht="12.75" customHeight="1">
      <c r="I237" s="1"/>
    </row>
    <row r="238" ht="12.75" customHeight="1">
      <c r="I238" s="1"/>
    </row>
    <row r="239" ht="12.75" customHeight="1">
      <c r="I239" s="1"/>
    </row>
    <row r="240" ht="12.75" customHeight="1">
      <c r="I240" s="1"/>
    </row>
    <row r="241" ht="12.75" customHeight="1">
      <c r="I241" s="1"/>
    </row>
    <row r="242" ht="12.75" customHeight="1">
      <c r="I242" s="1"/>
    </row>
    <row r="243" ht="12.75" customHeight="1">
      <c r="I243" s="1"/>
    </row>
    <row r="244" ht="12.75" customHeight="1">
      <c r="I244" s="1"/>
    </row>
    <row r="245" ht="12.75" customHeight="1">
      <c r="I245" s="1"/>
    </row>
    <row r="246" ht="12.75" customHeight="1">
      <c r="I246" s="1"/>
    </row>
    <row r="247" ht="12.75" customHeight="1">
      <c r="I247" s="1"/>
    </row>
    <row r="248" ht="12.75" customHeight="1">
      <c r="I248" s="1"/>
    </row>
    <row r="249" ht="12.75" customHeight="1">
      <c r="I249" s="1"/>
    </row>
    <row r="250" ht="12.75" customHeight="1">
      <c r="I250" s="1"/>
    </row>
    <row r="251" ht="12.75" customHeight="1">
      <c r="I251" s="1"/>
    </row>
    <row r="252" ht="12.75" customHeight="1">
      <c r="I252" s="1"/>
    </row>
    <row r="253" ht="12.75" customHeight="1">
      <c r="I253" s="1"/>
    </row>
    <row r="254" ht="12.75" customHeight="1">
      <c r="I254" s="1"/>
    </row>
    <row r="255" ht="12.75" customHeight="1">
      <c r="I255" s="1"/>
    </row>
    <row r="256" ht="12.75" customHeight="1">
      <c r="I256" s="1"/>
    </row>
    <row r="257" ht="12.75" customHeight="1">
      <c r="I257" s="1"/>
    </row>
    <row r="258" ht="12.75" customHeight="1">
      <c r="I258" s="1"/>
    </row>
    <row r="259" ht="12.75" customHeight="1">
      <c r="I259" s="1"/>
    </row>
    <row r="260" ht="12.75" customHeight="1">
      <c r="I260" s="1"/>
    </row>
    <row r="261" ht="12.75" customHeight="1">
      <c r="I261" s="1"/>
    </row>
    <row r="262" ht="12.75" customHeight="1">
      <c r="I262" s="1"/>
    </row>
    <row r="263" ht="12.75" customHeight="1">
      <c r="I263" s="1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2"/>
    <mergeCell ref="B3:G3"/>
    <mergeCell ref="B4:G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2.25"/>
    <col customWidth="1" min="2" max="2" width="11.63"/>
    <col customWidth="1" min="3" max="3" width="10.0"/>
    <col customWidth="1" min="4" max="4" width="11.25"/>
    <col customWidth="1" min="5" max="5" width="9.38"/>
    <col customWidth="1" min="6" max="6" width="5.5"/>
    <col customWidth="1" min="7" max="7" width="8.63"/>
    <col customWidth="1" min="8" max="8" width="7.75"/>
  </cols>
  <sheetData>
    <row r="1">
      <c r="A1" s="71"/>
      <c r="B1" s="72" t="s">
        <v>35</v>
      </c>
    </row>
    <row r="2">
      <c r="A2" s="71"/>
      <c r="B2" s="72">
        <v>2019.0</v>
      </c>
      <c r="C2" s="72">
        <v>2021.0</v>
      </c>
      <c r="D2" s="73" t="s">
        <v>22</v>
      </c>
    </row>
    <row r="3">
      <c r="A3" s="72" t="s">
        <v>36</v>
      </c>
      <c r="B3" s="74">
        <v>273447.0</v>
      </c>
      <c r="C3" s="74">
        <v>119345.0</v>
      </c>
      <c r="D3" s="75">
        <f t="shared" ref="D3:D8" si="1">C3/B3</f>
        <v>0.4364465509</v>
      </c>
    </row>
    <row r="4">
      <c r="A4" s="72" t="s">
        <v>37</v>
      </c>
      <c r="B4" s="74">
        <v>409067.0</v>
      </c>
      <c r="C4" s="74">
        <v>182133.0</v>
      </c>
      <c r="D4" s="75">
        <f t="shared" si="1"/>
        <v>0.4452400218</v>
      </c>
    </row>
    <row r="5">
      <c r="A5" s="72" t="s">
        <v>38</v>
      </c>
      <c r="B5" s="74">
        <v>212191.0</v>
      </c>
      <c r="C5" s="74">
        <v>84514.0</v>
      </c>
      <c r="D5" s="75">
        <f t="shared" si="1"/>
        <v>0.3982921048</v>
      </c>
    </row>
    <row r="6">
      <c r="A6" s="72" t="s">
        <v>39</v>
      </c>
      <c r="B6" s="74">
        <v>36820.0</v>
      </c>
      <c r="C6" s="74">
        <v>17837.0</v>
      </c>
      <c r="D6" s="75">
        <f t="shared" si="1"/>
        <v>0.4844378055</v>
      </c>
    </row>
    <row r="7">
      <c r="A7" s="72" t="s">
        <v>40</v>
      </c>
      <c r="B7" s="74">
        <f t="shared" ref="B7:C7" si="2">sum(B3:B6)</f>
        <v>931525</v>
      </c>
      <c r="C7" s="74">
        <f t="shared" si="2"/>
        <v>403829</v>
      </c>
      <c r="D7" s="75">
        <f t="shared" si="1"/>
        <v>0.4335138617</v>
      </c>
    </row>
    <row r="8">
      <c r="A8" s="72" t="s">
        <v>41</v>
      </c>
      <c r="B8" s="74">
        <v>234740.0</v>
      </c>
      <c r="C8" s="74">
        <v>233548.0</v>
      </c>
      <c r="D8" s="75">
        <f t="shared" si="1"/>
        <v>0.9949220414</v>
      </c>
    </row>
    <row r="9">
      <c r="A9" s="72" t="s">
        <v>42</v>
      </c>
      <c r="B9" s="75">
        <f t="shared" ref="B9:C9" si="3">B7/(B7+B8)</f>
        <v>0.7987249896</v>
      </c>
      <c r="C9" s="75">
        <f t="shared" si="3"/>
        <v>0.6335794985</v>
      </c>
    </row>
    <row r="10">
      <c r="F10" s="76"/>
    </row>
    <row r="11">
      <c r="F11" s="76"/>
    </row>
    <row r="12">
      <c r="F12" s="76"/>
    </row>
    <row r="13">
      <c r="B13" s="72" t="s">
        <v>43</v>
      </c>
    </row>
    <row r="14">
      <c r="A14" s="71"/>
      <c r="B14" s="77" t="s">
        <v>41</v>
      </c>
      <c r="C14" s="73" t="s">
        <v>44</v>
      </c>
      <c r="D14" s="73" t="s">
        <v>45</v>
      </c>
      <c r="E14" s="77" t="s">
        <v>46</v>
      </c>
      <c r="F14" s="73" t="s">
        <v>39</v>
      </c>
      <c r="G14" s="77" t="s">
        <v>47</v>
      </c>
      <c r="H14" s="77" t="s">
        <v>48</v>
      </c>
      <c r="I14" s="72" t="s">
        <v>42</v>
      </c>
    </row>
    <row r="15">
      <c r="A15" s="72" t="s">
        <v>49</v>
      </c>
      <c r="B15" s="78">
        <v>3663.0</v>
      </c>
      <c r="D15" s="78">
        <v>36978.0</v>
      </c>
      <c r="G15" s="78">
        <v>36978.0</v>
      </c>
      <c r="H15" s="78">
        <v>40641.0</v>
      </c>
      <c r="I15" s="75">
        <f t="shared" ref="I15:I21" si="4">G15/H15</f>
        <v>0.9098693438</v>
      </c>
    </row>
    <row r="16">
      <c r="A16" s="72" t="s">
        <v>50</v>
      </c>
      <c r="E16" s="78">
        <v>27223.0</v>
      </c>
      <c r="G16" s="78">
        <v>27223.0</v>
      </c>
      <c r="H16" s="78">
        <v>27223.0</v>
      </c>
      <c r="I16" s="75">
        <f t="shared" si="4"/>
        <v>1</v>
      </c>
    </row>
    <row r="17">
      <c r="A17" s="72" t="s">
        <v>51</v>
      </c>
      <c r="C17" s="78">
        <v>15969.0</v>
      </c>
      <c r="G17" s="78">
        <v>15969.0</v>
      </c>
      <c r="H17" s="78">
        <v>15969.0</v>
      </c>
      <c r="I17" s="75">
        <f t="shared" si="4"/>
        <v>1</v>
      </c>
    </row>
    <row r="18">
      <c r="A18" s="72" t="s">
        <v>52</v>
      </c>
      <c r="B18" s="78">
        <v>3346.0</v>
      </c>
      <c r="D18" s="78">
        <v>1606.0</v>
      </c>
      <c r="G18" s="78">
        <v>1606.0</v>
      </c>
      <c r="H18" s="78">
        <v>4952.0</v>
      </c>
      <c r="I18" s="75">
        <f t="shared" si="4"/>
        <v>0.3243134087</v>
      </c>
    </row>
    <row r="19">
      <c r="A19" s="72" t="s">
        <v>53</v>
      </c>
      <c r="C19" s="78">
        <v>20043.0</v>
      </c>
      <c r="G19" s="78">
        <v>20043.0</v>
      </c>
      <c r="H19" s="78">
        <v>20043.0</v>
      </c>
      <c r="I19" s="75">
        <f t="shared" si="4"/>
        <v>1</v>
      </c>
    </row>
    <row r="20">
      <c r="A20" s="72" t="s">
        <v>54</v>
      </c>
      <c r="F20" s="78">
        <v>5990.0</v>
      </c>
      <c r="G20" s="78">
        <v>5990.0</v>
      </c>
      <c r="H20" s="78">
        <v>5990.0</v>
      </c>
      <c r="I20" s="75">
        <f t="shared" si="4"/>
        <v>1</v>
      </c>
    </row>
    <row r="21">
      <c r="A21" s="72" t="s">
        <v>6</v>
      </c>
      <c r="B21" s="78">
        <v>7009.0</v>
      </c>
      <c r="C21" s="78">
        <v>36012.0</v>
      </c>
      <c r="D21" s="78">
        <v>38584.0</v>
      </c>
      <c r="E21" s="78">
        <v>27223.0</v>
      </c>
      <c r="F21" s="78">
        <v>5990.0</v>
      </c>
      <c r="G21" s="78">
        <v>107809.0</v>
      </c>
      <c r="H21" s="78">
        <v>114818.0</v>
      </c>
      <c r="I21" s="75">
        <f t="shared" si="4"/>
        <v>0.9389555645</v>
      </c>
    </row>
    <row r="22">
      <c r="B22" s="72"/>
    </row>
    <row r="23">
      <c r="A23" s="79" t="s">
        <v>49</v>
      </c>
      <c r="B23" s="80">
        <v>5406.0</v>
      </c>
      <c r="C23" s="80"/>
      <c r="D23" s="80">
        <v>14220.0</v>
      </c>
      <c r="E23" s="80"/>
      <c r="G23" s="78">
        <v>14220.0</v>
      </c>
      <c r="H23" s="78">
        <v>19626.0</v>
      </c>
    </row>
    <row r="24">
      <c r="A24" s="79" t="s">
        <v>55</v>
      </c>
      <c r="B24" s="80"/>
      <c r="C24" s="80"/>
      <c r="D24" s="80"/>
      <c r="E24" s="80">
        <v>8138.0</v>
      </c>
      <c r="G24" s="78">
        <v>8138.0</v>
      </c>
      <c r="H24" s="78">
        <v>8138.0</v>
      </c>
    </row>
    <row r="25">
      <c r="A25" s="79" t="s">
        <v>51</v>
      </c>
      <c r="B25" s="80"/>
      <c r="C25" s="80">
        <v>6382.0</v>
      </c>
      <c r="D25" s="80"/>
      <c r="E25" s="80"/>
      <c r="G25" s="78">
        <v>6382.0</v>
      </c>
      <c r="H25" s="78">
        <v>6382.0</v>
      </c>
    </row>
    <row r="26">
      <c r="A26" s="79" t="s">
        <v>52</v>
      </c>
      <c r="B26" s="80">
        <v>3107.0</v>
      </c>
      <c r="C26" s="80"/>
      <c r="D26" s="80">
        <v>243.0</v>
      </c>
      <c r="E26" s="80"/>
      <c r="G26" s="76">
        <v>243.0</v>
      </c>
      <c r="H26" s="78">
        <v>3350.0</v>
      </c>
    </row>
    <row r="27">
      <c r="A27" s="79" t="s">
        <v>53</v>
      </c>
      <c r="B27" s="80"/>
      <c r="C27" s="80">
        <v>6615.0</v>
      </c>
      <c r="D27" s="80"/>
      <c r="E27" s="80"/>
      <c r="G27" s="78">
        <v>6615.0</v>
      </c>
      <c r="H27" s="78">
        <v>6615.0</v>
      </c>
    </row>
    <row r="28">
      <c r="A28" s="79" t="s">
        <v>54</v>
      </c>
      <c r="B28" s="80"/>
      <c r="C28" s="80"/>
      <c r="D28" s="80"/>
      <c r="E28" s="80"/>
      <c r="F28" s="78">
        <v>1897.0</v>
      </c>
      <c r="G28" s="78">
        <v>1897.0</v>
      </c>
      <c r="H28" s="78">
        <v>1897.0</v>
      </c>
    </row>
    <row r="29">
      <c r="A29" s="72" t="s">
        <v>6</v>
      </c>
      <c r="B29" s="80">
        <v>8513.0</v>
      </c>
      <c r="C29" s="80">
        <v>12997.0</v>
      </c>
      <c r="D29" s="80">
        <v>14463.0</v>
      </c>
      <c r="E29" s="80">
        <v>8138.0</v>
      </c>
      <c r="F29" s="78">
        <v>1897.0</v>
      </c>
      <c r="G29" s="78">
        <v>37495.0</v>
      </c>
      <c r="H29" s="78">
        <v>46008.0</v>
      </c>
    </row>
  </sheetData>
  <mergeCells count="1">
    <mergeCell ref="B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2006-09-18T13:48:09Z</dcterms:created>
  <dc:creator>tchandra</dc:creator>
</cp:coreProperties>
</file>