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firstSheet="8" activeTab="1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1" hidden="1">'1.Business Rules'!$E$1:$G$51</definedName>
    <definedName name="_xlnm._FilterDatabase" localSheetId="10" hidden="1">'10.Images and Copy'!$J$1:$L$1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F7" i="1" l="1"/>
  <c r="I5" i="1"/>
  <c r="I6" i="1"/>
  <c r="I8" i="1"/>
  <c r="I9" i="1"/>
  <c r="I10" i="1"/>
  <c r="I11" i="1"/>
  <c r="I12" i="1"/>
  <c r="I14" i="1"/>
  <c r="I4" i="1"/>
  <c r="H14" i="1"/>
  <c r="F14" i="1"/>
  <c r="G14" i="1"/>
  <c r="H4" i="1"/>
  <c r="G4" i="1"/>
  <c r="F4" i="1"/>
  <c r="H454" i="2"/>
  <c r="I454" i="2"/>
  <c r="G454" i="2"/>
  <c r="L36" i="12" l="1"/>
  <c r="H7" i="1" s="1"/>
  <c r="K36" i="12"/>
  <c r="G7" i="1" s="1"/>
  <c r="J36" i="12"/>
  <c r="I7" i="1" s="1"/>
  <c r="H6" i="1"/>
  <c r="N14" i="4"/>
  <c r="F6" i="1" s="1"/>
  <c r="P14" i="4"/>
  <c r="O14" i="4"/>
  <c r="G6" i="1" s="1"/>
  <c r="D27" i="1" l="1"/>
  <c r="F23" i="11" l="1"/>
  <c r="E23" i="11"/>
  <c r="F22" i="11"/>
  <c r="E22" i="11"/>
  <c r="D22" i="11"/>
  <c r="H9" i="1" l="1"/>
  <c r="G9" i="1"/>
  <c r="F9" i="1"/>
  <c r="J10" i="6"/>
  <c r="I10" i="6"/>
  <c r="H10" i="6"/>
  <c r="J9" i="6"/>
  <c r="I9" i="6"/>
  <c r="H9" i="6"/>
  <c r="F11" i="1" l="1"/>
  <c r="F10" i="1"/>
  <c r="C79" i="6"/>
  <c r="F8" i="1"/>
  <c r="E15" i="1" l="1"/>
  <c r="F20" i="7"/>
  <c r="E20" i="7"/>
  <c r="D20" i="7"/>
  <c r="J14" i="1" l="1"/>
  <c r="F11" i="11"/>
  <c r="H13" i="1" s="1"/>
  <c r="F12" i="8"/>
  <c r="H11" i="1" s="1"/>
  <c r="H10" i="1"/>
  <c r="E79" i="6"/>
  <c r="F13" i="5"/>
  <c r="H8" i="1" s="1"/>
  <c r="G51" i="3"/>
  <c r="H5" i="1" s="1"/>
  <c r="H18" i="1" l="1"/>
  <c r="I18" i="1" s="1"/>
  <c r="J6" i="1"/>
  <c r="E11" i="11"/>
  <c r="G13" i="1" s="1"/>
  <c r="D11" i="11"/>
  <c r="E12" i="8"/>
  <c r="G11" i="1" s="1"/>
  <c r="D12" i="8"/>
  <c r="J11" i="1" s="1"/>
  <c r="G10" i="1"/>
  <c r="J10" i="1" s="1"/>
  <c r="D79" i="6"/>
  <c r="J9" i="1" s="1"/>
  <c r="E13" i="5"/>
  <c r="G8" i="1" s="1"/>
  <c r="J8" i="1" s="1"/>
  <c r="D13" i="5"/>
  <c r="J7" i="1"/>
  <c r="F51" i="3"/>
  <c r="E51" i="3"/>
  <c r="J5" i="1" s="1"/>
  <c r="J12" i="1"/>
  <c r="D23" i="11" l="1"/>
  <c r="F13" i="1"/>
  <c r="G17" i="1"/>
  <c r="I17" i="1" s="1"/>
  <c r="J4" i="1"/>
  <c r="J18" i="1"/>
  <c r="I13" i="1" l="1"/>
  <c r="J13" i="1" s="1"/>
  <c r="F15" i="1"/>
  <c r="I15" i="1" s="1"/>
  <c r="J15" i="1" s="1"/>
  <c r="J17" i="1"/>
  <c r="I16" i="1" l="1"/>
  <c r="J16" i="1" s="1"/>
</calcChain>
</file>

<file path=xl/sharedStrings.xml><?xml version="1.0" encoding="utf-8"?>
<sst xmlns="http://schemas.openxmlformats.org/spreadsheetml/2006/main" count="2054" uniqueCount="781">
  <si>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</si>
  <si>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</si>
  <si>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</si>
  <si>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</si>
  <si>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</si>
  <si>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</si>
  <si>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</si>
  <si>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</si>
  <si>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</si>
  <si>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</si>
  <si>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</si>
  <si>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</si>
  <si>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</si>
  <si>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</si>
  <si>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</si>
  <si>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</si>
  <si>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</si>
  <si>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</si>
  <si>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</si>
  <si>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</si>
  <si>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</si>
  <si>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</si>
  <si>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</si>
  <si>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</si>
  <si>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</si>
  <si>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</si>
  <si>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</si>
  <si>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</si>
  <si>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</si>
  <si>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</si>
  <si>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</si>
  <si>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</si>
  <si>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</si>
  <si>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</si>
  <si>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</si>
  <si>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</si>
  <si>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</si>
  <si>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</si>
  <si>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</si>
  <si>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</si>
  <si>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</si>
  <si>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</si>
  <si>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</si>
  <si>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</si>
  <si>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</si>
  <si>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</si>
  <si>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</si>
  <si>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</si>
  <si>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</si>
  <si>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</si>
  <si>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</si>
  <si>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</si>
  <si>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</si>
  <si>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</si>
  <si>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</si>
  <si>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</si>
  <si>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</si>
  <si>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</si>
  <si>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</si>
  <si>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</si>
  <si>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</si>
  <si>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</si>
  <si>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</si>
  <si>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</si>
  <si>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</si>
  <si>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</si>
  <si>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</si>
  <si>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</si>
  <si>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</si>
  <si>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</si>
  <si>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</si>
  <si>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</si>
  <si>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</si>
  <si>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</si>
  <si>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</si>
  <si>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</si>
  <si>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</si>
  <si>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</si>
  <si>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</si>
  <si>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</si>
  <si>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</si>
  <si>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</si>
  <si>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</si>
  <si>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</si>
  <si>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</si>
  <si>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</si>
  <si>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</si>
  <si>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</si>
  <si>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</si>
  <si>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</si>
  <si>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</si>
  <si>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</si>
  <si>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</si>
  <si>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</si>
  <si>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</si>
  <si>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</si>
  <si>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</si>
  <si>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</si>
  <si>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</si>
  <si>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</si>
  <si>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</si>
  <si>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</si>
  <si>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</si>
  <si>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</si>
  <si>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</si>
  <si>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</si>
  <si>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</si>
  <si>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</si>
  <si>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</si>
  <si>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</si>
  <si>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</si>
  <si>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</si>
  <si>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</si>
  <si>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</si>
  <si>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</si>
  <si>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</si>
  <si>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</si>
  <si>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</si>
  <si>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</si>
  <si>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</si>
  <si>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</si>
  <si>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</si>
  <si>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</si>
  <si>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</si>
  <si>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</si>
  <si>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</si>
  <si>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</si>
  <si>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</si>
  <si>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</si>
  <si>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</si>
  <si>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</si>
  <si>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</si>
  <si>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</si>
  <si>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</si>
  <si>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</si>
  <si>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</si>
  <si>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</si>
  <si>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</si>
  <si>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</si>
  <si>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</si>
  <si>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</si>
  <si>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</si>
  <si>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</si>
  <si>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</si>
  <si>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</si>
  <si>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</si>
  <si>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</si>
  <si>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</si>
  <si>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</si>
  <si>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</si>
  <si>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</si>
  <si>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</si>
  <si>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</si>
  <si>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</si>
  <si>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</si>
  <si>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</si>
  <si>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</si>
  <si>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</si>
  <si>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</si>
  <si>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</si>
  <si>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</si>
  <si>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</si>
  <si>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</si>
  <si>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</si>
  <si>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</si>
  <si>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</si>
  <si>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</si>
  <si>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</si>
  <si>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</si>
  <si>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</si>
  <si>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</si>
  <si>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</si>
  <si>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</si>
  <si>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</si>
  <si>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</si>
  <si>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</si>
  <si>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</si>
  <si>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</si>
  <si>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</si>
  <si>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</si>
  <si>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</si>
  <si>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</si>
  <si>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</si>
  <si>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</si>
  <si>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</si>
  <si>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</si>
  <si>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</si>
  <si>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</si>
  <si>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</si>
  <si>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</si>
  <si>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</si>
  <si>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</si>
  <si>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</si>
  <si>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</si>
  <si>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</si>
  <si>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</si>
  <si>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</si>
  <si>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</si>
  <si>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</si>
  <si>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</si>
  <si>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</si>
  <si>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</si>
  <si>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</si>
  <si>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</si>
  <si>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</si>
  <si>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</si>
  <si>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</si>
  <si>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</si>
  <si>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</si>
  <si>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</si>
  <si>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</si>
  <si>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</si>
  <si>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</si>
  <si>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(If Legal Owner is not the proposer):</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</si>
  <si>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</si>
  <si>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</si>
  <si>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</si>
  <si>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</si>
  <si>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</si>
  <si>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</si>
  <si>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</si>
  <si>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</si>
  <si>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</si>
  <si>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</si>
  <si>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</si>
  <si>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</si>
  <si>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</si>
  <si>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</si>
  <si>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</si>
  <si>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</si>
  <si>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</si>
  <si>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</si>
  <si>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</si>
  <si>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</si>
  <si>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</si>
  <si>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</si>
  <si>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</si>
  <si>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</si>
  <si>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</si>
  <si>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</si>
  <si>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</si>
  <si>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</si>
  <si>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</si>
  <si>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</si>
  <si>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</si>
  <si>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</si>
  <si>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</si>
  <si>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</si>
  <si>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</si>
  <si>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</si>
  <si>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</si>
  <si>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</si>
  <si>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</si>
  <si>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</si>
  <si>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</si>
  <si>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</si>
  <si>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</si>
  <si>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</si>
  <si>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</si>
  <si>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</si>
  <si>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</si>
  <si>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</si>
  <si>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</si>
  <si>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</si>
  <si>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</si>
  <si>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</si>
  <si>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</si>
  <si>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</si>
  <si>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</si>
  <si>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</si>
  <si>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</si>
  <si>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</si>
  <si>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</si>
  <si>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</si>
  <si>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</si>
  <si>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</si>
  <si>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</si>
  <si>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</si>
  <si>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</si>
  <si>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</si>
  <si>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</si>
  <si>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</si>
  <si>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</si>
  <si>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</si>
  <si>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</si>
  <si>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</si>
  <si>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</si>
  <si>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</si>
  <si>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</si>
  <si>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</si>
  <si>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</si>
  <si>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</si>
  <si>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</si>
  <si>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</si>
  <si>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</si>
  <si>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</si>
  <si>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</si>
  <si>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</si>
  <si>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</si>
  <si>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</si>
  <si>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</si>
  <si>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</si>
  <si>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</si>
  <si>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</si>
  <si>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</si>
  <si>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</si>
  <si>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</si>
  <si>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</si>
  <si>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</si>
  <si>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</si>
  <si>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</si>
  <si>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</si>
  <si>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</si>
  <si>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</si>
  <si>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</si>
  <si>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</si>
  <si>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</si>
  <si>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</si>
  <si>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</si>
  <si>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</si>
  <si>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</si>
  <si>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</si>
  <si>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</si>
  <si>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</si>
  <si>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</si>
  <si>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</si>
  <si>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</si>
  <si>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</si>
  <si>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</si>
  <si>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</si>
  <si>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</si>
  <si>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</si>
  <si>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</si>
  <si>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</si>
  <si>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</si>
  <si>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</si>
  <si>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</si>
  <si>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</si>
  <si>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</si>
  <si>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</si>
  <si>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</si>
  <si>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</si>
  <si>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</si>
  <si>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</si>
  <si>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</si>
  <si>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</si>
  <si>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</si>
  <si>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</si>
  <si>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</si>
  <si>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</si>
  <si>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</si>
  <si>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</si>
  <si>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</si>
  <si>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</si>
  <si>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</si>
  <si>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</si>
  <si>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</si>
  <si>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</si>
  <si>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</si>
  <si>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</si>
  <si>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</si>
  <si>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</si>
  <si>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</si>
  <si>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</si>
  <si>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</si>
  <si>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</si>
  <si>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</si>
  <si>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</si>
  <si>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</si>
  <si>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</si>
  <si>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</si>
  <si>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</si>
  <si>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</si>
  <si>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</si>
  <si>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</si>
  <si>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</si>
  <si>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</si>
  <si>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</si>
  <si>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</si>
  <si>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</si>
  <si>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</si>
  <si>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</si>
  <si>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</si>
  <si>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</si>
  <si>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</si>
  <si>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</si>
  <si>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</si>
  <si>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</si>
  <si>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</si>
  <si>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</si>
  <si>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</si>
  <si>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</si>
  <si>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</si>
  <si>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</si>
  <si>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</si>
  <si>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</si>
  <si>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</si>
  <si>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</si>
  <si>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</si>
  <si>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</si>
  <si>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</si>
  <si>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</si>
  <si>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</si>
  <si>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</si>
  <si>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</si>
  <si>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</si>
  <si>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</si>
  <si>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</si>
  <si>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</si>
  <si>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</si>
  <si>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</si>
  <si>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</si>
  <si>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</si>
  <si>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</si>
  <si>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</si>
  <si>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</si>
  <si>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</si>
  <si>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</si>
  <si>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</si>
  <si>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</si>
  <si>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</si>
  <si>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</si>
  <si>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</si>
  <si>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</si>
  <si>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</si>
  <si>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</si>
  <si>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</si>
  <si>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</si>
  <si>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</si>
  <si>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</si>
  <si>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</si>
  <si>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</si>
  <si>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</si>
  <si>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</si>
  <si>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</si>
  <si>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</si>
  <si>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</si>
  <si>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</si>
  <si>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</si>
  <si>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</si>
  <si>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</si>
  <si>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</si>
  <si>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</si>
  <si>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</si>
  <si>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</si>
  <si>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</si>
  <si>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</si>
  <si>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</si>
  <si>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</si>
  <si>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</si>
  <si>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</si>
  <si>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</si>
  <si>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</si>
  <si>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</si>
  <si>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</si>
  <si>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</si>
  <si>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</si>
  <si>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</si>
  <si>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</si>
  <si>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</si>
  <si>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</si>
  <si>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</si>
  <si>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</si>
  <si>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</si>
  <si>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QTP Test</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</si>
  <si>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</si>
  <si>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</si>
  <si>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</si>
  <si>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</si>
  <si>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</si>
  <si>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</si>
  <si>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</si>
  <si>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</si>
  <si>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</si>
  <si>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</si>
  <si>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</si>
  <si>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</si>
  <si>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</si>
  <si>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</si>
  <si>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</si>
  <si>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</si>
  <si>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</si>
  <si>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</si>
  <si>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</si>
  <si>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</si>
  <si>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</si>
  <si>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</si>
  <si>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</si>
  <si>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</si>
  <si>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</si>
  <si>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</si>
  <si>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</si>
  <si>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</si>
  <si>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</si>
  <si>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</si>
  <si>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</si>
  <si>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</si>
  <si>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</si>
  <si>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</si>
  <si>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</si>
  <si>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</si>
  <si>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</si>
  <si>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</si>
  <si>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</si>
  <si>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</si>
  <si>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</si>
  <si>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</si>
  <si>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</si>
  <si>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</si>
  <si>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</si>
  <si>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</si>
  <si>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</si>
  <si>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</si>
  <si>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</si>
  <si>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</si>
  <si>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</si>
  <si>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</si>
  <si>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</si>
  <si>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</si>
  <si>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</si>
  <si>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</si>
  <si>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</si>
  <si>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</si>
  <si>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</si>
  <si>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</si>
  <si>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</si>
  <si>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</si>
  <si>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</si>
  <si>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</si>
  <si>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</si>
  <si>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</si>
  <si>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claims</t>
  </si>
  <si>
    <t>Was NCD affected when the declared claim was made?</t>
  </si>
  <si>
    <t>convictions</t>
  </si>
  <si>
    <t>Use standard ABI List 24</t>
  </si>
  <si>
    <t>If conviction code is DRINK related:  were you breathalysed?</t>
  </si>
  <si>
    <t>If yes: what was the breathalyser reading?</t>
  </si>
  <si>
    <t>doors</t>
  </si>
  <si>
    <t>private Mileage</t>
  </si>
  <si>
    <t>Business mileage</t>
  </si>
  <si>
    <t>conditional: only asked if customer selects business use</t>
  </si>
  <si>
    <t>locked Garaged</t>
  </si>
  <si>
    <t>unlocked garage</t>
  </si>
  <si>
    <t>street outside home</t>
  </si>
  <si>
    <t>street away from home</t>
  </si>
  <si>
    <t>public car park</t>
  </si>
  <si>
    <t>work car park</t>
  </si>
  <si>
    <t>20 years +</t>
  </si>
  <si>
    <t>TOTAL</t>
  </si>
  <si>
    <t>Bridging Page</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</si>
  <si>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</si>
  <si>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</si>
  <si>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</si>
  <si>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</si>
  <si>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</si>
  <si>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</si>
  <si>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</si>
  <si>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</si>
  <si>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</si>
  <si>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</si>
  <si>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</si>
  <si>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</si>
  <si>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returned in xml</t>
  </si>
  <si>
    <t>please select</t>
  </si>
  <si>
    <t>if not available at extra cost it is:</t>
  </si>
  <si>
    <t>included as standard</t>
  </si>
  <si>
    <t>not available</t>
  </si>
  <si>
    <t>Your quote may have been based on a number of assumptions, please check your details before purchasing.</t>
  </si>
  <si>
    <t>YES</t>
  </si>
  <si>
    <t>NO</t>
  </si>
  <si>
    <t>1</t>
  </si>
  <si>
    <t>2</t>
  </si>
  <si>
    <t>3</t>
  </si>
  <si>
    <t xml:space="preserve">Protected NCD (required) </t>
  </si>
  <si>
    <t>4</t>
  </si>
  <si>
    <t>5</t>
  </si>
  <si>
    <t>6</t>
  </si>
  <si>
    <t>7</t>
  </si>
  <si>
    <t>8</t>
  </si>
  <si>
    <t>9</t>
  </si>
  <si>
    <t>manual test</t>
  </si>
  <si>
    <t>front end test</t>
  </si>
  <si>
    <t>Mr
M</t>
  </si>
  <si>
    <t>&lt;title&gt;
&lt;gender&gt;</t>
  </si>
  <si>
    <t>Mrs
F</t>
  </si>
  <si>
    <t>Ms
F</t>
  </si>
  <si>
    <t>Miss
F</t>
  </si>
  <si>
    <t>Dr
M</t>
  </si>
  <si>
    <t>Dr
F</t>
  </si>
  <si>
    <t xml:space="preserve"> &lt;forenames&gt;</t>
  </si>
  <si>
    <t>&lt;surname&gt;</t>
  </si>
  <si>
    <t>YYYY-MM-DD</t>
  </si>
  <si>
    <t>&lt;dateOfBirth&gt;</t>
  </si>
  <si>
    <t>M</t>
  </si>
  <si>
    <t>&lt;maritalStatus&gt;</t>
  </si>
  <si>
    <t>S</t>
  </si>
  <si>
    <t>D</t>
  </si>
  <si>
    <t>W</t>
  </si>
  <si>
    <t>V</t>
  </si>
  <si>
    <t>E</t>
  </si>
  <si>
    <t xml:space="preserve">&lt;fullTimeOccupation&gt; &lt;type&gt; </t>
  </si>
  <si>
    <t>H</t>
  </si>
  <si>
    <t>FTE</t>
  </si>
  <si>
    <t>SE</t>
  </si>
  <si>
    <t>R</t>
  </si>
  <si>
    <t>U</t>
  </si>
  <si>
    <t>Aaron</t>
  </si>
  <si>
    <t>michael.hudson@bglgroup.co.uk</t>
  </si>
  <si>
    <t>Barbara</t>
  </si>
  <si>
    <t>Charlotte</t>
  </si>
  <si>
    <t>Debbie</t>
  </si>
  <si>
    <t>Edward</t>
  </si>
  <si>
    <t>Fiona</t>
  </si>
  <si>
    <t>Gary</t>
  </si>
  <si>
    <t>Henry</t>
  </si>
  <si>
    <t>Ian</t>
  </si>
  <si>
    <t>John</t>
  </si>
  <si>
    <t>Kelly</t>
  </si>
  <si>
    <t>O = Optional  at extra cost for &gt;4 years</t>
  </si>
  <si>
    <t>John Lewis Insurance</t>
  </si>
  <si>
    <t>online and telephone</t>
  </si>
  <si>
    <t>08:00 to 20:00</t>
  </si>
  <si>
    <t>09:00 to 17:00</t>
  </si>
  <si>
    <t>10:00 to 14:00</t>
  </si>
  <si>
    <t>10:00 to 16:00</t>
  </si>
  <si>
    <t>With John Lewis Car Insurance, you can take to the road knowing we're with you all the way.</t>
  </si>
  <si>
    <t>No Claims Discount of up to 75% and in most instances we'll give you the option of protecting it.*</t>
  </si>
  <si>
    <t>If you have an emergency &amp; we can’t arrange a replacement car in time, we’ll refund your taxi fare.*</t>
  </si>
  <si>
    <t>*Terms, conditions, limitations and exclusions apply.  Please refer to policy wording for details.</t>
  </si>
  <si>
    <t>abi list</t>
  </si>
  <si>
    <t>&lt;occCode&gt;</t>
  </si>
  <si>
    <t>&lt;empCode&gt;</t>
  </si>
  <si>
    <t>F</t>
  </si>
  <si>
    <t>&lt;licence&gt;&lt;type&gt;</t>
  </si>
  <si>
    <t>DUQ15001 - N if European non-EU licence, otherwise leave blank</t>
  </si>
  <si>
    <t>A</t>
  </si>
  <si>
    <t>as above</t>
  </si>
  <si>
    <t>I</t>
  </si>
  <si>
    <t>&lt;date&gt;</t>
  </si>
  <si>
    <t>&lt;date&gt;&lt;/date&gt;</t>
  </si>
  <si>
    <t>NONE</t>
  </si>
  <si>
    <t>&lt;motoringOrg&gt;</t>
  </si>
  <si>
    <t>AA</t>
  </si>
  <si>
    <t>INAM</t>
  </si>
  <si>
    <t>NOT REQUIRED</t>
  </si>
  <si>
    <t>&lt;residentSince&gt;</t>
  </si>
  <si>
    <t>YYYY-MM-01</t>
  </si>
  <si>
    <t>Y</t>
  </si>
  <si>
    <t>DUQ 15</t>
  </si>
  <si>
    <t>N</t>
  </si>
  <si>
    <t>DUQ 16</t>
  </si>
  <si>
    <t>NAOV</t>
  </si>
  <si>
    <t xml:space="preserve"> &lt;accessToOtherVehicles&gt;</t>
  </si>
  <si>
    <t>OOC</t>
  </si>
  <si>
    <t>NDOC</t>
  </si>
  <si>
    <t>CCSU</t>
  </si>
  <si>
    <t>CC</t>
  </si>
  <si>
    <t>0</t>
  </si>
  <si>
    <t>&lt;/vehicleOthers&gt;</t>
  </si>
  <si>
    <t>DECLINE</t>
  </si>
  <si>
    <t>N/A</t>
  </si>
  <si>
    <t>mapped at element level</t>
  </si>
  <si>
    <t>&lt;nonRtaConviction&gt;</t>
  </si>
  <si>
    <t>&lt;daytimeTelephone&gt;
&lt;eveningTelephone&gt;</t>
  </si>
  <si>
    <t>&lt;email&gt;</t>
  </si>
  <si>
    <t>increment each additional driver from Id=''2'' onwards</t>
  </si>
  <si>
    <t>&lt;proposer driverId="1"&gt;
&lt;driver driverId="2"&gt;
&lt;driver driverId="3"&gt;
&lt;driver driverId="4"&gt;</t>
  </si>
  <si>
    <t>&lt;relationshipToProposer&gt;</t>
  </si>
  <si>
    <t>CS</t>
  </si>
  <si>
    <t>O</t>
  </si>
  <si>
    <t>P</t>
  </si>
  <si>
    <t>Si</t>
  </si>
  <si>
    <t>AS INPUT</t>
  </si>
  <si>
    <t xml:space="preserve"> &lt;maritalStatus&gt;</t>
  </si>
  <si>
    <t>&lt;accessToOtherVehicles&gt;</t>
  </si>
  <si>
    <t>add claim to person id</t>
  </si>
  <si>
    <t>M102</t>
  </si>
  <si>
    <t>&lt;code&gt;</t>
  </si>
  <si>
    <t>T003</t>
  </si>
  <si>
    <t>T002</t>
  </si>
  <si>
    <t>V001</t>
  </si>
  <si>
    <t>W001</t>
  </si>
  <si>
    <t>F001</t>
  </si>
  <si>
    <t>C003</t>
  </si>
  <si>
    <t>O001</t>
  </si>
  <si>
    <t>O002</t>
  </si>
  <si>
    <t>F002</t>
  </si>
  <si>
    <t>not required</t>
  </si>
  <si>
    <t>&lt;cost&gt;</t>
  </si>
  <si>
    <t>&lt;thisPolicy&gt;</t>
  </si>
  <si>
    <t>add claim to driver id</t>
  </si>
  <si>
    <t>&lt;fault&gt;</t>
  </si>
  <si>
    <t>&lt;personalInjury&gt;</t>
  </si>
  <si>
    <t>add to person id</t>
  </si>
  <si>
    <t>abi code</t>
  </si>
  <si>
    <t>see convictions tab</t>
  </si>
  <si>
    <t>&lt;points&gt;</t>
  </si>
  <si>
    <t>&lt;disqualification&gt;</t>
  </si>
  <si>
    <t>&lt;fine&gt;</t>
  </si>
  <si>
    <t>see below</t>
  </si>
  <si>
    <t>BR
as input</t>
  </si>
  <si>
    <t>&lt;drinkReading&gt;
&lt;drinkReadingLevel&gt;</t>
  </si>
  <si>
    <t>&lt;regNumber&gt;</t>
  </si>
  <si>
    <t>abi code
YYYY</t>
  </si>
  <si>
    <t>&lt;abiCode&gt;
&lt;yearOfManufacture&gt;</t>
  </si>
  <si>
    <t>&lt;seats&gt;</t>
  </si>
  <si>
    <t>&lt;immob&gt;NONE&lt;/immob&gt; 
  &lt;alarm&gt;NONE&lt;/alarm&gt;</t>
  </si>
  <si>
    <t xml:space="preserve">&lt;immob&gt;FACT&lt;/immob&gt; 
  &lt;alarm&gt;FACT&lt;/alarm&gt; </t>
  </si>
  <si>
    <t xml:space="preserve">&lt;immob&gt;FF92&lt;/immob&gt; 
  &lt;alarm&gt;FACT&lt;/alarm&gt; </t>
  </si>
  <si>
    <t xml:space="preserve">&lt;immob&gt;FF93&lt;/immob&gt; 
  &lt;alarm&gt;FACT&lt;/alarm&gt; </t>
  </si>
  <si>
    <t>TRAC</t>
  </si>
  <si>
    <t>&lt;tracker&gt;</t>
  </si>
  <si>
    <t>&lt;LHD&gt;</t>
  </si>
  <si>
    <t>as input/defaulted</t>
  </si>
  <si>
    <t>&lt;value&gt;
&lt;paid&gt;</t>
  </si>
  <si>
    <t>&lt;modified&gt;</t>
  </si>
  <si>
    <t>see tab modifications</t>
  </si>
  <si>
    <t>&lt;totalMileage&gt;</t>
  </si>
  <si>
    <t>sum of personal and business mileage</t>
  </si>
  <si>
    <t>&lt;businessMileage&gt;</t>
  </si>
  <si>
    <t>&lt;purchased&gt;</t>
  </si>
  <si>
    <t>YYYY-MM-DD defaults to todays date</t>
  </si>
  <si>
    <t>DUQ40 available - see below</t>
  </si>
  <si>
    <t>G</t>
  </si>
  <si>
    <t>&lt;whereKept&gt;</t>
  </si>
  <si>
    <t>&lt;keptPostcode&gt;</t>
  </si>
  <si>
    <t>only sent when overnight postcode is different</t>
  </si>
  <si>
    <t>M
F</t>
  </si>
  <si>
    <t xml:space="preserve"> &lt;vehicleUse&gt;
&lt;vehicleUse&gt;</t>
  </si>
  <si>
    <t>represents main driver
represents frequent driver</t>
  </si>
  <si>
    <t>&lt;keeper&gt;</t>
  </si>
  <si>
    <t>Proposer</t>
  </si>
  <si>
    <t>&lt;owner&gt;</t>
  </si>
  <si>
    <t>Leased</t>
  </si>
  <si>
    <t>&lt;insuranceRefused&gt;</t>
  </si>
  <si>
    <t>SDP</t>
  </si>
  <si>
    <t xml:space="preserve"> &lt;classOfUse&gt;</t>
  </si>
  <si>
    <t>SDPexC</t>
  </si>
  <si>
    <t>C1</t>
  </si>
  <si>
    <t>JC1</t>
  </si>
  <si>
    <t>C2</t>
  </si>
  <si>
    <t>C</t>
  </si>
  <si>
    <t>&lt;cover&gt;</t>
  </si>
  <si>
    <t>TPFT</t>
  </si>
  <si>
    <t>TPO</t>
  </si>
  <si>
    <t>&lt;volXS&gt;</t>
  </si>
  <si>
    <t>50</t>
  </si>
  <si>
    <t>100</t>
  </si>
  <si>
    <t>150</t>
  </si>
  <si>
    <t>200</t>
  </si>
  <si>
    <t>250</t>
  </si>
  <si>
    <t>300</t>
  </si>
  <si>
    <t>350</t>
  </si>
  <si>
    <t>400</t>
  </si>
  <si>
    <t>450</t>
  </si>
  <si>
    <t>500</t>
  </si>
  <si>
    <t>600</t>
  </si>
  <si>
    <t>700</t>
  </si>
  <si>
    <t>800</t>
  </si>
  <si>
    <t>900</t>
  </si>
  <si>
    <t>1000</t>
  </si>
  <si>
    <t>&lt;noClaimsBonusYears&gt;</t>
  </si>
  <si>
    <t>ND</t>
  </si>
  <si>
    <t xml:space="preserve">  &lt;type&gt;</t>
  </si>
  <si>
    <t>&lt;drivingExperience&gt;
  &lt;type&gt;ND&lt;/type&gt; 
  &lt;yearsClaimFree&gt;0&lt;/yearsClaimFree&gt; 
  &lt;/drivingExperience&gt;</t>
  </si>
  <si>
    <t xml:space="preserve">&lt;yearsClaimFree&gt;1&lt;/yearsClaimFree&gt; </t>
  </si>
  <si>
    <t xml:space="preserve">&lt;yearsClaimFree&gt;2&lt;/yearsClaimFree&gt; </t>
  </si>
  <si>
    <t xml:space="preserve">&lt;yearsClaimFree&gt;3&lt;/yearsClaimFree&gt; </t>
  </si>
  <si>
    <t xml:space="preserve">&lt;yearsClaimFree&gt;4&lt;/yearsClaimFree&gt; </t>
  </si>
  <si>
    <t xml:space="preserve">&lt;yearsClaimFree&gt;5&lt;/yearsClaimFree&gt; </t>
  </si>
  <si>
    <t xml:space="preserve">&lt;yearsClaimFree&gt;6&lt;/yearsClaimFree&gt; </t>
  </si>
  <si>
    <t xml:space="preserve">&lt;yearsClaimFree&gt;7&lt;/yearsClaimFree&gt; </t>
  </si>
  <si>
    <t xml:space="preserve">&lt;yearsClaimFree&gt;8&lt;/yearsClaimFree&gt; </t>
  </si>
  <si>
    <t xml:space="preserve">&lt;yearsClaimFree&gt;9&lt;/yearsClaimFree&gt; </t>
  </si>
  <si>
    <t>PC</t>
  </si>
  <si>
    <t>&lt;previousInsurance&gt;&lt;type&gt;</t>
  </si>
  <si>
    <t>&lt;protectedBonus&gt;</t>
  </si>
  <si>
    <t>following DUQ's are available: 523, 266,527,595,282 - see below</t>
  </si>
  <si>
    <t>266</t>
  </si>
  <si>
    <t>&lt;inceptionDate&gt;</t>
  </si>
  <si>
    <t>0800 916 6885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</si>
</sst>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08">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ont>
    <font>
      <b/>
      <sz val="10"/>
      <color theme="0"/>
      <name val="Trebuchet MS"/>
      <family val="2"/>
    </font>
    <font>
      <b/>
      <sz val="12"/>
      <name val="Trebuchet MS"/>
      <family val="2"/>
    </font>
    <font>
      <sz val="10"/>
      <color indexed="9"/>
      <name val="Trebuchet MS"/>
      <family val="2"/>
    </font>
    <font>
      <sz val="10"/>
      <color rgb="FFFF0000"/>
      <name val="Trebuchet MS"/>
      <family val="2"/>
    </font>
    <font>
      <b/>
      <sz val="9"/>
      <color theme="1"/>
      <name val="Calibri"/>
      <family val="2"/>
      <scheme val="minor"/>
    </font>
    <font>
      <sz val="10"/>
      <color rgb="FF0101BF"/>
      <name val="Trebuchet MS"/>
      <family val="2"/>
    </font>
  </fonts>
  <fills count="104">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rgb="FF3399FF"/>
        <bgColor indexed="64"/>
      </patternFill>
    </fill>
    <fill>
      <patternFill patternType="solid">
        <fgColor theme="5"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medium">
        <color indexed="64"/>
      </left>
      <right/>
      <top/>
      <bottom/>
      <diagonal/>
    </border>
  </borders>
  <cellStyleXfs count="692">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2" fillId="33" borderId="0" applyNumberFormat="0" applyBorder="0" applyAlignment="0" applyProtection="0"/>
    <xf numFmtId="0" fontId="52" fillId="16" borderId="0" applyNumberFormat="0" applyBorder="0" applyAlignment="0" applyProtection="0"/>
    <xf numFmtId="0" fontId="52" fillId="21" borderId="0" applyNumberFormat="0" applyBorder="0" applyAlignment="0" applyProtection="0"/>
    <xf numFmtId="0" fontId="52" fillId="34" borderId="0" applyNumberFormat="0" applyBorder="0" applyAlignment="0" applyProtection="0"/>
    <xf numFmtId="0" fontId="52" fillId="6" borderId="0" applyNumberFormat="0" applyBorder="0" applyAlignment="0" applyProtection="0"/>
    <xf numFmtId="0" fontId="52" fillId="4"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35" borderId="0" applyNumberFormat="0" applyBorder="0" applyAlignment="0" applyProtection="0"/>
    <xf numFmtId="0" fontId="52" fillId="34" borderId="0" applyNumberFormat="0" applyBorder="0" applyAlignment="0" applyProtection="0"/>
    <xf numFmtId="0" fontId="52" fillId="9" borderId="0" applyNumberFormat="0" applyBorder="0" applyAlignment="0" applyProtection="0"/>
    <xf numFmtId="0" fontId="52"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3" fillId="0" borderId="22" applyNumberFormat="0" applyFill="0" applyAlignment="0" applyProtection="0"/>
    <xf numFmtId="0" fontId="61" fillId="0" borderId="0" applyNumberFormat="0" applyFont="0" applyFill="0" applyBorder="0" applyAlignment="0" applyProtection="0"/>
    <xf numFmtId="0" fontId="54" fillId="0" borderId="23" applyNumberFormat="0" applyFill="0" applyAlignment="0" applyProtection="0"/>
    <xf numFmtId="0" fontId="55" fillId="0" borderId="24" applyNumberFormat="0" applyFill="0" applyAlignment="0" applyProtection="0"/>
    <xf numFmtId="0" fontId="55" fillId="0" borderId="0" applyNumberFormat="0" applyFill="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51"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6" fillId="0" borderId="0" applyNumberFormat="0" applyFill="0" applyBorder="0" applyAlignment="0" applyProtection="0"/>
    <xf numFmtId="0" fontId="57" fillId="0" borderId="26" applyNumberFormat="0" applyFill="0" applyAlignment="0" applyProtection="0"/>
    <xf numFmtId="0" fontId="61" fillId="5" borderId="12" applyNumberFormat="0" applyFont="0" applyAlignment="0" applyProtection="0"/>
    <xf numFmtId="0" fontId="61" fillId="0" borderId="0">
      <alignment horizontal="left" wrapText="1"/>
    </xf>
    <xf numFmtId="0" fontId="4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1"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8" fillId="0" borderId="0"/>
    <xf numFmtId="0" fontId="18" fillId="60" borderId="13" applyNumberFormat="0" applyAlignment="0" applyProtection="0"/>
    <xf numFmtId="0" fontId="52" fillId="48" borderId="0" applyNumberFormat="0" applyBorder="0" applyAlignment="0" applyProtection="0"/>
    <xf numFmtId="0" fontId="2" fillId="0" borderId="0"/>
    <xf numFmtId="0" fontId="2" fillId="0" borderId="0"/>
    <xf numFmtId="0" fontId="52" fillId="48" borderId="0" applyNumberFormat="0" applyBorder="0" applyAlignment="0" applyProtection="0"/>
    <xf numFmtId="0" fontId="55" fillId="0" borderId="24" applyNumberFormat="0" applyFill="0" applyAlignment="0" applyProtection="0"/>
    <xf numFmtId="0" fontId="6" fillId="49" borderId="0" applyNumberFormat="0" applyBorder="0" applyAlignment="0" applyProtection="0"/>
    <xf numFmtId="0" fontId="9" fillId="61" borderId="7" applyNumberFormat="0" applyAlignment="0" applyProtection="0"/>
    <xf numFmtId="0" fontId="6" fillId="59" borderId="0" applyNumberFormat="0" applyBorder="0" applyAlignment="0" applyProtection="0"/>
    <xf numFmtId="0" fontId="52" fillId="42"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2" borderId="0" applyNumberFormat="0" applyBorder="0" applyAlignment="0" applyProtection="0"/>
    <xf numFmtId="0" fontId="54" fillId="0" borderId="23" applyNumberFormat="0" applyFill="0" applyAlignment="0" applyProtection="0"/>
    <xf numFmtId="0" fontId="52" fillId="45" borderId="0" applyNumberFormat="0" applyBorder="0" applyAlignment="0" applyProtection="0"/>
    <xf numFmtId="0" fontId="52" fillId="50" borderId="0" applyNumberFormat="0" applyBorder="0" applyAlignment="0" applyProtection="0"/>
    <xf numFmtId="0" fontId="6" fillId="57" borderId="0" applyNumberFormat="0" applyBorder="0" applyAlignment="0" applyProtection="0"/>
    <xf numFmtId="0" fontId="57" fillId="0" borderId="26" applyNumberFormat="0" applyFill="0" applyAlignment="0" applyProtection="0"/>
    <xf numFmtId="0" fontId="53" fillId="0" borderId="22" applyNumberFormat="0" applyFill="0" applyAlignment="0" applyProtection="0"/>
    <xf numFmtId="0" fontId="6" fillId="50" borderId="0" applyNumberFormat="0" applyBorder="0" applyAlignment="0" applyProtection="0"/>
    <xf numFmtId="0" fontId="55" fillId="0" borderId="0" applyNumberFormat="0" applyFill="0" applyBorder="0" applyAlignment="0" applyProtection="0"/>
    <xf numFmtId="0" fontId="52" fillId="51" borderId="0" applyNumberFormat="0" applyBorder="0" applyAlignment="0" applyProtection="0"/>
    <xf numFmtId="0" fontId="6" fillId="55" borderId="0" applyNumberFormat="0" applyBorder="0" applyAlignment="0" applyProtection="0"/>
    <xf numFmtId="0" fontId="6" fillId="58" borderId="0" applyNumberFormat="0" applyBorder="0" applyAlignment="0" applyProtection="0"/>
    <xf numFmtId="0" fontId="52" fillId="0" borderId="0"/>
    <xf numFmtId="0" fontId="52" fillId="43" borderId="0" applyNumberFormat="0" applyBorder="0" applyAlignment="0" applyProtection="0"/>
    <xf numFmtId="0" fontId="5" fillId="62" borderId="0" applyNumberFormat="0" applyBorder="0" applyAlignment="0" applyProtection="0"/>
    <xf numFmtId="0" fontId="52" fillId="63" borderId="25" applyNumberFormat="0" applyAlignment="0" applyProtection="0"/>
    <xf numFmtId="0" fontId="15" fillId="47" borderId="6" applyNumberFormat="0" applyAlignment="0" applyProtection="0"/>
    <xf numFmtId="0" fontId="7" fillId="43" borderId="0" applyNumberFormat="0" applyBorder="0" applyAlignment="0" applyProtection="0"/>
    <xf numFmtId="0" fontId="52" fillId="49" borderId="0" applyNumberFormat="0" applyBorder="0" applyAlignment="0" applyProtection="0"/>
    <xf numFmtId="0" fontId="52" fillId="44" borderId="0" applyNumberFormat="0" applyBorder="0" applyAlignment="0" applyProtection="0"/>
    <xf numFmtId="0" fontId="6" fillId="56" borderId="0" applyNumberFormat="0" applyBorder="0" applyAlignment="0" applyProtection="0"/>
    <xf numFmtId="0" fontId="52" fillId="47" borderId="0" applyNumberFormat="0" applyBorder="0" applyAlignment="0" applyProtection="0"/>
    <xf numFmtId="0" fontId="2" fillId="0" borderId="0"/>
    <xf numFmtId="0" fontId="6" fillId="54" borderId="0" applyNumberFormat="0" applyBorder="0" applyAlignment="0" applyProtection="0"/>
    <xf numFmtId="0" fontId="52" fillId="46" borderId="0" applyNumberFormat="0" applyBorder="0" applyAlignment="0" applyProtection="0"/>
    <xf numFmtId="0" fontId="11" fillId="44"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56" fillId="0" borderId="0" applyNumberFormat="0" applyFill="0" applyBorder="0" applyAlignment="0" applyProtection="0"/>
    <xf numFmtId="0" fontId="52" fillId="45" borderId="0" applyNumberFormat="0" applyBorder="0" applyAlignment="0" applyProtection="0"/>
    <xf numFmtId="0" fontId="8" fillId="60" borderId="6" applyNumberFormat="0" applyAlignment="0" applyProtection="0"/>
    <xf numFmtId="0" fontId="6" fillId="53" borderId="0" applyNumberFormat="0" applyBorder="0" applyAlignment="0" applyProtection="0"/>
    <xf numFmtId="0" fontId="2" fillId="0" borderId="0" applyNumberFormat="0" applyFont="0" applyFill="0" applyBorder="0" applyAlignment="0" applyProtection="0"/>
    <xf numFmtId="0" fontId="61"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0" fillId="0" borderId="0" applyNumberFormat="0" applyFill="0" applyBorder="0" applyAlignment="0" applyProtection="0"/>
    <xf numFmtId="0" fontId="2" fillId="0" borderId="0" applyNumberFormat="0" applyFont="0" applyFill="0" applyBorder="0" applyAlignment="0" applyProtection="0"/>
    <xf numFmtId="0" fontId="83" fillId="0" borderId="0" applyNumberFormat="0" applyFill="0" applyBorder="0" applyAlignment="0" applyProtection="0"/>
    <xf numFmtId="0" fontId="84" fillId="0" borderId="29" applyNumberFormat="0" applyFill="0" applyAlignment="0" applyProtection="0"/>
    <xf numFmtId="0" fontId="85" fillId="0" borderId="30" applyNumberFormat="0" applyFill="0" applyAlignment="0" applyProtection="0"/>
    <xf numFmtId="0" fontId="86" fillId="0" borderId="31" applyNumberFormat="0" applyFill="0" applyAlignment="0" applyProtection="0"/>
    <xf numFmtId="0" fontId="86" fillId="0" borderId="0" applyNumberFormat="0" applyFill="0" applyBorder="0" applyAlignment="0" applyProtection="0"/>
    <xf numFmtId="0" fontId="87" fillId="67" borderId="0" applyNumberFormat="0" applyBorder="0" applyAlignment="0" applyProtection="0"/>
    <xf numFmtId="0" fontId="88" fillId="68" borderId="0" applyNumberFormat="0" applyBorder="0" applyAlignment="0" applyProtection="0"/>
    <xf numFmtId="0" fontId="89" fillId="69" borderId="0" applyNumberFormat="0" applyBorder="0" applyAlignment="0" applyProtection="0"/>
    <xf numFmtId="0" fontId="90" fillId="70" borderId="32" applyNumberFormat="0" applyAlignment="0" applyProtection="0"/>
    <xf numFmtId="0" fontId="91" fillId="71" borderId="33" applyNumberFormat="0" applyAlignment="0" applyProtection="0"/>
    <xf numFmtId="0" fontId="92" fillId="71" borderId="32" applyNumberFormat="0" applyAlignment="0" applyProtection="0"/>
    <xf numFmtId="0" fontId="93" fillId="0" borderId="34" applyNumberFormat="0" applyFill="0" applyAlignment="0" applyProtection="0"/>
    <xf numFmtId="0" fontId="66" fillId="72" borderId="35" applyNumberFormat="0" applyAlignment="0" applyProtection="0"/>
    <xf numFmtId="0" fontId="94" fillId="0" borderId="0" applyNumberFormat="0" applyFill="0" applyBorder="0" applyAlignment="0" applyProtection="0"/>
    <xf numFmtId="0" fontId="48" fillId="73" borderId="36" applyNumberFormat="0" applyFont="0" applyAlignment="0" applyProtection="0"/>
    <xf numFmtId="0" fontId="95" fillId="0" borderId="0" applyNumberFormat="0" applyFill="0" applyBorder="0" applyAlignment="0" applyProtection="0"/>
    <xf numFmtId="0" fontId="67" fillId="0" borderId="37" applyNumberFormat="0" applyFill="0" applyAlignment="0" applyProtection="0"/>
    <xf numFmtId="0" fontId="1" fillId="74" borderId="0" applyNumberFormat="0" applyBorder="0" applyAlignment="0" applyProtection="0"/>
    <xf numFmtId="0" fontId="48" fillId="75" borderId="0" applyNumberFormat="0" applyBorder="0" applyAlignment="0" applyProtection="0"/>
    <xf numFmtId="0" fontId="48"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48" fillId="79" borderId="0" applyNumberFormat="0" applyBorder="0" applyAlignment="0" applyProtection="0"/>
    <xf numFmtId="0" fontId="48"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48" fillId="83" borderId="0" applyNumberFormat="0" applyBorder="0" applyAlignment="0" applyProtection="0"/>
    <xf numFmtId="0" fontId="48" fillId="84" borderId="0" applyNumberFormat="0" applyBorder="0" applyAlignment="0" applyProtection="0"/>
    <xf numFmtId="0" fontId="1" fillId="85" borderId="0" applyNumberFormat="0" applyBorder="0" applyAlignment="0" applyProtection="0"/>
    <xf numFmtId="0" fontId="48" fillId="86" borderId="0" applyNumberFormat="0" applyBorder="0" applyAlignment="0" applyProtection="0"/>
    <xf numFmtId="0" fontId="48" fillId="87" borderId="0" applyNumberFormat="0" applyBorder="0" applyAlignment="0" applyProtection="0"/>
    <xf numFmtId="0" fontId="1" fillId="88" borderId="0" applyNumberFormat="0" applyBorder="0" applyAlignment="0" applyProtection="0"/>
    <xf numFmtId="0" fontId="1" fillId="89" borderId="0" applyNumberFormat="0" applyBorder="0" applyAlignment="0" applyProtection="0"/>
    <xf numFmtId="0" fontId="48" fillId="90" borderId="0" applyNumberFormat="0" applyBorder="0" applyAlignment="0" applyProtection="0"/>
    <xf numFmtId="0" fontId="48"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8" fillId="94" borderId="0" applyNumberFormat="0" applyBorder="0" applyAlignment="0" applyProtection="0"/>
    <xf numFmtId="0" fontId="48" fillId="95" borderId="0" applyNumberFormat="0" applyBorder="0" applyAlignment="0" applyProtection="0"/>
    <xf numFmtId="0" fontId="1" fillId="96"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6" fillId="0" borderId="0" applyNumberFormat="0" applyBorder="0" applyProtection="0">
      <alignment vertical="center" wrapText="1"/>
    </xf>
    <xf numFmtId="0" fontId="31" fillId="25" borderId="38"/>
    <xf numFmtId="0" fontId="32" fillId="7" borderId="0"/>
    <xf numFmtId="0" fontId="33" fillId="12" borderId="0"/>
    <xf numFmtId="0" fontId="97" fillId="0" borderId="0" applyNumberFormat="0" applyFill="0" applyBorder="0" applyAlignment="0" applyProtection="0">
      <alignment vertical="top"/>
      <protection locked="0"/>
    </xf>
    <xf numFmtId="0" fontId="31" fillId="0" borderId="0"/>
    <xf numFmtId="0" fontId="99" fillId="0" borderId="0" applyNumberFormat="0" applyFill="0" applyBorder="0" applyAlignment="0" applyProtection="0">
      <alignment vertical="top"/>
      <protection locked="0"/>
    </xf>
    <xf numFmtId="0" fontId="98" fillId="0" borderId="0"/>
    <xf numFmtId="0" fontId="2" fillId="5" borderId="25" applyNumberFormat="0" applyFont="0" applyAlignment="0" applyProtection="0"/>
    <xf numFmtId="0" fontId="2" fillId="0" borderId="0">
      <alignment horizontal="left" wrapText="1"/>
    </xf>
    <xf numFmtId="0" fontId="48" fillId="0" borderId="0"/>
    <xf numFmtId="0" fontId="52" fillId="19" borderId="0" applyNumberFormat="0" applyBorder="0" applyAlignment="0" applyProtection="0"/>
    <xf numFmtId="0" fontId="6" fillId="38" borderId="0" applyNumberFormat="0" applyBorder="0" applyAlignment="0" applyProtection="0"/>
    <xf numFmtId="0" fontId="52"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2" fillId="34" borderId="0" applyNumberFormat="0" applyBorder="0" applyAlignment="0" applyProtection="0"/>
    <xf numFmtId="0" fontId="52" fillId="7" borderId="0" applyNumberFormat="0" applyBorder="0" applyAlignment="0" applyProtection="0"/>
    <xf numFmtId="0" fontId="52" fillId="9" borderId="0" applyNumberFormat="0" applyBorder="0" applyAlignment="0" applyProtection="0"/>
    <xf numFmtId="0" fontId="52" fillId="34" borderId="0" applyNumberFormat="0" applyBorder="0" applyAlignment="0" applyProtection="0"/>
    <xf numFmtId="0" fontId="52" fillId="16" borderId="0" applyNumberFormat="0" applyBorder="0" applyAlignment="0" applyProtection="0"/>
    <xf numFmtId="0" fontId="52" fillId="9" borderId="0" applyNumberFormat="0" applyBorder="0" applyAlignment="0" applyProtection="0"/>
    <xf numFmtId="0" fontId="52" fillId="33" borderId="0" applyNumberFormat="0" applyBorder="0" applyAlignment="0" applyProtection="0"/>
    <xf numFmtId="0" fontId="6" fillId="37" borderId="0" applyNumberFormat="0" applyBorder="0" applyAlignment="0" applyProtection="0"/>
    <xf numFmtId="0" fontId="52" fillId="6" borderId="0" applyNumberFormat="0" applyBorder="0" applyAlignment="0" applyProtection="0"/>
    <xf numFmtId="0" fontId="52" fillId="21" borderId="0" applyNumberFormat="0" applyBorder="0" applyAlignment="0" applyProtection="0"/>
    <xf numFmtId="0" fontId="52"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2" fillId="33" borderId="0" applyNumberFormat="0" applyBorder="0" applyAlignment="0" applyProtection="0"/>
    <xf numFmtId="0" fontId="52" fillId="16" borderId="0" applyNumberFormat="0" applyBorder="0" applyAlignment="0" applyProtection="0"/>
    <xf numFmtId="0" fontId="52" fillId="21" borderId="0" applyNumberFormat="0" applyBorder="0" applyAlignment="0" applyProtection="0"/>
    <xf numFmtId="0" fontId="52" fillId="34" borderId="0" applyNumberFormat="0" applyBorder="0" applyAlignment="0" applyProtection="0"/>
    <xf numFmtId="0" fontId="52" fillId="6" borderId="0" applyNumberFormat="0" applyBorder="0" applyAlignment="0" applyProtection="0"/>
    <xf numFmtId="0" fontId="52" fillId="4"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35" borderId="0" applyNumberFormat="0" applyBorder="0" applyAlignment="0" applyProtection="0"/>
    <xf numFmtId="0" fontId="52" fillId="34" borderId="0" applyNumberFormat="0" applyBorder="0" applyAlignment="0" applyProtection="0"/>
    <xf numFmtId="0" fontId="52" fillId="9" borderId="0" applyNumberFormat="0" applyBorder="0" applyAlignment="0" applyProtection="0"/>
    <xf numFmtId="0" fontId="52"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3" fillId="0" borderId="22" applyNumberFormat="0" applyFill="0" applyAlignment="0" applyProtection="0"/>
    <xf numFmtId="0" fontId="54" fillId="0" borderId="23" applyNumberFormat="0" applyFill="0" applyAlignment="0" applyProtection="0"/>
    <xf numFmtId="0" fontId="55" fillId="0" borderId="24" applyNumberFormat="0" applyFill="0" applyAlignment="0" applyProtection="0"/>
    <xf numFmtId="0" fontId="55"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6" fillId="0" borderId="0" applyNumberFormat="0" applyFill="0" applyBorder="0" applyAlignment="0" applyProtection="0"/>
    <xf numFmtId="0" fontId="57"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1"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8" fillId="0" borderId="0"/>
    <xf numFmtId="0" fontId="48" fillId="0" borderId="0"/>
    <xf numFmtId="0" fontId="2" fillId="0" borderId="0"/>
    <xf numFmtId="0" fontId="2" fillId="0" borderId="0"/>
    <xf numFmtId="0" fontId="48" fillId="0" borderId="0"/>
    <xf numFmtId="0" fontId="2" fillId="0" borderId="0"/>
    <xf numFmtId="0" fontId="2" fillId="0" borderId="0"/>
    <xf numFmtId="0" fontId="4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101"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6" fillId="0" borderId="0" applyNumberFormat="0" applyBorder="0" applyProtection="0">
      <alignment vertical="center" wrapText="1"/>
    </xf>
    <xf numFmtId="0" fontId="29" fillId="20" borderId="40" applyProtection="0">
      <alignment vertical="center" wrapText="1"/>
    </xf>
    <xf numFmtId="0" fontId="4" fillId="20" borderId="0" applyBorder="0" applyAlignment="0" applyProtection="0"/>
    <xf numFmtId="0" fontId="29" fillId="20" borderId="40" applyProtection="0">
      <alignment vertical="center" wrapText="1"/>
    </xf>
    <xf numFmtId="0" fontId="3"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40" applyProtection="0">
      <alignment horizontal="center" vertical="center" wrapText="1"/>
      <protection locked="0" hidden="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0" fontId="2" fillId="0" borderId="0"/>
    <xf numFmtId="0" fontId="4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8" fillId="0" borderId="0"/>
    <xf numFmtId="0" fontId="48" fillId="0" borderId="0"/>
    <xf numFmtId="0" fontId="2" fillId="0" borderId="0"/>
    <xf numFmtId="0" fontId="2" fillId="0" borderId="0"/>
    <xf numFmtId="0" fontId="48" fillId="0" borderId="0"/>
    <xf numFmtId="0" fontId="2" fillId="0" borderId="0"/>
    <xf numFmtId="0" fontId="48" fillId="0" borderId="0"/>
    <xf numFmtId="0" fontId="4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101"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5" fillId="24" borderId="1">
      <alignment vertical="center" wrapText="1"/>
    </xf>
    <xf numFmtId="0" fontId="2" fillId="0" borderId="0" applyNumberFormat="0" applyFont="0" applyFill="0" applyBorder="0" applyAlignment="0" applyProtection="0"/>
    <xf numFmtId="49" fontId="25" fillId="24" borderId="40">
      <alignment vertical="center" wrapText="1"/>
    </xf>
    <xf numFmtId="0" fontId="101"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8" fillId="3" borderId="6" applyNumberFormat="0" applyAlignment="0" applyProtection="0"/>
    <xf numFmtId="0" fontId="8" fillId="17" borderId="6" applyNumberFormat="0" applyAlignment="0" applyProtection="0"/>
    <xf numFmtId="0" fontId="8" fillId="17" borderId="6" applyNumberFormat="0" applyAlignment="0" applyProtection="0"/>
    <xf numFmtId="0" fontId="8" fillId="60" borderId="6" applyNumberFormat="0" applyAlignment="0" applyProtection="0"/>
    <xf numFmtId="0" fontId="8" fillId="17" borderId="6" applyNumberFormat="0" applyAlignment="0" applyProtection="0"/>
    <xf numFmtId="0" fontId="8" fillId="17" borderId="6" applyNumberFormat="0" applyAlignment="0" applyProtection="0"/>
    <xf numFmtId="0" fontId="31" fillId="18" borderId="8"/>
    <xf numFmtId="0" fontId="15" fillId="4" borderId="6" applyNumberFormat="0" applyAlignment="0" applyProtection="0"/>
    <xf numFmtId="0" fontId="15" fillId="47" borderId="6" applyNumberFormat="0" applyAlignment="0" applyProtection="0"/>
    <xf numFmtId="0" fontId="15" fillId="4" borderId="6" applyNumberFormat="0" applyAlignment="0" applyProtection="0"/>
    <xf numFmtId="0" fontId="15" fillId="4" borderId="6" applyNumberForma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52" fillId="63" borderId="25" applyNumberForma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18" fillId="3" borderId="13" applyNumberFormat="0" applyAlignment="0" applyProtection="0"/>
    <xf numFmtId="0" fontId="18" fillId="17" borderId="13" applyNumberFormat="0" applyAlignment="0" applyProtection="0"/>
    <xf numFmtId="0" fontId="18" fillId="17" borderId="13" applyNumberFormat="0" applyAlignment="0" applyProtection="0"/>
    <xf numFmtId="0" fontId="18" fillId="60" borderId="13" applyNumberFormat="0" applyAlignment="0" applyProtection="0"/>
    <xf numFmtId="0" fontId="18" fillId="17" borderId="13" applyNumberFormat="0" applyAlignment="0" applyProtection="0"/>
    <xf numFmtId="0" fontId="18" fillId="17" borderId="13" applyNumberFormat="0" applyAlignment="0" applyProtection="0"/>
    <xf numFmtId="0" fontId="57" fillId="0" borderId="26"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57" fillId="0" borderId="26"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49" fontId="25" fillId="24" borderId="40">
      <alignment vertical="center" wrapText="1"/>
    </xf>
    <xf numFmtId="0" fontId="2" fillId="0" borderId="0" applyNumberFormat="0" applyFont="0" applyFill="0" applyBorder="0" applyAlignment="0" applyProtection="0"/>
  </cellStyleXfs>
  <cellXfs count="337">
    <xf numFmtId="0" fontId="0" fillId="0" borderId="0" xfId="0"/>
    <xf numFmtId="0" fontId="0" fillId="0" borderId="0" xfId="0" applyAlignment="1">
      <alignment wrapText="1"/>
    </xf>
    <xf numFmtId="0" fontId="39"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0" fillId="0" borderId="20" xfId="48" applyFont="1" applyBorder="1" applyAlignment="1">
      <alignment vertical="top" wrapText="1"/>
    </xf>
    <xf numFmtId="0" fontId="40" fillId="0" borderId="21" xfId="48" applyFont="1" applyBorder="1" applyAlignment="1">
      <alignment vertical="top" wrapText="1"/>
    </xf>
    <xf numFmtId="0" fontId="40" fillId="0" borderId="20" xfId="48" applyFont="1" applyBorder="1" applyAlignment="1">
      <alignment horizontal="left" vertical="top" wrapText="1"/>
    </xf>
    <xf numFmtId="16" fontId="40" fillId="0" borderId="20" xfId="48" applyNumberFormat="1" applyFont="1" applyBorder="1" applyAlignment="1">
      <alignment vertical="top" wrapText="1"/>
    </xf>
    <xf numFmtId="0" fontId="46" fillId="31" borderId="1" xfId="0" applyFont="1" applyFill="1" applyBorder="1"/>
    <xf numFmtId="0" fontId="1" fillId="31" borderId="0" xfId="0" applyFont="1" applyFill="1"/>
    <xf numFmtId="0" fontId="46"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59" fillId="0" borderId="1" xfId="101" applyFont="1" applyFill="1" applyBorder="1" applyAlignment="1">
      <alignment horizontal="center" vertical="center" wrapText="1"/>
    </xf>
    <xf numFmtId="0" fontId="60" fillId="0" borderId="1" xfId="101" applyFont="1" applyFill="1" applyBorder="1" applyAlignment="1">
      <alignment horizontal="center" vertical="top" wrapText="1"/>
    </xf>
    <xf numFmtId="0" fontId="49" fillId="0" borderId="1" xfId="109" applyFont="1" applyFill="1" applyBorder="1" applyProtection="1">
      <protection locked="0"/>
    </xf>
    <xf numFmtId="0" fontId="59" fillId="0" borderId="1" xfId="101" applyFont="1" applyFill="1" applyBorder="1" applyAlignment="1">
      <alignment horizontal="left" vertical="top" wrapText="1"/>
    </xf>
    <xf numFmtId="0" fontId="59" fillId="0" borderId="1" xfId="101" applyFont="1" applyFill="1" applyBorder="1" applyAlignment="1">
      <alignment wrapText="1"/>
    </xf>
    <xf numFmtId="0" fontId="59" fillId="0" borderId="1" xfId="101" applyFont="1" applyFill="1" applyBorder="1" applyAlignment="1">
      <alignment horizontal="center" vertical="top" wrapText="1"/>
    </xf>
    <xf numFmtId="0" fontId="59" fillId="0" borderId="1" xfId="101" applyFont="1" applyFill="1" applyBorder="1" applyAlignment="1">
      <alignment horizontal="center" wrapText="1"/>
    </xf>
    <xf numFmtId="0" fontId="59" fillId="0" borderId="1" xfId="101" applyFont="1" applyFill="1" applyBorder="1" applyAlignment="1">
      <alignment vertical="top" wrapText="1"/>
    </xf>
    <xf numFmtId="0" fontId="22" fillId="0" borderId="1" xfId="88" applyFont="1" applyFill="1" applyBorder="1" applyAlignment="1"/>
    <xf numFmtId="0" fontId="26" fillId="0" borderId="1" xfId="88" applyFont="1" applyFill="1" applyBorder="1"/>
    <xf numFmtId="0" fontId="50" fillId="0" borderId="1" xfId="88" applyFont="1" applyFill="1" applyBorder="1"/>
    <xf numFmtId="0" fontId="22" fillId="0" borderId="1" xfId="88" applyFont="1" applyFill="1" applyBorder="1" applyAlignment="1">
      <alignment wrapText="1"/>
    </xf>
    <xf numFmtId="0" fontId="22" fillId="0" borderId="1" xfId="88" applyFont="1" applyFill="1" applyBorder="1"/>
    <xf numFmtId="0" fontId="22" fillId="0" borderId="1" xfId="88" applyFont="1" applyFill="1" applyBorder="1" applyAlignment="1">
      <alignment horizontal="left" vertical="top"/>
    </xf>
    <xf numFmtId="0" fontId="0" fillId="0" borderId="0" xfId="0" applyAlignment="1"/>
    <xf numFmtId="0" fontId="0" fillId="0" borderId="5" xfId="0" applyBorder="1" applyAlignment="1"/>
    <xf numFmtId="2" fontId="0" fillId="0" borderId="0" xfId="0" applyNumberFormat="1"/>
    <xf numFmtId="0" fontId="0" fillId="30" borderId="1" xfId="0" applyFill="1" applyBorder="1"/>
    <xf numFmtId="2" fontId="0" fillId="0" borderId="1" xfId="0" applyNumberFormat="1" applyBorder="1"/>
    <xf numFmtId="0" fontId="0" fillId="0" borderId="1" xfId="0" applyFont="1" applyBorder="1" applyAlignment="1">
      <alignment wrapText="1"/>
    </xf>
    <xf numFmtId="0" fontId="0" fillId="40" borderId="1" xfId="0" applyFill="1" applyBorder="1" applyAlignment="1">
      <alignment wrapText="1"/>
    </xf>
    <xf numFmtId="0" fontId="63" fillId="0" borderId="1" xfId="0" applyFont="1" applyFill="1" applyBorder="1" applyAlignment="1">
      <alignment wrapText="1"/>
    </xf>
    <xf numFmtId="0" fontId="0" fillId="0" borderId="2" xfId="0" applyFill="1" applyBorder="1"/>
    <xf numFmtId="0" fontId="65" fillId="41" borderId="1" xfId="171"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66" fillId="27" borderId="0" xfId="0" applyFont="1" applyFill="1"/>
    <xf numFmtId="0" fontId="68" fillId="31" borderId="0" xfId="0" applyFont="1" applyFill="1"/>
    <xf numFmtId="0" fontId="68" fillId="31" borderId="1" xfId="0" applyFont="1" applyFill="1" applyBorder="1" applyAlignment="1">
      <alignment wrapText="1"/>
    </xf>
    <xf numFmtId="0" fontId="68" fillId="31" borderId="1" xfId="0" applyFont="1" applyFill="1" applyBorder="1"/>
    <xf numFmtId="0" fontId="0" fillId="32" borderId="0" xfId="0" applyFill="1"/>
    <xf numFmtId="0" fontId="44" fillId="31" borderId="3" xfId="0" applyFont="1" applyFill="1" applyBorder="1"/>
    <xf numFmtId="0" fontId="45" fillId="31" borderId="3" xfId="0" applyFont="1" applyFill="1" applyBorder="1"/>
    <xf numFmtId="0" fontId="69" fillId="32" borderId="0" xfId="0" applyFont="1" applyFill="1" applyBorder="1"/>
    <xf numFmtId="0" fontId="0" fillId="32" borderId="0" xfId="0" applyFill="1" applyBorder="1"/>
    <xf numFmtId="0" fontId="46" fillId="32" borderId="0" xfId="0" applyFont="1" applyFill="1" applyBorder="1"/>
    <xf numFmtId="0" fontId="45" fillId="31" borderId="28" xfId="0" applyFont="1" applyFill="1" applyBorder="1"/>
    <xf numFmtId="0" fontId="44" fillId="31" borderId="4" xfId="0" applyFont="1" applyFill="1" applyBorder="1"/>
    <xf numFmtId="0" fontId="45" fillId="31" borderId="4" xfId="0" applyFont="1" applyFill="1" applyBorder="1"/>
    <xf numFmtId="0" fontId="71" fillId="32" borderId="0" xfId="0" applyFont="1" applyFill="1"/>
    <xf numFmtId="0" fontId="72" fillId="32" borderId="17" xfId="0" applyFont="1" applyFill="1" applyBorder="1"/>
    <xf numFmtId="0" fontId="0" fillId="64" borderId="0" xfId="0" applyFill="1"/>
    <xf numFmtId="0" fontId="0" fillId="65" borderId="0" xfId="0" applyFill="1"/>
    <xf numFmtId="0" fontId="0" fillId="66" borderId="1" xfId="0" applyFill="1" applyBorder="1" applyAlignment="1">
      <alignment wrapText="1"/>
    </xf>
    <xf numFmtId="0" fontId="0" fillId="66" borderId="0" xfId="0" applyFill="1" applyAlignment="1">
      <alignment wrapText="1"/>
    </xf>
    <xf numFmtId="0" fontId="0" fillId="65" borderId="0" xfId="0" applyFill="1" applyAlignment="1"/>
    <xf numFmtId="0" fontId="0" fillId="31" borderId="28" xfId="0" applyFill="1" applyBorder="1"/>
    <xf numFmtId="0" fontId="0" fillId="31" borderId="4" xfId="0" applyFill="1" applyBorder="1"/>
    <xf numFmtId="0" fontId="63" fillId="64" borderId="0" xfId="0" applyFont="1" applyFill="1"/>
    <xf numFmtId="0" fontId="63" fillId="66" borderId="1" xfId="0" applyFont="1" applyFill="1" applyBorder="1" applyAlignment="1">
      <alignment wrapText="1"/>
    </xf>
    <xf numFmtId="0" fontId="0" fillId="64" borderId="0" xfId="0" applyFill="1" applyAlignment="1"/>
    <xf numFmtId="0" fontId="75" fillId="32" borderId="0" xfId="0" applyFont="1" applyFill="1"/>
    <xf numFmtId="0" fontId="63" fillId="65" borderId="0" xfId="0" applyFont="1" applyFill="1"/>
    <xf numFmtId="0" fontId="1" fillId="27" borderId="0" xfId="0" applyFont="1" applyFill="1"/>
    <xf numFmtId="0" fontId="0" fillId="27" borderId="0" xfId="0" applyFill="1"/>
    <xf numFmtId="0" fontId="27" fillId="65" borderId="16" xfId="54" applyFont="1" applyFill="1" applyBorder="1" applyAlignment="1">
      <alignment horizontal="center" vertical="center" wrapText="1"/>
    </xf>
    <xf numFmtId="0" fontId="27" fillId="66" borderId="15" xfId="0" applyFont="1" applyFill="1" applyBorder="1" applyAlignment="1">
      <alignment vertical="center"/>
    </xf>
    <xf numFmtId="0" fontId="0" fillId="0" borderId="1" xfId="0" applyBorder="1"/>
    <xf numFmtId="0" fontId="0" fillId="64" borderId="0" xfId="0" applyFill="1"/>
    <xf numFmtId="0" fontId="0" fillId="65" borderId="0" xfId="0" applyFill="1"/>
    <xf numFmtId="0" fontId="77" fillId="31" borderId="4" xfId="0" applyFont="1" applyFill="1" applyBorder="1"/>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5" borderId="0" xfId="0" applyFill="1"/>
    <xf numFmtId="0" fontId="0" fillId="66" borderId="1" xfId="0" applyFill="1" applyBorder="1" applyAlignment="1">
      <alignment wrapText="1"/>
    </xf>
    <xf numFmtId="0" fontId="78" fillId="31" borderId="4" xfId="0" applyFont="1" applyFill="1" applyBorder="1"/>
    <xf numFmtId="0" fontId="78" fillId="31" borderId="28" xfId="0" applyFont="1" applyFill="1" applyBorder="1"/>
    <xf numFmtId="0" fontId="75" fillId="32" borderId="0" xfId="0" applyFont="1" applyFill="1"/>
    <xf numFmtId="0" fontId="79" fillId="31" borderId="0" xfId="0" applyFont="1" applyFill="1"/>
    <xf numFmtId="0" fontId="77" fillId="31" borderId="0" xfId="0" applyFont="1" applyFill="1"/>
    <xf numFmtId="0" fontId="63" fillId="66" borderId="15" xfId="0" applyFont="1" applyFill="1" applyBorder="1" applyAlignment="1">
      <alignment wrapText="1"/>
    </xf>
    <xf numFmtId="0" fontId="0" fillId="0" borderId="1" xfId="0" applyBorder="1"/>
    <xf numFmtId="0" fontId="0" fillId="27" borderId="0" xfId="0" applyFill="1"/>
    <xf numFmtId="0" fontId="67" fillId="31" borderId="0" xfId="0" applyFont="1" applyFill="1"/>
    <xf numFmtId="0" fontId="68" fillId="31" borderId="0" xfId="0" applyFont="1" applyFill="1"/>
    <xf numFmtId="0" fontId="68" fillId="31" borderId="0" xfId="0" applyFont="1" applyFill="1" applyAlignment="1"/>
    <xf numFmtId="0" fontId="67" fillId="31" borderId="0" xfId="0" applyFont="1" applyFill="1" applyAlignment="1">
      <alignment wrapText="1"/>
    </xf>
    <xf numFmtId="0" fontId="0" fillId="0" borderId="1" xfId="0" applyBorder="1"/>
    <xf numFmtId="0" fontId="69" fillId="32" borderId="0" xfId="0" applyFont="1" applyFill="1"/>
    <xf numFmtId="0" fontId="66"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64" fillId="0" borderId="0" xfId="0" applyFont="1" applyBorder="1"/>
    <xf numFmtId="0" fontId="0" fillId="40" borderId="15" xfId="0" applyFill="1" applyBorder="1" applyAlignment="1">
      <alignment wrapText="1"/>
    </xf>
    <xf numFmtId="0" fontId="68" fillId="27" borderId="0" xfId="0" applyFont="1" applyFill="1"/>
    <xf numFmtId="0" fontId="68" fillId="27" borderId="0" xfId="0" applyFont="1" applyFill="1" applyAlignment="1">
      <alignment wrapText="1"/>
    </xf>
    <xf numFmtId="0" fontId="68" fillId="29" borderId="0" xfId="0" applyFont="1" applyFill="1" applyAlignment="1">
      <alignment wrapText="1"/>
    </xf>
    <xf numFmtId="0" fontId="68" fillId="28" borderId="0" xfId="0" applyFont="1" applyFill="1" applyAlignment="1">
      <alignment wrapText="1"/>
    </xf>
    <xf numFmtId="0" fontId="68" fillId="40" borderId="0" xfId="0" applyFont="1" applyFill="1" applyAlignment="1">
      <alignment wrapText="1"/>
    </xf>
    <xf numFmtId="0" fontId="46" fillId="64" borderId="0" xfId="0" applyFont="1" applyFill="1"/>
    <xf numFmtId="0" fontId="46" fillId="65" borderId="0" xfId="0" applyFont="1" applyFill="1"/>
    <xf numFmtId="0" fontId="46" fillId="66" borderId="0" xfId="0" applyFont="1" applyFill="1"/>
    <xf numFmtId="0" fontId="1" fillId="32" borderId="0" xfId="0" applyFont="1" applyFill="1"/>
    <xf numFmtId="0" fontId="66" fillId="32" borderId="0" xfId="0" applyFont="1" applyFill="1" applyBorder="1"/>
    <xf numFmtId="0" fontId="62" fillId="24" borderId="1" xfId="171" applyFont="1" applyFill="1" applyBorder="1" applyAlignment="1">
      <alignment horizontal="left" vertical="top" wrapText="1"/>
    </xf>
    <xf numFmtId="0" fontId="82" fillId="24" borderId="1" xfId="171" applyFont="1" applyFill="1" applyBorder="1" applyAlignment="1">
      <alignment horizontal="left" vertical="top" wrapText="1"/>
    </xf>
    <xf numFmtId="0" fontId="0" fillId="31" borderId="1" xfId="0" applyFill="1" applyBorder="1"/>
    <xf numFmtId="0" fontId="68" fillId="0" borderId="0" xfId="0" applyFont="1" applyFill="1" applyBorder="1"/>
    <xf numFmtId="0" fontId="0" fillId="31" borderId="5" xfId="0" applyFill="1" applyBorder="1"/>
    <xf numFmtId="0" fontId="68" fillId="31" borderId="4" xfId="0" applyFont="1" applyFill="1" applyBorder="1"/>
    <xf numFmtId="0" fontId="0" fillId="30" borderId="0" xfId="0" applyFill="1"/>
    <xf numFmtId="0" fontId="67"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0" fontId="27" fillId="64" borderId="39" xfId="54" applyFont="1" applyFill="1" applyBorder="1" applyAlignment="1">
      <alignment horizontal="center" vertical="center" wrapText="1"/>
    </xf>
    <xf numFmtId="0" fontId="0" fillId="66" borderId="44" xfId="0" applyFill="1" applyBorder="1"/>
    <xf numFmtId="0" fontId="103" fillId="101" borderId="40" xfId="501" applyFont="1" applyFill="1" applyBorder="1" applyAlignment="1">
      <alignment horizontal="center" vertical="center" wrapText="1"/>
    </xf>
    <xf numFmtId="0" fontId="64" fillId="0" borderId="40" xfId="0" applyFont="1" applyFill="1" applyBorder="1"/>
    <xf numFmtId="165" fontId="28" fillId="0" borderId="40" xfId="54" applyNumberFormat="1" applyFont="1" applyFill="1" applyBorder="1" applyAlignment="1">
      <alignment horizontal="center" vertical="center" wrapText="1"/>
    </xf>
    <xf numFmtId="0" fontId="0" fillId="0" borderId="40" xfId="0" applyFill="1" applyBorder="1"/>
    <xf numFmtId="0" fontId="0" fillId="0" borderId="40" xfId="0" applyFill="1" applyBorder="1" applyAlignment="1"/>
    <xf numFmtId="0" fontId="27" fillId="0" borderId="40" xfId="0" applyFont="1" applyFill="1" applyBorder="1" applyAlignment="1">
      <alignment vertical="center"/>
    </xf>
    <xf numFmtId="0" fontId="27" fillId="0" borderId="40" xfId="54" applyFont="1" applyFill="1" applyBorder="1" applyAlignment="1">
      <alignment horizontal="center" vertical="center" wrapText="1"/>
    </xf>
    <xf numFmtId="0" fontId="0" fillId="0" borderId="40" xfId="0" applyBorder="1"/>
    <xf numFmtId="0" fontId="103" fillId="0" borderId="40" xfId="501" applyFont="1" applyFill="1" applyBorder="1" applyAlignment="1">
      <alignment horizontal="center" vertical="center" wrapText="1"/>
    </xf>
    <xf numFmtId="0" fontId="26" fillId="0" borderId="0" xfId="53" applyFont="1" applyFill="1" applyBorder="1" applyAlignment="1">
      <alignment vertical="top" wrapText="1"/>
    </xf>
    <xf numFmtId="0" fontId="105" fillId="0" borderId="0" xfId="53" applyFont="1" applyFill="1" applyBorder="1"/>
    <xf numFmtId="0" fontId="0" fillId="0" borderId="18" xfId="0" applyBorder="1"/>
    <xf numFmtId="0" fontId="104" fillId="20" borderId="41"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40" xfId="53" applyFont="1" applyBorder="1" applyAlignment="1">
      <alignment wrapText="1"/>
    </xf>
    <xf numFmtId="0" fontId="22" fillId="20" borderId="0" xfId="53" applyFont="1" applyFill="1" applyBorder="1" applyAlignment="1"/>
    <xf numFmtId="0" fontId="22" fillId="0" borderId="40" xfId="53" applyFont="1" applyBorder="1"/>
    <xf numFmtId="0" fontId="22" fillId="0" borderId="40" xfId="53" applyFont="1" applyBorder="1" applyProtection="1">
      <protection locked="0"/>
    </xf>
    <xf numFmtId="0" fontId="22" fillId="0" borderId="44"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40" xfId="53" applyFont="1" applyBorder="1" applyAlignment="1">
      <alignment vertical="top" wrapText="1"/>
    </xf>
    <xf numFmtId="0" fontId="22" fillId="98" borderId="40" xfId="53" applyFont="1" applyFill="1" applyBorder="1"/>
    <xf numFmtId="0" fontId="22" fillId="98" borderId="40" xfId="53" applyFont="1" applyFill="1" applyBorder="1" applyAlignment="1"/>
    <xf numFmtId="0" fontId="22" fillId="0" borderId="0" xfId="53" applyFont="1" applyFill="1" applyBorder="1" applyAlignment="1">
      <alignment horizontal="center"/>
    </xf>
    <xf numFmtId="165" fontId="103" fillId="98" borderId="15" xfId="501" applyNumberFormat="1" applyFont="1" applyFill="1" applyBorder="1" applyAlignment="1">
      <alignment horizontal="center" vertical="center"/>
    </xf>
    <xf numFmtId="0" fontId="22" fillId="98" borderId="1" xfId="53" applyFont="1" applyFill="1" applyBorder="1"/>
    <xf numFmtId="166" fontId="22" fillId="98" borderId="1" xfId="53" applyNumberFormat="1" applyFont="1" applyFill="1" applyBorder="1"/>
    <xf numFmtId="49" fontId="22" fillId="98" borderId="1" xfId="53" applyNumberFormat="1" applyFont="1" applyFill="1" applyBorder="1"/>
    <xf numFmtId="0" fontId="106" fillId="0" borderId="0" xfId="0" applyFont="1" applyAlignment="1">
      <alignment wrapText="1"/>
    </xf>
    <xf numFmtId="0" fontId="27" fillId="98" borderId="15" xfId="501" applyFont="1" applyFill="1" applyBorder="1" applyAlignment="1">
      <alignment horizontal="center" vertical="center" wrapText="1"/>
    </xf>
    <xf numFmtId="0" fontId="27" fillId="98" borderId="17" xfId="501" applyFont="1" applyFill="1" applyBorder="1" applyAlignment="1">
      <alignment horizontal="center" vertical="center"/>
    </xf>
    <xf numFmtId="0" fontId="27" fillId="98" borderId="15" xfId="501" applyFont="1" applyFill="1" applyBorder="1" applyAlignment="1">
      <alignment horizontal="center" vertical="center"/>
    </xf>
    <xf numFmtId="0" fontId="106" fillId="0" borderId="0" xfId="0" applyFont="1" applyAlignment="1">
      <alignment horizontal="center" vertical="center" wrapText="1"/>
    </xf>
    <xf numFmtId="0" fontId="22" fillId="99" borderId="3" xfId="53" applyFont="1" applyFill="1" applyBorder="1"/>
    <xf numFmtId="0" fontId="27" fillId="98" borderId="3" xfId="501" applyFont="1" applyFill="1" applyBorder="1" applyAlignment="1">
      <alignment horizontal="center" vertical="center" wrapText="1"/>
    </xf>
    <xf numFmtId="0" fontId="22" fillId="99" borderId="16" xfId="53" applyFont="1" applyFill="1" applyBorder="1"/>
    <xf numFmtId="0" fontId="27" fillId="98" borderId="16" xfId="501" applyFont="1" applyFill="1" applyBorder="1" applyAlignment="1">
      <alignment horizontal="center" vertical="center" wrapText="1"/>
    </xf>
    <xf numFmtId="0" fontId="27" fillId="98" borderId="19" xfId="501" applyFont="1" applyFill="1" applyBorder="1" applyAlignment="1">
      <alignment horizontal="center" vertical="center"/>
    </xf>
    <xf numFmtId="0" fontId="1" fillId="32" borderId="0" xfId="0" applyFont="1" applyFill="1" applyBorder="1"/>
    <xf numFmtId="0" fontId="2" fillId="99" borderId="16" xfId="440" applyFill="1" applyBorder="1"/>
    <xf numFmtId="0" fontId="22" fillId="99" borderId="15" xfId="53" applyFont="1" applyFill="1" applyBorder="1" applyAlignment="1">
      <alignment vertical="top" wrapText="1"/>
    </xf>
    <xf numFmtId="0" fontId="0" fillId="0" borderId="0" xfId="0"/>
    <xf numFmtId="0" fontId="0" fillId="0" borderId="0" xfId="0" applyAlignment="1">
      <alignment wrapText="1"/>
    </xf>
    <xf numFmtId="0" fontId="0" fillId="0" borderId="40" xfId="0" applyBorder="1"/>
    <xf numFmtId="0" fontId="0" fillId="0" borderId="40" xfId="0" applyFill="1" applyBorder="1"/>
    <xf numFmtId="0" fontId="2" fillId="0" borderId="40" xfId="293" applyFill="1" applyBorder="1"/>
    <xf numFmtId="14" fontId="2" fillId="0" borderId="40" xfId="293" applyNumberFormat="1" applyFill="1" applyBorder="1"/>
    <xf numFmtId="0" fontId="0" fillId="66" borderId="40" xfId="0" applyFill="1" applyBorder="1" applyAlignment="1">
      <alignment wrapText="1"/>
    </xf>
    <xf numFmtId="0" fontId="0" fillId="31" borderId="40" xfId="0" applyFill="1" applyBorder="1"/>
    <xf numFmtId="14" fontId="100" fillId="0" borderId="40" xfId="384" applyNumberFormat="1" applyFont="1" applyFill="1" applyBorder="1" applyAlignment="1">
      <alignment wrapText="1"/>
    </xf>
    <xf numFmtId="0" fontId="0" fillId="0" borderId="3" xfId="0" applyBorder="1"/>
    <xf numFmtId="0" fontId="0" fillId="64" borderId="40" xfId="0" applyFill="1" applyBorder="1"/>
    <xf numFmtId="0" fontId="0" fillId="65" borderId="40" xfId="0" applyFill="1" applyBorder="1"/>
    <xf numFmtId="0" fontId="67" fillId="31" borderId="40" xfId="0" applyFont="1" applyFill="1" applyBorder="1"/>
    <xf numFmtId="0" fontId="22" fillId="98" borderId="40" xfId="53" applyFont="1" applyFill="1" applyBorder="1"/>
    <xf numFmtId="165" fontId="28" fillId="100" borderId="46" xfId="501" applyNumberFormat="1" applyFont="1" applyFill="1" applyBorder="1" applyAlignment="1">
      <alignment horizontal="center" vertical="center" wrapText="1"/>
    </xf>
    <xf numFmtId="165" fontId="27" fillId="100" borderId="47" xfId="501" applyNumberFormat="1" applyFont="1" applyFill="1" applyBorder="1" applyAlignment="1">
      <alignment horizontal="center" vertical="center"/>
    </xf>
    <xf numFmtId="165" fontId="103" fillId="98" borderId="16" xfId="501" applyNumberFormat="1" applyFont="1" applyFill="1" applyBorder="1" applyAlignment="1">
      <alignment horizontal="center" vertical="center"/>
    </xf>
    <xf numFmtId="14" fontId="2" fillId="0" borderId="40" xfId="293" applyNumberFormat="1" applyFill="1" applyBorder="1"/>
    <xf numFmtId="14" fontId="2" fillId="0" borderId="40" xfId="293" applyNumberFormat="1" applyFont="1" applyFill="1" applyBorder="1"/>
    <xf numFmtId="0" fontId="27" fillId="98" borderId="0" xfId="501" applyFont="1" applyFill="1" applyBorder="1" applyAlignment="1">
      <alignment horizontal="center" vertical="center"/>
    </xf>
    <xf numFmtId="0" fontId="27" fillId="98" borderId="27" xfId="501" applyFont="1" applyFill="1" applyBorder="1" applyAlignment="1">
      <alignment horizontal="center" vertical="center"/>
    </xf>
    <xf numFmtId="0" fontId="27" fillId="98" borderId="16" xfId="501" applyFont="1" applyFill="1" applyBorder="1" applyAlignment="1">
      <alignment horizontal="center" vertical="center"/>
    </xf>
    <xf numFmtId="0" fontId="27" fillId="98" borderId="3" xfId="501" applyFont="1" applyFill="1" applyBorder="1" applyAlignment="1">
      <alignment horizontal="center" vertical="center"/>
    </xf>
    <xf numFmtId="0" fontId="27" fillId="98" borderId="18" xfId="501" applyFont="1" applyFill="1" applyBorder="1" applyAlignment="1">
      <alignment horizontal="center" vertical="center"/>
    </xf>
    <xf numFmtId="0" fontId="27" fillId="98" borderId="4" xfId="501" applyFont="1" applyFill="1" applyBorder="1" applyAlignment="1">
      <alignment horizontal="center" vertical="center"/>
    </xf>
    <xf numFmtId="0" fontId="0" fillId="0" borderId="0" xfId="0"/>
    <xf numFmtId="0" fontId="0" fillId="0" borderId="1" xfId="0" applyBorder="1"/>
    <xf numFmtId="0" fontId="39" fillId="0" borderId="1" xfId="0" applyFont="1" applyBorder="1" applyAlignment="1">
      <alignment wrapText="1"/>
    </xf>
    <xf numFmtId="0" fontId="42" fillId="0" borderId="15" xfId="0" applyFont="1" applyFill="1" applyBorder="1" applyAlignment="1">
      <alignment wrapText="1"/>
    </xf>
    <xf numFmtId="0" fontId="1" fillId="0" borderId="1" xfId="1" applyFill="1" applyBorder="1"/>
    <xf numFmtId="0" fontId="39" fillId="0" borderId="1" xfId="0" applyFont="1" applyFill="1" applyBorder="1" applyAlignment="1">
      <alignment wrapText="1"/>
    </xf>
    <xf numFmtId="0" fontId="39" fillId="27" borderId="0" xfId="0" applyFont="1" applyFill="1" applyAlignment="1">
      <alignment wrapText="1"/>
    </xf>
    <xf numFmtId="0" fontId="72" fillId="27" borderId="0" xfId="0" applyFont="1" applyFill="1" applyAlignment="1">
      <alignment wrapText="1"/>
    </xf>
    <xf numFmtId="0" fontId="47" fillId="31" borderId="27" xfId="2" applyFont="1" applyFill="1" applyBorder="1" applyAlignment="1">
      <alignment horizontal="left" wrapText="1"/>
    </xf>
    <xf numFmtId="0" fontId="47" fillId="31" borderId="28" xfId="2" applyFont="1" applyFill="1" applyBorder="1" applyAlignment="1">
      <alignment horizontal="left" wrapText="1"/>
    </xf>
    <xf numFmtId="0" fontId="46" fillId="64" borderId="1" xfId="1" applyFont="1" applyFill="1" applyBorder="1"/>
    <xf numFmtId="0" fontId="73" fillId="65" borderId="15" xfId="0" applyFont="1" applyFill="1" applyBorder="1" applyAlignment="1">
      <alignment wrapText="1"/>
    </xf>
    <xf numFmtId="0" fontId="39" fillId="66" borderId="1" xfId="0" applyFont="1" applyFill="1" applyBorder="1" applyAlignment="1">
      <alignment wrapText="1"/>
    </xf>
    <xf numFmtId="0" fontId="41" fillId="0" borderId="1" xfId="2" applyFont="1" applyFill="1" applyBorder="1" applyAlignment="1">
      <alignment horizontal="left" wrapText="1"/>
    </xf>
    <xf numFmtId="0" fontId="38" fillId="0" borderId="1" xfId="2" applyFont="1" applyFill="1" applyBorder="1" applyAlignment="1">
      <alignment horizontal="left" wrapText="1"/>
    </xf>
    <xf numFmtId="49" fontId="22" fillId="97" borderId="1" xfId="443" applyNumberFormat="1" applyFont="1" applyFill="1" applyBorder="1" applyAlignment="1">
      <alignment horizontal="left" vertical="top" wrapText="1"/>
    </xf>
    <xf numFmtId="0" fontId="0" fillId="0" borderId="40" xfId="0" applyFill="1" applyBorder="1"/>
    <xf numFmtId="0" fontId="106" fillId="27" borderId="0" xfId="0" applyFont="1" applyFill="1" applyAlignment="1">
      <alignment wrapText="1"/>
    </xf>
    <xf numFmtId="0" fontId="23" fillId="0" borderId="1" xfId="440" applyFont="1" applyBorder="1" applyAlignment="1">
      <alignment wrapText="1"/>
    </xf>
    <xf numFmtId="0" fontId="23" fillId="0" borderId="0" xfId="440" applyFont="1" applyFill="1" applyAlignment="1">
      <alignment wrapText="1"/>
    </xf>
    <xf numFmtId="164" fontId="23" fillId="0" borderId="1" xfId="440" applyNumberFormat="1" applyFont="1" applyBorder="1" applyAlignment="1">
      <alignment horizontal="left" wrapText="1"/>
    </xf>
    <xf numFmtId="0" fontId="23" fillId="0" borderId="1" xfId="443" applyFont="1" applyBorder="1" applyAlignment="1">
      <alignment vertical="top" wrapText="1"/>
    </xf>
    <xf numFmtId="0" fontId="23" fillId="102" borderId="1" xfId="440" applyFont="1" applyFill="1" applyBorder="1" applyAlignment="1">
      <alignment wrapText="1"/>
    </xf>
    <xf numFmtId="0" fontId="1" fillId="102" borderId="1" xfId="1" applyFill="1" applyBorder="1"/>
    <xf numFmtId="0" fontId="39" fillId="102" borderId="1" xfId="0" applyFont="1" applyFill="1" applyBorder="1" applyAlignment="1">
      <alignment wrapText="1"/>
    </xf>
    <xf numFmtId="49" fontId="23" fillId="102" borderId="1" xfId="440" applyNumberFormat="1" applyFont="1" applyFill="1" applyBorder="1" applyAlignment="1">
      <alignment horizontal="left" wrapText="1"/>
    </xf>
    <xf numFmtId="0" fontId="49" fillId="102" borderId="1" xfId="440" applyFont="1" applyFill="1" applyBorder="1" applyAlignment="1">
      <alignment wrapText="1"/>
    </xf>
    <xf numFmtId="0" fontId="102" fillId="102" borderId="1" xfId="440" applyFont="1" applyFill="1" applyBorder="1" applyAlignment="1">
      <alignment wrapText="1"/>
    </xf>
    <xf numFmtId="0" fontId="23" fillId="102" borderId="5" xfId="440" applyFont="1" applyFill="1" applyBorder="1" applyAlignment="1">
      <alignment wrapText="1"/>
    </xf>
    <xf numFmtId="0" fontId="102" fillId="102" borderId="5" xfId="440" applyFont="1" applyFill="1" applyBorder="1" applyAlignment="1">
      <alignment wrapText="1"/>
    </xf>
    <xf numFmtId="0" fontId="23" fillId="102" borderId="2" xfId="440" applyFont="1" applyFill="1" applyBorder="1" applyAlignment="1">
      <alignment wrapText="1"/>
    </xf>
    <xf numFmtId="0" fontId="49" fillId="102" borderId="0" xfId="440" applyFont="1" applyFill="1"/>
    <xf numFmtId="0" fontId="23" fillId="102" borderId="15" xfId="440" applyFont="1" applyFill="1" applyBorder="1" applyAlignment="1">
      <alignment wrapText="1"/>
    </xf>
    <xf numFmtId="0" fontId="23" fillId="102" borderId="3" xfId="440" applyFont="1" applyFill="1" applyBorder="1" applyAlignment="1">
      <alignment wrapText="1"/>
    </xf>
    <xf numFmtId="0" fontId="23" fillId="102" borderId="1" xfId="443" applyFont="1" applyFill="1" applyBorder="1" applyAlignment="1">
      <alignment vertical="top" wrapText="1"/>
    </xf>
    <xf numFmtId="0" fontId="23" fillId="0" borderId="1" xfId="443" applyFont="1" applyFill="1" applyBorder="1" applyAlignment="1">
      <alignment vertical="top" wrapText="1"/>
    </xf>
    <xf numFmtId="0" fontId="23" fillId="0" borderId="5" xfId="440" applyFont="1" applyFill="1" applyBorder="1" applyAlignment="1">
      <alignment wrapText="1"/>
    </xf>
    <xf numFmtId="0" fontId="49" fillId="0" borderId="1"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49" fontId="62" fillId="97" borderId="40" xfId="440" applyNumberFormat="1" applyFont="1" applyFill="1" applyBorder="1" applyAlignment="1">
      <alignment horizontal="left" wrapText="1"/>
    </xf>
    <xf numFmtId="49" fontId="107" fillId="97" borderId="40" xfId="440" applyNumberFormat="1" applyFont="1" applyFill="1" applyBorder="1" applyAlignment="1">
      <alignment horizontal="left" wrapText="1"/>
    </xf>
    <xf numFmtId="0" fontId="62" fillId="97" borderId="40" xfId="440" applyFont="1" applyFill="1" applyBorder="1" applyAlignment="1">
      <alignment wrapText="1"/>
    </xf>
    <xf numFmtId="49" fontId="62" fillId="97" borderId="40" xfId="440" applyNumberFormat="1" applyFont="1" applyFill="1" applyBorder="1" applyAlignment="1">
      <alignment wrapText="1"/>
    </xf>
    <xf numFmtId="0" fontId="62" fillId="97" borderId="40" xfId="440" applyFont="1" applyFill="1" applyBorder="1" applyAlignment="1">
      <alignment horizontal="left" wrapText="1"/>
    </xf>
    <xf numFmtId="49" fontId="107" fillId="97" borderId="40" xfId="443" applyNumberFormat="1" applyFont="1" applyFill="1" applyBorder="1" applyAlignment="1">
      <alignment horizontal="left" vertical="top" wrapText="1"/>
    </xf>
    <xf numFmtId="0" fontId="46" fillId="0" borderId="1" xfId="1" applyFont="1" applyFill="1" applyBorder="1"/>
    <xf numFmtId="0" fontId="74" fillId="0" borderId="1" xfId="0" applyFont="1" applyBorder="1" applyAlignment="1">
      <alignment horizontal="center" vertical="center" wrapText="1"/>
    </xf>
    <xf numFmtId="0" fontId="74" fillId="102" borderId="1" xfId="0" applyFont="1" applyFill="1" applyBorder="1" applyAlignment="1">
      <alignment horizontal="center" vertical="center" wrapText="1"/>
    </xf>
    <xf numFmtId="0" fontId="106" fillId="27" borderId="0" xfId="0" applyFont="1" applyFill="1" applyBorder="1" applyAlignment="1">
      <alignment horizontal="center" vertical="center" wrapText="1"/>
    </xf>
    <xf numFmtId="0" fontId="74" fillId="31" borderId="27" xfId="0" applyFont="1" applyFill="1" applyBorder="1" applyAlignment="1">
      <alignment horizontal="center" vertical="center" wrapText="1"/>
    </xf>
    <xf numFmtId="0" fontId="67" fillId="0" borderId="1" xfId="0" applyFont="1" applyBorder="1" applyAlignment="1">
      <alignment horizontal="center" vertical="center"/>
    </xf>
    <xf numFmtId="0" fontId="41" fillId="0" borderId="1" xfId="2" applyFont="1" applyFill="1" applyBorder="1" applyAlignment="1">
      <alignment horizontal="center" vertical="center" wrapText="1"/>
    </xf>
    <xf numFmtId="0" fontId="67" fillId="102" borderId="1" xfId="0" applyFont="1" applyFill="1" applyBorder="1" applyAlignment="1">
      <alignment horizontal="center" vertical="center"/>
    </xf>
    <xf numFmtId="49" fontId="62" fillId="97" borderId="44" xfId="440" applyNumberFormat="1" applyFont="1" applyFill="1" applyBorder="1" applyAlignment="1">
      <alignment horizontal="left" wrapText="1"/>
    </xf>
    <xf numFmtId="49" fontId="62" fillId="97" borderId="16" xfId="440" applyNumberFormat="1" applyFont="1" applyFill="1" applyBorder="1" applyAlignment="1">
      <alignment horizontal="left" wrapText="1"/>
    </xf>
    <xf numFmtId="49" fontId="62" fillId="97" borderId="3" xfId="440" applyNumberFormat="1" applyFont="1" applyFill="1" applyBorder="1" applyAlignment="1">
      <alignment horizontal="left" wrapText="1"/>
    </xf>
    <xf numFmtId="0" fontId="76" fillId="27" borderId="0" xfId="0" applyFont="1" applyFill="1" applyAlignment="1"/>
    <xf numFmtId="0" fontId="69" fillId="32" borderId="0" xfId="0" applyFont="1" applyFill="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3" xfId="0" applyBorder="1" applyAlignment="1"/>
    <xf numFmtId="0" fontId="0" fillId="0" borderId="4" xfId="0" applyBorder="1" applyAlignment="1"/>
    <xf numFmtId="0" fontId="0" fillId="0" borderId="1" xfId="0" applyBorder="1" applyAlignment="1"/>
    <xf numFmtId="0" fontId="72" fillId="32" borderId="0" xfId="0" applyFont="1" applyFill="1" applyAlignment="1"/>
    <xf numFmtId="0" fontId="69" fillId="27" borderId="0" xfId="0" applyFont="1" applyFill="1" applyAlignment="1">
      <alignment wrapText="1"/>
    </xf>
    <xf numFmtId="0" fontId="70" fillId="27" borderId="0" xfId="0" applyFont="1" applyFill="1" applyAlignment="1">
      <alignment wrapText="1"/>
    </xf>
    <xf numFmtId="0" fontId="66" fillId="27" borderId="0" xfId="0" applyFont="1" applyFill="1" applyAlignment="1">
      <alignment wrapText="1"/>
    </xf>
    <xf numFmtId="0" fontId="75" fillId="32" borderId="0" xfId="0" applyFont="1" applyFill="1" applyAlignment="1">
      <alignment wrapText="1"/>
    </xf>
    <xf numFmtId="0" fontId="1" fillId="32"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40" xfId="53" applyFont="1" applyBorder="1" applyAlignment="1">
      <alignment horizontal="left"/>
    </xf>
    <xf numFmtId="0" fontId="22" fillId="98" borderId="43" xfId="53" applyFont="1" applyFill="1" applyBorder="1" applyAlignment="1">
      <alignment horizontal="left" vertical="top" wrapText="1"/>
    </xf>
    <xf numFmtId="0" fontId="22" fillId="98" borderId="48" xfId="53" applyFont="1" applyFill="1" applyBorder="1" applyAlignment="1">
      <alignment horizontal="left" vertical="top" wrapText="1"/>
    </xf>
    <xf numFmtId="0" fontId="22" fillId="98" borderId="45" xfId="53" applyFont="1" applyFill="1" applyBorder="1" applyAlignment="1">
      <alignment horizontal="left" vertical="top" wrapText="1"/>
    </xf>
    <xf numFmtId="0" fontId="22" fillId="0" borderId="15" xfId="53" applyFont="1" applyBorder="1" applyAlignment="1" applyProtection="1">
      <alignment horizontal="left" vertical="top" wrapText="1"/>
      <protection locked="0"/>
    </xf>
    <xf numFmtId="0" fontId="22" fillId="0" borderId="16" xfId="53" applyFont="1" applyBorder="1" applyAlignment="1" applyProtection="1">
      <alignment horizontal="left" vertical="top" wrapText="1"/>
      <protection locked="0"/>
    </xf>
    <xf numFmtId="0" fontId="22" fillId="0" borderId="3" xfId="53" applyFont="1" applyBorder="1" applyAlignment="1" applyProtection="1">
      <alignment horizontal="left" vertical="top" wrapText="1"/>
      <protection locked="0"/>
    </xf>
    <xf numFmtId="166" fontId="22" fillId="103" borderId="17" xfId="53" applyNumberFormat="1" applyFont="1" applyFill="1" applyBorder="1" applyAlignment="1">
      <alignment horizontal="left" wrapText="1"/>
    </xf>
    <xf numFmtId="166" fontId="22" fillId="103" borderId="19" xfId="53" applyNumberFormat="1" applyFont="1" applyFill="1" applyBorder="1" applyAlignment="1">
      <alignment horizontal="left" wrapText="1"/>
    </xf>
    <xf numFmtId="166" fontId="22" fillId="103" borderId="55" xfId="53" applyNumberFormat="1" applyFont="1" applyFill="1" applyBorder="1" applyAlignment="1">
      <alignment horizontal="left" wrapText="1"/>
    </xf>
    <xf numFmtId="0" fontId="0" fillId="103" borderId="18" xfId="0" applyFill="1" applyBorder="1" applyAlignment="1">
      <alignment horizontal="left"/>
    </xf>
    <xf numFmtId="0" fontId="0" fillId="103" borderId="0" xfId="0" applyFill="1" applyBorder="1" applyAlignment="1">
      <alignment horizontal="left"/>
    </xf>
    <xf numFmtId="0" fontId="0" fillId="103" borderId="39" xfId="0" applyFill="1" applyBorder="1" applyAlignment="1">
      <alignment horizontal="left"/>
    </xf>
    <xf numFmtId="0" fontId="0" fillId="103" borderId="4" xfId="0" applyFill="1" applyBorder="1" applyAlignment="1">
      <alignment horizontal="left"/>
    </xf>
    <xf numFmtId="0" fontId="0" fillId="103" borderId="27" xfId="0" applyFill="1" applyBorder="1" applyAlignment="1">
      <alignment horizontal="left"/>
    </xf>
    <xf numFmtId="0" fontId="0" fillId="103" borderId="28" xfId="0" applyFill="1" applyBorder="1" applyAlignment="1">
      <alignment horizontal="left"/>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0" fillId="0" borderId="40" xfId="0" applyBorder="1" applyAlignment="1"/>
    <xf numFmtId="0" fontId="22" fillId="99" borderId="49" xfId="53" applyFont="1" applyFill="1" applyBorder="1" applyAlignment="1">
      <alignment horizontal="center"/>
    </xf>
    <xf numFmtId="0" fontId="22" fillId="99" borderId="50" xfId="53" applyFont="1" applyFill="1" applyBorder="1" applyAlignment="1">
      <alignment horizontal="center"/>
    </xf>
    <xf numFmtId="0" fontId="22" fillId="99" borderId="51" xfId="53" applyFont="1" applyFill="1" applyBorder="1" applyAlignment="1">
      <alignment horizontal="center"/>
    </xf>
    <xf numFmtId="0" fontId="22" fillId="99" borderId="56" xfId="53" applyFont="1" applyFill="1" applyBorder="1" applyAlignment="1">
      <alignment horizontal="center"/>
    </xf>
    <xf numFmtId="0" fontId="22" fillId="99" borderId="0" xfId="53" applyFont="1" applyFill="1" applyBorder="1" applyAlignment="1">
      <alignment horizontal="center"/>
    </xf>
    <xf numFmtId="0" fontId="22" fillId="99" borderId="42" xfId="53" applyFont="1" applyFill="1" applyBorder="1" applyAlignment="1">
      <alignment horizontal="center"/>
    </xf>
    <xf numFmtId="0" fontId="22" fillId="99" borderId="52" xfId="53" applyFont="1" applyFill="1" applyBorder="1" applyAlignment="1">
      <alignment horizontal="center"/>
    </xf>
    <xf numFmtId="0" fontId="22" fillId="99" borderId="53" xfId="53" applyFont="1" applyFill="1" applyBorder="1" applyAlignment="1">
      <alignment horizontal="center"/>
    </xf>
    <xf numFmtId="0" fontId="22" fillId="99" borderId="54" xfId="53" applyFont="1" applyFill="1" applyBorder="1" applyAlignment="1">
      <alignment horizontal="center"/>
    </xf>
    <xf numFmtId="0" fontId="22" fillId="0" borderId="0" xfId="53" applyFont="1" applyFill="1" applyBorder="1" applyAlignment="1">
      <alignment horizontal="center" vertical="top" wrapText="1"/>
    </xf>
    <xf numFmtId="0" fontId="22" fillId="0" borderId="40" xfId="53" applyFont="1" applyBorder="1" applyAlignment="1">
      <alignment horizontal="left" vertical="top" wrapText="1"/>
    </xf>
    <xf numFmtId="0" fontId="22" fillId="0" borderId="50" xfId="53" applyFont="1" applyFill="1" applyBorder="1" applyAlignment="1">
      <alignment horizontal="center"/>
    </xf>
    <xf numFmtId="0" fontId="0" fillId="0" borderId="50" xfId="0" applyBorder="1" applyAlignment="1"/>
    <xf numFmtId="0" fontId="0" fillId="0" borderId="0" xfId="0" applyAlignment="1"/>
    <xf numFmtId="0" fontId="81" fillId="0" borderId="0" xfId="0" applyFont="1" applyAlignment="1"/>
    <xf numFmtId="0" fontId="66" fillId="32" borderId="0" xfId="0" applyFont="1" applyFill="1" applyAlignment="1"/>
  </cellXfs>
  <cellStyles count="692">
    <cellStyle name=" 1" xfId="488"/>
    <cellStyle name=" 1 2" xfId="640"/>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2" xfId="320" builtinId="36" customBuiltin="1"/>
    <cellStyle name="60% - Accent2 2" xfId="18"/>
    <cellStyle name="60% - Accent2 3" xfId="220"/>
    <cellStyle name="60% - Accent2 3 2" xfId="353"/>
    <cellStyle name="60% - Accent2 4" xfId="185"/>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5" xfId="331" builtinId="48" customBuiltin="1"/>
    <cellStyle name="60% - Accent5 2" xfId="21"/>
    <cellStyle name="60% - Accent5 3" xfId="283"/>
    <cellStyle name="60% - Accent5 3 2" xfId="367"/>
    <cellStyle name="60% - Accent5 4" xfId="18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5" xfId="328" builtinId="45" customBuiltin="1"/>
    <cellStyle name="Accent5 2" xfId="27"/>
    <cellStyle name="Accent5 3" xfId="279"/>
    <cellStyle name="Accent5 3 2" xfId="364"/>
    <cellStyle name="Accent5 4" xfId="194"/>
    <cellStyle name="Accent6" xfId="332" builtinId="49" customBuiltin="1"/>
    <cellStyle name="Accent6 2" xfId="28"/>
    <cellStyle name="Accent6 3" xfId="222"/>
    <cellStyle name="Accent6 3 2" xfId="363"/>
    <cellStyle name="Accent6 4" xfId="195"/>
    <cellStyle name="Bad" xfId="302" builtinId="27" customBuiltin="1"/>
    <cellStyle name="Bad 2" xfId="29"/>
    <cellStyle name="Bad 3" xfId="273"/>
    <cellStyle name="Bad 3 2" xfId="362"/>
    <cellStyle name="Bad 4" xfId="196"/>
    <cellStyle name="Calculation" xfId="306" builtinId="22" customBuiltin="1"/>
    <cellStyle name="Calculation 2" xfId="30"/>
    <cellStyle name="Calculation 2 2" xfId="86"/>
    <cellStyle name="Calculation 2 2 2" xfId="643"/>
    <cellStyle name="Calculation 2 3" xfId="141"/>
    <cellStyle name="Calculation 2 3 2" xfId="644"/>
    <cellStyle name="Calculation 2 4" xfId="645"/>
    <cellStyle name="Calculation 3" xfId="286"/>
    <cellStyle name="Calculation 3 2" xfId="361"/>
    <cellStyle name="Calculation 3 3" xfId="646"/>
    <cellStyle name="Calculation 4" xfId="197"/>
    <cellStyle name="Calculation 4 2" xfId="404"/>
    <cellStyle name="Calculation 4 3" xfId="647"/>
    <cellStyle name="Calculation 5" xfId="648"/>
    <cellStyle name="Check Cell" xfId="308" builtinId="23" customBuiltin="1"/>
    <cellStyle name="Check Cell 2" xfId="31"/>
    <cellStyle name="Check Cell 3" xfId="221"/>
    <cellStyle name="Check Cell 3 2" xfId="360"/>
    <cellStyle name="Check Cell 4" xfId="198"/>
    <cellStyle name="ConfHeading1" xfId="32"/>
    <cellStyle name="ConfHeading1 2" xfId="340"/>
    <cellStyle name="ConfHeading1 3" xfId="649"/>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yperlink 2" xfId="44"/>
    <cellStyle name="Hyperlink 2 2" xfId="148"/>
    <cellStyle name="Hyperlink 2 3" xfId="343"/>
    <cellStyle name="Hyperlink 2 3 2" xfId="431"/>
    <cellStyle name="Hyperlink 2 3 3" xfId="430"/>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4" xfId="93"/>
    <cellStyle name="Hyperlink 4 2" xfId="422"/>
    <cellStyle name="Hyperlink 5" xfId="294"/>
    <cellStyle name="Input" xfId="304" builtinId="20" customBuiltin="1"/>
    <cellStyle name="Input 2" xfId="45"/>
    <cellStyle name="Input 2 2" xfId="650"/>
    <cellStyle name="Input 3" xfId="272"/>
    <cellStyle name="Input 3 2" xfId="358"/>
    <cellStyle name="Input 3 3" xfId="651"/>
    <cellStyle name="Input 4" xfId="205"/>
    <cellStyle name="Input 4 2" xfId="652"/>
    <cellStyle name="Input 5" xfId="653"/>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ormal" xfId="0" builtinId="0"/>
    <cellStyle name="Normal 10" xfId="95"/>
    <cellStyle name="Normal 10 2" xfId="213"/>
    <cellStyle name="Normal 10 2 2" xfId="510"/>
    <cellStyle name="Normal 10 3" xfId="435"/>
    <cellStyle name="Normal 10 3 2" xfId="436"/>
    <cellStyle name="Normal 10 3 2 2" xfId="512"/>
    <cellStyle name="Normal 10 3 3" xfId="511"/>
    <cellStyle name="Normal 10 4" xfId="437"/>
    <cellStyle name="Normal 10 4 2" xfId="513"/>
    <cellStyle name="Normal 10 5" xfId="438"/>
    <cellStyle name="Normal 10 5 2" xfId="514"/>
    <cellStyle name="Normal 10 6" xfId="509"/>
    <cellStyle name="Normal 11" xfId="96"/>
    <cellStyle name="Normal 11 2" xfId="268"/>
    <cellStyle name="Normal 11 3" xfId="440"/>
    <cellStyle name="Normal 11 3 2" xfId="515"/>
    <cellStyle name="Normal 11 4" xfId="441"/>
    <cellStyle name="Normal 11 4 2" xfId="516"/>
    <cellStyle name="Normal 11 5" xfId="442"/>
    <cellStyle name="Normal 11 5 2" xfId="517"/>
    <cellStyle name="Normal 11 6" xfId="439"/>
    <cellStyle name="Normal 12" xfId="97"/>
    <cellStyle name="Normal 12 2" xfId="171"/>
    <cellStyle name="Normal 12 2 2" xfId="292"/>
    <cellStyle name="Normal 12 2 2 2" xfId="520"/>
    <cellStyle name="Normal 12 2 3" xfId="290"/>
    <cellStyle name="Normal 12 2 3 2" xfId="521"/>
    <cellStyle name="Normal 12 2 4" xfId="519"/>
    <cellStyle name="Normal 12 3" xfId="288"/>
    <cellStyle name="Normal 12 3 2" xfId="522"/>
    <cellStyle name="Normal 12 4" xfId="518"/>
    <cellStyle name="Normal 13" xfId="98"/>
    <cellStyle name="Normal 13 2" xfId="523"/>
    <cellStyle name="Normal 14" xfId="99"/>
    <cellStyle name="Normal 14 2" xfId="524"/>
    <cellStyle name="Normal 15" xfId="100"/>
    <cellStyle name="Normal 15 2" xfId="525"/>
    <cellStyle name="Normal 16" xfId="88"/>
    <cellStyle name="Normal 16 2" xfId="159"/>
    <cellStyle name="Normal 16 2 2" xfId="527"/>
    <cellStyle name="Normal 16 3" xfId="526"/>
    <cellStyle name="Normal 17" xfId="120"/>
    <cellStyle name="Normal 17 2" xfId="528"/>
    <cellStyle name="Normal 18" xfId="289"/>
    <cellStyle name="Normal 18 2" xfId="293"/>
    <cellStyle name="Normal 18 2 2" xfId="530"/>
    <cellStyle name="Normal 18 3" xfId="291"/>
    <cellStyle name="Normal 18 3 2" xfId="531"/>
    <cellStyle name="Normal 18 4" xfId="529"/>
    <cellStyle name="Normal 19" xfId="443"/>
    <cellStyle name="Normal 19 2" xfId="532"/>
    <cellStyle name="Normal 2" xfId="48"/>
    <cellStyle name="Normal 2 10" xfId="278"/>
    <cellStyle name="Normal 2 10 2" xfId="534"/>
    <cellStyle name="Normal 2 2" xfId="101"/>
    <cellStyle name="Normal 2 2 2" xfId="160"/>
    <cellStyle name="Normal 2 2 2 2" xfId="536"/>
    <cellStyle name="Normal 2 2 3" xfId="235"/>
    <cellStyle name="Normal 2 2 3 2" xfId="537"/>
    <cellStyle name="Normal 2 2 4" xfId="444"/>
    <cellStyle name="Normal 2 2 4 2" xfId="445"/>
    <cellStyle name="Normal 2 2 4 2 2" xfId="539"/>
    <cellStyle name="Normal 2 2 4 3" xfId="538"/>
    <cellStyle name="Normal 2 2 5" xfId="446"/>
    <cellStyle name="Normal 2 2 5 2" xfId="540"/>
    <cellStyle name="Normal 2 2 6" xfId="447"/>
    <cellStyle name="Normal 2 2 6 2" xfId="541"/>
    <cellStyle name="Normal 2 2 7" xfId="448"/>
    <cellStyle name="Normal 2 2 7 2" xfId="542"/>
    <cellStyle name="Normal 2 2 8" xfId="535"/>
    <cellStyle name="Normal 2 3" xfId="102"/>
    <cellStyle name="Normal 2 3 2" xfId="161"/>
    <cellStyle name="Normal 2 3 2 2" xfId="544"/>
    <cellStyle name="Normal 2 3 3" xfId="244"/>
    <cellStyle name="Normal 2 3 3 2" xfId="545"/>
    <cellStyle name="Normal 2 3 4" xfId="543"/>
    <cellStyle name="Normal 2 4" xfId="216"/>
    <cellStyle name="Normal 2 4 2" xfId="546"/>
    <cellStyle name="Normal 2 5" xfId="344"/>
    <cellStyle name="Normal 2 5 2" xfId="498"/>
    <cellStyle name="Normal 2 6" xfId="103"/>
    <cellStyle name="Normal 2 6 2" xfId="162"/>
    <cellStyle name="Normal 2 6 2 2" xfId="548"/>
    <cellStyle name="Normal 2 6 3" xfId="547"/>
    <cellStyle name="Normal 2 7" xfId="533"/>
    <cellStyle name="Normal 20" xfId="104"/>
    <cellStyle name="Normal 20 2" xfId="163"/>
    <cellStyle name="Normal 20 2 2" xfId="550"/>
    <cellStyle name="Normal 20 3" xfId="549"/>
    <cellStyle name="Normal 21" xfId="423"/>
    <cellStyle name="Normal 21 2" xfId="637"/>
    <cellStyle name="Normal 22" xfId="639"/>
    <cellStyle name="Normal 22 2" xfId="691"/>
    <cellStyle name="Normal 3" xfId="49"/>
    <cellStyle name="Normal 3 2" xfId="105"/>
    <cellStyle name="Normal 3 2 2" xfId="164"/>
    <cellStyle name="Normal 3 2 2 2" xfId="553"/>
    <cellStyle name="Normal 3 2 3" xfId="231"/>
    <cellStyle name="Normal 3 2 3 2" xfId="554"/>
    <cellStyle name="Normal 3 2 4" xfId="449"/>
    <cellStyle name="Normal 3 2 4 2" xfId="555"/>
    <cellStyle name="Normal 3 2 5" xfId="450"/>
    <cellStyle name="Normal 3 2 5 2" xfId="556"/>
    <cellStyle name="Normal 3 2 6" xfId="552"/>
    <cellStyle name="Normal 3 3" xfId="106"/>
    <cellStyle name="Normal 3 3 2" xfId="165"/>
    <cellStyle name="Normal 3 3 2 2" xfId="558"/>
    <cellStyle name="Normal 3 3 3" xfId="217"/>
    <cellStyle name="Normal 3 3 3 2" xfId="559"/>
    <cellStyle name="Normal 3 3 4" xfId="557"/>
    <cellStyle name="Normal 3 4" xfId="150"/>
    <cellStyle name="Normal 3 4 2" xfId="560"/>
    <cellStyle name="Normal 3 5" xfId="451"/>
    <cellStyle name="Normal 3 5 2" xfId="561"/>
    <cellStyle name="Normal 3 6" xfId="452"/>
    <cellStyle name="Normal 3 6 2" xfId="562"/>
    <cellStyle name="Normal 3 7" xfId="499"/>
    <cellStyle name="Normal 3 7 2" xfId="641"/>
    <cellStyle name="Normal 3 8" xfId="551"/>
    <cellStyle name="Normal 4" xfId="50"/>
    <cellStyle name="Normal 4 2" xfId="107"/>
    <cellStyle name="Normal 4 2 2" xfId="166"/>
    <cellStyle name="Normal 4 2 2 2" xfId="564"/>
    <cellStyle name="Normal 4 2 3" xfId="563"/>
    <cellStyle name="Normal 5" xfId="51"/>
    <cellStyle name="Normal 5 2" xfId="108"/>
    <cellStyle name="Normal 5 2 2" xfId="167"/>
    <cellStyle name="Normal 5 2 2 2" xfId="567"/>
    <cellStyle name="Normal 5 2 3" xfId="232"/>
    <cellStyle name="Normal 5 2 3 2" xfId="568"/>
    <cellStyle name="Normal 5 2 4" xfId="453"/>
    <cellStyle name="Normal 5 2 4 2" xfId="569"/>
    <cellStyle name="Normal 5 2 5" xfId="454"/>
    <cellStyle name="Normal 5 2 5 2" xfId="570"/>
    <cellStyle name="Normal 5 2 6" xfId="566"/>
    <cellStyle name="Normal 5 3" xfId="151"/>
    <cellStyle name="Normal 5 3 2" xfId="571"/>
    <cellStyle name="Normal 5 4" xfId="455"/>
    <cellStyle name="Normal 5 4 2" xfId="572"/>
    <cellStyle name="Normal 5 5" xfId="456"/>
    <cellStyle name="Normal 5 5 2" xfId="573"/>
    <cellStyle name="Normal 5 6" xfId="500"/>
    <cellStyle name="Normal 5 6 2" xfId="642"/>
    <cellStyle name="Normal 5 7" xfId="565"/>
    <cellStyle name="Normal 6" xfId="52"/>
    <cellStyle name="Normal 6 2" xfId="109"/>
    <cellStyle name="Normal 6 2 2" xfId="249"/>
    <cellStyle name="Normal 6 2 2 2" xfId="575"/>
    <cellStyle name="Normal 6 2 3" xfId="238"/>
    <cellStyle name="Normal 6 2 3 2" xfId="576"/>
    <cellStyle name="Normal 6 2 4" xfId="227"/>
    <cellStyle name="Normal 6 2 4 2" xfId="577"/>
    <cellStyle name="Normal 6 2 5" xfId="346"/>
    <cellStyle name="Normal 6 3" xfId="152"/>
    <cellStyle name="Normal 6 3 2" xfId="578"/>
    <cellStyle name="Normal 6 4" xfId="295"/>
    <cellStyle name="Normal 6 4 2" xfId="457"/>
    <cellStyle name="Normal 6 5" xfId="458"/>
    <cellStyle name="Normal 6 5 2" xfId="579"/>
    <cellStyle name="Normal 6 6" xfId="459"/>
    <cellStyle name="Normal 6 6 2" xfId="580"/>
    <cellStyle name="Normal 6 7" xfId="460"/>
    <cellStyle name="Normal 6 7 2" xfId="581"/>
    <cellStyle name="Normal 6 8" xfId="574"/>
    <cellStyle name="Normal 7" xfId="2"/>
    <cellStyle name="Normal 7 2" xfId="110"/>
    <cellStyle name="Normal 7 2 2" xfId="583"/>
    <cellStyle name="Normal 7 3" xfId="122"/>
    <cellStyle name="Normal 7 3 2" xfId="240"/>
    <cellStyle name="Normal 7 3 2 2" xfId="585"/>
    <cellStyle name="Normal 7 3 3" xfId="584"/>
    <cellStyle name="Normal 7 4" xfId="349"/>
    <cellStyle name="Normal 7 4 2" xfId="462"/>
    <cellStyle name="Normal 7 4 2 2" xfId="586"/>
    <cellStyle name="Normal 7 4 3" xfId="461"/>
    <cellStyle name="Normal 7 5" xfId="463"/>
    <cellStyle name="Normal 7 5 2" xfId="587"/>
    <cellStyle name="Normal 7 6" xfId="464"/>
    <cellStyle name="Normal 7 6 2" xfId="588"/>
    <cellStyle name="Normal 7 7" xfId="465"/>
    <cellStyle name="Normal 7 7 2" xfId="589"/>
    <cellStyle name="Normal 7 8" xfId="582"/>
    <cellStyle name="Normal 8" xfId="111"/>
    <cellStyle name="Normal 8 2" xfId="254"/>
    <cellStyle name="Normal 8 2 2" xfId="417"/>
    <cellStyle name="Normal 8 2 2 2" xfId="591"/>
    <cellStyle name="Normal 8 2 3" xfId="383"/>
    <cellStyle name="Normal 8 3" xfId="466"/>
    <cellStyle name="Normal 8 3 2" xfId="467"/>
    <cellStyle name="Normal 8 3 2 2" xfId="593"/>
    <cellStyle name="Normal 8 3 3" xfId="592"/>
    <cellStyle name="Normal 8 4" xfId="468"/>
    <cellStyle name="Normal 8 4 2" xfId="594"/>
    <cellStyle name="Normal 8 5" xfId="469"/>
    <cellStyle name="Normal 8 5 2" xfId="595"/>
    <cellStyle name="Normal 8 6" xfId="590"/>
    <cellStyle name="Normal 9" xfId="112"/>
    <cellStyle name="Normal 9 2" xfId="255"/>
    <cellStyle name="Normal 9 2 2" xfId="384"/>
    <cellStyle name="Normal 9 2 2 2" xfId="597"/>
    <cellStyle name="Normal 9 3" xfId="470"/>
    <cellStyle name="Normal 9 3 2" xfId="471"/>
    <cellStyle name="Normal 9 3 2 2" xfId="599"/>
    <cellStyle name="Normal 9 3 3" xfId="598"/>
    <cellStyle name="Normal 9 4" xfId="472"/>
    <cellStyle name="Normal 9 4 2" xfId="600"/>
    <cellStyle name="Normal 9 5" xfId="473"/>
    <cellStyle name="Normal 9 5 2" xfId="601"/>
    <cellStyle name="Normal 9 6" xfId="596"/>
    <cellStyle name="Normal_images, features &amp; copy" xfId="53"/>
    <cellStyle name="Normal_policy features" xfId="501"/>
    <cellStyle name="Normal_policy features 2" xfId="54"/>
    <cellStyle name="Note" xfId="310" builtinId="10" customBuiltin="1"/>
    <cellStyle name="Note 10" xfId="654"/>
    <cellStyle name="Note 2" xfId="55"/>
    <cellStyle name="Note 2 2" xfId="113"/>
    <cellStyle name="Note 2 2 2" xfId="250"/>
    <cellStyle name="Note 2 2 2 2" xfId="354"/>
    <cellStyle name="Note 2 2 2 2 2" xfId="605"/>
    <cellStyle name="Note 2 2 2 3" xfId="655"/>
    <cellStyle name="Note 2 2 3" xfId="239"/>
    <cellStyle name="Note 2 2 3 2" xfId="606"/>
    <cellStyle name="Note 2 2 3 3" xfId="656"/>
    <cellStyle name="Note 2 2 4" xfId="228"/>
    <cellStyle name="Note 2 2 4 2" xfId="607"/>
    <cellStyle name="Note 2 2 4 3" xfId="657"/>
    <cellStyle name="Note 2 2 5" xfId="604"/>
    <cellStyle name="Note 2 2 6" xfId="658"/>
    <cellStyle name="Note 2 3" xfId="153"/>
    <cellStyle name="Note 2 3 2" xfId="418"/>
    <cellStyle name="Note 2 3 2 2" xfId="608"/>
    <cellStyle name="Note 2 3 3" xfId="659"/>
    <cellStyle name="Note 2 4" xfId="603"/>
    <cellStyle name="Note 2 5" xfId="660"/>
    <cellStyle name="Note 3" xfId="114"/>
    <cellStyle name="Note 3 10" xfId="661"/>
    <cellStyle name="Note 3 2" xfId="168"/>
    <cellStyle name="Note 3 2 2" xfId="248"/>
    <cellStyle name="Note 3 2 2 2" xfId="419"/>
    <cellStyle name="Note 3 2 2 2 2" xfId="611"/>
    <cellStyle name="Note 3 2 2 3" xfId="662"/>
    <cellStyle name="Note 3 2 3" xfId="610"/>
    <cellStyle name="Note 3 2 4" xfId="663"/>
    <cellStyle name="Note 3 3" xfId="236"/>
    <cellStyle name="Note 3 3 2" xfId="612"/>
    <cellStyle name="Note 3 3 3" xfId="664"/>
    <cellStyle name="Note 3 4" xfId="226"/>
    <cellStyle name="Note 3 4 2" xfId="613"/>
    <cellStyle name="Note 3 4 3" xfId="665"/>
    <cellStyle name="Note 3 5" xfId="475"/>
    <cellStyle name="Note 3 5 2" xfId="476"/>
    <cellStyle name="Note 3 5 2 2" xfId="615"/>
    <cellStyle name="Note 3 5 2 3" xfId="666"/>
    <cellStyle name="Note 3 5 3" xfId="614"/>
    <cellStyle name="Note 3 5 4" xfId="667"/>
    <cellStyle name="Note 3 6" xfId="477"/>
    <cellStyle name="Note 3 6 2" xfId="616"/>
    <cellStyle name="Note 3 6 3" xfId="668"/>
    <cellStyle name="Note 3 7" xfId="478"/>
    <cellStyle name="Note 3 7 2" xfId="617"/>
    <cellStyle name="Note 3 7 3" xfId="669"/>
    <cellStyle name="Note 3 8" xfId="479"/>
    <cellStyle name="Note 3 8 2" xfId="618"/>
    <cellStyle name="Note 3 8 3" xfId="670"/>
    <cellStyle name="Note 3 9" xfId="609"/>
    <cellStyle name="Note 4" xfId="118"/>
    <cellStyle name="Note 4 2" xfId="169"/>
    <cellStyle name="Note 4 2 2" xfId="412"/>
    <cellStyle name="Note 4 2 2 2" xfId="620"/>
    <cellStyle name="Note 4 2 3" xfId="671"/>
    <cellStyle name="Note 4 3" xfId="245"/>
    <cellStyle name="Note 4 3 2" xfId="621"/>
    <cellStyle name="Note 4 3 3" xfId="672"/>
    <cellStyle name="Note 4 4" xfId="347"/>
    <cellStyle name="Note 4 4 2" xfId="619"/>
    <cellStyle name="Note 4 5" xfId="673"/>
    <cellStyle name="Note 5" xfId="271"/>
    <cellStyle name="Note 5 2" xfId="674"/>
    <cellStyle name="Note 6" xfId="208"/>
    <cellStyle name="Note 6 2" xfId="622"/>
    <cellStyle name="Note 6 3" xfId="675"/>
    <cellStyle name="Note 7" xfId="480"/>
    <cellStyle name="Note 7 2" xfId="623"/>
    <cellStyle name="Note 7 3" xfId="676"/>
    <cellStyle name="Note 8" xfId="474"/>
    <cellStyle name="Note 8 2" xfId="502"/>
    <cellStyle name="Note 8 3" xfId="677"/>
    <cellStyle name="Note 9" xfId="602"/>
    <cellStyle name="Note 9 2" xfId="634"/>
    <cellStyle name="Output" xfId="305" builtinId="21" customBuiltin="1"/>
    <cellStyle name="Output 2" xfId="56"/>
    <cellStyle name="Output 2 2" xfId="115"/>
    <cellStyle name="Output 2 2 2" xfId="678"/>
    <cellStyle name="Output 2 3" xfId="154"/>
    <cellStyle name="Output 2 3 2" xfId="679"/>
    <cellStyle name="Output 2 4" xfId="680"/>
    <cellStyle name="Output 3" xfId="214"/>
    <cellStyle name="Output 3 2" xfId="356"/>
    <cellStyle name="Output 3 3" xfId="681"/>
    <cellStyle name="Output 4" xfId="209"/>
    <cellStyle name="Output 4 2" xfId="413"/>
    <cellStyle name="Output 4 3" xfId="682"/>
    <cellStyle name="Output 5" xfId="683"/>
    <cellStyle name="QA Data" xfId="57"/>
    <cellStyle name="QA Data 2" xfId="503"/>
    <cellStyle name="QA Sub-Heading" xfId="58"/>
    <cellStyle name="QuestionStatus" xfId="59"/>
    <cellStyle name="Requirements" xfId="60"/>
    <cellStyle name="Requirements 2" xfId="155"/>
    <cellStyle name="Requirements 2 2" xfId="505"/>
    <cellStyle name="Requirements 3" xfId="481"/>
    <cellStyle name="Requirements 3 2" xfId="506"/>
    <cellStyle name="Requirements 4" xfId="482"/>
    <cellStyle name="Requirements 4 2" xfId="507"/>
    <cellStyle name="Requirements 5" xfId="508"/>
    <cellStyle name="Requirements 5 2" xfId="636"/>
    <cellStyle name="Requirements 5 2 2" xfId="690"/>
    <cellStyle name="Requirements 5 2 3" xfId="638"/>
    <cellStyle name="Requirements 6" xfId="504"/>
    <cellStyle name="SectionTitle" xfId="61"/>
    <cellStyle name="Style 1" xfId="62"/>
    <cellStyle name="Style 1 2" xfId="119"/>
    <cellStyle name="Style 1 2 2" xfId="170"/>
    <cellStyle name="Style 1 2 2 2" xfId="625"/>
    <cellStyle name="Style 1 2 3" xfId="237"/>
    <cellStyle name="Style 1 2 3 2" xfId="626"/>
    <cellStyle name="Style 1 2 4" xfId="484"/>
    <cellStyle name="Style 1 2 4 2" xfId="627"/>
    <cellStyle name="Style 1 2 5" xfId="485"/>
    <cellStyle name="Style 1 2 5 2" xfId="486"/>
    <cellStyle name="Style 1 2 5 2 2" xfId="629"/>
    <cellStyle name="Style 1 2 5 3" xfId="628"/>
    <cellStyle name="Style 1 2 6" xfId="624"/>
    <cellStyle name="Style 1 3" xfId="156"/>
    <cellStyle name="Style 1 3 2" xfId="251"/>
    <cellStyle name="Style 1 3 2 2" xfId="631"/>
    <cellStyle name="Style 1 3 3" xfId="241"/>
    <cellStyle name="Style 1 3 3 2" xfId="632"/>
    <cellStyle name="Style 1 3 4" xfId="487"/>
    <cellStyle name="Style 1 3 4 2" xfId="633"/>
    <cellStyle name="Style 1 3 5" xfId="630"/>
    <cellStyle name="Style 1 4" xfId="355"/>
    <cellStyle name="Style 1 4 2" xfId="382"/>
    <cellStyle name="Style 1 4 2 2" xfId="420"/>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otal" xfId="312" builtinId="25" customBuiltin="1"/>
    <cellStyle name="Total 2" xfId="65"/>
    <cellStyle name="Total 2 2" xfId="117"/>
    <cellStyle name="Total 2 2 2" xfId="684"/>
    <cellStyle name="Total 2 3" xfId="158"/>
    <cellStyle name="Total 2 3 2" xfId="685"/>
    <cellStyle name="Total 2 4" xfId="686"/>
    <cellStyle name="Total 3" xfId="261"/>
    <cellStyle name="Total 3 2" xfId="687"/>
    <cellStyle name="Total 4" xfId="211"/>
    <cellStyle name="Total 4 2" xfId="415"/>
    <cellStyle name="Total 4 3" xfId="688"/>
    <cellStyle name="Total 5" xfId="689"/>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79.387186629526468</c:v>
                </c:pt>
                <c:pt idx="1">
                  <c:v>1.392757660167131</c:v>
                </c:pt>
                <c:pt idx="2">
                  <c:v>0</c:v>
                </c:pt>
                <c:pt idx="3">
                  <c:v>19.220055710306408</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5</xdr:col>
      <xdr:colOff>368300</xdr:colOff>
      <xdr:row>2</xdr:row>
      <xdr:rowOff>93692</xdr:rowOff>
    </xdr:from>
    <xdr:to>
      <xdr:col>7</xdr:col>
      <xdr:colOff>215900</xdr:colOff>
      <xdr:row>6</xdr:row>
      <xdr:rowOff>93932</xdr:rowOff>
    </xdr:to>
    <xdr:pic>
      <xdr:nvPicPr>
        <xdr:cNvPr id="3" name="Picture 2"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44400" y="830292"/>
          <a:ext cx="2159000" cy="1181340"/>
        </a:xfrm>
        <a:prstGeom prst="rect">
          <a:avLst/>
        </a:prstGeom>
      </xdr:spPr>
    </xdr:pic>
    <xdr:clientData/>
  </xdr:twoCellAnchor>
</xdr:wsDr>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zoomScale="75" zoomScaleNormal="75" workbookViewId="0">
      <selection activeCell="F7" sqref="F7"/>
    </sheetView>
  </sheetViews>
  <sheetFormatPr defaultRowHeight="15"/>
  <cols>
    <col min="1" max="1" width="5.28515625" style="100" customWidth="1"/>
    <col min="2" max="2" width="11.140625" bestFit="1" customWidth="1"/>
    <col min="3" max="3" width="17.7109375" customWidth="1"/>
    <col min="4" max="4" width="13.85546875" customWidth="1"/>
    <col min="5" max="9" width="13.85546875" style="30" customWidth="1"/>
    <col min="10" max="10" width="13.85546875" customWidth="1"/>
  </cols>
  <sheetData>
    <row r="2" spans="1:11" ht="33.75" customHeight="1">
      <c r="B2" s="145" t="s">
        <v>495</v>
      </c>
      <c r="C2" s="128" t="s">
        <v>0</v>
      </c>
      <c r="D2" s="129" t="s">
        <v>9</v>
      </c>
      <c r="E2" s="129" t="s">
        <v>428</v>
      </c>
      <c r="F2" s="130" t="s">
        <v>431</v>
      </c>
      <c r="G2" s="131" t="s">
        <v>432</v>
      </c>
      <c r="H2" s="132" t="s">
        <v>433</v>
      </c>
      <c r="I2" s="129" t="s">
        <v>439</v>
      </c>
      <c r="J2" s="129" t="s">
        <v>11</v>
      </c>
    </row>
    <row r="3" spans="1:11" ht="24" customHeight="1">
      <c r="B3" s="117" t="s">
        <v>496</v>
      </c>
      <c r="C3" s="28"/>
      <c r="D3" s="66" t="s">
        <v>10</v>
      </c>
      <c r="E3" s="29"/>
      <c r="F3" s="133"/>
      <c r="G3" s="134"/>
      <c r="H3" s="135"/>
      <c r="I3" s="29"/>
      <c r="J3" s="29" t="s">
        <v>12</v>
      </c>
    </row>
    <row r="4" spans="1:11" ht="24.95" customHeight="1">
      <c r="A4">
        <v>1</v>
      </c>
      <c r="B4" s="121"/>
      <c r="C4" s="68" t="s">
        <v>1</v>
      </c>
      <c r="D4" s="13" t="s">
        <v>568</v>
      </c>
      <c r="E4" s="13">
        <v>318</v>
      </c>
      <c r="F4" s="53">
        <f>'2.Question Set'!$G$454</f>
        <v>249</v>
      </c>
      <c r="G4" s="13">
        <f>'2.Question Set'!$H$454</f>
        <v>0</v>
      </c>
      <c r="H4" s="13">
        <f>'2.Question Set'!$I$454</f>
        <v>69</v>
      </c>
      <c r="I4" s="13">
        <f>SUM($F4:$H4)</f>
        <v>318</v>
      </c>
      <c r="J4" s="52">
        <f t="shared" ref="J4:J15" si="0">SUM(I4/E4)*100</f>
        <v>100</v>
      </c>
    </row>
    <row r="5" spans="1:11" ht="24.95" customHeight="1">
      <c r="A5">
        <v>2</v>
      </c>
      <c r="B5" s="121"/>
      <c r="C5" s="68" t="s">
        <v>2</v>
      </c>
      <c r="D5" s="13" t="s">
        <v>569</v>
      </c>
      <c r="E5" s="13">
        <v>0</v>
      </c>
      <c r="F5" s="13">
        <v>0</v>
      </c>
      <c r="G5" s="13">
        <v>0</v>
      </c>
      <c r="H5" s="13">
        <f>'1.Business Rules'!$G$51</f>
        <v>0</v>
      </c>
      <c r="I5" s="225">
        <f t="shared" ref="I5:I14" si="1">SUM($F5:$H5)</f>
        <v>0</v>
      </c>
      <c r="J5" s="52" t="e">
        <f t="shared" si="0"/>
        <v>#DIV/0!</v>
      </c>
    </row>
    <row r="6" spans="1:11" ht="24.95" customHeight="1">
      <c r="A6">
        <v>3</v>
      </c>
      <c r="B6" s="121"/>
      <c r="C6" s="68" t="s">
        <v>426</v>
      </c>
      <c r="D6" s="13" t="s">
        <v>568</v>
      </c>
      <c r="E6" s="13">
        <v>3</v>
      </c>
      <c r="F6" s="13">
        <f>'9.Features'!$N$14</f>
        <v>3</v>
      </c>
      <c r="G6" s="13">
        <f>'9.Features'!$O$14</f>
        <v>0</v>
      </c>
      <c r="H6" s="13">
        <f>'9.Features'!$P$14</f>
        <v>0</v>
      </c>
      <c r="I6" s="225">
        <f t="shared" si="1"/>
        <v>3</v>
      </c>
      <c r="J6" s="52">
        <f t="shared" si="0"/>
        <v>100</v>
      </c>
    </row>
    <row r="7" spans="1:11" s="30" customFormat="1" ht="24.95" customHeight="1">
      <c r="A7" s="30">
        <v>4</v>
      </c>
      <c r="B7" s="121"/>
      <c r="C7" s="68" t="s">
        <v>427</v>
      </c>
      <c r="D7" s="13" t="s">
        <v>568</v>
      </c>
      <c r="E7" s="13">
        <v>18</v>
      </c>
      <c r="F7" s="13">
        <f>'10.Images and Copy'!$J$36</f>
        <v>18</v>
      </c>
      <c r="G7" s="13">
        <f>'10.Images and Copy'!$K$36</f>
        <v>0</v>
      </c>
      <c r="H7" s="13">
        <f>'10.Images and Copy'!$L$36</f>
        <v>0</v>
      </c>
      <c r="I7" s="225">
        <f t="shared" si="1"/>
        <v>18</v>
      </c>
      <c r="J7" s="52">
        <f t="shared" si="0"/>
        <v>100</v>
      </c>
    </row>
    <row r="8" spans="1:11" ht="24.95" customHeight="1">
      <c r="A8" s="6">
        <v>5</v>
      </c>
      <c r="B8" s="121"/>
      <c r="C8" s="68" t="s">
        <v>3</v>
      </c>
      <c r="D8" s="146" t="s">
        <v>569</v>
      </c>
      <c r="E8" s="146">
        <v>0</v>
      </c>
      <c r="F8" s="13">
        <f>'3.Mandatory Tags'!$D$13</f>
        <v>0</v>
      </c>
      <c r="G8" s="13">
        <f>'3.Mandatory Tags'!$E$13</f>
        <v>0</v>
      </c>
      <c r="H8" s="13">
        <f>'3.Mandatory Tags'!$F$13</f>
        <v>0</v>
      </c>
      <c r="I8" s="225">
        <f t="shared" si="1"/>
        <v>0</v>
      </c>
      <c r="J8" s="52" t="e">
        <f t="shared" si="0"/>
        <v>#DIV/0!</v>
      </c>
    </row>
    <row r="9" spans="1:11" ht="24.95" customHeight="1">
      <c r="A9" s="6">
        <v>6</v>
      </c>
      <c r="B9" s="121"/>
      <c r="C9" s="68" t="s">
        <v>4</v>
      </c>
      <c r="D9" s="146" t="s">
        <v>569</v>
      </c>
      <c r="E9" s="146">
        <v>0</v>
      </c>
      <c r="F9" s="96">
        <f>'6.Known Issues'!$H$10</f>
        <v>0</v>
      </c>
      <c r="G9" s="13">
        <f>'6.Known Issues'!$I$10</f>
        <v>0</v>
      </c>
      <c r="H9" s="13">
        <f>'6.Known Issues'!$J$10</f>
        <v>0</v>
      </c>
      <c r="I9" s="225">
        <f t="shared" si="1"/>
        <v>0</v>
      </c>
      <c r="J9" s="52" t="e">
        <f t="shared" si="0"/>
        <v>#DIV/0!</v>
      </c>
    </row>
    <row r="10" spans="1:11" ht="24.95" customHeight="1">
      <c r="A10" s="6">
        <v>7</v>
      </c>
      <c r="B10" s="121"/>
      <c r="C10" s="68" t="s">
        <v>5</v>
      </c>
      <c r="D10" s="146" t="s">
        <v>569</v>
      </c>
      <c r="E10" s="146">
        <v>0</v>
      </c>
      <c r="F10" s="13">
        <f>'8.Outbounding'!$D$20</f>
        <v>0</v>
      </c>
      <c r="G10" s="13">
        <f>'8.Outbounding'!$E$20</f>
        <v>0</v>
      </c>
      <c r="H10" s="13">
        <f>'8.Outbounding'!$F$20</f>
        <v>0</v>
      </c>
      <c r="I10" s="225">
        <f t="shared" si="1"/>
        <v>0</v>
      </c>
      <c r="J10" s="52" t="e">
        <f t="shared" si="0"/>
        <v>#DIV/0!</v>
      </c>
    </row>
    <row r="11" spans="1:11" ht="24.95" customHeight="1">
      <c r="A11" s="6">
        <v>8</v>
      </c>
      <c r="B11" s="121"/>
      <c r="C11" s="68" t="s">
        <v>6</v>
      </c>
      <c r="D11" s="146" t="s">
        <v>569</v>
      </c>
      <c r="E11" s="146">
        <v>0</v>
      </c>
      <c r="F11" s="13">
        <f>'4.Comparison Tests'!$D$12</f>
        <v>0</v>
      </c>
      <c r="G11" s="13">
        <f>'4.Comparison Tests'!$E$12</f>
        <v>0</v>
      </c>
      <c r="H11" s="13">
        <f>'4.Comparison Tests'!$F$12</f>
        <v>0</v>
      </c>
      <c r="I11" s="225">
        <f t="shared" si="1"/>
        <v>0</v>
      </c>
      <c r="J11" s="52" t="e">
        <f t="shared" si="0"/>
        <v>#DIV/0!</v>
      </c>
    </row>
    <row r="12" spans="1:11" ht="24.95" customHeight="1">
      <c r="A12" s="6">
        <v>9</v>
      </c>
      <c r="B12" s="121"/>
      <c r="C12" s="68" t="s">
        <v>7</v>
      </c>
      <c r="D12" s="146" t="s">
        <v>569</v>
      </c>
      <c r="E12" s="146">
        <v>0</v>
      </c>
      <c r="F12" s="13">
        <v>0</v>
      </c>
      <c r="G12" s="13">
        <v>0</v>
      </c>
      <c r="H12" s="13">
        <v>0</v>
      </c>
      <c r="I12" s="225">
        <f t="shared" si="1"/>
        <v>0</v>
      </c>
      <c r="J12" s="52" t="e">
        <f t="shared" si="0"/>
        <v>#DIV/0!</v>
      </c>
    </row>
    <row r="13" spans="1:11" s="30" customFormat="1" ht="24.95" customHeight="1">
      <c r="A13" s="6">
        <v>10</v>
      </c>
      <c r="B13" s="121"/>
      <c r="C13" s="68" t="s">
        <v>403</v>
      </c>
      <c r="D13" s="146" t="s">
        <v>568</v>
      </c>
      <c r="E13" s="146">
        <v>9</v>
      </c>
      <c r="F13" s="13">
        <f>'11.Deeplink + Meerkovo'!$D$11</f>
        <v>4</v>
      </c>
      <c r="G13" s="13">
        <f>'11.Deeplink + Meerkovo'!$E$11</f>
        <v>0</v>
      </c>
      <c r="H13" s="13">
        <f>'11.Deeplink + Meerkovo'!$F$11</f>
        <v>0</v>
      </c>
      <c r="I13" s="225">
        <f t="shared" si="1"/>
        <v>4</v>
      </c>
      <c r="J13" s="52">
        <f t="shared" si="0"/>
        <v>44.444444444444443</v>
      </c>
    </row>
    <row r="14" spans="1:11" s="58" customFormat="1" ht="24.95" customHeight="1">
      <c r="A14" s="59">
        <v>11</v>
      </c>
      <c r="B14" s="121"/>
      <c r="C14" s="68" t="s">
        <v>463</v>
      </c>
      <c r="D14" s="146" t="s">
        <v>568</v>
      </c>
      <c r="E14" s="146">
        <v>11</v>
      </c>
      <c r="F14" s="60">
        <f>'7.Inbound Test'!$G$14</f>
        <v>11</v>
      </c>
      <c r="G14" s="60">
        <f>'7.Inbound Test'!$H$14</f>
        <v>0</v>
      </c>
      <c r="H14" s="60">
        <f>'7.Inbound Test'!$I$14</f>
        <v>0</v>
      </c>
      <c r="I14" s="225">
        <f t="shared" si="1"/>
        <v>11</v>
      </c>
      <c r="J14" s="52">
        <f t="shared" si="0"/>
        <v>100</v>
      </c>
    </row>
    <row r="15" spans="1:11" ht="24.95" customHeight="1">
      <c r="A15" s="6">
        <v>12</v>
      </c>
      <c r="B15" s="144"/>
      <c r="C15" s="68" t="s">
        <v>453</v>
      </c>
      <c r="D15" s="51"/>
      <c r="E15" s="13">
        <f>SUM(E4:E14)</f>
        <v>359</v>
      </c>
      <c r="F15" s="13">
        <f>SUM(F4:F14)</f>
        <v>285</v>
      </c>
      <c r="G15" s="51"/>
      <c r="H15" s="51"/>
      <c r="I15" s="13">
        <f t="shared" ref="I15" si="2">SUM(F15:H15)</f>
        <v>285</v>
      </c>
      <c r="J15" s="52">
        <f t="shared" si="0"/>
        <v>79.387186629526468</v>
      </c>
      <c r="K15" s="50"/>
    </row>
    <row r="16" spans="1:11" s="30" customFormat="1" ht="24.95" customHeight="1">
      <c r="A16" s="6">
        <v>13</v>
      </c>
      <c r="B16" s="144"/>
      <c r="C16" s="68" t="s">
        <v>452</v>
      </c>
      <c r="D16" s="51"/>
      <c r="E16" s="51"/>
      <c r="F16" s="51"/>
      <c r="G16" s="51"/>
      <c r="H16" s="51"/>
      <c r="I16" s="15">
        <f>SUM(E15-I18-I17-I15)</f>
        <v>5</v>
      </c>
      <c r="J16" s="52">
        <f>SUM(I16/E15)*100</f>
        <v>1.392757660167131</v>
      </c>
      <c r="K16" s="50"/>
    </row>
    <row r="17" spans="1:10" ht="24.95" customHeight="1">
      <c r="A17" s="6">
        <v>14</v>
      </c>
      <c r="B17" s="144"/>
      <c r="C17" s="68" t="s">
        <v>457</v>
      </c>
      <c r="D17" s="51"/>
      <c r="E17" s="51"/>
      <c r="F17" s="51"/>
      <c r="G17" s="13">
        <f>SUM(G4:G14)</f>
        <v>0</v>
      </c>
      <c r="H17" s="51"/>
      <c r="I17" s="15">
        <f>SUM(G17)</f>
        <v>0</v>
      </c>
      <c r="J17" s="52">
        <f>SUM(G17/E15)*100</f>
        <v>0</v>
      </c>
    </row>
    <row r="18" spans="1:10" s="30" customFormat="1" ht="24.95" customHeight="1">
      <c r="A18" s="6">
        <v>15</v>
      </c>
      <c r="B18" s="144"/>
      <c r="C18" s="68" t="s">
        <v>455</v>
      </c>
      <c r="D18" s="51"/>
      <c r="E18" s="51"/>
      <c r="F18" s="51"/>
      <c r="G18" s="51"/>
      <c r="H18" s="13">
        <f>SUM(H4:H14)</f>
        <v>69</v>
      </c>
      <c r="I18" s="15">
        <f>SUM(H18)</f>
        <v>69</v>
      </c>
      <c r="J18" s="52">
        <f>SUM(H18/E15)*100</f>
        <v>19.220055710306408</v>
      </c>
    </row>
    <row r="19" spans="1:10" ht="24.95" customHeight="1"/>
    <row r="20" spans="1:10" ht="30">
      <c r="C20" s="27"/>
      <c r="D20" s="67" t="s">
        <v>446</v>
      </c>
      <c r="E20" s="67" t="s">
        <v>447</v>
      </c>
      <c r="F20" s="67" t="s">
        <v>448</v>
      </c>
      <c r="G20" s="67" t="s">
        <v>449</v>
      </c>
      <c r="H20" s="67" t="s">
        <v>450</v>
      </c>
      <c r="I20" s="67" t="s">
        <v>451</v>
      </c>
      <c r="J20" s="67" t="s">
        <v>439</v>
      </c>
    </row>
    <row r="21" spans="1:10" ht="24.95" customHeight="1">
      <c r="C21" s="68" t="s">
        <v>8</v>
      </c>
      <c r="D21" s="13"/>
      <c r="E21" s="13"/>
      <c r="F21" s="13"/>
      <c r="G21" s="13"/>
      <c r="H21" s="13"/>
      <c r="I21" s="13"/>
      <c r="J21" s="13"/>
    </row>
    <row r="22" spans="1:10" s="30" customFormat="1" ht="33.75" customHeight="1">
      <c r="A22" s="100"/>
      <c r="C22" s="68"/>
      <c r="D22" s="67" t="s">
        <v>440</v>
      </c>
      <c r="E22" s="67" t="s">
        <v>441</v>
      </c>
      <c r="F22" s="67" t="s">
        <v>442</v>
      </c>
      <c r="G22" s="67" t="s">
        <v>443</v>
      </c>
      <c r="H22" s="67" t="s">
        <v>444</v>
      </c>
      <c r="I22" s="67" t="s">
        <v>445</v>
      </c>
      <c r="J22" s="67" t="s">
        <v>439</v>
      </c>
    </row>
    <row r="23" spans="1:10" ht="24.95" customHeight="1">
      <c r="C23" s="68" t="s">
        <v>420</v>
      </c>
      <c r="D23" s="15"/>
      <c r="E23" s="13"/>
      <c r="F23" s="13"/>
      <c r="G23" s="13"/>
      <c r="H23" s="13"/>
      <c r="I23" s="13"/>
      <c r="J23" s="13"/>
    </row>
    <row r="24" spans="1:10" s="100" customFormat="1" ht="24.95" customHeight="1">
      <c r="C24" s="141"/>
      <c r="D24" s="59"/>
      <c r="E24" s="61"/>
      <c r="F24" s="61"/>
      <c r="G24" s="61"/>
      <c r="H24" s="61"/>
      <c r="I24" s="61"/>
      <c r="J24" s="61"/>
    </row>
    <row r="25" spans="1:10" ht="24.95" customHeight="1">
      <c r="D25" s="140" t="s">
        <v>497</v>
      </c>
      <c r="E25" s="148" t="s">
        <v>498</v>
      </c>
      <c r="F25" s="149" t="s">
        <v>499</v>
      </c>
    </row>
    <row r="26" spans="1:10" ht="24.95" customHeight="1">
      <c r="C26" s="142" t="s">
        <v>493</v>
      </c>
      <c r="D26" s="121"/>
      <c r="E26" s="147"/>
      <c r="F26" s="146">
        <v>7.5</v>
      </c>
    </row>
    <row r="27" spans="1:10" ht="24.95" customHeight="1">
      <c r="C27" s="143" t="s">
        <v>494</v>
      </c>
      <c r="D27" s="121">
        <f>SUM(B4:B14)</f>
        <v>0</v>
      </c>
      <c r="E27" s="147"/>
      <c r="F27" s="146"/>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P19"/>
  <sheetViews>
    <sheetView topLeftCell="F1" zoomScale="53" zoomScaleNormal="53" workbookViewId="0">
      <selection activeCell="L15" sqref="L15"/>
    </sheetView>
  </sheetViews>
  <sheetFormatPr defaultRowHeight="15"/>
  <cols>
    <col min="1" max="1" width="9.140625" style="30"/>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291" t="s">
        <v>458</v>
      </c>
      <c r="C2" s="292"/>
      <c r="D2" s="58"/>
      <c r="E2" s="58"/>
      <c r="F2" s="58"/>
      <c r="G2" s="58"/>
      <c r="H2" s="58"/>
      <c r="I2" s="58"/>
      <c r="J2" s="58"/>
      <c r="K2" s="58"/>
      <c r="L2" s="58"/>
      <c r="M2" s="58"/>
      <c r="N2" s="58"/>
      <c r="O2" s="58"/>
      <c r="P2" s="58"/>
    </row>
    <row r="3" spans="2:16" ht="27" customHeight="1">
      <c r="B3" s="293"/>
      <c r="C3" s="293"/>
      <c r="D3" s="58"/>
      <c r="E3" s="58"/>
      <c r="F3" s="58"/>
      <c r="G3" s="58"/>
      <c r="H3" s="58"/>
      <c r="I3" s="58"/>
      <c r="J3" s="58"/>
      <c r="K3" s="58"/>
      <c r="L3" s="58"/>
      <c r="M3" s="58"/>
      <c r="N3" s="58"/>
      <c r="O3" s="58"/>
      <c r="P3" s="58"/>
    </row>
    <row r="4" spans="2:16" ht="55.5" customHeight="1">
      <c r="B4" s="160" t="s">
        <v>223</v>
      </c>
      <c r="C4" s="160" t="s">
        <v>251</v>
      </c>
      <c r="D4" s="160" t="s">
        <v>252</v>
      </c>
      <c r="E4" s="152" t="s">
        <v>253</v>
      </c>
      <c r="F4" s="160" t="s">
        <v>254</v>
      </c>
      <c r="G4" s="160" t="s">
        <v>255</v>
      </c>
      <c r="H4" s="160" t="s">
        <v>256</v>
      </c>
      <c r="I4" s="160" t="s">
        <v>257</v>
      </c>
      <c r="J4" s="160" t="s">
        <v>258</v>
      </c>
      <c r="K4" s="160" t="s">
        <v>259</v>
      </c>
      <c r="L4" s="160" t="s">
        <v>260</v>
      </c>
      <c r="M4" s="160" t="s">
        <v>261</v>
      </c>
      <c r="N4" s="150" t="s">
        <v>249</v>
      </c>
      <c r="O4" s="94" t="s">
        <v>250</v>
      </c>
      <c r="P4" s="95" t="s">
        <v>455</v>
      </c>
    </row>
    <row r="5" spans="2:16" ht="50.1" customHeight="1" thickBot="1">
      <c r="B5" s="189" t="s">
        <v>224</v>
      </c>
      <c r="C5" s="188" t="s">
        <v>562</v>
      </c>
      <c r="D5" s="182">
        <v>40</v>
      </c>
      <c r="E5" s="182">
        <v>24</v>
      </c>
      <c r="F5" s="195" t="s">
        <v>618</v>
      </c>
      <c r="G5" s="182">
        <v>0</v>
      </c>
      <c r="H5" s="182">
        <v>0</v>
      </c>
      <c r="I5" s="182">
        <v>0</v>
      </c>
      <c r="J5" s="182">
        <v>0</v>
      </c>
      <c r="K5" s="182">
        <v>0</v>
      </c>
      <c r="L5" s="182">
        <v>0</v>
      </c>
      <c r="M5" s="182">
        <v>0</v>
      </c>
      <c r="N5" s="240" t="s">
        <v>249</v>
      </c>
      <c r="O5" s="159"/>
      <c r="P5" s="159"/>
    </row>
    <row r="6" spans="2:16" ht="50.1" customHeight="1">
      <c r="B6" s="220"/>
      <c r="C6" s="222"/>
      <c r="D6" s="213" t="s">
        <v>564</v>
      </c>
      <c r="E6" s="213" t="s">
        <v>564</v>
      </c>
      <c r="F6" s="218"/>
      <c r="G6" s="213" t="s">
        <v>564</v>
      </c>
      <c r="H6" s="213" t="s">
        <v>564</v>
      </c>
      <c r="I6" s="213" t="s">
        <v>564</v>
      </c>
      <c r="J6" s="213" t="s">
        <v>564</v>
      </c>
      <c r="K6" s="213" t="s">
        <v>564</v>
      </c>
      <c r="L6" s="213" t="s">
        <v>564</v>
      </c>
      <c r="M6" s="213" t="s">
        <v>564</v>
      </c>
      <c r="N6" s="155"/>
      <c r="O6" s="159"/>
      <c r="P6" s="159"/>
    </row>
    <row r="7" spans="2:16" ht="50.1" customHeight="1" thickBot="1">
      <c r="B7" s="221"/>
      <c r="C7" s="223"/>
      <c r="D7" s="214" t="s">
        <v>563</v>
      </c>
      <c r="E7" s="214" t="s">
        <v>563</v>
      </c>
      <c r="F7" s="219"/>
      <c r="G7" s="214" t="s">
        <v>565</v>
      </c>
      <c r="H7" s="214" t="s">
        <v>565</v>
      </c>
      <c r="I7" s="214" t="s">
        <v>566</v>
      </c>
      <c r="J7" s="214" t="s">
        <v>565</v>
      </c>
      <c r="K7" s="214" t="s">
        <v>565</v>
      </c>
      <c r="L7" s="214" t="s">
        <v>565</v>
      </c>
      <c r="M7" s="214" t="s">
        <v>566</v>
      </c>
      <c r="N7" s="155"/>
      <c r="O7" s="159"/>
      <c r="P7" s="159"/>
    </row>
    <row r="8" spans="2:16" ht="62.25" customHeight="1" thickBot="1">
      <c r="B8" s="187" t="s">
        <v>262</v>
      </c>
      <c r="C8" s="188" t="s">
        <v>562</v>
      </c>
      <c r="D8" s="215">
        <v>40</v>
      </c>
      <c r="E8" s="215">
        <v>24</v>
      </c>
      <c r="F8" s="195" t="s">
        <v>618</v>
      </c>
      <c r="G8" s="215">
        <v>0</v>
      </c>
      <c r="H8" s="215">
        <v>0</v>
      </c>
      <c r="I8" s="215">
        <v>0</v>
      </c>
      <c r="J8" s="215">
        <v>0</v>
      </c>
      <c r="K8" s="215">
        <v>0</v>
      </c>
      <c r="L8" s="215">
        <v>0</v>
      </c>
      <c r="M8" s="215">
        <v>0</v>
      </c>
      <c r="N8" s="155" t="s">
        <v>249</v>
      </c>
      <c r="O8" s="159"/>
      <c r="P8" s="159"/>
    </row>
    <row r="9" spans="2:16" ht="42" customHeight="1">
      <c r="B9" s="194"/>
      <c r="C9" s="222"/>
      <c r="D9" s="213" t="s">
        <v>564</v>
      </c>
      <c r="E9" s="213" t="s">
        <v>564</v>
      </c>
      <c r="F9" s="218"/>
      <c r="G9" s="213" t="s">
        <v>564</v>
      </c>
      <c r="H9" s="213" t="s">
        <v>564</v>
      </c>
      <c r="I9" s="213" t="s">
        <v>564</v>
      </c>
      <c r="J9" s="213" t="s">
        <v>564</v>
      </c>
      <c r="K9" s="213" t="s">
        <v>564</v>
      </c>
      <c r="L9" s="213" t="s">
        <v>564</v>
      </c>
      <c r="M9" s="213" t="s">
        <v>564</v>
      </c>
      <c r="N9" s="158"/>
      <c r="O9" s="158"/>
      <c r="P9" s="157"/>
    </row>
    <row r="10" spans="2:16" ht="50.1" customHeight="1" thickBot="1">
      <c r="B10" s="192"/>
      <c r="C10" s="223"/>
      <c r="D10" s="214" t="s">
        <v>563</v>
      </c>
      <c r="E10" s="214" t="s">
        <v>563</v>
      </c>
      <c r="F10" s="219"/>
      <c r="G10" s="214" t="s">
        <v>566</v>
      </c>
      <c r="H10" s="214" t="s">
        <v>565</v>
      </c>
      <c r="I10" s="214" t="s">
        <v>566</v>
      </c>
      <c r="J10" s="214" t="s">
        <v>566</v>
      </c>
      <c r="K10" s="214" t="s">
        <v>566</v>
      </c>
      <c r="L10" s="214" t="s">
        <v>566</v>
      </c>
      <c r="M10" s="214" t="s">
        <v>566</v>
      </c>
      <c r="N10" s="156"/>
      <c r="O10" s="156"/>
      <c r="P10" s="155"/>
    </row>
    <row r="11" spans="2:16" ht="50.1" customHeight="1" thickBot="1">
      <c r="B11" s="187" t="s">
        <v>263</v>
      </c>
      <c r="C11" s="188" t="s">
        <v>562</v>
      </c>
      <c r="D11" s="215">
        <v>40</v>
      </c>
      <c r="E11" s="215">
        <v>24</v>
      </c>
      <c r="F11" s="195" t="s">
        <v>618</v>
      </c>
      <c r="G11" s="215">
        <v>0</v>
      </c>
      <c r="H11" s="215">
        <v>0</v>
      </c>
      <c r="I11" s="215">
        <v>0</v>
      </c>
      <c r="J11" s="215">
        <v>0</v>
      </c>
      <c r="K11" s="215">
        <v>0</v>
      </c>
      <c r="L11" s="215">
        <v>0</v>
      </c>
      <c r="M11" s="215">
        <v>0</v>
      </c>
      <c r="N11" s="156" t="s">
        <v>249</v>
      </c>
      <c r="O11" s="156"/>
      <c r="P11" s="155"/>
    </row>
    <row r="12" spans="2:16" ht="50.1" customHeight="1">
      <c r="B12" s="194"/>
      <c r="C12" s="222"/>
      <c r="D12" s="213" t="s">
        <v>564</v>
      </c>
      <c r="E12" s="213" t="s">
        <v>564</v>
      </c>
      <c r="F12" s="218"/>
      <c r="G12" s="213" t="s">
        <v>564</v>
      </c>
      <c r="H12" s="213" t="s">
        <v>564</v>
      </c>
      <c r="I12" s="213" t="s">
        <v>564</v>
      </c>
      <c r="J12" s="213" t="s">
        <v>564</v>
      </c>
      <c r="K12" s="213" t="s">
        <v>564</v>
      </c>
      <c r="L12" s="213" t="s">
        <v>564</v>
      </c>
      <c r="M12" s="213" t="s">
        <v>564</v>
      </c>
      <c r="N12" s="154"/>
      <c r="O12" s="154"/>
      <c r="P12" s="155"/>
    </row>
    <row r="13" spans="2:16" ht="50.25" customHeight="1" thickBot="1">
      <c r="B13" s="192"/>
      <c r="C13" s="223"/>
      <c r="D13" s="214" t="s">
        <v>563</v>
      </c>
      <c r="E13" s="214" t="s">
        <v>563</v>
      </c>
      <c r="F13" s="219"/>
      <c r="G13" s="214" t="s">
        <v>566</v>
      </c>
      <c r="H13" s="214" t="s">
        <v>565</v>
      </c>
      <c r="I13" s="214" t="s">
        <v>566</v>
      </c>
      <c r="J13" s="214" t="s">
        <v>566</v>
      </c>
      <c r="K13" s="214" t="s">
        <v>566</v>
      </c>
      <c r="L13" s="214" t="s">
        <v>566</v>
      </c>
      <c r="M13" s="214" t="s">
        <v>566</v>
      </c>
      <c r="N13" s="155"/>
      <c r="O13" s="155"/>
      <c r="P13" s="155"/>
    </row>
    <row r="14" spans="2:16" ht="63.75" customHeight="1">
      <c r="B14" s="62"/>
      <c r="C14" s="62"/>
      <c r="D14" s="62"/>
      <c r="E14" s="62"/>
      <c r="F14" s="62"/>
      <c r="G14" s="62"/>
      <c r="H14" s="62"/>
      <c r="I14" s="62"/>
      <c r="J14" s="59"/>
      <c r="K14" s="59"/>
      <c r="L14" s="59"/>
      <c r="M14" s="153" t="s">
        <v>439</v>
      </c>
      <c r="N14" s="155">
        <f>COUNTIF(N5:N13,N4)</f>
        <v>3</v>
      </c>
      <c r="O14" s="155">
        <f>COUNTIF(O5:O13,O4)</f>
        <v>0</v>
      </c>
      <c r="P14" s="155">
        <f>COUNTIF(P5:P13,P4)</f>
        <v>0</v>
      </c>
    </row>
    <row r="15" spans="2:16" ht="55.5" customHeight="1">
      <c r="B15" s="124"/>
      <c r="C15" s="124"/>
      <c r="D15" s="125"/>
      <c r="E15" s="63"/>
      <c r="F15" s="63"/>
      <c r="G15" s="63"/>
      <c r="H15" s="63"/>
      <c r="I15" s="63"/>
      <c r="J15" s="58"/>
      <c r="K15" s="58"/>
      <c r="L15" s="58"/>
      <c r="M15" s="58"/>
      <c r="N15" s="59"/>
      <c r="O15" s="59"/>
      <c r="P15" s="59"/>
    </row>
    <row r="16" spans="2:16" ht="51" customHeight="1">
      <c r="B16" s="62"/>
      <c r="C16" s="124"/>
      <c r="D16" s="125"/>
      <c r="E16" s="63"/>
      <c r="F16" s="63"/>
      <c r="G16" s="63"/>
      <c r="H16" s="63"/>
      <c r="I16" s="63"/>
      <c r="J16" s="58"/>
      <c r="K16" s="58"/>
      <c r="L16" s="58"/>
      <c r="M16" s="58"/>
      <c r="N16" s="59"/>
      <c r="O16" s="59"/>
      <c r="P16" s="59"/>
    </row>
    <row r="17" spans="2:16" ht="54.75" customHeight="1">
      <c r="B17" s="62"/>
      <c r="C17" s="124"/>
      <c r="D17" s="124"/>
      <c r="E17" s="124"/>
      <c r="F17" s="124"/>
      <c r="G17" s="124"/>
      <c r="H17" s="124"/>
      <c r="I17" s="124"/>
      <c r="J17" s="58"/>
      <c r="K17" s="58"/>
      <c r="L17" s="58"/>
      <c r="M17" s="58"/>
      <c r="N17" s="59"/>
      <c r="O17" s="59"/>
      <c r="P17" s="59"/>
    </row>
    <row r="18" spans="2:16" ht="18.75">
      <c r="B18" s="58"/>
      <c r="C18" s="58"/>
      <c r="D18" s="58"/>
      <c r="E18" s="58"/>
      <c r="F18" s="58"/>
      <c r="G18" s="58"/>
      <c r="H18" s="58"/>
      <c r="I18" s="58"/>
      <c r="J18" s="58"/>
      <c r="K18" s="58"/>
      <c r="L18" s="58"/>
      <c r="M18" s="126"/>
      <c r="N18" s="61"/>
      <c r="O18" s="61"/>
      <c r="P18" s="61"/>
    </row>
    <row r="19" spans="2:16">
      <c r="B19" s="58"/>
      <c r="C19" s="58"/>
      <c r="D19" s="58"/>
      <c r="E19" s="58"/>
      <c r="F19" s="58"/>
      <c r="G19" s="58"/>
      <c r="H19" s="58"/>
      <c r="I19" s="58"/>
      <c r="J19" s="58"/>
      <c r="K19" s="58"/>
      <c r="L19" s="58"/>
    </row>
  </sheetData>
  <autoFilter ref="N4:P4"/>
  <mergeCells count="1">
    <mergeCell ref="B2:C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L89"/>
  <sheetViews>
    <sheetView tabSelected="1" zoomScale="75" zoomScaleNormal="75" workbookViewId="0">
      <selection activeCell="C3" sqref="C3"/>
    </sheetView>
  </sheetViews>
  <sheetFormatPr defaultRowHeight="15"/>
  <cols>
    <col min="2" max="2" width="13.5703125" customWidth="1"/>
    <col min="3" max="3" width="71.7109375" bestFit="1" customWidth="1"/>
    <col min="4" max="4" width="71.5703125" bestFit="1" customWidth="1"/>
    <col min="5" max="5" width="13.5703125" customWidth="1"/>
    <col min="6" max="6" width="20.28515625" bestFit="1" customWidth="1"/>
    <col min="7" max="7" width="14.28515625" customWidth="1"/>
    <col min="10" max="10" width="16.5703125" customWidth="1"/>
    <col min="11" max="11" width="15.42578125" customWidth="1"/>
    <col min="12" max="12" width="17.42578125" bestFit="1" customWidth="1"/>
  </cols>
  <sheetData>
    <row r="1" spans="2:12" ht="40.5" customHeight="1">
      <c r="B1" s="294" t="s">
        <v>264</v>
      </c>
      <c r="C1" s="295"/>
      <c r="D1" s="136"/>
      <c r="E1" s="136"/>
      <c r="F1" s="196"/>
      <c r="G1" s="136"/>
      <c r="H1" s="136"/>
      <c r="I1" s="136"/>
      <c r="J1" s="80" t="s">
        <v>249</v>
      </c>
      <c r="K1" s="81" t="s">
        <v>250</v>
      </c>
      <c r="L1" s="151" t="s">
        <v>455</v>
      </c>
    </row>
    <row r="2" spans="2:12" ht="16.5" thickBot="1">
      <c r="B2" s="164"/>
      <c r="C2" s="167" t="s">
        <v>549</v>
      </c>
      <c r="D2" s="165"/>
      <c r="E2" s="165"/>
      <c r="F2" s="166"/>
      <c r="G2" s="165"/>
      <c r="H2" s="166"/>
      <c r="I2" s="165"/>
      <c r="J2" s="163"/>
    </row>
    <row r="3" spans="2:12" ht="45">
      <c r="B3" s="164"/>
      <c r="C3" s="168" t="s">
        <v>550</v>
      </c>
      <c r="D3" s="179" t="s">
        <v>551</v>
      </c>
      <c r="E3" s="165"/>
      <c r="F3" s="321"/>
      <c r="G3" s="322"/>
      <c r="H3" s="323"/>
      <c r="I3" s="165"/>
      <c r="J3" s="159" t="s">
        <v>249</v>
      </c>
      <c r="K3" s="159"/>
      <c r="L3" s="159"/>
    </row>
    <row r="4" spans="2:12" ht="15.75">
      <c r="B4" s="164"/>
      <c r="C4" s="165"/>
      <c r="D4" s="165"/>
      <c r="E4" s="165"/>
      <c r="F4" s="324"/>
      <c r="G4" s="325"/>
      <c r="H4" s="326"/>
      <c r="I4" s="165"/>
      <c r="J4" s="159"/>
      <c r="K4" s="159"/>
      <c r="L4" s="159"/>
    </row>
    <row r="5" spans="2:12" ht="15.75">
      <c r="B5" s="164"/>
      <c r="C5" s="168" t="s">
        <v>552</v>
      </c>
      <c r="D5" s="212" t="s">
        <v>619</v>
      </c>
      <c r="E5" s="169"/>
      <c r="F5" s="324"/>
      <c r="G5" s="325"/>
      <c r="H5" s="326"/>
      <c r="I5" s="165"/>
      <c r="J5" s="159" t="s">
        <v>249</v>
      </c>
      <c r="K5" s="159"/>
      <c r="L5" s="159"/>
    </row>
    <row r="6" spans="2:12" ht="15.75">
      <c r="B6" s="164"/>
      <c r="C6" s="165"/>
      <c r="D6" s="166"/>
      <c r="E6" s="165"/>
      <c r="F6" s="324"/>
      <c r="G6" s="325"/>
      <c r="H6" s="326"/>
      <c r="I6" s="165"/>
      <c r="J6" s="159"/>
      <c r="K6" s="159"/>
      <c r="L6" s="159"/>
    </row>
    <row r="7" spans="2:12" ht="16.5" thickBot="1">
      <c r="B7" s="164"/>
      <c r="C7" s="170" t="s">
        <v>553</v>
      </c>
      <c r="D7" s="183" t="s">
        <v>620</v>
      </c>
      <c r="E7" s="165"/>
      <c r="F7" s="327"/>
      <c r="G7" s="328"/>
      <c r="H7" s="329"/>
      <c r="I7" s="165"/>
      <c r="J7" s="159" t="s">
        <v>249</v>
      </c>
      <c r="K7" s="159"/>
      <c r="L7" s="159"/>
    </row>
    <row r="8" spans="2:12" ht="15" customHeight="1">
      <c r="B8" s="164"/>
      <c r="C8" s="166"/>
      <c r="D8" s="177"/>
      <c r="E8" s="177"/>
      <c r="F8" s="181"/>
      <c r="G8" s="332"/>
      <c r="H8" s="333"/>
      <c r="I8" s="165"/>
      <c r="J8" s="163"/>
    </row>
    <row r="9" spans="2:12" ht="15.75">
      <c r="B9" s="164"/>
      <c r="C9" s="331" t="s">
        <v>554</v>
      </c>
      <c r="D9" s="171" t="s">
        <v>265</v>
      </c>
      <c r="E9" s="165"/>
      <c r="F9" s="180" t="s">
        <v>214</v>
      </c>
      <c r="G9" s="334"/>
      <c r="H9" s="334"/>
      <c r="I9" s="165"/>
      <c r="J9" s="159" t="s">
        <v>249</v>
      </c>
      <c r="K9" s="159"/>
      <c r="L9" s="159"/>
    </row>
    <row r="10" spans="2:12" ht="17.25" customHeight="1">
      <c r="B10" s="164"/>
      <c r="C10" s="331"/>
      <c r="D10" s="304" t="s">
        <v>555</v>
      </c>
      <c r="E10" s="165"/>
      <c r="F10" s="179" t="s">
        <v>215</v>
      </c>
      <c r="G10" s="334"/>
      <c r="H10" s="334"/>
      <c r="I10" s="165"/>
      <c r="J10" s="159"/>
      <c r="K10" s="159"/>
      <c r="L10" s="159"/>
    </row>
    <row r="11" spans="2:12" ht="15.75" customHeight="1">
      <c r="B11" s="164"/>
      <c r="C11" s="331"/>
      <c r="D11" s="305"/>
      <c r="E11" s="165"/>
      <c r="F11" s="179" t="s">
        <v>215</v>
      </c>
      <c r="G11" s="334"/>
      <c r="H11" s="334"/>
      <c r="I11" s="165"/>
      <c r="J11" s="159"/>
      <c r="K11" s="159"/>
      <c r="L11" s="159"/>
    </row>
    <row r="12" spans="2:12" ht="15.75">
      <c r="B12" s="164"/>
      <c r="C12" s="331"/>
      <c r="D12" s="306"/>
      <c r="E12" s="165"/>
      <c r="F12" s="179" t="s">
        <v>215</v>
      </c>
      <c r="G12" s="334"/>
      <c r="H12" s="334"/>
      <c r="I12" s="165"/>
      <c r="J12" s="159"/>
      <c r="K12" s="159"/>
      <c r="L12" s="159"/>
    </row>
    <row r="13" spans="2:12" ht="15.75">
      <c r="B13" s="164"/>
      <c r="C13" s="165"/>
      <c r="D13" s="176"/>
      <c r="E13" s="165"/>
      <c r="F13" s="161"/>
      <c r="G13" s="334"/>
      <c r="H13" s="334"/>
      <c r="I13" s="165"/>
      <c r="J13" s="163"/>
    </row>
    <row r="14" spans="2:12" ht="15.75">
      <c r="B14" s="164"/>
      <c r="C14" s="165"/>
      <c r="D14" s="176"/>
      <c r="E14" s="165"/>
      <c r="F14" s="165"/>
      <c r="G14" s="334"/>
      <c r="H14" s="334"/>
      <c r="I14" s="165"/>
      <c r="J14" s="163"/>
    </row>
    <row r="15" spans="2:12" ht="15.75">
      <c r="B15" s="164"/>
      <c r="C15" s="300" t="s">
        <v>556</v>
      </c>
      <c r="D15" s="300"/>
      <c r="E15" s="165"/>
      <c r="F15" s="185" t="s">
        <v>780</v>
      </c>
      <c r="G15" s="165"/>
      <c r="H15" s="165"/>
      <c r="I15" s="165" t="s">
        <v>557</v>
      </c>
      <c r="J15" s="163" t="s">
        <v>249</v>
      </c>
    </row>
    <row r="16" spans="2:12" ht="15.75">
      <c r="B16" s="164"/>
      <c r="C16" s="165"/>
      <c r="D16" s="165"/>
      <c r="E16" s="165"/>
      <c r="F16" s="165"/>
      <c r="G16" s="165"/>
      <c r="H16" s="165"/>
      <c r="I16" s="165"/>
      <c r="J16" s="163"/>
    </row>
    <row r="17" spans="2:12" ht="30">
      <c r="B17" s="164"/>
      <c r="C17" s="172" t="s">
        <v>266</v>
      </c>
      <c r="D17" s="171" t="s">
        <v>267</v>
      </c>
      <c r="E17" s="165"/>
      <c r="F17" s="170" t="s">
        <v>558</v>
      </c>
      <c r="G17" s="165"/>
      <c r="H17" s="165"/>
      <c r="I17" s="165"/>
      <c r="J17" s="163"/>
    </row>
    <row r="18" spans="2:12" ht="16.5">
      <c r="B18" s="164"/>
      <c r="C18" s="175" t="s">
        <v>268</v>
      </c>
      <c r="D18" s="171" t="s">
        <v>269</v>
      </c>
      <c r="E18" s="165"/>
      <c r="F18" s="184" t="s">
        <v>621</v>
      </c>
      <c r="G18" s="165"/>
      <c r="H18" s="165"/>
      <c r="I18" s="165"/>
      <c r="J18" s="159" t="s">
        <v>249</v>
      </c>
      <c r="K18" s="159"/>
      <c r="L18" s="159"/>
    </row>
    <row r="19" spans="2:12" ht="15.75">
      <c r="B19" s="164"/>
      <c r="C19" s="173"/>
      <c r="D19" s="171" t="s">
        <v>270</v>
      </c>
      <c r="E19" s="165"/>
      <c r="F19" s="184" t="s">
        <v>621</v>
      </c>
      <c r="G19" s="165"/>
      <c r="H19" s="165"/>
      <c r="I19" s="165"/>
      <c r="J19" s="159" t="s">
        <v>249</v>
      </c>
      <c r="K19" s="159"/>
      <c r="L19" s="159"/>
    </row>
    <row r="20" spans="2:12" ht="15.75">
      <c r="B20" s="164"/>
      <c r="C20" s="173"/>
      <c r="D20" s="171" t="s">
        <v>271</v>
      </c>
      <c r="E20" s="165"/>
      <c r="F20" s="184" t="s">
        <v>621</v>
      </c>
      <c r="G20" s="165"/>
      <c r="H20" s="165"/>
      <c r="I20" s="165"/>
      <c r="J20" s="159" t="s">
        <v>249</v>
      </c>
      <c r="K20" s="159"/>
      <c r="L20" s="159"/>
    </row>
    <row r="21" spans="2:12" ht="15.75">
      <c r="B21" s="164"/>
      <c r="C21" s="173"/>
      <c r="D21" s="171" t="s">
        <v>272</v>
      </c>
      <c r="E21" s="165"/>
      <c r="F21" s="184" t="s">
        <v>621</v>
      </c>
      <c r="G21" s="165"/>
      <c r="H21" s="165"/>
      <c r="I21" s="165"/>
      <c r="J21" s="159" t="s">
        <v>249</v>
      </c>
      <c r="K21" s="159"/>
      <c r="L21" s="159"/>
    </row>
    <row r="22" spans="2:12" ht="15.75">
      <c r="B22" s="164"/>
      <c r="C22" s="173"/>
      <c r="D22" s="171" t="s">
        <v>273</v>
      </c>
      <c r="E22" s="165"/>
      <c r="F22" s="184" t="s">
        <v>621</v>
      </c>
      <c r="G22" s="165"/>
      <c r="H22" s="165"/>
      <c r="I22" s="165"/>
      <c r="J22" s="159" t="s">
        <v>249</v>
      </c>
      <c r="K22" s="159"/>
      <c r="L22" s="159"/>
    </row>
    <row r="23" spans="2:12" ht="15.75">
      <c r="B23" s="164"/>
      <c r="C23" s="173"/>
      <c r="D23" s="171" t="s">
        <v>274</v>
      </c>
      <c r="E23" s="165"/>
      <c r="F23" s="184" t="s">
        <v>622</v>
      </c>
      <c r="G23" s="165"/>
      <c r="H23" s="165"/>
      <c r="I23" s="165"/>
      <c r="J23" s="159" t="s">
        <v>249</v>
      </c>
      <c r="K23" s="159"/>
      <c r="L23" s="159"/>
    </row>
    <row r="24" spans="2:12" ht="15.75">
      <c r="B24" s="164"/>
      <c r="C24" s="173"/>
      <c r="D24" s="171" t="s">
        <v>275</v>
      </c>
      <c r="E24" s="165"/>
      <c r="F24" s="184" t="s">
        <v>623</v>
      </c>
      <c r="G24" s="165"/>
      <c r="H24" s="165"/>
      <c r="I24" s="165"/>
      <c r="J24" s="159" t="s">
        <v>249</v>
      </c>
      <c r="K24" s="159"/>
      <c r="L24" s="159"/>
    </row>
    <row r="25" spans="2:12" ht="15.75">
      <c r="B25" s="164"/>
      <c r="C25" s="174"/>
      <c r="D25" s="171" t="s">
        <v>276</v>
      </c>
      <c r="E25" s="165"/>
      <c r="F25" s="184" t="s">
        <v>624</v>
      </c>
      <c r="G25" s="165"/>
      <c r="H25" s="165"/>
      <c r="I25" s="165"/>
      <c r="J25" s="159" t="s">
        <v>249</v>
      </c>
      <c r="K25" s="159"/>
      <c r="L25" s="159"/>
    </row>
    <row r="26" spans="2:12" ht="39" customHeight="1">
      <c r="B26" s="164"/>
      <c r="C26" s="165"/>
      <c r="D26" s="166"/>
      <c r="E26" s="165"/>
      <c r="F26" s="166"/>
      <c r="G26" s="165"/>
      <c r="H26" s="165"/>
      <c r="I26" s="165"/>
      <c r="J26" s="163"/>
    </row>
    <row r="27" spans="2:12" ht="33" customHeight="1">
      <c r="B27" s="164"/>
      <c r="C27" s="198" t="s">
        <v>559</v>
      </c>
      <c r="D27" s="307" t="s">
        <v>625</v>
      </c>
      <c r="E27" s="308"/>
      <c r="F27" s="309"/>
      <c r="G27" s="165"/>
      <c r="H27" s="162"/>
      <c r="I27" s="165"/>
      <c r="J27" s="159" t="s">
        <v>249</v>
      </c>
      <c r="K27" s="159"/>
      <c r="L27" s="159"/>
    </row>
    <row r="28" spans="2:12" ht="27" customHeight="1">
      <c r="B28" s="164"/>
      <c r="C28" s="197" t="s">
        <v>560</v>
      </c>
      <c r="D28" s="310" t="s">
        <v>626</v>
      </c>
      <c r="E28" s="311"/>
      <c r="F28" s="312"/>
      <c r="G28" s="165"/>
      <c r="H28" s="165"/>
      <c r="I28" s="165"/>
      <c r="J28" s="159" t="s">
        <v>249</v>
      </c>
      <c r="K28" s="159"/>
      <c r="L28" s="159"/>
    </row>
    <row r="29" spans="2:12" ht="30" customHeight="1">
      <c r="B29" s="164"/>
      <c r="C29" s="193" t="s">
        <v>277</v>
      </c>
      <c r="D29" s="310" t="s">
        <v>627</v>
      </c>
      <c r="E29" s="311"/>
      <c r="F29" s="312"/>
      <c r="G29" s="165"/>
      <c r="H29" s="165"/>
      <c r="I29" s="165"/>
      <c r="J29" s="159" t="s">
        <v>249</v>
      </c>
      <c r="K29" s="159"/>
      <c r="L29" s="159"/>
    </row>
    <row r="30" spans="2:12" ht="24.75" customHeight="1">
      <c r="B30" s="164"/>
      <c r="C30" s="193" t="s">
        <v>278</v>
      </c>
      <c r="D30" s="310" t="s">
        <v>628</v>
      </c>
      <c r="E30" s="311"/>
      <c r="F30" s="312"/>
      <c r="G30" s="165"/>
      <c r="H30" s="165"/>
      <c r="I30" s="165"/>
      <c r="J30" s="159" t="s">
        <v>249</v>
      </c>
      <c r="K30" s="159"/>
      <c r="L30" s="159"/>
    </row>
    <row r="31" spans="2:12" ht="27.75" customHeight="1">
      <c r="B31" s="164"/>
      <c r="C31" s="193"/>
      <c r="D31" s="310"/>
      <c r="E31" s="311"/>
      <c r="F31" s="312"/>
      <c r="G31" s="165"/>
      <c r="H31" s="165"/>
      <c r="I31" s="165"/>
      <c r="J31" s="159"/>
      <c r="K31" s="159"/>
      <c r="L31" s="159"/>
    </row>
    <row r="32" spans="2:12" ht="27.75" customHeight="1">
      <c r="B32" s="164"/>
      <c r="C32" s="193"/>
      <c r="D32" s="310"/>
      <c r="E32" s="311"/>
      <c r="F32" s="312"/>
      <c r="G32" s="165"/>
      <c r="H32" s="165"/>
      <c r="I32" s="165"/>
      <c r="J32" s="159"/>
      <c r="K32" s="159"/>
      <c r="L32" s="159"/>
    </row>
    <row r="33" spans="2:12" ht="33.75" customHeight="1">
      <c r="B33" s="164"/>
      <c r="C33" s="191"/>
      <c r="D33" s="313"/>
      <c r="E33" s="314"/>
      <c r="F33" s="315"/>
      <c r="G33" s="165"/>
      <c r="H33" s="165"/>
      <c r="I33" s="165"/>
      <c r="J33" s="159"/>
      <c r="K33" s="159"/>
      <c r="L33" s="159"/>
    </row>
    <row r="34" spans="2:12" ht="31.5" customHeight="1">
      <c r="B34" s="164"/>
      <c r="C34" s="177"/>
      <c r="D34" s="330"/>
      <c r="E34" s="330"/>
      <c r="F34" s="330"/>
      <c r="G34" s="165"/>
      <c r="H34" s="165"/>
      <c r="I34" s="165"/>
      <c r="J34" s="163"/>
    </row>
    <row r="35" spans="2:12" ht="132.75" customHeight="1">
      <c r="B35" s="164"/>
      <c r="C35" s="178" t="s">
        <v>561</v>
      </c>
      <c r="D35" s="301" t="s">
        <v>567</v>
      </c>
      <c r="E35" s="302"/>
      <c r="F35" s="303"/>
      <c r="G35" s="165"/>
      <c r="H35" s="165"/>
      <c r="I35" s="165"/>
      <c r="J35" s="159" t="s">
        <v>249</v>
      </c>
      <c r="K35" s="159"/>
      <c r="L35" s="159"/>
    </row>
    <row r="36" spans="2:12" ht="15.75">
      <c r="B36" s="9"/>
      <c r="C36" s="297"/>
      <c r="D36" s="297"/>
      <c r="E36" s="6"/>
      <c r="G36" s="320" t="s">
        <v>439</v>
      </c>
      <c r="H36" s="320"/>
      <c r="I36" s="320"/>
      <c r="J36" s="159">
        <f>COUNTIF(J2:J35,J1)</f>
        <v>18</v>
      </c>
      <c r="K36" s="159">
        <f>COUNTIF(K2:K35,K1)</f>
        <v>0</v>
      </c>
      <c r="L36" s="159">
        <f>COUNTIF(L2:L35,L1)</f>
        <v>0</v>
      </c>
    </row>
    <row r="37" spans="2:12" ht="15.75">
      <c r="B37" s="9"/>
      <c r="C37" s="297"/>
      <c r="D37" s="297"/>
      <c r="E37" s="6"/>
    </row>
    <row r="38" spans="2:12" ht="15.75">
      <c r="B38" s="9"/>
      <c r="C38" s="296"/>
      <c r="D38" s="296"/>
      <c r="E38" s="6"/>
    </row>
    <row r="39" spans="2:12" ht="15.75">
      <c r="B39" s="9"/>
      <c r="C39" s="296"/>
      <c r="D39" s="296"/>
      <c r="E39" s="6"/>
    </row>
    <row r="40" spans="2:12" ht="15.75">
      <c r="B40" s="9"/>
      <c r="C40" s="296"/>
      <c r="D40" s="296"/>
      <c r="E40" s="6"/>
    </row>
    <row r="41" spans="2:12" ht="15.75">
      <c r="B41" s="9"/>
      <c r="C41" s="10"/>
      <c r="D41" s="10"/>
      <c r="E41" s="6"/>
    </row>
    <row r="42" spans="2:12" ht="15.75">
      <c r="B42" s="9"/>
      <c r="C42" s="297"/>
      <c r="D42" s="297"/>
      <c r="E42" s="6"/>
    </row>
    <row r="43" spans="2:12" ht="15.75">
      <c r="B43" s="9"/>
      <c r="C43" s="297"/>
      <c r="D43" s="297"/>
      <c r="E43" s="6"/>
    </row>
    <row r="44" spans="2:12" ht="15.75">
      <c r="B44" s="9"/>
      <c r="C44" s="297"/>
      <c r="D44" s="297"/>
      <c r="E44" s="6"/>
    </row>
    <row r="45" spans="2:12" ht="15.75">
      <c r="B45" s="9"/>
      <c r="C45" s="9"/>
      <c r="D45" s="9"/>
      <c r="E45" s="6"/>
    </row>
    <row r="46" spans="2:12">
      <c r="B46" s="316"/>
      <c r="C46" s="318"/>
      <c r="D46" s="299"/>
      <c r="E46" s="6"/>
    </row>
    <row r="47" spans="2:12">
      <c r="B47" s="317"/>
      <c r="C47" s="299"/>
      <c r="D47" s="299"/>
      <c r="E47" s="6"/>
    </row>
    <row r="48" spans="2:12">
      <c r="B48" s="317"/>
      <c r="C48" s="299"/>
      <c r="D48" s="299"/>
      <c r="E48" s="6"/>
    </row>
    <row r="49" spans="2:5">
      <c r="B49" s="317"/>
      <c r="C49" s="299"/>
      <c r="D49" s="299"/>
      <c r="E49" s="6"/>
    </row>
    <row r="50" spans="2:5">
      <c r="B50" s="8"/>
      <c r="C50" s="11"/>
      <c r="D50" s="11"/>
      <c r="E50" s="6"/>
    </row>
    <row r="51" spans="2:5">
      <c r="B51" s="316"/>
      <c r="C51" s="298"/>
      <c r="D51" s="299"/>
      <c r="E51" s="6"/>
    </row>
    <row r="52" spans="2:5">
      <c r="B52" s="317"/>
      <c r="C52" s="299"/>
      <c r="D52" s="299"/>
      <c r="E52" s="6"/>
    </row>
    <row r="53" spans="2:5">
      <c r="B53" s="317"/>
      <c r="C53" s="299"/>
      <c r="D53" s="299"/>
      <c r="E53" s="6"/>
    </row>
    <row r="54" spans="2:5">
      <c r="B54" s="317"/>
      <c r="C54" s="299"/>
      <c r="D54" s="299"/>
      <c r="E54" s="6"/>
    </row>
    <row r="55" spans="2:5">
      <c r="B55" s="8"/>
      <c r="C55" s="11"/>
      <c r="D55" s="11"/>
      <c r="E55" s="6"/>
    </row>
    <row r="56" spans="2:5">
      <c r="B56" s="316"/>
      <c r="C56" s="318"/>
      <c r="D56" s="299"/>
      <c r="E56" s="6"/>
    </row>
    <row r="57" spans="2:5">
      <c r="B57" s="317"/>
      <c r="C57" s="299"/>
      <c r="D57" s="299"/>
      <c r="E57" s="6"/>
    </row>
    <row r="58" spans="2:5">
      <c r="B58" s="317"/>
      <c r="C58" s="299"/>
      <c r="D58" s="299"/>
      <c r="E58" s="6"/>
    </row>
    <row r="59" spans="2:5">
      <c r="B59" s="317"/>
      <c r="C59" s="299"/>
      <c r="D59" s="299"/>
      <c r="E59" s="6"/>
    </row>
    <row r="60" spans="2:5">
      <c r="B60" s="8"/>
      <c r="C60" s="11"/>
      <c r="D60" s="11"/>
      <c r="E60" s="6"/>
    </row>
    <row r="61" spans="2:5">
      <c r="B61" s="316"/>
      <c r="C61" s="319"/>
      <c r="D61" s="299"/>
      <c r="E61" s="6"/>
    </row>
    <row r="62" spans="2:5">
      <c r="B62" s="317"/>
      <c r="C62" s="299"/>
      <c r="D62" s="299"/>
      <c r="E62" s="6"/>
    </row>
    <row r="63" spans="2:5">
      <c r="B63" s="317"/>
      <c r="C63" s="299"/>
      <c r="D63" s="299"/>
      <c r="E63" s="6"/>
    </row>
    <row r="64" spans="2:5">
      <c r="B64" s="317"/>
      <c r="C64" s="299"/>
      <c r="D64" s="299"/>
      <c r="E64" s="6"/>
    </row>
    <row r="65" spans="2:5">
      <c r="B65" s="8"/>
      <c r="C65" s="12"/>
      <c r="D65" s="12"/>
      <c r="E65" s="6"/>
    </row>
    <row r="66" spans="2:5">
      <c r="B66" s="316"/>
      <c r="C66" s="298"/>
      <c r="D66" s="299"/>
      <c r="E66" s="6"/>
    </row>
    <row r="67" spans="2:5">
      <c r="B67" s="317"/>
      <c r="C67" s="299"/>
      <c r="D67" s="299"/>
      <c r="E67" s="6"/>
    </row>
    <row r="68" spans="2:5">
      <c r="B68" s="317"/>
      <c r="C68" s="299"/>
      <c r="D68" s="299"/>
      <c r="E68" s="6"/>
    </row>
    <row r="69" spans="2:5">
      <c r="B69" s="317"/>
      <c r="C69" s="299"/>
      <c r="D69" s="299"/>
      <c r="E69" s="6"/>
    </row>
    <row r="70" spans="2:5">
      <c r="B70" s="8"/>
      <c r="C70" s="12"/>
      <c r="D70" s="12"/>
      <c r="E70" s="6"/>
    </row>
    <row r="71" spans="2:5" ht="15.75">
      <c r="B71" s="9"/>
      <c r="C71" s="299"/>
      <c r="D71" s="299"/>
      <c r="E71" s="6"/>
    </row>
    <row r="72" spans="2:5" ht="15.75">
      <c r="B72" s="9"/>
      <c r="C72" s="299"/>
      <c r="D72" s="299"/>
      <c r="E72" s="6"/>
    </row>
    <row r="73" spans="2:5" ht="15.75">
      <c r="B73" s="7"/>
      <c r="C73" s="299"/>
      <c r="D73" s="299"/>
      <c r="E73" s="6"/>
    </row>
    <row r="74" spans="2:5" ht="15.75">
      <c r="B74" s="5"/>
      <c r="C74" s="11"/>
      <c r="D74" s="11"/>
      <c r="E74" s="6"/>
    </row>
    <row r="75" spans="2:5" ht="15.75">
      <c r="B75" s="5"/>
      <c r="C75" s="11"/>
      <c r="D75" s="11"/>
      <c r="E75" s="6"/>
    </row>
    <row r="76" spans="2:5" ht="15.75">
      <c r="B76" s="5"/>
      <c r="C76" s="11"/>
      <c r="D76" s="11"/>
      <c r="E76" s="6"/>
    </row>
    <row r="77" spans="2:5">
      <c r="B77" s="316"/>
      <c r="C77" s="316"/>
      <c r="D77" s="316"/>
      <c r="E77" s="6"/>
    </row>
    <row r="78" spans="2:5">
      <c r="B78" s="316"/>
      <c r="C78" s="316"/>
      <c r="D78" s="316"/>
      <c r="E78" s="6"/>
    </row>
    <row r="79" spans="2:5">
      <c r="B79" s="316"/>
      <c r="C79" s="316"/>
      <c r="D79" s="316"/>
      <c r="E79" s="6"/>
    </row>
    <row r="80" spans="2:5">
      <c r="B80" s="316"/>
      <c r="C80" s="316"/>
      <c r="D80" s="316"/>
      <c r="E80" s="6"/>
    </row>
    <row r="81" spans="2:5">
      <c r="B81" s="316"/>
      <c r="C81" s="316"/>
      <c r="D81" s="316"/>
      <c r="E81" s="6"/>
    </row>
    <row r="82" spans="2:5">
      <c r="B82" s="316"/>
      <c r="C82" s="316"/>
      <c r="D82" s="316"/>
      <c r="E82" s="6"/>
    </row>
    <row r="83" spans="2:5">
      <c r="B83" s="316"/>
      <c r="C83" s="316"/>
      <c r="D83" s="316"/>
      <c r="E83" s="6"/>
    </row>
    <row r="84" spans="2:5">
      <c r="B84" s="316"/>
      <c r="C84" s="316"/>
      <c r="D84" s="316"/>
      <c r="E84" s="6"/>
    </row>
    <row r="85" spans="2:5">
      <c r="B85" s="316"/>
      <c r="C85" s="316"/>
      <c r="D85" s="316"/>
      <c r="E85" s="6"/>
    </row>
    <row r="86" spans="2:5">
      <c r="B86" s="316"/>
      <c r="C86" s="316"/>
      <c r="D86" s="316"/>
      <c r="E86" s="6"/>
    </row>
    <row r="87" spans="2:5">
      <c r="B87" s="316"/>
      <c r="C87" s="316"/>
      <c r="D87" s="316"/>
      <c r="E87" s="6"/>
    </row>
    <row r="88" spans="2:5">
      <c r="B88" s="6"/>
      <c r="C88" s="6"/>
      <c r="D88" s="6"/>
      <c r="E88" s="6"/>
    </row>
    <row r="89" spans="2:5">
      <c r="B89" s="6"/>
      <c r="C89" s="6"/>
      <c r="D89" s="6"/>
      <c r="E89" s="6"/>
    </row>
  </sheetData>
  <autoFilter ref="J1:L1"/>
  <mergeCells count="36">
    <mergeCell ref="G36:I36"/>
    <mergeCell ref="F3:H7"/>
    <mergeCell ref="D34:F34"/>
    <mergeCell ref="C9:C12"/>
    <mergeCell ref="G8:H14"/>
    <mergeCell ref="B77:B87"/>
    <mergeCell ref="B66:B69"/>
    <mergeCell ref="C40:D40"/>
    <mergeCell ref="C66:D69"/>
    <mergeCell ref="C77:D87"/>
    <mergeCell ref="C73:D73"/>
    <mergeCell ref="C71:D71"/>
    <mergeCell ref="C72:D72"/>
    <mergeCell ref="C42:D44"/>
    <mergeCell ref="B56:B59"/>
    <mergeCell ref="C56:D59"/>
    <mergeCell ref="B61:B64"/>
    <mergeCell ref="C61:D64"/>
    <mergeCell ref="B51:B54"/>
    <mergeCell ref="B46:B49"/>
    <mergeCell ref="C46:D49"/>
    <mergeCell ref="B1:C1"/>
    <mergeCell ref="C39:D39"/>
    <mergeCell ref="C36:D37"/>
    <mergeCell ref="C38:D38"/>
    <mergeCell ref="C51:D54"/>
    <mergeCell ref="C15:D15"/>
    <mergeCell ref="D35:F35"/>
    <mergeCell ref="D10:D12"/>
    <mergeCell ref="D27:F27"/>
    <mergeCell ref="D28:F28"/>
    <mergeCell ref="D29:F29"/>
    <mergeCell ref="D30:F30"/>
    <mergeCell ref="D31:F31"/>
    <mergeCell ref="D32:F32"/>
    <mergeCell ref="D33:F3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7"/>
  <sheetViews>
    <sheetView zoomScale="75" zoomScaleNormal="75" workbookViewId="0">
      <selection activeCell="C11" sqref="C11"/>
    </sheetView>
  </sheetViews>
  <sheetFormatPr defaultRowHeight="15"/>
  <cols>
    <col min="1" max="1" width="9.140625" style="30"/>
    <col min="2" max="2" width="42.85546875" customWidth="1"/>
    <col min="3" max="3" width="40.42578125" customWidth="1"/>
    <col min="4" max="4" width="12.7109375" customWidth="1"/>
    <col min="5" max="5" width="12" customWidth="1"/>
    <col min="6" max="6" width="11.5703125" customWidth="1"/>
  </cols>
  <sheetData>
    <row r="1" spans="2:12" ht="41.25" customHeight="1">
      <c r="B1" s="72" t="s">
        <v>403</v>
      </c>
      <c r="C1" s="72"/>
      <c r="D1" s="65"/>
      <c r="E1" s="65"/>
      <c r="F1" s="65"/>
    </row>
    <row r="2" spans="2:12" ht="39" customHeight="1">
      <c r="B2" s="77" t="s">
        <v>384</v>
      </c>
      <c r="C2" s="75" t="s">
        <v>385</v>
      </c>
      <c r="D2" s="97" t="s">
        <v>249</v>
      </c>
      <c r="E2" s="98" t="s">
        <v>250</v>
      </c>
      <c r="F2" s="54" t="s">
        <v>455</v>
      </c>
    </row>
    <row r="3" spans="2:12" ht="40.5" customHeight="1">
      <c r="B3" s="16" t="s">
        <v>404</v>
      </c>
      <c r="C3" s="13" t="s">
        <v>405</v>
      </c>
      <c r="D3" s="13" t="s">
        <v>249</v>
      </c>
      <c r="E3" s="20"/>
      <c r="F3" s="13"/>
    </row>
    <row r="4" spans="2:12" ht="40.5" customHeight="1">
      <c r="B4" s="16" t="s">
        <v>406</v>
      </c>
      <c r="C4" s="16" t="s">
        <v>407</v>
      </c>
      <c r="D4" s="13" t="s">
        <v>249</v>
      </c>
      <c r="E4" s="20"/>
      <c r="F4" s="13"/>
    </row>
    <row r="5" spans="2:12" ht="51.75" customHeight="1">
      <c r="B5" s="16" t="s">
        <v>408</v>
      </c>
      <c r="C5" s="16" t="s">
        <v>409</v>
      </c>
      <c r="D5" s="13" t="s">
        <v>249</v>
      </c>
      <c r="E5" s="20"/>
      <c r="F5" s="13"/>
    </row>
    <row r="6" spans="2:12" ht="51" customHeight="1">
      <c r="B6" s="16" t="s">
        <v>410</v>
      </c>
      <c r="C6" s="16" t="s">
        <v>411</v>
      </c>
      <c r="D6" s="13" t="s">
        <v>249</v>
      </c>
      <c r="E6" s="20"/>
      <c r="F6" s="13"/>
    </row>
    <row r="7" spans="2:12" ht="51" customHeight="1">
      <c r="B7" s="16" t="s">
        <v>412</v>
      </c>
      <c r="C7" s="16" t="s">
        <v>413</v>
      </c>
      <c r="D7" s="13"/>
      <c r="E7" s="20"/>
      <c r="F7" s="13"/>
      <c r="L7" t="s">
        <v>484</v>
      </c>
    </row>
    <row r="8" spans="2:12" ht="59.25" customHeight="1">
      <c r="B8" s="16"/>
      <c r="C8" s="16" t="s">
        <v>414</v>
      </c>
      <c r="D8" s="13"/>
      <c r="E8" s="20"/>
      <c r="F8" s="13"/>
    </row>
    <row r="9" spans="2:12" ht="48.75" customHeight="1">
      <c r="B9" s="16" t="s">
        <v>415</v>
      </c>
      <c r="C9" s="16" t="s">
        <v>416</v>
      </c>
      <c r="D9" s="13"/>
      <c r="E9" s="20"/>
      <c r="F9" s="13"/>
    </row>
    <row r="10" spans="2:12" ht="71.25" customHeight="1">
      <c r="B10" s="16" t="s">
        <v>417</v>
      </c>
      <c r="C10" s="16" t="s">
        <v>418</v>
      </c>
      <c r="D10" s="13"/>
      <c r="E10" s="20"/>
      <c r="F10" s="13"/>
    </row>
    <row r="11" spans="2:12" ht="30" customHeight="1">
      <c r="B11" s="1"/>
      <c r="C11" s="16" t="s">
        <v>456</v>
      </c>
      <c r="D11" s="13">
        <f>COUNTIF(D3:D10,D2)</f>
        <v>4</v>
      </c>
      <c r="E11" s="20">
        <f>COUNTIF(E3:E10,E2)</f>
        <v>0</v>
      </c>
      <c r="F11" s="13">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72" t="s">
        <v>485</v>
      </c>
      <c r="C17" s="72"/>
      <c r="D17" s="123"/>
      <c r="E17" s="123"/>
      <c r="F17" s="123"/>
    </row>
    <row r="18" spans="2:6" ht="39.950000000000003" customHeight="1">
      <c r="B18" s="77" t="s">
        <v>384</v>
      </c>
      <c r="C18" s="75" t="s">
        <v>385</v>
      </c>
      <c r="D18" s="106" t="s">
        <v>249</v>
      </c>
      <c r="E18" s="107" t="s">
        <v>250</v>
      </c>
      <c r="F18" s="127" t="s">
        <v>455</v>
      </c>
    </row>
    <row r="19" spans="2:6" ht="39.950000000000003" customHeight="1">
      <c r="B19" s="104" t="s">
        <v>486</v>
      </c>
      <c r="C19" s="104" t="s">
        <v>487</v>
      </c>
      <c r="D19" s="121"/>
      <c r="E19" s="121"/>
      <c r="F19" s="121"/>
    </row>
    <row r="20" spans="2:6" ht="39.950000000000003" customHeight="1">
      <c r="B20" s="104" t="s">
        <v>488</v>
      </c>
      <c r="C20" s="104" t="s">
        <v>489</v>
      </c>
      <c r="D20" s="121"/>
      <c r="E20" s="121"/>
      <c r="F20" s="121"/>
    </row>
    <row r="21" spans="2:6" ht="54.75" customHeight="1">
      <c r="B21" s="104" t="s">
        <v>490</v>
      </c>
      <c r="C21" s="104" t="s">
        <v>491</v>
      </c>
      <c r="D21" s="121"/>
      <c r="E21" s="121"/>
      <c r="F21" s="121"/>
    </row>
    <row r="22" spans="2:6" ht="39.950000000000003" customHeight="1">
      <c r="B22" s="1"/>
      <c r="C22" s="104" t="s">
        <v>456</v>
      </c>
      <c r="D22" s="121">
        <f>SUM(D19:D21)+COUNTIF(D19:D21,D18)</f>
        <v>0</v>
      </c>
      <c r="E22" s="121">
        <f>SUM(E19:E21)+COUNTIF(E19:E21,E18)</f>
        <v>0</v>
      </c>
      <c r="F22" s="121">
        <f>SUM(F19:F21)+COUNTIF(F19:F21,F18)</f>
        <v>0</v>
      </c>
    </row>
    <row r="23" spans="2:6" ht="39.950000000000003" customHeight="1">
      <c r="B23" s="1"/>
      <c r="C23" s="104" t="s">
        <v>439</v>
      </c>
      <c r="D23" s="121">
        <f>SUM(D11,D22)</f>
        <v>4</v>
      </c>
      <c r="E23" s="121">
        <f>SUM(E22,E11)</f>
        <v>0</v>
      </c>
      <c r="F23" s="121">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B14" sqref="B14:J14"/>
    </sheetView>
  </sheetViews>
  <sheetFormatPr defaultRowHeight="15"/>
  <cols>
    <col min="1" max="1" width="9.140625" style="100"/>
    <col min="2" max="2" width="51.5703125" customWidth="1"/>
    <col min="3" max="3" width="43.140625" customWidth="1"/>
    <col min="6" max="6" width="10.85546875" bestFit="1" customWidth="1"/>
  </cols>
  <sheetData>
    <row r="1" spans="2:10" ht="36" customHeight="1">
      <c r="B1" s="122" t="s">
        <v>465</v>
      </c>
      <c r="C1" s="111"/>
      <c r="D1" s="102"/>
      <c r="E1" s="102"/>
      <c r="F1" s="102"/>
    </row>
    <row r="2" spans="2:10" ht="30">
      <c r="B2" s="109" t="s">
        <v>384</v>
      </c>
      <c r="C2" s="110" t="s">
        <v>385</v>
      </c>
      <c r="D2" s="106" t="s">
        <v>249</v>
      </c>
      <c r="E2" s="107" t="s">
        <v>250</v>
      </c>
      <c r="F2" s="108" t="s">
        <v>455</v>
      </c>
    </row>
    <row r="3" spans="2:10" ht="30">
      <c r="B3" s="104" t="s">
        <v>404</v>
      </c>
      <c r="C3" s="103" t="s">
        <v>405</v>
      </c>
      <c r="D3" s="103"/>
      <c r="E3" s="105"/>
      <c r="F3" s="103"/>
    </row>
    <row r="4" spans="2:10" ht="30">
      <c r="B4" s="104" t="s">
        <v>466</v>
      </c>
      <c r="C4" s="104" t="s">
        <v>407</v>
      </c>
      <c r="D4" s="103"/>
      <c r="E4" s="105"/>
      <c r="F4" s="103"/>
    </row>
    <row r="5" spans="2:10" ht="53.25" customHeight="1">
      <c r="B5" s="104" t="s">
        <v>408</v>
      </c>
      <c r="C5" s="104" t="s">
        <v>409</v>
      </c>
      <c r="D5" s="103"/>
      <c r="E5" s="105"/>
      <c r="F5" s="103"/>
    </row>
    <row r="6" spans="2:10">
      <c r="B6" s="104" t="s">
        <v>410</v>
      </c>
      <c r="C6" s="104" t="s">
        <v>411</v>
      </c>
      <c r="D6" s="103"/>
      <c r="E6" s="105"/>
      <c r="F6" s="103"/>
    </row>
    <row r="7" spans="2:10">
      <c r="B7" s="104" t="s">
        <v>412</v>
      </c>
      <c r="C7" s="104" t="s">
        <v>413</v>
      </c>
      <c r="D7" s="103"/>
      <c r="E7" s="105"/>
      <c r="F7" s="103"/>
    </row>
    <row r="8" spans="2:10" ht="45">
      <c r="B8" s="104"/>
      <c r="C8" s="104" t="s">
        <v>414</v>
      </c>
      <c r="D8" s="103"/>
      <c r="E8" s="105"/>
      <c r="F8" s="103"/>
    </row>
    <row r="9" spans="2:10" ht="30">
      <c r="B9" s="104" t="s">
        <v>415</v>
      </c>
      <c r="C9" s="104" t="s">
        <v>416</v>
      </c>
      <c r="D9" s="103"/>
      <c r="E9" s="105"/>
      <c r="F9" s="103"/>
    </row>
    <row r="10" spans="2:10" ht="75.75" customHeight="1">
      <c r="B10" s="104" t="s">
        <v>417</v>
      </c>
      <c r="C10" s="104" t="s">
        <v>418</v>
      </c>
      <c r="D10" s="103"/>
      <c r="E10" s="105"/>
      <c r="F10" s="103"/>
    </row>
    <row r="11" spans="2:10" ht="27" customHeight="1">
      <c r="B11" s="101"/>
      <c r="C11" s="104" t="s">
        <v>439</v>
      </c>
      <c r="D11" s="103">
        <v>0</v>
      </c>
      <c r="E11" s="105">
        <v>0</v>
      </c>
      <c r="F11" s="103">
        <v>0</v>
      </c>
    </row>
    <row r="14" spans="2:10" ht="39.75" customHeight="1">
      <c r="B14" s="335"/>
      <c r="C14" s="334"/>
      <c r="D14" s="334"/>
      <c r="E14" s="334"/>
      <c r="F14" s="334"/>
      <c r="G14" s="334"/>
      <c r="H14" s="334"/>
      <c r="I14" s="334"/>
      <c r="J14" s="334"/>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78" t="s">
        <v>419</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58"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282"/>
      <c r="B1" s="336"/>
      <c r="C1" s="336"/>
      <c r="D1" s="336"/>
      <c r="E1" s="336"/>
      <c r="F1" s="336"/>
      <c r="G1" s="336"/>
      <c r="H1" s="336"/>
      <c r="I1" s="336"/>
      <c r="J1" s="336"/>
      <c r="K1" s="116"/>
      <c r="L1" s="116"/>
      <c r="M1" s="116"/>
      <c r="N1" s="116"/>
    </row>
    <row r="2" spans="1:14" ht="30">
      <c r="A2" s="120" t="s">
        <v>454</v>
      </c>
      <c r="B2" s="120" t="s">
        <v>421</v>
      </c>
      <c r="C2" s="120" t="s">
        <v>384</v>
      </c>
      <c r="D2" s="119" t="s">
        <v>385</v>
      </c>
      <c r="E2" s="119" t="s">
        <v>422</v>
      </c>
      <c r="F2" s="119" t="s">
        <v>438</v>
      </c>
      <c r="G2" s="120" t="s">
        <v>423</v>
      </c>
      <c r="H2" s="117" t="s">
        <v>480</v>
      </c>
      <c r="I2" s="120" t="s">
        <v>425</v>
      </c>
      <c r="J2" s="119" t="s">
        <v>481</v>
      </c>
      <c r="K2" s="120" t="s">
        <v>424</v>
      </c>
      <c r="L2" s="119" t="s">
        <v>443</v>
      </c>
      <c r="M2" s="119" t="s">
        <v>482</v>
      </c>
      <c r="N2" s="118" t="s">
        <v>483</v>
      </c>
    </row>
    <row r="3" spans="1:14" ht="35.1" customHeight="1">
      <c r="A3" s="13"/>
      <c r="B3" s="13"/>
      <c r="C3" s="13"/>
      <c r="D3" s="60"/>
      <c r="E3" s="13"/>
      <c r="F3" s="13"/>
      <c r="G3" s="13"/>
      <c r="H3" s="13"/>
      <c r="I3" s="13"/>
      <c r="J3" s="13"/>
      <c r="K3" s="115"/>
      <c r="L3" s="115"/>
      <c r="M3" s="115"/>
      <c r="N3" s="115"/>
    </row>
    <row r="4" spans="1:14" ht="35.1" customHeight="1">
      <c r="A4" s="13"/>
      <c r="B4" s="13"/>
      <c r="C4" s="13"/>
      <c r="D4" s="60"/>
      <c r="E4" s="13"/>
      <c r="F4" s="13"/>
      <c r="G4" s="13"/>
      <c r="H4" s="13"/>
      <c r="I4" s="13"/>
      <c r="J4" s="13"/>
      <c r="K4" s="115"/>
      <c r="L4" s="115"/>
      <c r="M4" s="115"/>
      <c r="N4" s="115"/>
    </row>
    <row r="5" spans="1:14" ht="35.1" customHeight="1">
      <c r="A5" s="13"/>
      <c r="B5" s="13"/>
      <c r="C5" s="13"/>
      <c r="D5" s="60"/>
      <c r="E5" s="13"/>
      <c r="F5" s="13"/>
      <c r="G5" s="13"/>
      <c r="H5" s="13"/>
      <c r="I5" s="13"/>
      <c r="J5" s="13"/>
      <c r="K5" s="115"/>
      <c r="L5" s="115"/>
      <c r="M5" s="115"/>
      <c r="N5" s="115"/>
    </row>
    <row r="6" spans="1:14" ht="35.1" customHeight="1">
      <c r="A6" s="13"/>
      <c r="B6" s="13"/>
      <c r="C6" s="13"/>
      <c r="D6" s="60"/>
      <c r="E6" s="13"/>
      <c r="F6" s="13"/>
      <c r="G6" s="13"/>
      <c r="H6" s="13"/>
      <c r="I6" s="13"/>
      <c r="J6" s="13"/>
      <c r="K6" s="115"/>
      <c r="L6" s="115"/>
      <c r="M6" s="115"/>
      <c r="N6" s="115"/>
    </row>
    <row r="7" spans="1:14" ht="35.1" customHeight="1">
      <c r="A7" s="13"/>
      <c r="B7" s="13"/>
      <c r="C7" s="13"/>
      <c r="D7" s="60"/>
      <c r="E7" s="13"/>
      <c r="F7" s="13"/>
      <c r="G7" s="13"/>
      <c r="H7" s="13"/>
      <c r="I7" s="13"/>
      <c r="J7" s="13"/>
      <c r="K7" s="115"/>
      <c r="L7" s="115"/>
      <c r="M7" s="115"/>
      <c r="N7" s="115"/>
    </row>
    <row r="8" spans="1:14" ht="35.1" customHeight="1">
      <c r="A8" s="13"/>
      <c r="B8" s="13"/>
      <c r="C8" s="13"/>
      <c r="D8" s="60"/>
      <c r="E8" s="13"/>
      <c r="F8" s="13"/>
      <c r="G8" s="13"/>
      <c r="H8" s="13"/>
      <c r="I8" s="13"/>
      <c r="J8" s="13"/>
      <c r="K8" s="115"/>
      <c r="L8" s="115"/>
      <c r="M8" s="115"/>
      <c r="N8" s="115"/>
    </row>
    <row r="9" spans="1:14" ht="35.1" customHeight="1">
      <c r="A9" s="13"/>
      <c r="B9" s="13"/>
      <c r="C9" s="13"/>
      <c r="D9" s="60"/>
      <c r="E9" s="13"/>
      <c r="F9" s="13"/>
      <c r="G9" s="13"/>
      <c r="H9" s="13"/>
      <c r="I9" s="13"/>
      <c r="J9" s="13"/>
      <c r="K9" s="115"/>
      <c r="L9" s="115"/>
      <c r="M9" s="115"/>
      <c r="N9" s="115"/>
    </row>
    <row r="10" spans="1:14" ht="35.1" customHeight="1">
      <c r="A10" s="13"/>
      <c r="B10" s="13"/>
      <c r="C10" s="13"/>
      <c r="D10" s="60"/>
      <c r="E10" s="13"/>
      <c r="F10" s="13"/>
      <c r="G10" s="13"/>
      <c r="H10" s="13"/>
      <c r="I10" s="13"/>
      <c r="J10" s="13"/>
      <c r="K10" s="115"/>
      <c r="L10" s="115"/>
      <c r="M10" s="115"/>
      <c r="N10" s="115"/>
    </row>
    <row r="11" spans="1:14" ht="35.1" customHeight="1">
      <c r="A11" s="13"/>
      <c r="B11" s="13"/>
      <c r="C11" s="13"/>
      <c r="D11" s="60"/>
      <c r="E11" s="13"/>
      <c r="F11" s="13"/>
      <c r="G11" s="13"/>
      <c r="H11" s="13"/>
      <c r="I11" s="13"/>
      <c r="J11" s="13"/>
      <c r="K11" s="115"/>
      <c r="L11" s="115"/>
      <c r="M11" s="115"/>
      <c r="N11" s="115"/>
    </row>
    <row r="12" spans="1:14" ht="35.1" customHeight="1">
      <c r="A12" s="13"/>
      <c r="B12" s="13"/>
      <c r="C12" s="13"/>
      <c r="D12" s="60"/>
      <c r="E12" s="13"/>
      <c r="F12" s="13"/>
      <c r="G12" s="13"/>
      <c r="H12" s="13"/>
      <c r="I12" s="13"/>
      <c r="J12" s="13"/>
      <c r="K12" s="115"/>
      <c r="L12" s="115"/>
      <c r="M12" s="115"/>
      <c r="N12" s="115"/>
    </row>
    <row r="13" spans="1:14" ht="35.1" customHeight="1">
      <c r="A13" s="13"/>
      <c r="B13" s="13"/>
      <c r="C13" s="13"/>
      <c r="D13" s="60"/>
      <c r="E13" s="13"/>
      <c r="F13" s="13"/>
      <c r="G13" s="13"/>
      <c r="H13" s="13"/>
      <c r="I13" s="13"/>
      <c r="J13" s="13"/>
      <c r="K13" s="115"/>
      <c r="L13" s="115"/>
      <c r="M13" s="115"/>
      <c r="N13" s="115"/>
    </row>
    <row r="14" spans="1:14" ht="35.1" customHeight="1">
      <c r="A14" s="13"/>
      <c r="B14" s="13"/>
      <c r="C14" s="13"/>
      <c r="D14" s="60"/>
      <c r="E14" s="13"/>
      <c r="F14" s="13"/>
      <c r="G14" s="13"/>
      <c r="H14" s="13"/>
      <c r="I14" s="13"/>
      <c r="J14" s="13"/>
      <c r="K14" s="115"/>
      <c r="L14" s="115"/>
      <c r="M14" s="115"/>
      <c r="N14" s="115"/>
    </row>
    <row r="15" spans="1:14" ht="35.1" customHeight="1">
      <c r="A15" s="13"/>
      <c r="B15" s="13"/>
      <c r="C15" s="13"/>
      <c r="D15" s="60"/>
      <c r="E15" s="13"/>
      <c r="F15" s="13"/>
      <c r="G15" s="13"/>
      <c r="H15" s="13"/>
      <c r="I15" s="13"/>
      <c r="J15" s="13"/>
      <c r="K15" s="115"/>
      <c r="L15" s="115"/>
      <c r="M15" s="115"/>
      <c r="N15" s="115"/>
    </row>
    <row r="16" spans="1:14" ht="35.1" customHeight="1">
      <c r="A16" s="13"/>
      <c r="B16" s="13"/>
      <c r="C16" s="13"/>
      <c r="D16" s="60"/>
      <c r="E16" s="13"/>
      <c r="F16" s="13"/>
      <c r="G16" s="13"/>
      <c r="H16" s="13"/>
      <c r="I16" s="13"/>
      <c r="J16" s="13"/>
      <c r="K16" s="115"/>
      <c r="L16" s="115"/>
      <c r="M16" s="115"/>
      <c r="N16" s="115"/>
    </row>
    <row r="17" spans="1:14" ht="35.1" customHeight="1">
      <c r="A17" s="13"/>
      <c r="B17" s="13"/>
      <c r="C17" s="13"/>
      <c r="D17" s="60"/>
      <c r="E17" s="13"/>
      <c r="F17" s="13"/>
      <c r="G17" s="13"/>
      <c r="H17" s="13"/>
      <c r="I17" s="13"/>
      <c r="J17" s="13"/>
      <c r="K17" s="115"/>
      <c r="L17" s="115"/>
      <c r="M17" s="115"/>
      <c r="N17" s="115"/>
    </row>
    <row r="18" spans="1:14" ht="35.1" customHeight="1">
      <c r="A18" s="13"/>
      <c r="B18" s="13"/>
      <c r="C18" s="13"/>
      <c r="D18" s="60"/>
      <c r="E18" s="13"/>
      <c r="F18" s="13"/>
      <c r="G18" s="13"/>
      <c r="H18" s="13"/>
      <c r="I18" s="13"/>
      <c r="J18" s="13"/>
      <c r="K18" s="115"/>
      <c r="L18" s="115"/>
      <c r="M18" s="115"/>
      <c r="N18" s="115"/>
    </row>
    <row r="19" spans="1:14" ht="35.1" customHeight="1">
      <c r="A19" s="13"/>
      <c r="B19" s="13"/>
      <c r="C19" s="13"/>
      <c r="D19" s="60"/>
      <c r="E19" s="13"/>
      <c r="F19" s="13"/>
      <c r="G19" s="13"/>
      <c r="H19" s="13"/>
      <c r="I19" s="13"/>
      <c r="J19" s="13"/>
      <c r="K19" s="115"/>
      <c r="L19" s="115"/>
      <c r="M19" s="115"/>
      <c r="N19" s="115"/>
    </row>
    <row r="20" spans="1:14" ht="35.1" customHeight="1">
      <c r="A20" s="13"/>
      <c r="B20" s="13"/>
      <c r="C20" s="13"/>
      <c r="D20" s="60"/>
      <c r="E20" s="13"/>
      <c r="F20" s="13"/>
      <c r="G20" s="13"/>
      <c r="H20" s="13"/>
      <c r="I20" s="13"/>
      <c r="J20" s="13"/>
      <c r="K20" s="115"/>
      <c r="L20" s="115"/>
      <c r="M20" s="115"/>
      <c r="N20" s="115"/>
    </row>
    <row r="21" spans="1:14" ht="35.1" customHeight="1">
      <c r="A21" s="13"/>
      <c r="B21" s="13"/>
      <c r="C21" s="13"/>
      <c r="D21" s="60"/>
      <c r="E21" s="13"/>
      <c r="F21" s="13"/>
      <c r="G21" s="13"/>
      <c r="H21" s="13"/>
      <c r="I21" s="13"/>
      <c r="J21" s="13"/>
      <c r="K21" s="115"/>
      <c r="L21" s="115"/>
      <c r="M21" s="115"/>
      <c r="N21" s="115"/>
    </row>
    <row r="22" spans="1:14" ht="35.1" customHeight="1">
      <c r="A22" s="13"/>
      <c r="B22" s="13"/>
      <c r="C22" s="13"/>
      <c r="D22" s="60"/>
      <c r="E22" s="13"/>
      <c r="F22" s="13"/>
      <c r="G22" s="13"/>
      <c r="H22" s="13"/>
      <c r="I22" s="13"/>
      <c r="J22" s="13"/>
      <c r="K22" s="115"/>
      <c r="L22" s="115"/>
      <c r="M22" s="115"/>
      <c r="N22" s="115"/>
    </row>
    <row r="23" spans="1:14" ht="35.1" customHeight="1">
      <c r="A23" s="13"/>
      <c r="B23" s="13"/>
      <c r="C23" s="13"/>
      <c r="D23" s="60"/>
      <c r="E23" s="13"/>
      <c r="F23" s="13"/>
      <c r="G23" s="13"/>
      <c r="H23" s="13"/>
      <c r="I23" s="13"/>
      <c r="J23" s="13"/>
      <c r="K23" s="115"/>
      <c r="L23" s="115"/>
      <c r="M23" s="115"/>
      <c r="N23" s="115"/>
    </row>
    <row r="24" spans="1:14" ht="35.1" customHeight="1">
      <c r="A24" s="13"/>
      <c r="B24" s="13"/>
      <c r="C24" s="13"/>
      <c r="D24" s="60"/>
      <c r="E24" s="13"/>
      <c r="F24" s="13"/>
      <c r="G24" s="13"/>
      <c r="H24" s="13"/>
      <c r="I24" s="13"/>
      <c r="J24" s="13"/>
      <c r="K24" s="115"/>
      <c r="L24" s="115"/>
      <c r="M24" s="115"/>
      <c r="N24" s="115"/>
    </row>
    <row r="25" spans="1:14" ht="35.1" customHeight="1">
      <c r="A25" s="13"/>
      <c r="B25" s="13"/>
      <c r="C25" s="13"/>
      <c r="D25" s="60"/>
      <c r="E25" s="13"/>
      <c r="F25" s="13"/>
      <c r="G25" s="13"/>
      <c r="H25" s="13"/>
      <c r="I25" s="13"/>
      <c r="J25" s="13"/>
      <c r="K25" s="115"/>
      <c r="L25" s="115"/>
      <c r="M25" s="115"/>
      <c r="N25" s="115"/>
    </row>
    <row r="26" spans="1:14" ht="35.1" customHeight="1">
      <c r="A26" s="13"/>
      <c r="B26" s="13"/>
      <c r="C26" s="13"/>
      <c r="D26" s="60"/>
      <c r="E26" s="13"/>
      <c r="F26" s="13"/>
      <c r="G26" s="13"/>
      <c r="H26" s="13"/>
      <c r="I26" s="13"/>
      <c r="J26" s="13"/>
      <c r="K26" s="115"/>
      <c r="L26" s="115"/>
      <c r="M26" s="115"/>
      <c r="N26" s="115"/>
    </row>
    <row r="27" spans="1:14" ht="35.1" customHeight="1">
      <c r="A27" s="13"/>
      <c r="B27" s="13"/>
      <c r="C27" s="13"/>
      <c r="D27" s="60"/>
      <c r="E27" s="13"/>
      <c r="F27" s="13"/>
      <c r="G27" s="13"/>
      <c r="H27" s="13"/>
      <c r="I27" s="13"/>
      <c r="J27" s="13"/>
      <c r="K27" s="115"/>
      <c r="L27" s="115"/>
      <c r="M27" s="115"/>
      <c r="N27" s="115"/>
    </row>
    <row r="28" spans="1:14" ht="35.1" customHeight="1">
      <c r="A28" s="13"/>
      <c r="B28" s="13"/>
      <c r="C28" s="13"/>
      <c r="D28" s="60"/>
      <c r="E28" s="13"/>
      <c r="F28" s="13"/>
      <c r="G28" s="13"/>
      <c r="H28" s="13"/>
      <c r="I28" s="13"/>
      <c r="J28" s="13"/>
      <c r="K28" s="115"/>
      <c r="L28" s="115"/>
      <c r="M28" s="115"/>
      <c r="N28" s="115"/>
    </row>
    <row r="29" spans="1:14" ht="35.1" customHeight="1">
      <c r="A29" s="13"/>
      <c r="B29" s="13"/>
      <c r="C29" s="13"/>
      <c r="D29" s="60"/>
      <c r="E29" s="13"/>
      <c r="F29" s="13"/>
      <c r="G29" s="13"/>
      <c r="H29" s="13"/>
      <c r="I29" s="13"/>
      <c r="J29" s="13"/>
      <c r="K29" s="115"/>
      <c r="L29" s="115"/>
      <c r="M29" s="115"/>
      <c r="N29" s="115"/>
    </row>
    <row r="30" spans="1:14" ht="35.1" customHeight="1">
      <c r="A30" s="13"/>
      <c r="B30" s="13"/>
      <c r="C30" s="13"/>
      <c r="D30" s="60"/>
      <c r="E30" s="13"/>
      <c r="F30" s="13"/>
      <c r="G30" s="13"/>
      <c r="H30" s="13"/>
      <c r="I30" s="13"/>
      <c r="J30" s="13"/>
      <c r="K30" s="115"/>
      <c r="L30" s="115"/>
      <c r="M30" s="115"/>
      <c r="N30" s="115"/>
    </row>
    <row r="31" spans="1:14">
      <c r="J31" s="121">
        <v>0</v>
      </c>
      <c r="K31" s="121"/>
      <c r="L31" s="121">
        <v>0</v>
      </c>
      <c r="M31" s="121">
        <v>0</v>
      </c>
      <c r="N31" s="121">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1"/>
  <sheetViews>
    <sheetView zoomScale="75" zoomScaleNormal="75" workbookViewId="0">
      <selection activeCell="B2" sqref="B2:C14"/>
    </sheetView>
  </sheetViews>
  <sheetFormatPr defaultRowHeight="15"/>
  <cols>
    <col min="1" max="1" width="9.140625" style="30"/>
    <col min="2" max="2" width="91.85546875" customWidth="1"/>
    <col min="3" max="3" width="26.5703125" bestFit="1" customWidth="1"/>
    <col min="4" max="4" width="5.5703125" style="30" customWidth="1"/>
    <col min="5" max="5" width="11.42578125" customWidth="1"/>
    <col min="6" max="6" width="12.140625" customWidth="1"/>
    <col min="7" max="7" width="10.85546875" customWidth="1"/>
  </cols>
  <sheetData>
    <row r="1" spans="2:7" ht="44.25" customHeight="1">
      <c r="B1" s="79" t="s">
        <v>2</v>
      </c>
      <c r="C1" s="137" t="s">
        <v>492</v>
      </c>
      <c r="D1" s="69"/>
      <c r="E1" s="80" t="s">
        <v>249</v>
      </c>
      <c r="F1" s="81" t="s">
        <v>250</v>
      </c>
      <c r="G1" s="82" t="s">
        <v>455</v>
      </c>
    </row>
    <row r="2" spans="2:7" ht="24.95" customHeight="1">
      <c r="B2" s="139"/>
      <c r="C2" s="57"/>
      <c r="D2" s="57"/>
      <c r="E2" s="56"/>
      <c r="F2" s="15"/>
      <c r="G2" s="13"/>
    </row>
    <row r="3" spans="2:7" ht="24.95" customHeight="1">
      <c r="B3" s="138"/>
      <c r="C3" s="57"/>
      <c r="D3" s="57"/>
      <c r="E3" s="56"/>
      <c r="F3" s="15"/>
      <c r="G3" s="13"/>
    </row>
    <row r="4" spans="2:7" ht="24.95" customHeight="1">
      <c r="B4" s="138"/>
      <c r="C4" s="57"/>
      <c r="D4" s="57"/>
      <c r="E4" s="56"/>
      <c r="F4" s="15"/>
      <c r="G4" s="13"/>
    </row>
    <row r="5" spans="2:7" ht="24.95" customHeight="1">
      <c r="B5" s="138"/>
      <c r="C5" s="57"/>
      <c r="D5" s="57"/>
      <c r="E5" s="56"/>
      <c r="F5" s="15"/>
      <c r="G5" s="13"/>
    </row>
    <row r="6" spans="2:7" ht="24.95" customHeight="1">
      <c r="B6" s="138"/>
      <c r="C6" s="57"/>
      <c r="D6" s="57"/>
      <c r="E6" s="56"/>
      <c r="F6" s="15"/>
      <c r="G6" s="13"/>
    </row>
    <row r="7" spans="2:7" ht="24.95" customHeight="1">
      <c r="B7" s="138"/>
      <c r="C7" s="57"/>
      <c r="D7" s="57"/>
      <c r="E7" s="56"/>
      <c r="F7" s="15"/>
      <c r="G7" s="13"/>
    </row>
    <row r="8" spans="2:7" ht="24.95" customHeight="1">
      <c r="B8" s="138"/>
      <c r="C8" s="57"/>
      <c r="D8" s="57"/>
      <c r="E8" s="56"/>
      <c r="F8" s="15"/>
      <c r="G8" s="13"/>
    </row>
    <row r="9" spans="2:7" ht="24.95" customHeight="1">
      <c r="B9" s="138"/>
      <c r="C9" s="57"/>
      <c r="D9" s="57"/>
      <c r="E9" s="56"/>
      <c r="F9" s="15"/>
      <c r="G9" s="13"/>
    </row>
    <row r="10" spans="2:7" ht="24.95" customHeight="1">
      <c r="B10" s="138"/>
      <c r="C10" s="57"/>
      <c r="D10" s="57"/>
      <c r="E10" s="56"/>
      <c r="F10" s="15"/>
      <c r="G10" s="13"/>
    </row>
    <row r="11" spans="2:7" ht="34.5" customHeight="1">
      <c r="B11" s="138"/>
      <c r="C11" s="57"/>
      <c r="D11" s="57"/>
      <c r="E11" s="56"/>
      <c r="F11" s="15"/>
      <c r="G11" s="13"/>
    </row>
    <row r="12" spans="2:7" ht="36" customHeight="1">
      <c r="B12" s="138"/>
      <c r="C12" s="57"/>
      <c r="D12" s="57"/>
      <c r="E12" s="56"/>
      <c r="F12" s="15"/>
      <c r="G12" s="13"/>
    </row>
    <row r="13" spans="2:7" ht="30" customHeight="1">
      <c r="B13" s="138"/>
      <c r="C13" s="57"/>
      <c r="D13" s="57"/>
      <c r="E13" s="56"/>
      <c r="F13" s="15"/>
      <c r="G13" s="13"/>
    </row>
    <row r="14" spans="2:7" ht="24.95" customHeight="1">
      <c r="B14" s="138"/>
      <c r="C14" s="57"/>
      <c r="D14" s="57"/>
      <c r="E14" s="56"/>
      <c r="F14" s="15"/>
      <c r="G14" s="13"/>
    </row>
    <row r="15" spans="2:7" ht="24.95" customHeight="1">
      <c r="B15" s="57"/>
      <c r="C15" s="57"/>
      <c r="D15" s="57"/>
      <c r="E15" s="56"/>
      <c r="F15" s="15"/>
      <c r="G15" s="13"/>
    </row>
    <row r="16" spans="2:7" ht="24.95" customHeight="1">
      <c r="B16" s="57"/>
      <c r="C16" s="57"/>
      <c r="D16" s="57"/>
      <c r="E16" s="56"/>
      <c r="F16" s="15"/>
      <c r="G16" s="13"/>
    </row>
    <row r="17" spans="2:7" ht="24.95" customHeight="1">
      <c r="B17" s="57"/>
      <c r="C17" s="57"/>
      <c r="D17" s="57"/>
      <c r="E17" s="56"/>
      <c r="F17" s="15"/>
      <c r="G17" s="13"/>
    </row>
    <row r="18" spans="2:7" ht="24.95" customHeight="1">
      <c r="B18" s="41"/>
      <c r="C18" s="40"/>
      <c r="D18" s="40"/>
      <c r="E18" s="56"/>
      <c r="F18" s="15"/>
      <c r="G18" s="13"/>
    </row>
    <row r="19" spans="2:7" ht="24.95" customHeight="1">
      <c r="B19" s="41"/>
      <c r="C19" s="40"/>
      <c r="D19" s="40"/>
      <c r="E19" s="56"/>
      <c r="F19" s="15"/>
      <c r="G19" s="13"/>
    </row>
    <row r="20" spans="2:7" ht="24.95" customHeight="1">
      <c r="B20" s="41"/>
      <c r="C20" s="40"/>
      <c r="D20" s="40"/>
      <c r="E20" s="56"/>
      <c r="F20" s="15"/>
      <c r="G20" s="13"/>
    </row>
    <row r="21" spans="2:7" ht="24.95" customHeight="1">
      <c r="B21" s="41"/>
      <c r="C21" s="40"/>
      <c r="D21" s="40"/>
      <c r="E21" s="56"/>
      <c r="F21" s="15"/>
      <c r="G21" s="13"/>
    </row>
    <row r="22" spans="2:7" ht="24.95" customHeight="1">
      <c r="B22" s="38"/>
      <c r="C22" s="40"/>
      <c r="D22" s="40"/>
      <c r="E22" s="15"/>
      <c r="F22" s="20"/>
      <c r="G22" s="13"/>
    </row>
    <row r="23" spans="2:7" ht="24.95" customHeight="1">
      <c r="B23" s="38"/>
      <c r="C23" s="39"/>
      <c r="D23" s="39"/>
      <c r="E23" s="15"/>
      <c r="F23" s="20"/>
      <c r="G23" s="13"/>
    </row>
    <row r="24" spans="2:7" ht="24.95" customHeight="1">
      <c r="B24" s="38"/>
      <c r="C24" s="39"/>
      <c r="D24" s="39"/>
      <c r="E24" s="15"/>
      <c r="F24" s="20"/>
      <c r="G24" s="13"/>
    </row>
    <row r="25" spans="2:7" ht="24.95" customHeight="1">
      <c r="B25" s="38"/>
      <c r="C25" s="39"/>
      <c r="D25" s="39"/>
      <c r="E25" s="15"/>
      <c r="F25" s="20"/>
      <c r="G25" s="13"/>
    </row>
    <row r="26" spans="2:7" ht="24.95" customHeight="1">
      <c r="B26" s="38"/>
      <c r="C26" s="39"/>
      <c r="D26" s="39"/>
      <c r="E26" s="15"/>
      <c r="F26" s="20"/>
      <c r="G26" s="13"/>
    </row>
    <row r="27" spans="2:7" ht="24.95" customHeight="1">
      <c r="B27" s="38"/>
      <c r="C27" s="39"/>
      <c r="D27" s="39"/>
      <c r="E27" s="15"/>
      <c r="F27" s="20"/>
      <c r="G27" s="13"/>
    </row>
    <row r="28" spans="2:7" ht="24.95" customHeight="1">
      <c r="B28" s="38"/>
      <c r="C28" s="39"/>
      <c r="D28" s="39"/>
      <c r="E28" s="15"/>
      <c r="F28" s="20"/>
      <c r="G28" s="13"/>
    </row>
    <row r="29" spans="2:7" ht="24.95" customHeight="1">
      <c r="B29" s="38"/>
      <c r="C29" s="39"/>
      <c r="D29" s="39"/>
      <c r="E29" s="15"/>
      <c r="F29" s="20"/>
      <c r="G29" s="13"/>
    </row>
    <row r="30" spans="2:7" ht="24.95" customHeight="1">
      <c r="B30" s="38"/>
      <c r="C30" s="39"/>
      <c r="D30" s="39"/>
      <c r="E30" s="15"/>
      <c r="F30" s="20"/>
      <c r="G30" s="13"/>
    </row>
    <row r="31" spans="2:7" ht="24.95" customHeight="1">
      <c r="B31" s="38"/>
      <c r="C31" s="39"/>
      <c r="D31" s="39"/>
      <c r="E31" s="15"/>
      <c r="F31" s="20"/>
      <c r="G31" s="13"/>
    </row>
    <row r="32" spans="2:7" ht="24.95" customHeight="1">
      <c r="B32" s="38"/>
      <c r="C32" s="39"/>
      <c r="D32" s="39"/>
      <c r="E32" s="15"/>
      <c r="F32" s="20"/>
      <c r="G32" s="13"/>
    </row>
    <row r="33" spans="2:7" ht="24.95" customHeight="1">
      <c r="B33" s="38"/>
      <c r="C33" s="40"/>
      <c r="D33" s="40"/>
      <c r="E33" s="15"/>
      <c r="F33" s="20"/>
      <c r="G33" s="13"/>
    </row>
    <row r="34" spans="2:7" ht="24.95" customHeight="1">
      <c r="B34" s="38"/>
      <c r="C34" s="40"/>
      <c r="D34" s="40"/>
      <c r="E34" s="15"/>
      <c r="F34" s="20"/>
      <c r="G34" s="13"/>
    </row>
    <row r="35" spans="2:7" ht="24.95" customHeight="1">
      <c r="B35" s="38"/>
      <c r="C35" s="40"/>
      <c r="D35" s="40"/>
      <c r="E35" s="15"/>
      <c r="F35" s="20"/>
      <c r="G35" s="13"/>
    </row>
    <row r="36" spans="2:7" ht="24.95" customHeight="1">
      <c r="B36" s="38"/>
      <c r="C36" s="34"/>
      <c r="D36" s="34"/>
      <c r="E36" s="15"/>
      <c r="F36" s="20"/>
      <c r="G36" s="13"/>
    </row>
    <row r="37" spans="2:7" ht="24.95" customHeight="1">
      <c r="B37" s="37"/>
      <c r="C37" s="39"/>
      <c r="D37" s="39"/>
      <c r="E37" s="15"/>
      <c r="F37" s="20"/>
      <c r="G37" s="13"/>
    </row>
    <row r="38" spans="2:7" ht="24.95" customHeight="1">
      <c r="B38" s="37"/>
      <c r="C38" s="39"/>
      <c r="D38" s="39"/>
      <c r="E38" s="15"/>
      <c r="F38" s="20"/>
      <c r="G38" s="13"/>
    </row>
    <row r="39" spans="2:7" ht="24.95" customHeight="1">
      <c r="B39" s="37"/>
      <c r="C39" s="39"/>
      <c r="D39" s="39"/>
      <c r="E39" s="15"/>
      <c r="F39" s="20"/>
      <c r="G39" s="13"/>
    </row>
    <row r="40" spans="2:7" ht="24.95" customHeight="1">
      <c r="B40" s="37"/>
      <c r="C40" s="39"/>
      <c r="D40" s="39"/>
      <c r="E40" s="15"/>
      <c r="F40" s="20"/>
      <c r="G40" s="13"/>
    </row>
    <row r="41" spans="2:7" ht="24.95" customHeight="1">
      <c r="B41" s="37"/>
      <c r="C41" s="39"/>
      <c r="D41" s="39"/>
      <c r="E41" s="15"/>
      <c r="F41" s="20"/>
      <c r="G41" s="13"/>
    </row>
    <row r="42" spans="2:7" ht="24.95" customHeight="1">
      <c r="B42" s="37"/>
      <c r="C42" s="39"/>
      <c r="D42" s="39"/>
      <c r="E42" s="15"/>
      <c r="F42" s="20"/>
      <c r="G42" s="13"/>
    </row>
    <row r="43" spans="2:7" ht="24.95" customHeight="1">
      <c r="B43" s="37"/>
      <c r="C43" s="39"/>
      <c r="D43" s="39"/>
      <c r="E43" s="15"/>
      <c r="F43" s="20"/>
      <c r="G43" s="13"/>
    </row>
    <row r="44" spans="2:7" ht="24.95" customHeight="1">
      <c r="B44" s="36"/>
      <c r="C44" s="35"/>
      <c r="D44" s="35"/>
      <c r="E44" s="15"/>
      <c r="F44" s="20"/>
      <c r="G44" s="13"/>
    </row>
    <row r="45" spans="2:7" ht="24.95" customHeight="1">
      <c r="B45" s="36"/>
      <c r="C45" s="35"/>
      <c r="D45" s="35"/>
      <c r="E45" s="15"/>
      <c r="F45" s="20"/>
      <c r="G45" s="13"/>
    </row>
    <row r="46" spans="2:7" ht="24.95" customHeight="1">
      <c r="B46" s="38"/>
      <c r="C46" s="39"/>
      <c r="D46" s="39"/>
      <c r="E46" s="15"/>
      <c r="F46" s="20"/>
      <c r="G46" s="13"/>
    </row>
    <row r="47" spans="2:7" ht="24.95" customHeight="1">
      <c r="B47" s="38"/>
      <c r="C47" s="39"/>
      <c r="D47" s="39"/>
      <c r="E47" s="15"/>
      <c r="F47" s="20"/>
      <c r="G47" s="13"/>
    </row>
    <row r="48" spans="2:7" ht="24.95" customHeight="1">
      <c r="B48" s="38"/>
      <c r="C48" s="39"/>
      <c r="D48" s="39"/>
      <c r="E48" s="15"/>
      <c r="F48" s="20"/>
      <c r="G48" s="13"/>
    </row>
    <row r="49" spans="2:7" ht="24.95" customHeight="1">
      <c r="B49" s="38"/>
      <c r="C49" s="39"/>
      <c r="D49" s="39"/>
      <c r="E49" s="15"/>
      <c r="F49" s="20"/>
      <c r="G49" s="13"/>
    </row>
    <row r="50" spans="2:7" ht="24.95" customHeight="1">
      <c r="B50" s="38"/>
      <c r="C50" s="40"/>
      <c r="D50" s="40"/>
      <c r="E50" s="15"/>
      <c r="F50" s="20"/>
      <c r="G50" s="13"/>
    </row>
    <row r="51" spans="2:7" ht="33" customHeight="1">
      <c r="C51" s="13" t="s">
        <v>439</v>
      </c>
      <c r="D51" s="13"/>
      <c r="E51" s="13">
        <f>COUNTIF(E2:E50,E1)</f>
        <v>0</v>
      </c>
      <c r="F51" s="20">
        <f>COUNTIF(F2:F50,F1)</f>
        <v>0</v>
      </c>
      <c r="G51" s="13">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454"/>
  <sheetViews>
    <sheetView topLeftCell="A406" zoomScale="70" zoomScaleNormal="70" workbookViewId="0">
      <selection activeCell="G454" sqref="G454"/>
    </sheetView>
  </sheetViews>
  <sheetFormatPr defaultColWidth="49.7109375" defaultRowHeight="12"/>
  <cols>
    <col min="1" max="1" width="14.5703125" style="190" customWidth="1"/>
    <col min="2" max="2" width="49.28515625" style="186" customWidth="1"/>
    <col min="3" max="3" width="54.28515625" style="186" customWidth="1"/>
    <col min="4" max="6" width="30.7109375" style="2" customWidth="1"/>
    <col min="7" max="7" width="13.140625" style="2" customWidth="1"/>
    <col min="8" max="8" width="12.42578125" style="2" customWidth="1"/>
    <col min="9" max="9" width="12.140625" style="2" customWidth="1"/>
    <col min="10" max="16384" width="49.7109375" style="2"/>
  </cols>
  <sheetData>
    <row r="1" spans="1:9" ht="36.75" customHeight="1">
      <c r="A1" s="273"/>
      <c r="B1" s="231" t="s">
        <v>1</v>
      </c>
      <c r="C1" s="241"/>
      <c r="D1" s="230"/>
      <c r="E1" s="230"/>
      <c r="F1" s="230"/>
      <c r="G1" s="230"/>
      <c r="H1" s="230"/>
      <c r="I1" s="230"/>
    </row>
    <row r="2" spans="1:9" ht="47.25" customHeight="1">
      <c r="A2" s="274" t="s">
        <v>464</v>
      </c>
      <c r="B2" s="232" t="s">
        <v>16</v>
      </c>
      <c r="C2" s="232"/>
      <c r="D2" s="232" t="s">
        <v>430</v>
      </c>
      <c r="E2" s="232" t="s">
        <v>429</v>
      </c>
      <c r="F2" s="233" t="s">
        <v>438</v>
      </c>
      <c r="G2" s="234" t="s">
        <v>249</v>
      </c>
      <c r="H2" s="235" t="s">
        <v>250</v>
      </c>
      <c r="I2" s="236" t="s">
        <v>455</v>
      </c>
    </row>
    <row r="3" spans="1:9" ht="30" customHeight="1">
      <c r="A3" s="271">
        <v>1</v>
      </c>
      <c r="B3" s="262" t="s">
        <v>17</v>
      </c>
      <c r="C3" s="242" t="s">
        <v>18</v>
      </c>
      <c r="D3" s="264" t="s">
        <v>582</v>
      </c>
      <c r="E3" s="264" t="s">
        <v>583</v>
      </c>
      <c r="F3" s="264"/>
      <c r="G3" s="270" t="s">
        <v>249</v>
      </c>
      <c r="H3" s="227"/>
      <c r="I3" s="226"/>
    </row>
    <row r="4" spans="1:9" ht="30" customHeight="1">
      <c r="A4" s="271">
        <v>2</v>
      </c>
      <c r="B4" s="262"/>
      <c r="C4" s="262" t="s">
        <v>19</v>
      </c>
      <c r="D4" s="264" t="s">
        <v>584</v>
      </c>
      <c r="E4" s="264" t="s">
        <v>583</v>
      </c>
      <c r="F4" s="264"/>
      <c r="G4" s="270" t="s">
        <v>249</v>
      </c>
      <c r="H4" s="229"/>
      <c r="I4" s="226"/>
    </row>
    <row r="5" spans="1:9" ht="30" customHeight="1">
      <c r="A5" s="271">
        <v>3</v>
      </c>
      <c r="B5" s="262"/>
      <c r="C5" s="262" t="s">
        <v>20</v>
      </c>
      <c r="D5" s="264" t="s">
        <v>585</v>
      </c>
      <c r="E5" s="264" t="s">
        <v>583</v>
      </c>
      <c r="F5" s="264"/>
      <c r="G5" s="270" t="s">
        <v>249</v>
      </c>
      <c r="H5" s="229"/>
      <c r="I5" s="226"/>
    </row>
    <row r="6" spans="1:9" ht="30" customHeight="1">
      <c r="A6" s="271">
        <v>4</v>
      </c>
      <c r="B6" s="262"/>
      <c r="C6" s="262" t="s">
        <v>21</v>
      </c>
      <c r="D6" s="264" t="s">
        <v>586</v>
      </c>
      <c r="E6" s="264" t="s">
        <v>583</v>
      </c>
      <c r="F6" s="264"/>
      <c r="G6" s="270" t="s">
        <v>249</v>
      </c>
      <c r="H6" s="229"/>
      <c r="I6" s="226"/>
    </row>
    <row r="7" spans="1:9" ht="30" customHeight="1">
      <c r="A7" s="271">
        <v>5</v>
      </c>
      <c r="B7" s="262"/>
      <c r="C7" s="262" t="s">
        <v>22</v>
      </c>
      <c r="D7" s="264" t="s">
        <v>587</v>
      </c>
      <c r="E7" s="264" t="s">
        <v>583</v>
      </c>
      <c r="F7" s="264"/>
      <c r="G7" s="270" t="s">
        <v>249</v>
      </c>
      <c r="H7" s="229"/>
      <c r="I7" s="226"/>
    </row>
    <row r="8" spans="1:9" ht="30" customHeight="1">
      <c r="A8" s="271">
        <v>6</v>
      </c>
      <c r="B8" s="262"/>
      <c r="C8" s="262" t="s">
        <v>23</v>
      </c>
      <c r="D8" s="264" t="s">
        <v>588</v>
      </c>
      <c r="E8" s="264" t="s">
        <v>583</v>
      </c>
      <c r="F8" s="264"/>
      <c r="G8" s="270" t="s">
        <v>249</v>
      </c>
      <c r="H8" s="229"/>
      <c r="I8" s="226"/>
    </row>
    <row r="9" spans="1:9" ht="30" customHeight="1">
      <c r="A9" s="271">
        <v>1</v>
      </c>
      <c r="B9" s="262" t="s">
        <v>24</v>
      </c>
      <c r="C9" s="262" t="s">
        <v>25</v>
      </c>
      <c r="D9" s="264"/>
      <c r="E9" s="264" t="s">
        <v>589</v>
      </c>
      <c r="F9" s="264"/>
      <c r="G9" s="270" t="s">
        <v>249</v>
      </c>
      <c r="H9" s="229"/>
      <c r="I9" s="226"/>
    </row>
    <row r="10" spans="1:9" ht="30" customHeight="1">
      <c r="A10" s="271">
        <v>1</v>
      </c>
      <c r="B10" s="262" t="s">
        <v>26</v>
      </c>
      <c r="C10" s="262" t="s">
        <v>25</v>
      </c>
      <c r="D10" s="264"/>
      <c r="E10" s="264" t="s">
        <v>590</v>
      </c>
      <c r="F10" s="264"/>
      <c r="G10" s="270" t="s">
        <v>249</v>
      </c>
      <c r="H10" s="229"/>
      <c r="I10" s="226"/>
    </row>
    <row r="11" spans="1:9" ht="30" customHeight="1">
      <c r="A11" s="271">
        <v>1</v>
      </c>
      <c r="B11" s="262" t="s">
        <v>27</v>
      </c>
      <c r="C11" s="262" t="s">
        <v>28</v>
      </c>
      <c r="D11" s="264" t="s">
        <v>591</v>
      </c>
      <c r="E11" s="264" t="s">
        <v>592</v>
      </c>
      <c r="F11" s="264"/>
      <c r="G11" s="270" t="s">
        <v>249</v>
      </c>
      <c r="H11" s="229"/>
      <c r="I11" s="226"/>
    </row>
    <row r="12" spans="1:9" ht="30" customHeight="1">
      <c r="A12" s="271">
        <v>1</v>
      </c>
      <c r="B12" s="262" t="s">
        <v>29</v>
      </c>
      <c r="C12" s="262" t="s">
        <v>30</v>
      </c>
      <c r="D12" s="264" t="s">
        <v>593</v>
      </c>
      <c r="E12" s="264" t="s">
        <v>594</v>
      </c>
      <c r="F12" s="264"/>
      <c r="G12" s="270" t="s">
        <v>249</v>
      </c>
      <c r="H12" s="229"/>
      <c r="I12" s="226"/>
    </row>
    <row r="13" spans="1:9" ht="30" customHeight="1">
      <c r="A13" s="271">
        <v>2</v>
      </c>
      <c r="B13" s="262"/>
      <c r="C13" s="262" t="s">
        <v>31</v>
      </c>
      <c r="D13" s="264" t="s">
        <v>595</v>
      </c>
      <c r="E13" s="264" t="s">
        <v>594</v>
      </c>
      <c r="F13" s="264"/>
      <c r="G13" s="270" t="s">
        <v>249</v>
      </c>
      <c r="H13" s="229"/>
      <c r="I13" s="226"/>
    </row>
    <row r="14" spans="1:9" ht="30" customHeight="1">
      <c r="A14" s="271">
        <v>4</v>
      </c>
      <c r="B14" s="262"/>
      <c r="C14" s="262" t="s">
        <v>32</v>
      </c>
      <c r="D14" s="265" t="s">
        <v>595</v>
      </c>
      <c r="E14" s="264" t="s">
        <v>594</v>
      </c>
      <c r="F14" s="264"/>
      <c r="G14" s="270" t="s">
        <v>249</v>
      </c>
      <c r="H14" s="229"/>
      <c r="I14" s="226"/>
    </row>
    <row r="15" spans="1:9" ht="30" customHeight="1">
      <c r="A15" s="271">
        <v>5</v>
      </c>
      <c r="B15" s="262"/>
      <c r="C15" s="262" t="s">
        <v>33</v>
      </c>
      <c r="D15" s="264" t="s">
        <v>596</v>
      </c>
      <c r="E15" s="264" t="s">
        <v>594</v>
      </c>
      <c r="F15" s="264"/>
      <c r="G15" s="270" t="s">
        <v>249</v>
      </c>
      <c r="H15" s="229"/>
      <c r="I15" s="226"/>
    </row>
    <row r="16" spans="1:9" ht="30" customHeight="1">
      <c r="A16" s="271">
        <v>10</v>
      </c>
      <c r="B16" s="262"/>
      <c r="C16" s="262" t="s">
        <v>34</v>
      </c>
      <c r="D16" s="264" t="s">
        <v>595</v>
      </c>
      <c r="E16" s="264" t="s">
        <v>594</v>
      </c>
      <c r="F16" s="264"/>
      <c r="G16" s="270" t="s">
        <v>249</v>
      </c>
      <c r="H16" s="229"/>
      <c r="I16" s="226"/>
    </row>
    <row r="17" spans="1:9" ht="30" customHeight="1">
      <c r="A17" s="271">
        <v>7</v>
      </c>
      <c r="B17" s="262"/>
      <c r="C17" s="262" t="s">
        <v>35</v>
      </c>
      <c r="D17" s="264" t="s">
        <v>597</v>
      </c>
      <c r="E17" s="264" t="s">
        <v>594</v>
      </c>
      <c r="F17" s="264"/>
      <c r="G17" s="270" t="s">
        <v>249</v>
      </c>
      <c r="H17" s="229"/>
      <c r="I17" s="226"/>
    </row>
    <row r="18" spans="1:9" ht="30" customHeight="1">
      <c r="A18" s="271">
        <v>3</v>
      </c>
      <c r="B18" s="262"/>
      <c r="C18" s="262" t="s">
        <v>36</v>
      </c>
      <c r="D18" s="264" t="s">
        <v>598</v>
      </c>
      <c r="E18" s="264" t="s">
        <v>594</v>
      </c>
      <c r="F18" s="264"/>
      <c r="G18" s="270" t="s">
        <v>249</v>
      </c>
      <c r="H18" s="229"/>
      <c r="I18" s="226"/>
    </row>
    <row r="19" spans="1:9" ht="30" customHeight="1">
      <c r="A19" s="271">
        <v>1</v>
      </c>
      <c r="B19" s="262" t="s">
        <v>37</v>
      </c>
      <c r="C19" s="262" t="s">
        <v>38</v>
      </c>
      <c r="D19" s="264" t="s">
        <v>599</v>
      </c>
      <c r="E19" s="264" t="s">
        <v>600</v>
      </c>
      <c r="F19" s="264"/>
      <c r="G19" s="270" t="s">
        <v>249</v>
      </c>
      <c r="H19" s="229"/>
      <c r="I19" s="226"/>
    </row>
    <row r="20" spans="1:9" ht="30" customHeight="1">
      <c r="A20" s="271">
        <v>4</v>
      </c>
      <c r="B20" s="262"/>
      <c r="C20" s="262" t="s">
        <v>39</v>
      </c>
      <c r="D20" s="264" t="s">
        <v>601</v>
      </c>
      <c r="E20" s="264" t="s">
        <v>600</v>
      </c>
      <c r="F20" s="264"/>
      <c r="G20" s="270" t="s">
        <v>249</v>
      </c>
      <c r="H20" s="229"/>
      <c r="I20" s="226"/>
    </row>
    <row r="21" spans="1:9" ht="30" customHeight="1">
      <c r="A21" s="271">
        <v>5</v>
      </c>
      <c r="B21" s="262"/>
      <c r="C21" s="262" t="s">
        <v>40</v>
      </c>
      <c r="D21" s="264" t="s">
        <v>602</v>
      </c>
      <c r="E21" s="264" t="s">
        <v>600</v>
      </c>
      <c r="F21" s="264"/>
      <c r="G21" s="270" t="s">
        <v>249</v>
      </c>
      <c r="H21" s="229"/>
      <c r="I21" s="226"/>
    </row>
    <row r="22" spans="1:9" ht="30" customHeight="1">
      <c r="A22" s="271">
        <v>2</v>
      </c>
      <c r="B22" s="262"/>
      <c r="C22" s="262" t="s">
        <v>41</v>
      </c>
      <c r="D22" s="264" t="s">
        <v>603</v>
      </c>
      <c r="E22" s="264" t="s">
        <v>600</v>
      </c>
      <c r="F22" s="264"/>
      <c r="G22" s="270" t="s">
        <v>249</v>
      </c>
      <c r="H22" s="229"/>
      <c r="I22" s="226"/>
    </row>
    <row r="23" spans="1:9" ht="30" customHeight="1">
      <c r="A23" s="271">
        <v>6</v>
      </c>
      <c r="B23" s="262"/>
      <c r="C23" s="262" t="s">
        <v>42</v>
      </c>
      <c r="D23" s="264" t="s">
        <v>604</v>
      </c>
      <c r="E23" s="264" t="s">
        <v>600</v>
      </c>
      <c r="F23" s="264"/>
      <c r="G23" s="270" t="s">
        <v>249</v>
      </c>
      <c r="H23" s="229"/>
      <c r="I23" s="226"/>
    </row>
    <row r="24" spans="1:9" ht="30" customHeight="1">
      <c r="A24" s="271">
        <v>3</v>
      </c>
      <c r="B24" s="262"/>
      <c r="C24" s="262" t="s">
        <v>43</v>
      </c>
      <c r="D24" s="264" t="s">
        <v>605</v>
      </c>
      <c r="E24" s="264" t="s">
        <v>600</v>
      </c>
      <c r="F24" s="264"/>
      <c r="G24" s="270" t="s">
        <v>249</v>
      </c>
      <c r="H24" s="229"/>
      <c r="I24" s="226"/>
    </row>
    <row r="25" spans="1:9" ht="30" customHeight="1">
      <c r="A25" s="271">
        <v>7</v>
      </c>
      <c r="B25" s="262"/>
      <c r="C25" s="262" t="s">
        <v>44</v>
      </c>
      <c r="D25" s="264" t="s">
        <v>605</v>
      </c>
      <c r="E25" s="264" t="s">
        <v>600</v>
      </c>
      <c r="F25" s="264"/>
      <c r="G25" s="270" t="s">
        <v>249</v>
      </c>
      <c r="H25" s="229"/>
      <c r="I25" s="226"/>
    </row>
    <row r="26" spans="1:9" ht="15.75">
      <c r="A26" s="272"/>
      <c r="B26" s="246"/>
      <c r="C26" s="246"/>
      <c r="D26" s="246"/>
      <c r="E26" s="246"/>
      <c r="F26" s="246"/>
      <c r="G26" s="247"/>
      <c r="H26" s="248"/>
      <c r="I26" s="248"/>
    </row>
    <row r="27" spans="1:9" ht="30" customHeight="1">
      <c r="A27" s="271">
        <v>1</v>
      </c>
      <c r="B27" s="262" t="s">
        <v>434</v>
      </c>
      <c r="C27" s="262" t="s">
        <v>436</v>
      </c>
      <c r="D27" s="264" t="s">
        <v>629</v>
      </c>
      <c r="E27" s="264" t="s">
        <v>630</v>
      </c>
      <c r="F27" s="264"/>
      <c r="G27" s="270" t="s">
        <v>249</v>
      </c>
      <c r="H27" s="229"/>
      <c r="I27" s="226"/>
    </row>
    <row r="28" spans="1:9" ht="30" customHeight="1">
      <c r="A28" s="271">
        <v>1</v>
      </c>
      <c r="B28" s="262" t="s">
        <v>435</v>
      </c>
      <c r="C28" s="262" t="s">
        <v>437</v>
      </c>
      <c r="D28" s="264" t="s">
        <v>629</v>
      </c>
      <c r="E28" s="264" t="s">
        <v>631</v>
      </c>
      <c r="F28" s="264"/>
      <c r="G28" s="270" t="s">
        <v>249</v>
      </c>
      <c r="H28" s="229"/>
      <c r="I28" s="226"/>
    </row>
    <row r="29" spans="1:9" ht="30" customHeight="1">
      <c r="A29" s="271">
        <v>1</v>
      </c>
      <c r="B29" s="262" t="s">
        <v>45</v>
      </c>
      <c r="C29" s="262" t="s">
        <v>500</v>
      </c>
      <c r="D29" s="264" t="s">
        <v>632</v>
      </c>
      <c r="E29" s="264" t="s">
        <v>633</v>
      </c>
      <c r="F29" s="264" t="s">
        <v>634</v>
      </c>
      <c r="G29" s="270" t="s">
        <v>249</v>
      </c>
      <c r="H29" s="229"/>
      <c r="I29" s="226"/>
    </row>
    <row r="30" spans="1:9" ht="30" customHeight="1">
      <c r="A30" s="271">
        <v>6</v>
      </c>
      <c r="B30" s="262"/>
      <c r="C30" s="262" t="s">
        <v>501</v>
      </c>
      <c r="D30" s="264" t="s">
        <v>635</v>
      </c>
      <c r="E30" s="264" t="s">
        <v>633</v>
      </c>
      <c r="F30" s="264" t="s">
        <v>636</v>
      </c>
      <c r="G30" s="270" t="s">
        <v>249</v>
      </c>
      <c r="H30" s="229"/>
      <c r="I30" s="226"/>
    </row>
    <row r="31" spans="1:9" ht="30" customHeight="1">
      <c r="A31" s="271">
        <v>3</v>
      </c>
      <c r="B31" s="262"/>
      <c r="C31" s="262" t="s">
        <v>502</v>
      </c>
      <c r="D31" s="264"/>
      <c r="E31" s="264" t="s">
        <v>633</v>
      </c>
      <c r="F31" s="264" t="s">
        <v>636</v>
      </c>
      <c r="G31" s="270" t="s">
        <v>249</v>
      </c>
      <c r="H31" s="229"/>
      <c r="I31" s="226"/>
    </row>
    <row r="32" spans="1:9" ht="30" customHeight="1">
      <c r="A32" s="271">
        <v>2</v>
      </c>
      <c r="B32" s="262"/>
      <c r="C32" s="262" t="s">
        <v>503</v>
      </c>
      <c r="D32" s="264" t="s">
        <v>599</v>
      </c>
      <c r="E32" s="264" t="s">
        <v>633</v>
      </c>
      <c r="F32" s="264" t="s">
        <v>636</v>
      </c>
      <c r="G32" s="270" t="s">
        <v>249</v>
      </c>
      <c r="H32" s="229"/>
      <c r="I32" s="226"/>
    </row>
    <row r="33" spans="1:9" ht="30" customHeight="1">
      <c r="A33" s="271">
        <v>4</v>
      </c>
      <c r="B33" s="262"/>
      <c r="C33" s="262" t="s">
        <v>504</v>
      </c>
      <c r="D33" s="264" t="s">
        <v>599</v>
      </c>
      <c r="E33" s="264" t="s">
        <v>633</v>
      </c>
      <c r="F33" s="264" t="s">
        <v>636</v>
      </c>
      <c r="G33" s="270" t="s">
        <v>249</v>
      </c>
      <c r="H33" s="229"/>
      <c r="I33" s="226"/>
    </row>
    <row r="34" spans="1:9" ht="30" customHeight="1">
      <c r="A34" s="271">
        <v>10</v>
      </c>
      <c r="B34" s="262"/>
      <c r="C34" s="262" t="s">
        <v>505</v>
      </c>
      <c r="D34" s="264" t="s">
        <v>599</v>
      </c>
      <c r="E34" s="264" t="s">
        <v>633</v>
      </c>
      <c r="F34" s="264" t="s">
        <v>636</v>
      </c>
      <c r="G34" s="270" t="s">
        <v>249</v>
      </c>
      <c r="H34" s="229"/>
      <c r="I34" s="226"/>
    </row>
    <row r="35" spans="1:9" ht="30" customHeight="1">
      <c r="A35" s="271">
        <v>9</v>
      </c>
      <c r="B35" s="262"/>
      <c r="C35" s="262" t="s">
        <v>506</v>
      </c>
      <c r="D35" s="264" t="s">
        <v>599</v>
      </c>
      <c r="E35" s="264" t="s">
        <v>633</v>
      </c>
      <c r="F35" s="264" t="s">
        <v>636</v>
      </c>
      <c r="G35" s="270" t="s">
        <v>249</v>
      </c>
      <c r="H35" s="229"/>
      <c r="I35" s="226"/>
    </row>
    <row r="36" spans="1:9" ht="30" customHeight="1">
      <c r="A36" s="271">
        <v>7</v>
      </c>
      <c r="B36" s="262"/>
      <c r="C36" s="262" t="s">
        <v>507</v>
      </c>
      <c r="D36" s="264" t="s">
        <v>637</v>
      </c>
      <c r="E36" s="264" t="s">
        <v>633</v>
      </c>
      <c r="F36" s="264" t="s">
        <v>636</v>
      </c>
      <c r="G36" s="270" t="s">
        <v>249</v>
      </c>
      <c r="H36" s="229"/>
      <c r="I36" s="226"/>
    </row>
    <row r="37" spans="1:9" ht="30" customHeight="1">
      <c r="A37" s="271">
        <v>5</v>
      </c>
      <c r="B37" s="262"/>
      <c r="C37" s="262" t="s">
        <v>508</v>
      </c>
      <c r="D37" s="264" t="s">
        <v>637</v>
      </c>
      <c r="E37" s="264" t="s">
        <v>633</v>
      </c>
      <c r="F37" s="264" t="s">
        <v>636</v>
      </c>
      <c r="G37" s="270" t="s">
        <v>249</v>
      </c>
      <c r="H37" s="229"/>
      <c r="I37" s="226"/>
    </row>
    <row r="38" spans="1:9" ht="15.75">
      <c r="A38" s="272"/>
      <c r="B38" s="246"/>
      <c r="C38" s="246"/>
      <c r="D38" s="246"/>
      <c r="E38" s="246"/>
      <c r="F38" s="246"/>
      <c r="G38" s="246"/>
      <c r="H38" s="248"/>
      <c r="I38" s="248"/>
    </row>
    <row r="39" spans="1:9" ht="15.75">
      <c r="A39" s="272"/>
      <c r="B39" s="246"/>
      <c r="C39" s="246"/>
      <c r="D39" s="246"/>
      <c r="E39" s="246"/>
      <c r="F39" s="246"/>
      <c r="G39" s="246"/>
      <c r="H39" s="248"/>
      <c r="I39" s="248"/>
    </row>
    <row r="40" spans="1:9" ht="30" customHeight="1">
      <c r="A40" s="271">
        <v>10</v>
      </c>
      <c r="B40" s="262" t="s">
        <v>46</v>
      </c>
      <c r="C40" s="260" t="s">
        <v>47</v>
      </c>
      <c r="D40" s="264" t="s">
        <v>591</v>
      </c>
      <c r="E40" s="264" t="s">
        <v>638</v>
      </c>
      <c r="F40" s="264"/>
      <c r="G40" s="270" t="s">
        <v>249</v>
      </c>
      <c r="H40" s="229"/>
      <c r="I40" s="226"/>
    </row>
    <row r="41" spans="1:9" ht="30" customHeight="1">
      <c r="A41" s="271">
        <v>9</v>
      </c>
      <c r="B41" s="262"/>
      <c r="C41" s="263" t="s">
        <v>48</v>
      </c>
      <c r="D41" s="264" t="s">
        <v>591</v>
      </c>
      <c r="E41" s="264" t="s">
        <v>638</v>
      </c>
      <c r="F41" s="264"/>
      <c r="G41" s="270" t="s">
        <v>249</v>
      </c>
      <c r="H41" s="227"/>
      <c r="I41" s="226"/>
    </row>
    <row r="42" spans="1:9" ht="30" customHeight="1">
      <c r="A42" s="271">
        <v>8</v>
      </c>
      <c r="B42" s="262"/>
      <c r="C42" s="263" t="s">
        <v>49</v>
      </c>
      <c r="D42" s="264" t="s">
        <v>591</v>
      </c>
      <c r="E42" s="264" t="s">
        <v>638</v>
      </c>
      <c r="F42" s="264"/>
      <c r="G42" s="270" t="s">
        <v>249</v>
      </c>
      <c r="H42" s="227"/>
      <c r="I42" s="226"/>
    </row>
    <row r="43" spans="1:9" ht="30" customHeight="1">
      <c r="A43" s="271">
        <v>7</v>
      </c>
      <c r="B43" s="262"/>
      <c r="C43" s="263" t="s">
        <v>50</v>
      </c>
      <c r="D43" s="264" t="s">
        <v>591</v>
      </c>
      <c r="E43" s="264" t="s">
        <v>638</v>
      </c>
      <c r="F43" s="264"/>
      <c r="G43" s="270" t="s">
        <v>249</v>
      </c>
      <c r="H43" s="227"/>
      <c r="I43" s="226"/>
    </row>
    <row r="44" spans="1:9" ht="30" customHeight="1">
      <c r="A44" s="271"/>
      <c r="B44" s="262"/>
      <c r="C44" s="263" t="s">
        <v>51</v>
      </c>
      <c r="D44" s="264" t="s">
        <v>591</v>
      </c>
      <c r="E44" s="264" t="s">
        <v>638</v>
      </c>
      <c r="F44" s="264"/>
      <c r="G44" s="270"/>
      <c r="H44" s="227"/>
      <c r="I44" s="226"/>
    </row>
    <row r="45" spans="1:9" ht="30" customHeight="1">
      <c r="A45" s="271">
        <v>6</v>
      </c>
      <c r="B45" s="262"/>
      <c r="C45" s="263" t="s">
        <v>52</v>
      </c>
      <c r="D45" s="264" t="s">
        <v>591</v>
      </c>
      <c r="E45" s="264" t="s">
        <v>638</v>
      </c>
      <c r="F45" s="264"/>
      <c r="G45" s="270" t="s">
        <v>249</v>
      </c>
      <c r="H45" s="227"/>
      <c r="I45" s="226"/>
    </row>
    <row r="46" spans="1:9" ht="30" customHeight="1">
      <c r="A46" s="271"/>
      <c r="B46" s="262"/>
      <c r="C46" s="263" t="s">
        <v>53</v>
      </c>
      <c r="D46" s="264" t="s">
        <v>591</v>
      </c>
      <c r="E46" s="264" t="s">
        <v>638</v>
      </c>
      <c r="F46" s="264"/>
      <c r="G46" s="270"/>
      <c r="H46" s="227"/>
      <c r="I46" s="226"/>
    </row>
    <row r="47" spans="1:9" ht="30" customHeight="1">
      <c r="A47" s="271">
        <v>5</v>
      </c>
      <c r="B47" s="262"/>
      <c r="C47" s="263" t="s">
        <v>54</v>
      </c>
      <c r="D47" s="264" t="s">
        <v>591</v>
      </c>
      <c r="E47" s="264" t="s">
        <v>638</v>
      </c>
      <c r="F47" s="264"/>
      <c r="G47" s="270" t="s">
        <v>249</v>
      </c>
      <c r="H47" s="227"/>
      <c r="I47" s="226"/>
    </row>
    <row r="48" spans="1:9" ht="30" customHeight="1">
      <c r="A48" s="271"/>
      <c r="B48" s="262"/>
      <c r="C48" s="263" t="s">
        <v>55</v>
      </c>
      <c r="D48" s="264" t="s">
        <v>591</v>
      </c>
      <c r="E48" s="264" t="s">
        <v>638</v>
      </c>
      <c r="F48" s="264"/>
      <c r="G48" s="270"/>
      <c r="H48" s="227"/>
      <c r="I48" s="226"/>
    </row>
    <row r="49" spans="1:9" ht="30" customHeight="1">
      <c r="A49" s="271">
        <v>4</v>
      </c>
      <c r="B49" s="262"/>
      <c r="C49" s="263" t="s">
        <v>56</v>
      </c>
      <c r="D49" s="264" t="s">
        <v>591</v>
      </c>
      <c r="E49" s="264" t="s">
        <v>638</v>
      </c>
      <c r="F49" s="264"/>
      <c r="G49" s="270" t="s">
        <v>249</v>
      </c>
      <c r="H49" s="227"/>
      <c r="I49" s="226"/>
    </row>
    <row r="50" spans="1:9" ht="30" customHeight="1">
      <c r="A50" s="271"/>
      <c r="B50" s="262"/>
      <c r="C50" s="263" t="s">
        <v>57</v>
      </c>
      <c r="D50" s="264" t="s">
        <v>591</v>
      </c>
      <c r="E50" s="264" t="s">
        <v>638</v>
      </c>
      <c r="F50" s="264"/>
      <c r="G50" s="270"/>
      <c r="H50" s="227"/>
      <c r="I50" s="226"/>
    </row>
    <row r="51" spans="1:9" ht="30" customHeight="1">
      <c r="A51" s="271">
        <v>3</v>
      </c>
      <c r="B51" s="262"/>
      <c r="C51" s="263" t="s">
        <v>58</v>
      </c>
      <c r="D51" s="264" t="s">
        <v>591</v>
      </c>
      <c r="E51" s="264" t="s">
        <v>638</v>
      </c>
      <c r="F51" s="264"/>
      <c r="G51" s="270" t="s">
        <v>249</v>
      </c>
      <c r="H51" s="227"/>
      <c r="I51" s="226"/>
    </row>
    <row r="52" spans="1:9" ht="30" customHeight="1">
      <c r="A52" s="271"/>
      <c r="B52" s="262"/>
      <c r="C52" s="263" t="s">
        <v>59</v>
      </c>
      <c r="D52" s="264" t="s">
        <v>591</v>
      </c>
      <c r="E52" s="264" t="s">
        <v>638</v>
      </c>
      <c r="F52" s="264"/>
      <c r="G52" s="270"/>
      <c r="H52" s="227"/>
      <c r="I52" s="226"/>
    </row>
    <row r="53" spans="1:9" ht="30" customHeight="1">
      <c r="A53" s="271">
        <v>2</v>
      </c>
      <c r="B53" s="262"/>
      <c r="C53" s="263" t="s">
        <v>60</v>
      </c>
      <c r="D53" s="264" t="s">
        <v>591</v>
      </c>
      <c r="E53" s="264" t="s">
        <v>638</v>
      </c>
      <c r="F53" s="264"/>
      <c r="G53" s="270" t="s">
        <v>249</v>
      </c>
      <c r="H53" s="227"/>
      <c r="I53" s="226"/>
    </row>
    <row r="54" spans="1:9" ht="30" customHeight="1">
      <c r="A54" s="271"/>
      <c r="B54" s="262"/>
      <c r="C54" s="263" t="s">
        <v>61</v>
      </c>
      <c r="D54" s="264" t="s">
        <v>591</v>
      </c>
      <c r="E54" s="264" t="s">
        <v>638</v>
      </c>
      <c r="F54" s="264"/>
      <c r="G54" s="270"/>
      <c r="H54" s="227"/>
      <c r="I54" s="226"/>
    </row>
    <row r="55" spans="1:9" ht="30" customHeight="1">
      <c r="A55" s="271">
        <v>1</v>
      </c>
      <c r="B55" s="262"/>
      <c r="C55" s="263" t="s">
        <v>509</v>
      </c>
      <c r="D55" s="264" t="s">
        <v>591</v>
      </c>
      <c r="E55" s="264" t="s">
        <v>638</v>
      </c>
      <c r="F55" s="264"/>
      <c r="G55" s="270" t="s">
        <v>249</v>
      </c>
      <c r="H55" s="227"/>
      <c r="I55" s="226"/>
    </row>
    <row r="56" spans="1:9" ht="30" customHeight="1">
      <c r="A56" s="271"/>
      <c r="B56" s="262"/>
      <c r="C56" s="263" t="s">
        <v>510</v>
      </c>
      <c r="D56" s="264" t="s">
        <v>591</v>
      </c>
      <c r="E56" s="264" t="s">
        <v>638</v>
      </c>
      <c r="F56" s="264"/>
      <c r="G56" s="228"/>
      <c r="H56" s="227"/>
      <c r="I56" s="226"/>
    </row>
    <row r="57" spans="1:9" ht="30" customHeight="1">
      <c r="A57" s="271"/>
      <c r="B57" s="262"/>
      <c r="C57" s="263" t="s">
        <v>511</v>
      </c>
      <c r="D57" s="264" t="s">
        <v>591</v>
      </c>
      <c r="E57" s="264" t="s">
        <v>638</v>
      </c>
      <c r="F57" s="264"/>
      <c r="G57" s="228"/>
      <c r="H57" s="227"/>
      <c r="I57" s="226"/>
    </row>
    <row r="58" spans="1:9" ht="30" customHeight="1">
      <c r="A58" s="271"/>
      <c r="B58" s="262"/>
      <c r="C58" s="263" t="s">
        <v>512</v>
      </c>
      <c r="D58" s="264" t="s">
        <v>591</v>
      </c>
      <c r="E58" s="264" t="s">
        <v>638</v>
      </c>
      <c r="F58" s="264"/>
      <c r="G58" s="228"/>
      <c r="H58" s="227"/>
      <c r="I58" s="226"/>
    </row>
    <row r="59" spans="1:9" ht="30" customHeight="1">
      <c r="A59" s="271"/>
      <c r="B59" s="262"/>
      <c r="C59" s="263" t="s">
        <v>513</v>
      </c>
      <c r="D59" s="264" t="s">
        <v>591</v>
      </c>
      <c r="E59" s="264" t="s">
        <v>638</v>
      </c>
      <c r="F59" s="264"/>
      <c r="G59" s="228"/>
      <c r="H59" s="227"/>
      <c r="I59" s="226"/>
    </row>
    <row r="60" spans="1:9" ht="30" customHeight="1">
      <c r="A60" s="271"/>
      <c r="B60" s="262"/>
      <c r="C60" s="263" t="s">
        <v>514</v>
      </c>
      <c r="D60" s="264" t="s">
        <v>591</v>
      </c>
      <c r="E60" s="264" t="s">
        <v>638</v>
      </c>
      <c r="F60" s="264"/>
      <c r="G60" s="228"/>
      <c r="H60" s="227"/>
      <c r="I60" s="226"/>
    </row>
    <row r="61" spans="1:9" ht="30" customHeight="1">
      <c r="A61" s="271"/>
      <c r="B61" s="262"/>
      <c r="C61" s="263" t="s">
        <v>515</v>
      </c>
      <c r="D61" s="264" t="s">
        <v>591</v>
      </c>
      <c r="E61" s="264" t="s">
        <v>638</v>
      </c>
      <c r="F61" s="264"/>
      <c r="G61" s="228"/>
      <c r="H61" s="226"/>
      <c r="I61" s="229"/>
    </row>
    <row r="62" spans="1:9" ht="30" customHeight="1">
      <c r="A62" s="271"/>
      <c r="B62" s="262"/>
      <c r="C62" s="263" t="s">
        <v>516</v>
      </c>
      <c r="D62" s="264" t="s">
        <v>591</v>
      </c>
      <c r="E62" s="264" t="s">
        <v>638</v>
      </c>
      <c r="F62" s="264"/>
      <c r="G62" s="228"/>
      <c r="H62" s="226"/>
      <c r="I62" s="229"/>
    </row>
    <row r="63" spans="1:9" ht="30" customHeight="1">
      <c r="A63" s="271"/>
      <c r="B63" s="262"/>
      <c r="C63" s="263" t="s">
        <v>517</v>
      </c>
      <c r="D63" s="264" t="s">
        <v>591</v>
      </c>
      <c r="E63" s="264" t="s">
        <v>638</v>
      </c>
      <c r="F63" s="264"/>
      <c r="G63" s="228"/>
      <c r="H63" s="226"/>
      <c r="I63" s="229"/>
    </row>
    <row r="64" spans="1:9" ht="30" customHeight="1">
      <c r="A64" s="271"/>
      <c r="B64" s="262"/>
      <c r="C64" s="263" t="s">
        <v>518</v>
      </c>
      <c r="D64" s="264" t="s">
        <v>591</v>
      </c>
      <c r="E64" s="264" t="s">
        <v>638</v>
      </c>
      <c r="F64" s="264"/>
      <c r="G64" s="228"/>
      <c r="H64" s="226"/>
      <c r="I64" s="229"/>
    </row>
    <row r="65" spans="1:9" ht="30" customHeight="1">
      <c r="A65" s="271"/>
      <c r="B65" s="262"/>
      <c r="C65" s="263" t="s">
        <v>519</v>
      </c>
      <c r="D65" s="264" t="s">
        <v>591</v>
      </c>
      <c r="E65" s="264" t="s">
        <v>638</v>
      </c>
      <c r="F65" s="264"/>
      <c r="G65" s="228"/>
      <c r="H65" s="226"/>
      <c r="I65" s="229"/>
    </row>
    <row r="66" spans="1:9" ht="15.75">
      <c r="A66" s="272"/>
      <c r="B66" s="246"/>
      <c r="C66" s="249"/>
      <c r="D66" s="249"/>
      <c r="E66" s="249"/>
      <c r="F66" s="249"/>
      <c r="G66" s="249"/>
      <c r="H66" s="248"/>
      <c r="I66" s="248"/>
    </row>
    <row r="67" spans="1:9" ht="30" customHeight="1">
      <c r="A67" s="271">
        <v>1</v>
      </c>
      <c r="B67" s="262" t="s">
        <v>62</v>
      </c>
      <c r="C67" s="262" t="s">
        <v>63</v>
      </c>
      <c r="D67" s="264" t="s">
        <v>591</v>
      </c>
      <c r="E67" s="264" t="s">
        <v>639</v>
      </c>
      <c r="F67" s="264"/>
      <c r="G67" s="270" t="s">
        <v>249</v>
      </c>
      <c r="H67" s="226"/>
      <c r="I67" s="229"/>
    </row>
    <row r="68" spans="1:9" ht="15.75">
      <c r="A68" s="272"/>
      <c r="B68" s="246"/>
      <c r="C68" s="246"/>
      <c r="D68" s="246"/>
      <c r="E68" s="246"/>
      <c r="F68" s="246"/>
      <c r="G68" s="246"/>
      <c r="H68" s="246"/>
      <c r="I68" s="246"/>
    </row>
    <row r="69" spans="1:9" ht="30" customHeight="1">
      <c r="A69" s="271">
        <v>1</v>
      </c>
      <c r="B69" s="262" t="s">
        <v>64</v>
      </c>
      <c r="C69" s="262" t="s">
        <v>65</v>
      </c>
      <c r="D69" s="264" t="s">
        <v>640</v>
      </c>
      <c r="E69" s="264" t="s">
        <v>641</v>
      </c>
      <c r="F69" s="264"/>
      <c r="G69" s="270" t="s">
        <v>249</v>
      </c>
      <c r="H69" s="226"/>
      <c r="I69" s="229"/>
    </row>
    <row r="70" spans="1:9" ht="30" customHeight="1">
      <c r="A70" s="271">
        <v>2</v>
      </c>
      <c r="B70" s="262"/>
      <c r="C70" s="262" t="s">
        <v>66</v>
      </c>
      <c r="D70" s="264" t="s">
        <v>642</v>
      </c>
      <c r="E70" s="264" t="s">
        <v>641</v>
      </c>
      <c r="F70" s="264"/>
      <c r="G70" s="270" t="s">
        <v>249</v>
      </c>
      <c r="H70" s="226"/>
      <c r="I70" s="226"/>
    </row>
    <row r="71" spans="1:9" ht="30" customHeight="1">
      <c r="A71" s="271">
        <v>3</v>
      </c>
      <c r="B71" s="262"/>
      <c r="C71" s="262" t="s">
        <v>67</v>
      </c>
      <c r="D71" s="264" t="s">
        <v>643</v>
      </c>
      <c r="E71" s="264" t="s">
        <v>641</v>
      </c>
      <c r="F71" s="264"/>
      <c r="G71" s="270" t="s">
        <v>249</v>
      </c>
      <c r="H71" s="226"/>
      <c r="I71" s="226"/>
    </row>
    <row r="72" spans="1:9" ht="30" customHeight="1">
      <c r="A72" s="271">
        <v>4</v>
      </c>
      <c r="B72" s="262"/>
      <c r="C72" s="262" t="s">
        <v>68</v>
      </c>
      <c r="D72" s="264" t="s">
        <v>640</v>
      </c>
      <c r="E72" s="264" t="s">
        <v>641</v>
      </c>
      <c r="F72" s="264"/>
      <c r="G72" s="270" t="s">
        <v>249</v>
      </c>
      <c r="H72" s="226"/>
      <c r="I72" s="226"/>
    </row>
    <row r="73" spans="1:9" ht="15.75">
      <c r="A73" s="272"/>
      <c r="B73" s="246"/>
      <c r="C73" s="246"/>
      <c r="D73" s="246"/>
      <c r="E73" s="246"/>
      <c r="F73" s="246"/>
      <c r="G73" s="246"/>
      <c r="H73" s="246"/>
      <c r="I73" s="248"/>
    </row>
    <row r="74" spans="1:9" ht="30" customHeight="1">
      <c r="A74" s="271"/>
      <c r="B74" s="262" t="s">
        <v>69</v>
      </c>
      <c r="C74" s="262" t="s">
        <v>70</v>
      </c>
      <c r="D74" s="264" t="s">
        <v>644</v>
      </c>
      <c r="E74" s="264"/>
      <c r="F74" s="264"/>
      <c r="G74" s="270"/>
      <c r="H74" s="226"/>
      <c r="I74" s="226" t="s">
        <v>455</v>
      </c>
    </row>
    <row r="75" spans="1:9" ht="15.75">
      <c r="A75" s="272"/>
      <c r="B75" s="246"/>
      <c r="C75" s="246"/>
      <c r="D75" s="246"/>
      <c r="E75" s="246"/>
      <c r="F75" s="246"/>
      <c r="G75" s="246"/>
      <c r="H75" s="246"/>
      <c r="I75" s="248"/>
    </row>
    <row r="76" spans="1:9" ht="30" customHeight="1">
      <c r="A76" s="271">
        <v>1</v>
      </c>
      <c r="B76" s="262" t="s">
        <v>71</v>
      </c>
      <c r="C76" s="262" t="s">
        <v>72</v>
      </c>
      <c r="D76" s="264" t="s">
        <v>591</v>
      </c>
      <c r="E76" s="264" t="s">
        <v>645</v>
      </c>
      <c r="F76" s="264"/>
      <c r="G76" s="270" t="s">
        <v>249</v>
      </c>
      <c r="H76" s="226"/>
      <c r="I76" s="226"/>
    </row>
    <row r="77" spans="1:9" ht="30" customHeight="1">
      <c r="A77" s="271">
        <v>5</v>
      </c>
      <c r="B77" s="262"/>
      <c r="C77" s="262" t="s">
        <v>73</v>
      </c>
      <c r="D77" s="264" t="s">
        <v>646</v>
      </c>
      <c r="E77" s="264" t="s">
        <v>645</v>
      </c>
      <c r="F77" s="264"/>
      <c r="G77" s="270" t="s">
        <v>249</v>
      </c>
      <c r="H77" s="226"/>
      <c r="I77" s="226"/>
    </row>
    <row r="78" spans="1:9" ht="15.75">
      <c r="A78" s="272"/>
      <c r="B78" s="246"/>
      <c r="C78" s="246"/>
      <c r="D78" s="246"/>
      <c r="E78" s="246"/>
      <c r="F78" s="246"/>
      <c r="G78" s="246"/>
      <c r="H78" s="246"/>
      <c r="I78" s="248"/>
    </row>
    <row r="79" spans="1:9" ht="30" customHeight="1">
      <c r="A79" s="271">
        <v>1</v>
      </c>
      <c r="B79" s="262" t="s">
        <v>74</v>
      </c>
      <c r="C79" s="262" t="s">
        <v>75</v>
      </c>
      <c r="D79" s="264" t="s">
        <v>647</v>
      </c>
      <c r="E79" s="264" t="s">
        <v>648</v>
      </c>
      <c r="F79" s="264"/>
      <c r="G79" s="270" t="s">
        <v>249</v>
      </c>
      <c r="H79" s="226"/>
      <c r="I79" s="226"/>
    </row>
    <row r="80" spans="1:9" ht="30" customHeight="1">
      <c r="A80" s="271">
        <v>2</v>
      </c>
      <c r="B80" s="262"/>
      <c r="C80" s="262" t="s">
        <v>65</v>
      </c>
      <c r="D80" s="264" t="s">
        <v>649</v>
      </c>
      <c r="E80" s="264" t="s">
        <v>650</v>
      </c>
      <c r="F80" s="264"/>
      <c r="G80" s="270" t="s">
        <v>249</v>
      </c>
      <c r="H80" s="226"/>
      <c r="I80" s="226"/>
    </row>
    <row r="81" spans="1:9" ht="30" customHeight="1">
      <c r="A81" s="271"/>
      <c r="B81" s="262" t="s">
        <v>76</v>
      </c>
      <c r="C81" s="262" t="s">
        <v>75</v>
      </c>
      <c r="D81" s="264" t="s">
        <v>644</v>
      </c>
      <c r="E81" s="264"/>
      <c r="F81" s="264"/>
      <c r="G81" s="228"/>
      <c r="H81" s="226"/>
      <c r="I81" s="226" t="s">
        <v>455</v>
      </c>
    </row>
    <row r="82" spans="1:9" ht="30" customHeight="1">
      <c r="A82" s="271"/>
      <c r="B82" s="262"/>
      <c r="C82" s="262" t="s">
        <v>65</v>
      </c>
      <c r="D82" s="264" t="s">
        <v>644</v>
      </c>
      <c r="E82" s="264"/>
      <c r="F82" s="264"/>
      <c r="G82" s="228"/>
      <c r="H82" s="226"/>
      <c r="I82" s="226" t="s">
        <v>455</v>
      </c>
    </row>
    <row r="83" spans="1:9" ht="15.75">
      <c r="A83" s="272"/>
      <c r="B83" s="246"/>
      <c r="C83" s="246"/>
      <c r="D83" s="246"/>
      <c r="E83" s="246"/>
      <c r="F83" s="246"/>
      <c r="G83" s="246"/>
      <c r="H83" s="246"/>
      <c r="I83" s="248"/>
    </row>
    <row r="84" spans="1:9" ht="30" customHeight="1">
      <c r="A84" s="271">
        <v>1</v>
      </c>
      <c r="B84" s="262" t="s">
        <v>77</v>
      </c>
      <c r="C84" s="261" t="s">
        <v>78</v>
      </c>
      <c r="D84" s="264" t="s">
        <v>651</v>
      </c>
      <c r="E84" s="264" t="s">
        <v>652</v>
      </c>
      <c r="F84" s="264"/>
      <c r="G84" s="270" t="s">
        <v>249</v>
      </c>
      <c r="H84" s="226"/>
      <c r="I84" s="226"/>
    </row>
    <row r="85" spans="1:9" ht="30" customHeight="1">
      <c r="A85" s="271">
        <v>10</v>
      </c>
      <c r="B85" s="262"/>
      <c r="C85" s="261" t="s">
        <v>79</v>
      </c>
      <c r="D85" s="264" t="s">
        <v>653</v>
      </c>
      <c r="E85" s="264" t="s">
        <v>652</v>
      </c>
      <c r="F85" s="264"/>
      <c r="G85" s="270" t="s">
        <v>249</v>
      </c>
      <c r="H85" s="226"/>
      <c r="I85" s="226"/>
    </row>
    <row r="86" spans="1:9" ht="30" customHeight="1">
      <c r="A86" s="271">
        <v>2</v>
      </c>
      <c r="B86" s="262"/>
      <c r="C86" s="261" t="s">
        <v>80</v>
      </c>
      <c r="D86" s="264" t="s">
        <v>654</v>
      </c>
      <c r="E86" s="264" t="s">
        <v>652</v>
      </c>
      <c r="F86" s="264"/>
      <c r="G86" s="270" t="s">
        <v>249</v>
      </c>
      <c r="H86" s="226"/>
      <c r="I86" s="226"/>
    </row>
    <row r="87" spans="1:9" ht="30" customHeight="1">
      <c r="A87" s="271">
        <v>4</v>
      </c>
      <c r="B87" s="262"/>
      <c r="C87" s="261" t="s">
        <v>81</v>
      </c>
      <c r="D87" s="264" t="s">
        <v>655</v>
      </c>
      <c r="E87" s="264" t="s">
        <v>652</v>
      </c>
      <c r="F87" s="264"/>
      <c r="G87" s="270" t="s">
        <v>249</v>
      </c>
      <c r="H87" s="226"/>
      <c r="I87" s="226"/>
    </row>
    <row r="88" spans="1:9" ht="30" customHeight="1">
      <c r="A88" s="271">
        <v>5</v>
      </c>
      <c r="B88" s="262"/>
      <c r="C88" s="261" t="s">
        <v>82</v>
      </c>
      <c r="D88" s="264" t="s">
        <v>656</v>
      </c>
      <c r="E88" s="264" t="s">
        <v>652</v>
      </c>
      <c r="F88" s="264"/>
      <c r="G88" s="270" t="s">
        <v>249</v>
      </c>
      <c r="H88" s="226"/>
      <c r="I88" s="226"/>
    </row>
    <row r="89" spans="1:9" ht="15.75">
      <c r="A89" s="272"/>
      <c r="B89" s="246"/>
      <c r="C89" s="250"/>
      <c r="D89" s="250"/>
      <c r="E89" s="250"/>
      <c r="F89" s="250"/>
      <c r="G89" s="247"/>
      <c r="H89" s="248"/>
      <c r="I89" s="248"/>
    </row>
    <row r="90" spans="1:9" ht="30" customHeight="1">
      <c r="A90" s="271">
        <v>1</v>
      </c>
      <c r="B90" s="262" t="s">
        <v>520</v>
      </c>
      <c r="C90" s="263" t="s">
        <v>570</v>
      </c>
      <c r="D90" s="264" t="s">
        <v>657</v>
      </c>
      <c r="E90" s="264" t="s">
        <v>658</v>
      </c>
      <c r="F90" s="264"/>
      <c r="G90" s="270" t="s">
        <v>249</v>
      </c>
      <c r="H90" s="226"/>
      <c r="I90" s="226"/>
    </row>
    <row r="91" spans="1:9" ht="30" customHeight="1">
      <c r="A91" s="271">
        <v>2</v>
      </c>
      <c r="B91" s="262"/>
      <c r="C91" s="263" t="s">
        <v>571</v>
      </c>
      <c r="D91" s="264" t="s">
        <v>570</v>
      </c>
      <c r="E91" s="264" t="s">
        <v>658</v>
      </c>
      <c r="F91" s="264"/>
      <c r="G91" s="270" t="s">
        <v>249</v>
      </c>
      <c r="H91" s="226"/>
      <c r="I91" s="226"/>
    </row>
    <row r="92" spans="1:9" ht="30" customHeight="1">
      <c r="A92" s="271">
        <v>3</v>
      </c>
      <c r="B92" s="262"/>
      <c r="C92" s="263" t="s">
        <v>572</v>
      </c>
      <c r="D92" s="264" t="s">
        <v>571</v>
      </c>
      <c r="E92" s="264" t="s">
        <v>658</v>
      </c>
      <c r="F92" s="264"/>
      <c r="G92" s="270" t="s">
        <v>249</v>
      </c>
      <c r="H92" s="226"/>
      <c r="I92" s="226"/>
    </row>
    <row r="93" spans="1:9" ht="30" customHeight="1">
      <c r="A93" s="271">
        <v>4</v>
      </c>
      <c r="B93" s="262"/>
      <c r="C93" s="263" t="s">
        <v>574</v>
      </c>
      <c r="D93" s="264" t="s">
        <v>572</v>
      </c>
      <c r="E93" s="264" t="s">
        <v>658</v>
      </c>
      <c r="F93" s="264"/>
      <c r="G93" s="270" t="s">
        <v>249</v>
      </c>
      <c r="H93" s="226"/>
      <c r="I93" s="226"/>
    </row>
    <row r="94" spans="1:9" ht="30" customHeight="1">
      <c r="A94" s="271">
        <v>5</v>
      </c>
      <c r="B94" s="262"/>
      <c r="C94" s="263" t="s">
        <v>575</v>
      </c>
      <c r="D94" s="264" t="s">
        <v>574</v>
      </c>
      <c r="E94" s="264" t="s">
        <v>658</v>
      </c>
      <c r="F94" s="264"/>
      <c r="G94" s="270" t="s">
        <v>249</v>
      </c>
      <c r="H94" s="226"/>
      <c r="I94" s="226"/>
    </row>
    <row r="95" spans="1:9" ht="30" customHeight="1">
      <c r="A95" s="271">
        <v>6</v>
      </c>
      <c r="B95" s="262"/>
      <c r="C95" s="263" t="s">
        <v>576</v>
      </c>
      <c r="D95" s="264" t="s">
        <v>575</v>
      </c>
      <c r="E95" s="264" t="s">
        <v>658</v>
      </c>
      <c r="F95" s="264"/>
      <c r="G95" s="270" t="s">
        <v>249</v>
      </c>
      <c r="H95" s="226"/>
      <c r="I95" s="226"/>
    </row>
    <row r="96" spans="1:9" ht="30" customHeight="1">
      <c r="A96" s="271">
        <v>7</v>
      </c>
      <c r="B96" s="262"/>
      <c r="C96" s="263" t="s">
        <v>577</v>
      </c>
      <c r="D96" s="264" t="s">
        <v>576</v>
      </c>
      <c r="E96" s="264" t="s">
        <v>658</v>
      </c>
      <c r="F96" s="264"/>
      <c r="G96" s="270" t="s">
        <v>249</v>
      </c>
      <c r="H96" s="238"/>
      <c r="I96" s="238"/>
    </row>
    <row r="97" spans="1:9" ht="30" customHeight="1">
      <c r="A97" s="271">
        <v>8</v>
      </c>
      <c r="B97" s="262"/>
      <c r="C97" s="263" t="s">
        <v>578</v>
      </c>
      <c r="D97" s="264" t="s">
        <v>577</v>
      </c>
      <c r="E97" s="264" t="s">
        <v>658</v>
      </c>
      <c r="F97" s="264"/>
      <c r="G97" s="270" t="s">
        <v>249</v>
      </c>
      <c r="H97" s="226"/>
      <c r="I97" s="226"/>
    </row>
    <row r="98" spans="1:9" ht="30" customHeight="1">
      <c r="A98" s="271">
        <v>9</v>
      </c>
      <c r="B98" s="262"/>
      <c r="C98" s="263" t="s">
        <v>579</v>
      </c>
      <c r="D98" s="264" t="s">
        <v>578</v>
      </c>
      <c r="E98" s="264" t="s">
        <v>658</v>
      </c>
      <c r="F98" s="264"/>
      <c r="G98" s="270" t="s">
        <v>249</v>
      </c>
      <c r="H98" s="226"/>
      <c r="I98" s="226"/>
    </row>
    <row r="99" spans="1:9" ht="15.75">
      <c r="A99" s="272"/>
      <c r="B99" s="246"/>
      <c r="C99" s="250"/>
      <c r="D99" s="250"/>
      <c r="E99" s="250"/>
      <c r="F99" s="250"/>
      <c r="G99" s="247"/>
      <c r="H99" s="248"/>
      <c r="I99" s="248"/>
    </row>
    <row r="100" spans="1:9" ht="30" customHeight="1">
      <c r="A100" s="271"/>
      <c r="B100" s="262" t="s">
        <v>83</v>
      </c>
      <c r="C100" s="262" t="s">
        <v>65</v>
      </c>
      <c r="D100" s="264" t="s">
        <v>644</v>
      </c>
      <c r="E100" s="264"/>
      <c r="F100" s="264"/>
      <c r="G100" s="228"/>
      <c r="H100" s="226"/>
      <c r="I100" s="226" t="s">
        <v>455</v>
      </c>
    </row>
    <row r="101" spans="1:9" ht="30" customHeight="1">
      <c r="A101" s="271"/>
      <c r="B101" s="262"/>
      <c r="C101" s="262" t="s">
        <v>84</v>
      </c>
      <c r="D101" s="264" t="s">
        <v>659</v>
      </c>
      <c r="E101" s="264"/>
      <c r="F101" s="264"/>
      <c r="G101" s="228"/>
      <c r="H101" s="226"/>
      <c r="I101" s="226" t="s">
        <v>455</v>
      </c>
    </row>
    <row r="102" spans="1:9" ht="30" customHeight="1">
      <c r="A102" s="271"/>
      <c r="B102" s="262"/>
      <c r="C102" s="262" t="s">
        <v>85</v>
      </c>
      <c r="D102" s="264" t="s">
        <v>659</v>
      </c>
      <c r="E102" s="264"/>
      <c r="F102" s="264"/>
      <c r="G102" s="228"/>
      <c r="H102" s="226"/>
      <c r="I102" s="226" t="s">
        <v>455</v>
      </c>
    </row>
    <row r="103" spans="1:9" ht="30" customHeight="1">
      <c r="A103" s="271"/>
      <c r="B103" s="262"/>
      <c r="C103" s="262" t="s">
        <v>86</v>
      </c>
      <c r="D103" s="264" t="s">
        <v>659</v>
      </c>
      <c r="E103" s="264"/>
      <c r="F103" s="264"/>
      <c r="G103" s="228"/>
      <c r="H103" s="226"/>
      <c r="I103" s="226" t="s">
        <v>455</v>
      </c>
    </row>
    <row r="104" spans="1:9" ht="30" customHeight="1">
      <c r="A104" s="271"/>
      <c r="B104" s="262"/>
      <c r="C104" s="262" t="s">
        <v>87</v>
      </c>
      <c r="D104" s="264" t="s">
        <v>659</v>
      </c>
      <c r="E104" s="264"/>
      <c r="F104" s="264"/>
      <c r="G104" s="228"/>
      <c r="H104" s="226"/>
      <c r="I104" s="226" t="s">
        <v>455</v>
      </c>
    </row>
    <row r="105" spans="1:9" ht="30" customHeight="1">
      <c r="A105" s="271"/>
      <c r="B105" s="262"/>
      <c r="C105" s="262" t="s">
        <v>88</v>
      </c>
      <c r="D105" s="264" t="s">
        <v>659</v>
      </c>
      <c r="E105" s="264"/>
      <c r="F105" s="264"/>
      <c r="G105" s="228"/>
      <c r="H105" s="226"/>
      <c r="I105" s="226" t="s">
        <v>455</v>
      </c>
    </row>
    <row r="106" spans="1:9" ht="15.75">
      <c r="A106" s="272"/>
      <c r="B106" s="246"/>
      <c r="C106" s="246"/>
      <c r="D106" s="246"/>
      <c r="E106" s="246"/>
      <c r="F106" s="246"/>
      <c r="G106" s="247"/>
      <c r="H106" s="248"/>
      <c r="I106" s="248"/>
    </row>
    <row r="107" spans="1:9" ht="15.75">
      <c r="A107" s="272"/>
      <c r="B107" s="246"/>
      <c r="C107" s="246"/>
      <c r="D107" s="246"/>
      <c r="E107" s="246"/>
      <c r="F107" s="246"/>
      <c r="G107" s="247"/>
      <c r="H107" s="248"/>
      <c r="I107" s="248"/>
    </row>
    <row r="108" spans="1:9" ht="30" customHeight="1">
      <c r="A108" s="271">
        <v>2</v>
      </c>
      <c r="B108" s="262" t="s">
        <v>89</v>
      </c>
      <c r="C108" s="262" t="s">
        <v>75</v>
      </c>
      <c r="D108" s="264" t="s">
        <v>660</v>
      </c>
      <c r="E108" s="264"/>
      <c r="F108" s="264" t="s">
        <v>661</v>
      </c>
      <c r="G108" s="270" t="s">
        <v>249</v>
      </c>
      <c r="H108" s="226"/>
      <c r="I108" s="226"/>
    </row>
    <row r="109" spans="1:9" ht="30" customHeight="1">
      <c r="A109" s="271">
        <v>1</v>
      </c>
      <c r="B109" s="262"/>
      <c r="C109" s="262" t="s">
        <v>65</v>
      </c>
      <c r="D109" s="264" t="s">
        <v>660</v>
      </c>
      <c r="E109" s="264"/>
      <c r="F109" s="264" t="s">
        <v>661</v>
      </c>
      <c r="G109" s="270" t="s">
        <v>249</v>
      </c>
      <c r="H109" s="226"/>
      <c r="I109" s="226"/>
    </row>
    <row r="110" spans="1:9" ht="30" customHeight="1">
      <c r="A110" s="271"/>
      <c r="B110" s="262" t="s">
        <v>90</v>
      </c>
      <c r="C110" s="262" t="s">
        <v>75</v>
      </c>
      <c r="D110" s="264" t="s">
        <v>660</v>
      </c>
      <c r="E110" s="264"/>
      <c r="F110" s="264" t="s">
        <v>661</v>
      </c>
      <c r="G110" s="228"/>
      <c r="H110" s="226"/>
      <c r="I110" s="226" t="s">
        <v>455</v>
      </c>
    </row>
    <row r="111" spans="1:9" ht="30" customHeight="1">
      <c r="A111" s="271"/>
      <c r="B111" s="262"/>
      <c r="C111" s="262" t="s">
        <v>65</v>
      </c>
      <c r="D111" s="264" t="s">
        <v>660</v>
      </c>
      <c r="E111" s="264"/>
      <c r="F111" s="264" t="s">
        <v>661</v>
      </c>
      <c r="G111" s="228"/>
      <c r="H111" s="226"/>
      <c r="I111" s="226" t="s">
        <v>455</v>
      </c>
    </row>
    <row r="112" spans="1:9" ht="30" customHeight="1">
      <c r="A112" s="271"/>
      <c r="B112" s="262" t="s">
        <v>91</v>
      </c>
      <c r="C112" s="262" t="s">
        <v>75</v>
      </c>
      <c r="D112" s="264" t="s">
        <v>660</v>
      </c>
      <c r="E112" s="264"/>
      <c r="F112" s="264" t="s">
        <v>661</v>
      </c>
      <c r="G112" s="228"/>
      <c r="H112" s="226"/>
      <c r="I112" s="226" t="s">
        <v>455</v>
      </c>
    </row>
    <row r="113" spans="1:9" ht="30" customHeight="1">
      <c r="A113" s="271"/>
      <c r="B113" s="262"/>
      <c r="C113" s="262" t="s">
        <v>65</v>
      </c>
      <c r="D113" s="264" t="s">
        <v>660</v>
      </c>
      <c r="E113" s="264"/>
      <c r="F113" s="264" t="s">
        <v>661</v>
      </c>
      <c r="G113" s="228"/>
      <c r="H113" s="226"/>
      <c r="I113" s="226" t="s">
        <v>455</v>
      </c>
    </row>
    <row r="114" spans="1:9" ht="30" customHeight="1">
      <c r="A114" s="271"/>
      <c r="B114" s="262" t="s">
        <v>92</v>
      </c>
      <c r="C114" s="262" t="s">
        <v>75</v>
      </c>
      <c r="D114" s="264" t="s">
        <v>647</v>
      </c>
      <c r="E114" s="264" t="s">
        <v>662</v>
      </c>
      <c r="F114" s="264"/>
      <c r="G114" s="270" t="s">
        <v>249</v>
      </c>
      <c r="H114" s="226"/>
      <c r="I114" s="226"/>
    </row>
    <row r="115" spans="1:9" ht="30" customHeight="1">
      <c r="A115" s="271"/>
      <c r="B115" s="262"/>
      <c r="C115" s="262" t="s">
        <v>65</v>
      </c>
      <c r="D115" s="264" t="s">
        <v>649</v>
      </c>
      <c r="E115" s="264" t="s">
        <v>662</v>
      </c>
      <c r="F115" s="264"/>
      <c r="G115" s="270" t="s">
        <v>249</v>
      </c>
      <c r="H115" s="226"/>
      <c r="I115" s="226"/>
    </row>
    <row r="116" spans="1:9" ht="15.75">
      <c r="A116" s="272"/>
      <c r="B116" s="246"/>
      <c r="C116" s="246"/>
      <c r="D116" s="246"/>
      <c r="E116" s="246"/>
      <c r="F116" s="246"/>
      <c r="G116" s="246"/>
      <c r="H116" s="248"/>
      <c r="I116" s="248"/>
    </row>
    <row r="117" spans="1:9" ht="30" customHeight="1">
      <c r="A117" s="271">
        <v>1</v>
      </c>
      <c r="B117" s="262" t="s">
        <v>93</v>
      </c>
      <c r="C117" s="262"/>
      <c r="D117" s="264"/>
      <c r="E117" s="264" t="s">
        <v>663</v>
      </c>
      <c r="F117" s="264"/>
      <c r="G117" s="270" t="s">
        <v>249</v>
      </c>
      <c r="H117" s="226"/>
      <c r="I117" s="226"/>
    </row>
    <row r="118" spans="1:9" ht="30" customHeight="1">
      <c r="A118" s="271">
        <v>1</v>
      </c>
      <c r="B118" s="262" t="s">
        <v>94</v>
      </c>
      <c r="C118" s="262"/>
      <c r="D118" s="264"/>
      <c r="E118" s="264" t="s">
        <v>664</v>
      </c>
      <c r="F118" s="264"/>
      <c r="G118" s="270" t="s">
        <v>249</v>
      </c>
      <c r="H118" s="226"/>
      <c r="I118" s="226"/>
    </row>
    <row r="119" spans="1:9" ht="15.75">
      <c r="A119" s="272"/>
      <c r="B119" s="246"/>
      <c r="C119" s="246"/>
      <c r="D119" s="246"/>
      <c r="E119" s="246"/>
      <c r="F119" s="246"/>
      <c r="G119" s="247"/>
      <c r="H119" s="248"/>
      <c r="I119" s="248"/>
    </row>
    <row r="120" spans="1:9" ht="30" customHeight="1">
      <c r="A120" s="272"/>
      <c r="B120" s="251" t="s">
        <v>95</v>
      </c>
      <c r="C120" s="246"/>
      <c r="D120" s="246"/>
      <c r="E120" s="246"/>
      <c r="F120" s="246"/>
      <c r="G120" s="247"/>
      <c r="H120" s="248"/>
      <c r="I120" s="248"/>
    </row>
    <row r="121" spans="1:9" ht="60">
      <c r="A121" s="272"/>
      <c r="B121" s="246"/>
      <c r="C121" s="246"/>
      <c r="D121" s="266" t="s">
        <v>665</v>
      </c>
      <c r="E121" s="266" t="s">
        <v>666</v>
      </c>
      <c r="F121" s="266"/>
      <c r="G121" s="247"/>
      <c r="H121" s="248"/>
      <c r="I121" s="248"/>
    </row>
    <row r="122" spans="1:9" ht="30" customHeight="1">
      <c r="A122" s="271">
        <v>9</v>
      </c>
      <c r="B122" s="262" t="s">
        <v>96</v>
      </c>
      <c r="C122" s="262" t="s">
        <v>97</v>
      </c>
      <c r="D122" s="264" t="s">
        <v>595</v>
      </c>
      <c r="E122" s="264" t="s">
        <v>667</v>
      </c>
      <c r="F122" s="264"/>
      <c r="G122" s="270" t="s">
        <v>249</v>
      </c>
      <c r="H122" s="226"/>
      <c r="I122" s="226"/>
    </row>
    <row r="123" spans="1:9" ht="30" customHeight="1">
      <c r="A123" s="271">
        <v>4</v>
      </c>
      <c r="B123" s="262"/>
      <c r="C123" s="262" t="s">
        <v>98</v>
      </c>
      <c r="D123" s="264" t="s">
        <v>668</v>
      </c>
      <c r="E123" s="264" t="s">
        <v>667</v>
      </c>
      <c r="F123" s="264"/>
      <c r="G123" s="270" t="s">
        <v>249</v>
      </c>
      <c r="H123" s="226"/>
      <c r="I123" s="226"/>
    </row>
    <row r="124" spans="1:9" ht="30" customHeight="1">
      <c r="A124" s="271">
        <v>2</v>
      </c>
      <c r="B124" s="262"/>
      <c r="C124" s="262" t="s">
        <v>99</v>
      </c>
      <c r="D124" s="264" t="s">
        <v>669</v>
      </c>
      <c r="E124" s="264" t="s">
        <v>667</v>
      </c>
      <c r="F124" s="264"/>
      <c r="G124" s="270" t="s">
        <v>249</v>
      </c>
      <c r="H124" s="226"/>
      <c r="I124" s="226"/>
    </row>
    <row r="125" spans="1:9" ht="30" customHeight="1">
      <c r="A125" s="271">
        <v>6</v>
      </c>
      <c r="B125" s="262"/>
      <c r="C125" s="262" t="s">
        <v>100</v>
      </c>
      <c r="D125" s="264" t="s">
        <v>670</v>
      </c>
      <c r="E125" s="264" t="s">
        <v>667</v>
      </c>
      <c r="F125" s="264"/>
      <c r="G125" s="270" t="s">
        <v>249</v>
      </c>
      <c r="H125" s="226"/>
      <c r="I125" s="226"/>
    </row>
    <row r="126" spans="1:9" ht="30" customHeight="1">
      <c r="A126" s="271">
        <v>7</v>
      </c>
      <c r="B126" s="262"/>
      <c r="C126" s="262" t="s">
        <v>101</v>
      </c>
      <c r="D126" s="264" t="s">
        <v>649</v>
      </c>
      <c r="E126" s="264" t="s">
        <v>667</v>
      </c>
      <c r="F126" s="264"/>
      <c r="G126" s="270" t="s">
        <v>249</v>
      </c>
      <c r="H126" s="226"/>
      <c r="I126" s="226"/>
    </row>
    <row r="127" spans="1:9" ht="30" customHeight="1">
      <c r="A127" s="271">
        <v>8</v>
      </c>
      <c r="B127" s="262"/>
      <c r="C127" s="262" t="s">
        <v>102</v>
      </c>
      <c r="D127" s="264" t="s">
        <v>649</v>
      </c>
      <c r="E127" s="264" t="s">
        <v>667</v>
      </c>
      <c r="F127" s="264"/>
      <c r="G127" s="270" t="s">
        <v>249</v>
      </c>
      <c r="H127" s="226"/>
      <c r="I127" s="226"/>
    </row>
    <row r="128" spans="1:9" ht="30" customHeight="1">
      <c r="A128" s="271">
        <v>10</v>
      </c>
      <c r="B128" s="262"/>
      <c r="C128" s="262" t="s">
        <v>103</v>
      </c>
      <c r="D128" s="264" t="s">
        <v>649</v>
      </c>
      <c r="E128" s="264" t="s">
        <v>667</v>
      </c>
      <c r="F128" s="264"/>
      <c r="G128" s="270" t="s">
        <v>249</v>
      </c>
      <c r="H128" s="226"/>
      <c r="I128" s="226"/>
    </row>
    <row r="129" spans="1:9" ht="30" customHeight="1">
      <c r="A129" s="271">
        <v>5</v>
      </c>
      <c r="B129" s="262"/>
      <c r="C129" s="262" t="s">
        <v>104</v>
      </c>
      <c r="D129" s="264" t="s">
        <v>649</v>
      </c>
      <c r="E129" s="264" t="s">
        <v>667</v>
      </c>
      <c r="F129" s="264"/>
      <c r="G129" s="270" t="s">
        <v>249</v>
      </c>
      <c r="H129" s="226"/>
      <c r="I129" s="226"/>
    </row>
    <row r="130" spans="1:9" ht="30" customHeight="1">
      <c r="A130" s="271">
        <v>6</v>
      </c>
      <c r="B130" s="262"/>
      <c r="C130" s="262" t="s">
        <v>105</v>
      </c>
      <c r="D130" s="264" t="s">
        <v>649</v>
      </c>
      <c r="E130" s="264" t="s">
        <v>667</v>
      </c>
      <c r="F130" s="264"/>
      <c r="G130" s="270" t="s">
        <v>249</v>
      </c>
      <c r="H130" s="226"/>
      <c r="I130" s="226"/>
    </row>
    <row r="131" spans="1:9" ht="30" customHeight="1">
      <c r="A131" s="271">
        <v>5</v>
      </c>
      <c r="B131" s="262"/>
      <c r="C131" s="262" t="s">
        <v>106</v>
      </c>
      <c r="D131" s="264" t="s">
        <v>671</v>
      </c>
      <c r="E131" s="264" t="s">
        <v>667</v>
      </c>
      <c r="F131" s="264"/>
      <c r="G131" s="270" t="s">
        <v>249</v>
      </c>
      <c r="H131" s="226"/>
      <c r="I131" s="226"/>
    </row>
    <row r="132" spans="1:9" ht="30" customHeight="1">
      <c r="A132" s="271">
        <v>3</v>
      </c>
      <c r="B132" s="262"/>
      <c r="C132" s="262" t="s">
        <v>107</v>
      </c>
      <c r="D132" s="264" t="s">
        <v>598</v>
      </c>
      <c r="E132" s="264" t="s">
        <v>667</v>
      </c>
      <c r="F132" s="264"/>
      <c r="G132" s="270" t="s">
        <v>249</v>
      </c>
      <c r="H132" s="226"/>
      <c r="I132" s="226"/>
    </row>
    <row r="133" spans="1:9" ht="15.75">
      <c r="A133" s="272"/>
      <c r="B133" s="246"/>
      <c r="C133" s="246"/>
      <c r="D133" s="246"/>
      <c r="E133" s="246"/>
      <c r="F133" s="246"/>
      <c r="G133" s="246"/>
      <c r="H133" s="248"/>
      <c r="I133" s="248"/>
    </row>
    <row r="134" spans="1:9" ht="30" customHeight="1">
      <c r="A134" s="271">
        <v>2</v>
      </c>
      <c r="B134" s="262" t="s">
        <v>17</v>
      </c>
      <c r="C134" s="262" t="s">
        <v>18</v>
      </c>
      <c r="D134" s="264" t="s">
        <v>582</v>
      </c>
      <c r="E134" s="264" t="s">
        <v>583</v>
      </c>
      <c r="F134" s="264"/>
      <c r="G134" s="270" t="s">
        <v>249</v>
      </c>
      <c r="H134" s="226"/>
      <c r="I134" s="226"/>
    </row>
    <row r="135" spans="1:9" ht="30" customHeight="1">
      <c r="A135" s="271">
        <v>6</v>
      </c>
      <c r="B135" s="262"/>
      <c r="C135" s="262" t="s">
        <v>19</v>
      </c>
      <c r="D135" s="264" t="s">
        <v>584</v>
      </c>
      <c r="E135" s="264" t="s">
        <v>583</v>
      </c>
      <c r="F135" s="264"/>
      <c r="G135" s="270" t="s">
        <v>249</v>
      </c>
      <c r="H135" s="226"/>
      <c r="I135" s="226"/>
    </row>
    <row r="136" spans="1:9" ht="30" customHeight="1">
      <c r="A136" s="271">
        <v>7</v>
      </c>
      <c r="B136" s="262"/>
      <c r="C136" s="262" t="s">
        <v>20</v>
      </c>
      <c r="D136" s="264" t="s">
        <v>585</v>
      </c>
      <c r="E136" s="264" t="s">
        <v>583</v>
      </c>
      <c r="F136" s="264"/>
      <c r="G136" s="270" t="s">
        <v>249</v>
      </c>
      <c r="H136" s="226"/>
      <c r="I136" s="226"/>
    </row>
    <row r="137" spans="1:9" ht="30" customHeight="1">
      <c r="A137" s="271">
        <v>3</v>
      </c>
      <c r="B137" s="262"/>
      <c r="C137" s="262" t="s">
        <v>21</v>
      </c>
      <c r="D137" s="264" t="s">
        <v>586</v>
      </c>
      <c r="E137" s="264" t="s">
        <v>583</v>
      </c>
      <c r="F137" s="264"/>
      <c r="G137" s="270" t="s">
        <v>249</v>
      </c>
      <c r="H137" s="226"/>
      <c r="I137" s="226"/>
    </row>
    <row r="138" spans="1:9" ht="30" customHeight="1">
      <c r="A138" s="271">
        <v>4</v>
      </c>
      <c r="B138" s="262"/>
      <c r="C138" s="262" t="s">
        <v>22</v>
      </c>
      <c r="D138" s="264" t="s">
        <v>587</v>
      </c>
      <c r="E138" s="264" t="s">
        <v>583</v>
      </c>
      <c r="F138" s="264"/>
      <c r="G138" s="270" t="s">
        <v>249</v>
      </c>
      <c r="H138" s="226"/>
      <c r="I138" s="226"/>
    </row>
    <row r="139" spans="1:9" ht="30" customHeight="1">
      <c r="A139" s="271">
        <v>8</v>
      </c>
      <c r="B139" s="262"/>
      <c r="C139" s="262" t="s">
        <v>23</v>
      </c>
      <c r="D139" s="264" t="s">
        <v>588</v>
      </c>
      <c r="E139" s="264" t="s">
        <v>583</v>
      </c>
      <c r="F139" s="264"/>
      <c r="G139" s="270" t="s">
        <v>249</v>
      </c>
      <c r="H139" s="226"/>
      <c r="I139" s="226"/>
    </row>
    <row r="140" spans="1:9" ht="30" customHeight="1">
      <c r="A140" s="271">
        <v>2</v>
      </c>
      <c r="B140" s="262" t="s">
        <v>24</v>
      </c>
      <c r="C140" s="262"/>
      <c r="D140" s="264" t="s">
        <v>672</v>
      </c>
      <c r="E140" s="264"/>
      <c r="F140" s="264"/>
      <c r="G140" s="270" t="s">
        <v>249</v>
      </c>
      <c r="H140" s="226"/>
      <c r="I140" s="226"/>
    </row>
    <row r="141" spans="1:9" ht="30" customHeight="1">
      <c r="A141" s="271">
        <v>2</v>
      </c>
      <c r="B141" s="262" t="s">
        <v>26</v>
      </c>
      <c r="C141" s="262"/>
      <c r="D141" s="264" t="s">
        <v>672</v>
      </c>
      <c r="E141" s="264"/>
      <c r="F141" s="264"/>
      <c r="G141" s="270" t="s">
        <v>249</v>
      </c>
      <c r="H141" s="226"/>
      <c r="I141" s="226"/>
    </row>
    <row r="142" spans="1:9" ht="30" customHeight="1">
      <c r="A142" s="271">
        <v>2</v>
      </c>
      <c r="B142" s="262" t="s">
        <v>27</v>
      </c>
      <c r="C142" s="262" t="s">
        <v>28</v>
      </c>
      <c r="D142" s="264" t="s">
        <v>591</v>
      </c>
      <c r="E142" s="264" t="s">
        <v>592</v>
      </c>
      <c r="F142" s="264"/>
      <c r="G142" s="270" t="s">
        <v>249</v>
      </c>
      <c r="H142" s="226"/>
      <c r="I142" s="226"/>
    </row>
    <row r="143" spans="1:9" ht="30" customHeight="1">
      <c r="A143" s="271">
        <v>2</v>
      </c>
      <c r="B143" s="262" t="s">
        <v>29</v>
      </c>
      <c r="C143" s="262" t="s">
        <v>30</v>
      </c>
      <c r="D143" s="264" t="s">
        <v>593</v>
      </c>
      <c r="E143" s="264" t="s">
        <v>673</v>
      </c>
      <c r="F143" s="264"/>
      <c r="G143" s="270" t="s">
        <v>249</v>
      </c>
      <c r="H143" s="226"/>
      <c r="I143" s="226"/>
    </row>
    <row r="144" spans="1:9" ht="30" customHeight="1">
      <c r="A144" s="271">
        <v>5</v>
      </c>
      <c r="B144" s="262"/>
      <c r="C144" s="262" t="s">
        <v>31</v>
      </c>
      <c r="D144" s="264" t="s">
        <v>595</v>
      </c>
      <c r="E144" s="264" t="s">
        <v>673</v>
      </c>
      <c r="F144" s="264"/>
      <c r="G144" s="270" t="s">
        <v>249</v>
      </c>
      <c r="H144" s="226"/>
      <c r="I144" s="226"/>
    </row>
    <row r="145" spans="1:9" ht="30" customHeight="1">
      <c r="A145" s="271">
        <v>4</v>
      </c>
      <c r="B145" s="262"/>
      <c r="C145" s="262" t="s">
        <v>32</v>
      </c>
      <c r="D145" s="264" t="s">
        <v>668</v>
      </c>
      <c r="E145" s="264" t="s">
        <v>673</v>
      </c>
      <c r="F145" s="264"/>
      <c r="G145" s="270" t="s">
        <v>249</v>
      </c>
      <c r="H145" s="226"/>
      <c r="I145" s="226"/>
    </row>
    <row r="146" spans="1:9" ht="30" customHeight="1">
      <c r="A146" s="271">
        <v>6</v>
      </c>
      <c r="B146" s="262"/>
      <c r="C146" s="262" t="s">
        <v>33</v>
      </c>
      <c r="D146" s="264" t="s">
        <v>596</v>
      </c>
      <c r="E146" s="264" t="s">
        <v>673</v>
      </c>
      <c r="F146" s="264"/>
      <c r="G146" s="270" t="s">
        <v>249</v>
      </c>
      <c r="H146" s="226"/>
      <c r="I146" s="226"/>
    </row>
    <row r="147" spans="1:9" ht="30" customHeight="1">
      <c r="A147" s="271">
        <v>7</v>
      </c>
      <c r="B147" s="262"/>
      <c r="C147" s="262" t="s">
        <v>34</v>
      </c>
      <c r="D147" s="264" t="s">
        <v>593</v>
      </c>
      <c r="E147" s="264" t="s">
        <v>673</v>
      </c>
      <c r="F147" s="264"/>
      <c r="G147" s="270" t="s">
        <v>249</v>
      </c>
      <c r="H147" s="226"/>
      <c r="I147" s="226"/>
    </row>
    <row r="148" spans="1:9" ht="30" customHeight="1">
      <c r="A148" s="271">
        <v>8</v>
      </c>
      <c r="B148" s="262"/>
      <c r="C148" s="262" t="s">
        <v>35</v>
      </c>
      <c r="D148" s="264" t="s">
        <v>597</v>
      </c>
      <c r="E148" s="264" t="s">
        <v>673</v>
      </c>
      <c r="F148" s="264"/>
      <c r="G148" s="270" t="s">
        <v>249</v>
      </c>
      <c r="H148" s="226"/>
      <c r="I148" s="226"/>
    </row>
    <row r="149" spans="1:9" ht="30" customHeight="1">
      <c r="A149" s="271">
        <v>3</v>
      </c>
      <c r="B149" s="262"/>
      <c r="C149" s="262" t="s">
        <v>36</v>
      </c>
      <c r="D149" s="264" t="s">
        <v>598</v>
      </c>
      <c r="E149" s="264" t="s">
        <v>673</v>
      </c>
      <c r="F149" s="264"/>
      <c r="G149" s="270" t="s">
        <v>249</v>
      </c>
      <c r="H149" s="226"/>
      <c r="I149" s="226"/>
    </row>
    <row r="150" spans="1:9" ht="15.75">
      <c r="A150" s="272"/>
      <c r="B150" s="246"/>
      <c r="C150" s="246"/>
      <c r="D150" s="246"/>
      <c r="E150" s="246"/>
      <c r="F150" s="246"/>
      <c r="G150" s="247"/>
      <c r="H150" s="248"/>
      <c r="I150" s="248"/>
    </row>
    <row r="151" spans="1:9" ht="30" customHeight="1">
      <c r="A151" s="271">
        <v>8</v>
      </c>
      <c r="B151" s="262" t="s">
        <v>37</v>
      </c>
      <c r="C151" s="242" t="s">
        <v>38</v>
      </c>
      <c r="D151" s="264" t="s">
        <v>599</v>
      </c>
      <c r="E151" s="264" t="s">
        <v>600</v>
      </c>
      <c r="F151" s="264"/>
      <c r="G151" s="270" t="s">
        <v>249</v>
      </c>
      <c r="H151" s="226"/>
      <c r="I151" s="226"/>
    </row>
    <row r="152" spans="1:9" ht="30" customHeight="1">
      <c r="A152" s="271">
        <v>4</v>
      </c>
      <c r="B152" s="262"/>
      <c r="C152" s="242" t="s">
        <v>39</v>
      </c>
      <c r="D152" s="264" t="s">
        <v>601</v>
      </c>
      <c r="E152" s="264" t="s">
        <v>600</v>
      </c>
      <c r="F152" s="264"/>
      <c r="G152" s="270" t="s">
        <v>249</v>
      </c>
      <c r="H152" s="226"/>
      <c r="I152" s="226"/>
    </row>
    <row r="153" spans="1:9" ht="30" customHeight="1">
      <c r="A153" s="271">
        <v>5</v>
      </c>
      <c r="B153" s="262"/>
      <c r="C153" s="242" t="s">
        <v>40</v>
      </c>
      <c r="D153" s="264" t="s">
        <v>602</v>
      </c>
      <c r="E153" s="264" t="s">
        <v>600</v>
      </c>
      <c r="F153" s="264"/>
      <c r="G153" s="270" t="s">
        <v>249</v>
      </c>
      <c r="H153" s="226"/>
      <c r="I153" s="226"/>
    </row>
    <row r="154" spans="1:9" ht="30" customHeight="1">
      <c r="A154" s="271">
        <v>2</v>
      </c>
      <c r="B154" s="262"/>
      <c r="C154" s="242" t="s">
        <v>41</v>
      </c>
      <c r="D154" s="264" t="s">
        <v>603</v>
      </c>
      <c r="E154" s="264" t="s">
        <v>600</v>
      </c>
      <c r="F154" s="264"/>
      <c r="G154" s="270" t="s">
        <v>249</v>
      </c>
      <c r="H154" s="226"/>
      <c r="I154" s="226"/>
    </row>
    <row r="155" spans="1:9" ht="30" customHeight="1">
      <c r="A155" s="271">
        <v>6</v>
      </c>
      <c r="B155" s="262"/>
      <c r="C155" s="242" t="s">
        <v>42</v>
      </c>
      <c r="D155" s="264" t="s">
        <v>604</v>
      </c>
      <c r="E155" s="264" t="s">
        <v>600</v>
      </c>
      <c r="F155" s="264"/>
      <c r="G155" s="270" t="s">
        <v>249</v>
      </c>
      <c r="H155" s="226"/>
      <c r="I155" s="226"/>
    </row>
    <row r="156" spans="1:9" ht="30" customHeight="1">
      <c r="A156" s="271">
        <v>3</v>
      </c>
      <c r="B156" s="262"/>
      <c r="C156" s="242" t="s">
        <v>43</v>
      </c>
      <c r="D156" s="264" t="s">
        <v>605</v>
      </c>
      <c r="E156" s="264" t="s">
        <v>600</v>
      </c>
      <c r="F156" s="264"/>
      <c r="G156" s="270" t="s">
        <v>249</v>
      </c>
      <c r="H156" s="226"/>
      <c r="I156" s="226"/>
    </row>
    <row r="157" spans="1:9" ht="30" customHeight="1">
      <c r="A157" s="271">
        <v>7</v>
      </c>
      <c r="B157" s="262"/>
      <c r="C157" s="242" t="s">
        <v>44</v>
      </c>
      <c r="D157" s="264" t="s">
        <v>605</v>
      </c>
      <c r="E157" s="264" t="s">
        <v>600</v>
      </c>
      <c r="F157" s="264"/>
      <c r="G157" s="270" t="s">
        <v>249</v>
      </c>
      <c r="H157" s="226"/>
      <c r="I157" s="226"/>
    </row>
    <row r="158" spans="1:9" ht="15.75">
      <c r="A158" s="272"/>
      <c r="B158" s="246"/>
      <c r="C158" s="246"/>
      <c r="D158" s="246"/>
      <c r="E158" s="246"/>
      <c r="F158" s="246"/>
      <c r="G158" s="246"/>
      <c r="H158" s="248"/>
      <c r="I158" s="248"/>
    </row>
    <row r="159" spans="1:9" ht="30" customHeight="1">
      <c r="A159" s="271">
        <v>8</v>
      </c>
      <c r="B159" s="262" t="s">
        <v>434</v>
      </c>
      <c r="C159" s="242" t="s">
        <v>436</v>
      </c>
      <c r="D159" s="264" t="s">
        <v>629</v>
      </c>
      <c r="E159" s="264" t="s">
        <v>630</v>
      </c>
      <c r="F159" s="264"/>
      <c r="G159" s="270" t="s">
        <v>249</v>
      </c>
      <c r="H159" s="226"/>
      <c r="I159" s="226"/>
    </row>
    <row r="160" spans="1:9" ht="30" customHeight="1">
      <c r="A160" s="271">
        <v>8</v>
      </c>
      <c r="B160" s="262" t="s">
        <v>435</v>
      </c>
      <c r="C160" s="242" t="s">
        <v>437</v>
      </c>
      <c r="D160" s="264" t="s">
        <v>629</v>
      </c>
      <c r="E160" s="264" t="s">
        <v>631</v>
      </c>
      <c r="F160" s="264"/>
      <c r="G160" s="270" t="s">
        <v>249</v>
      </c>
      <c r="H160" s="226"/>
      <c r="I160" s="226"/>
    </row>
    <row r="161" spans="1:9" ht="15.75">
      <c r="A161" s="272"/>
      <c r="B161" s="246"/>
      <c r="C161" s="246"/>
      <c r="D161" s="246"/>
      <c r="E161" s="246"/>
      <c r="F161" s="246"/>
      <c r="G161" s="246"/>
      <c r="H161" s="248"/>
      <c r="I161" s="248"/>
    </row>
    <row r="162" spans="1:9" ht="30" customHeight="1">
      <c r="A162" s="271">
        <v>2</v>
      </c>
      <c r="B162" s="262" t="s">
        <v>45</v>
      </c>
      <c r="C162" s="262" t="s">
        <v>500</v>
      </c>
      <c r="D162" s="264" t="s">
        <v>632</v>
      </c>
      <c r="E162" s="264" t="s">
        <v>633</v>
      </c>
      <c r="F162" s="264" t="s">
        <v>634</v>
      </c>
      <c r="G162" s="270" t="s">
        <v>249</v>
      </c>
      <c r="H162" s="226"/>
      <c r="I162" s="226"/>
    </row>
    <row r="163" spans="1:9" ht="30" customHeight="1">
      <c r="A163" s="271">
        <v>10</v>
      </c>
      <c r="B163" s="262"/>
      <c r="C163" s="262" t="s">
        <v>501</v>
      </c>
      <c r="D163" s="264" t="s">
        <v>635</v>
      </c>
      <c r="E163" s="264" t="s">
        <v>633</v>
      </c>
      <c r="F163" s="264" t="s">
        <v>636</v>
      </c>
      <c r="G163" s="270" t="s">
        <v>249</v>
      </c>
      <c r="H163" s="226"/>
      <c r="I163" s="226"/>
    </row>
    <row r="164" spans="1:9" ht="30" customHeight="1">
      <c r="A164" s="271">
        <v>3</v>
      </c>
      <c r="B164" s="262"/>
      <c r="C164" s="262" t="s">
        <v>502</v>
      </c>
      <c r="D164" s="264"/>
      <c r="E164" s="264" t="s">
        <v>633</v>
      </c>
      <c r="F164" s="264" t="s">
        <v>636</v>
      </c>
      <c r="G164" s="270" t="s">
        <v>249</v>
      </c>
      <c r="H164" s="226"/>
      <c r="I164" s="226"/>
    </row>
    <row r="165" spans="1:9" ht="30" customHeight="1">
      <c r="A165" s="271">
        <v>8</v>
      </c>
      <c r="B165" s="262"/>
      <c r="C165" s="262" t="s">
        <v>503</v>
      </c>
      <c r="D165" s="264" t="s">
        <v>599</v>
      </c>
      <c r="E165" s="264" t="s">
        <v>633</v>
      </c>
      <c r="F165" s="264" t="s">
        <v>636</v>
      </c>
      <c r="G165" s="270" t="s">
        <v>249</v>
      </c>
      <c r="H165" s="226"/>
      <c r="I165" s="226"/>
    </row>
    <row r="166" spans="1:9" ht="30" customHeight="1">
      <c r="A166" s="271">
        <v>4</v>
      </c>
      <c r="B166" s="262"/>
      <c r="C166" s="260" t="s">
        <v>504</v>
      </c>
      <c r="D166" s="264" t="s">
        <v>599</v>
      </c>
      <c r="E166" s="264" t="s">
        <v>633</v>
      </c>
      <c r="F166" s="264" t="s">
        <v>636</v>
      </c>
      <c r="G166" s="270" t="s">
        <v>249</v>
      </c>
      <c r="H166" s="226"/>
      <c r="I166" s="226"/>
    </row>
    <row r="167" spans="1:9" ht="30" customHeight="1">
      <c r="A167" s="271">
        <v>7</v>
      </c>
      <c r="B167" s="262"/>
      <c r="C167" s="260" t="s">
        <v>505</v>
      </c>
      <c r="D167" s="264" t="s">
        <v>599</v>
      </c>
      <c r="E167" s="264" t="s">
        <v>633</v>
      </c>
      <c r="F167" s="264" t="s">
        <v>636</v>
      </c>
      <c r="G167" s="270" t="s">
        <v>249</v>
      </c>
      <c r="H167" s="226"/>
      <c r="I167" s="226"/>
    </row>
    <row r="168" spans="1:9" ht="30" customHeight="1">
      <c r="A168" s="271">
        <v>9</v>
      </c>
      <c r="B168" s="262"/>
      <c r="C168" s="260" t="s">
        <v>506</v>
      </c>
      <c r="D168" s="264" t="s">
        <v>599</v>
      </c>
      <c r="E168" s="264" t="s">
        <v>633</v>
      </c>
      <c r="F168" s="264" t="s">
        <v>636</v>
      </c>
      <c r="G168" s="270" t="s">
        <v>249</v>
      </c>
      <c r="H168" s="226"/>
      <c r="I168" s="226"/>
    </row>
    <row r="169" spans="1:9" ht="30" customHeight="1">
      <c r="A169" s="271">
        <v>5</v>
      </c>
      <c r="B169" s="262"/>
      <c r="C169" s="260" t="s">
        <v>507</v>
      </c>
      <c r="D169" s="264" t="s">
        <v>637</v>
      </c>
      <c r="E169" s="264" t="s">
        <v>633</v>
      </c>
      <c r="F169" s="264" t="s">
        <v>636</v>
      </c>
      <c r="G169" s="270" t="s">
        <v>249</v>
      </c>
      <c r="H169" s="226"/>
      <c r="I169" s="226"/>
    </row>
    <row r="170" spans="1:9" ht="30" customHeight="1">
      <c r="A170" s="271">
        <v>6</v>
      </c>
      <c r="B170" s="262"/>
      <c r="C170" s="260" t="s">
        <v>508</v>
      </c>
      <c r="D170" s="264" t="s">
        <v>637</v>
      </c>
      <c r="E170" s="264" t="s">
        <v>633</v>
      </c>
      <c r="F170" s="264" t="s">
        <v>636</v>
      </c>
      <c r="G170" s="270" t="s">
        <v>249</v>
      </c>
      <c r="H170" s="226"/>
      <c r="I170" s="226"/>
    </row>
    <row r="171" spans="1:9" ht="15.75">
      <c r="A171" s="272"/>
      <c r="B171" s="246"/>
      <c r="C171" s="252"/>
      <c r="D171" s="252"/>
      <c r="E171" s="252"/>
      <c r="F171" s="252"/>
      <c r="G171" s="252"/>
      <c r="H171" s="252"/>
      <c r="I171" s="252"/>
    </row>
    <row r="172" spans="1:9" ht="30" customHeight="1">
      <c r="A172" s="271">
        <v>2</v>
      </c>
      <c r="B172" s="262" t="s">
        <v>46</v>
      </c>
      <c r="C172" s="260" t="s">
        <v>47</v>
      </c>
      <c r="D172" s="264" t="s">
        <v>591</v>
      </c>
      <c r="E172" s="264" t="s">
        <v>638</v>
      </c>
      <c r="F172" s="264"/>
      <c r="G172" s="270" t="s">
        <v>249</v>
      </c>
      <c r="H172" s="226"/>
      <c r="I172" s="226"/>
    </row>
    <row r="173" spans="1:9" ht="30" customHeight="1">
      <c r="A173" s="271">
        <v>3</v>
      </c>
      <c r="B173" s="262"/>
      <c r="C173" s="263" t="s">
        <v>48</v>
      </c>
      <c r="D173" s="264" t="s">
        <v>591</v>
      </c>
      <c r="E173" s="264" t="s">
        <v>638</v>
      </c>
      <c r="F173" s="264"/>
      <c r="G173" s="270" t="s">
        <v>249</v>
      </c>
      <c r="H173" s="226"/>
      <c r="I173" s="226"/>
    </row>
    <row r="174" spans="1:9" ht="30" customHeight="1">
      <c r="A174" s="271">
        <v>4</v>
      </c>
      <c r="B174" s="262"/>
      <c r="C174" s="263" t="s">
        <v>49</v>
      </c>
      <c r="D174" s="264" t="s">
        <v>591</v>
      </c>
      <c r="E174" s="264" t="s">
        <v>638</v>
      </c>
      <c r="F174" s="264"/>
      <c r="G174" s="270" t="s">
        <v>249</v>
      </c>
      <c r="H174" s="226"/>
      <c r="I174" s="226"/>
    </row>
    <row r="175" spans="1:9" ht="30" customHeight="1">
      <c r="A175" s="271">
        <v>5</v>
      </c>
      <c r="B175" s="262"/>
      <c r="C175" s="263" t="s">
        <v>50</v>
      </c>
      <c r="D175" s="264" t="s">
        <v>591</v>
      </c>
      <c r="E175" s="264" t="s">
        <v>638</v>
      </c>
      <c r="F175" s="264"/>
      <c r="G175" s="270" t="s">
        <v>249</v>
      </c>
      <c r="H175" s="226"/>
      <c r="I175" s="226"/>
    </row>
    <row r="176" spans="1:9" ht="30" customHeight="1">
      <c r="A176" s="271"/>
      <c r="B176" s="262"/>
      <c r="C176" s="263" t="s">
        <v>51</v>
      </c>
      <c r="D176" s="264" t="s">
        <v>591</v>
      </c>
      <c r="E176" s="264" t="s">
        <v>638</v>
      </c>
      <c r="F176" s="264"/>
      <c r="G176" s="228"/>
      <c r="H176" s="226"/>
      <c r="I176" s="226"/>
    </row>
    <row r="177" spans="1:9" ht="30" customHeight="1">
      <c r="A177" s="271">
        <v>6</v>
      </c>
      <c r="B177" s="262"/>
      <c r="C177" s="263" t="s">
        <v>52</v>
      </c>
      <c r="D177" s="264" t="s">
        <v>591</v>
      </c>
      <c r="E177" s="264" t="s">
        <v>638</v>
      </c>
      <c r="F177" s="264"/>
      <c r="G177" s="270" t="s">
        <v>249</v>
      </c>
      <c r="H177" s="226"/>
      <c r="I177" s="226"/>
    </row>
    <row r="178" spans="1:9" ht="30" customHeight="1">
      <c r="A178" s="271"/>
      <c r="B178" s="262"/>
      <c r="C178" s="263" t="s">
        <v>53</v>
      </c>
      <c r="D178" s="264" t="s">
        <v>591</v>
      </c>
      <c r="E178" s="264" t="s">
        <v>638</v>
      </c>
      <c r="F178" s="264"/>
      <c r="G178" s="228"/>
      <c r="H178" s="226"/>
      <c r="I178" s="226"/>
    </row>
    <row r="179" spans="1:9" ht="30" customHeight="1">
      <c r="A179" s="271">
        <v>7</v>
      </c>
      <c r="B179" s="262"/>
      <c r="C179" s="263" t="s">
        <v>54</v>
      </c>
      <c r="D179" s="264" t="s">
        <v>591</v>
      </c>
      <c r="E179" s="264" t="s">
        <v>638</v>
      </c>
      <c r="F179" s="264"/>
      <c r="G179" s="270" t="s">
        <v>249</v>
      </c>
      <c r="H179" s="226"/>
      <c r="I179" s="226"/>
    </row>
    <row r="180" spans="1:9" ht="30" customHeight="1">
      <c r="A180" s="275"/>
      <c r="B180" s="262"/>
      <c r="C180" s="263" t="s">
        <v>55</v>
      </c>
      <c r="D180" s="264" t="s">
        <v>591</v>
      </c>
      <c r="E180" s="264" t="s">
        <v>638</v>
      </c>
      <c r="F180" s="264"/>
      <c r="G180" s="228"/>
      <c r="H180" s="226"/>
      <c r="I180" s="226"/>
    </row>
    <row r="181" spans="1:9" ht="30" customHeight="1">
      <c r="A181" s="271">
        <v>8</v>
      </c>
      <c r="B181" s="262"/>
      <c r="C181" s="263" t="s">
        <v>56</v>
      </c>
      <c r="D181" s="264" t="s">
        <v>591</v>
      </c>
      <c r="E181" s="264" t="s">
        <v>638</v>
      </c>
      <c r="F181" s="264"/>
      <c r="G181" s="270" t="s">
        <v>249</v>
      </c>
      <c r="H181" s="226"/>
      <c r="I181" s="226"/>
    </row>
    <row r="182" spans="1:9" ht="30" customHeight="1">
      <c r="A182" s="276"/>
      <c r="B182" s="262"/>
      <c r="C182" s="263" t="s">
        <v>57</v>
      </c>
      <c r="D182" s="264" t="s">
        <v>591</v>
      </c>
      <c r="E182" s="264" t="s">
        <v>638</v>
      </c>
      <c r="F182" s="264"/>
      <c r="G182" s="237"/>
      <c r="H182" s="237"/>
      <c r="I182" s="237"/>
    </row>
    <row r="183" spans="1:9" ht="30" customHeight="1">
      <c r="A183" s="271">
        <v>9</v>
      </c>
      <c r="B183" s="262"/>
      <c r="C183" s="263" t="s">
        <v>58</v>
      </c>
      <c r="D183" s="264" t="s">
        <v>591</v>
      </c>
      <c r="E183" s="264" t="s">
        <v>638</v>
      </c>
      <c r="F183" s="264"/>
      <c r="G183" s="270" t="s">
        <v>249</v>
      </c>
      <c r="H183" s="226"/>
      <c r="I183" s="226"/>
    </row>
    <row r="184" spans="1:9" ht="30" customHeight="1">
      <c r="A184" s="271"/>
      <c r="B184" s="262"/>
      <c r="C184" s="263" t="s">
        <v>59</v>
      </c>
      <c r="D184" s="264" t="s">
        <v>591</v>
      </c>
      <c r="E184" s="264" t="s">
        <v>638</v>
      </c>
      <c r="F184" s="264"/>
      <c r="G184" s="228"/>
      <c r="H184" s="226"/>
      <c r="I184" s="226"/>
    </row>
    <row r="185" spans="1:9" ht="30" customHeight="1">
      <c r="A185" s="271">
        <v>10</v>
      </c>
      <c r="B185" s="262"/>
      <c r="C185" s="263" t="s">
        <v>60</v>
      </c>
      <c r="D185" s="264" t="s">
        <v>591</v>
      </c>
      <c r="E185" s="264" t="s">
        <v>638</v>
      </c>
      <c r="F185" s="264"/>
      <c r="G185" s="270" t="s">
        <v>249</v>
      </c>
      <c r="H185" s="226"/>
      <c r="I185" s="226"/>
    </row>
    <row r="186" spans="1:9" ht="30" customHeight="1">
      <c r="A186" s="271"/>
      <c r="B186" s="262"/>
      <c r="C186" s="263" t="s">
        <v>61</v>
      </c>
      <c r="D186" s="264" t="s">
        <v>591</v>
      </c>
      <c r="E186" s="264" t="s">
        <v>638</v>
      </c>
      <c r="F186" s="264"/>
      <c r="G186" s="228"/>
      <c r="H186" s="226"/>
      <c r="I186" s="226"/>
    </row>
    <row r="187" spans="1:9" ht="30" customHeight="1">
      <c r="A187" s="271"/>
      <c r="B187" s="262"/>
      <c r="C187" s="263" t="s">
        <v>521</v>
      </c>
      <c r="D187" s="264" t="s">
        <v>591</v>
      </c>
      <c r="E187" s="264" t="s">
        <v>638</v>
      </c>
      <c r="F187" s="264"/>
      <c r="G187" s="228"/>
      <c r="H187" s="226"/>
      <c r="I187" s="226"/>
    </row>
    <row r="188" spans="1:9" ht="30" customHeight="1">
      <c r="A188" s="271"/>
      <c r="B188" s="262"/>
      <c r="C188" s="263" t="s">
        <v>522</v>
      </c>
      <c r="D188" s="264" t="s">
        <v>591</v>
      </c>
      <c r="E188" s="264" t="s">
        <v>638</v>
      </c>
      <c r="F188" s="264"/>
      <c r="G188" s="228"/>
      <c r="H188" s="226"/>
      <c r="I188" s="226"/>
    </row>
    <row r="189" spans="1:9" ht="30" customHeight="1">
      <c r="A189" s="271"/>
      <c r="B189" s="262"/>
      <c r="C189" s="263" t="s">
        <v>523</v>
      </c>
      <c r="D189" s="264" t="s">
        <v>591</v>
      </c>
      <c r="E189" s="264" t="s">
        <v>638</v>
      </c>
      <c r="F189" s="264"/>
      <c r="G189" s="228"/>
      <c r="H189" s="226"/>
      <c r="I189" s="226"/>
    </row>
    <row r="190" spans="1:9" ht="30" customHeight="1">
      <c r="A190" s="271"/>
      <c r="B190" s="262"/>
      <c r="C190" s="263" t="s">
        <v>524</v>
      </c>
      <c r="D190" s="264" t="s">
        <v>591</v>
      </c>
      <c r="E190" s="264" t="s">
        <v>638</v>
      </c>
      <c r="F190" s="264"/>
      <c r="G190" s="228"/>
      <c r="H190" s="226"/>
      <c r="I190" s="226"/>
    </row>
    <row r="191" spans="1:9" ht="30" customHeight="1">
      <c r="A191" s="271"/>
      <c r="B191" s="262"/>
      <c r="C191" s="263" t="s">
        <v>525</v>
      </c>
      <c r="D191" s="264" t="s">
        <v>591</v>
      </c>
      <c r="E191" s="264" t="s">
        <v>638</v>
      </c>
      <c r="F191" s="264"/>
      <c r="G191" s="228"/>
      <c r="H191" s="226"/>
      <c r="I191" s="226"/>
    </row>
    <row r="192" spans="1:9" ht="30" customHeight="1">
      <c r="A192" s="271"/>
      <c r="B192" s="262"/>
      <c r="C192" s="263" t="s">
        <v>526</v>
      </c>
      <c r="D192" s="264" t="s">
        <v>591</v>
      </c>
      <c r="E192" s="264" t="s">
        <v>638</v>
      </c>
      <c r="F192" s="264"/>
      <c r="G192" s="228"/>
      <c r="H192" s="226"/>
      <c r="I192" s="226"/>
    </row>
    <row r="193" spans="1:9" ht="30" customHeight="1">
      <c r="A193" s="271"/>
      <c r="B193" s="262"/>
      <c r="C193" s="263" t="s">
        <v>527</v>
      </c>
      <c r="D193" s="264" t="s">
        <v>591</v>
      </c>
      <c r="E193" s="264" t="s">
        <v>638</v>
      </c>
      <c r="F193" s="264"/>
      <c r="G193" s="228"/>
      <c r="H193" s="226"/>
      <c r="I193" s="226"/>
    </row>
    <row r="194" spans="1:9" ht="30" customHeight="1">
      <c r="A194" s="271"/>
      <c r="B194" s="262"/>
      <c r="C194" s="263" t="s">
        <v>528</v>
      </c>
      <c r="D194" s="264" t="s">
        <v>591</v>
      </c>
      <c r="E194" s="264" t="s">
        <v>638</v>
      </c>
      <c r="F194" s="264"/>
      <c r="G194" s="228"/>
      <c r="H194" s="226"/>
      <c r="I194" s="226"/>
    </row>
    <row r="195" spans="1:9" ht="30" customHeight="1">
      <c r="A195" s="271"/>
      <c r="B195" s="262"/>
      <c r="C195" s="263" t="s">
        <v>529</v>
      </c>
      <c r="D195" s="264" t="s">
        <v>591</v>
      </c>
      <c r="E195" s="264" t="s">
        <v>638</v>
      </c>
      <c r="F195" s="264"/>
      <c r="G195" s="226"/>
      <c r="H195" s="226"/>
      <c r="I195" s="226"/>
    </row>
    <row r="196" spans="1:9" ht="30" customHeight="1">
      <c r="A196" s="271"/>
      <c r="B196" s="262"/>
      <c r="C196" s="263" t="s">
        <v>530</v>
      </c>
      <c r="D196" s="264" t="s">
        <v>591</v>
      </c>
      <c r="E196" s="264" t="s">
        <v>638</v>
      </c>
      <c r="F196" s="264"/>
      <c r="G196" s="226"/>
      <c r="H196" s="226"/>
      <c r="I196" s="226"/>
    </row>
    <row r="197" spans="1:9" ht="30" customHeight="1">
      <c r="A197" s="271"/>
      <c r="B197" s="262"/>
      <c r="C197" s="263" t="s">
        <v>519</v>
      </c>
      <c r="D197" s="264" t="s">
        <v>591</v>
      </c>
      <c r="E197" s="264" t="s">
        <v>638</v>
      </c>
      <c r="F197" s="264"/>
      <c r="G197" s="226"/>
      <c r="H197" s="226"/>
      <c r="I197" s="226"/>
    </row>
    <row r="198" spans="1:9" ht="15.75">
      <c r="A198" s="272"/>
      <c r="B198" s="246"/>
      <c r="C198" s="249"/>
      <c r="D198" s="249"/>
      <c r="E198" s="249"/>
      <c r="F198" s="249"/>
      <c r="G198" s="248"/>
      <c r="H198" s="248"/>
      <c r="I198" s="248"/>
    </row>
    <row r="199" spans="1:9" ht="30" customHeight="1">
      <c r="A199" s="271">
        <v>2</v>
      </c>
      <c r="B199" s="262" t="s">
        <v>62</v>
      </c>
      <c r="C199" s="262" t="s">
        <v>63</v>
      </c>
      <c r="D199" s="264" t="s">
        <v>591</v>
      </c>
      <c r="E199" s="264" t="s">
        <v>639</v>
      </c>
      <c r="F199" s="264"/>
      <c r="G199" s="270" t="s">
        <v>249</v>
      </c>
      <c r="H199" s="226"/>
      <c r="I199" s="226"/>
    </row>
    <row r="200" spans="1:9" ht="15.75">
      <c r="A200" s="272"/>
      <c r="B200" s="246"/>
      <c r="C200" s="246"/>
      <c r="D200" s="246"/>
      <c r="E200" s="246"/>
      <c r="F200" s="246"/>
      <c r="G200" s="248"/>
      <c r="H200" s="248"/>
      <c r="I200" s="248"/>
    </row>
    <row r="201" spans="1:9" ht="30" customHeight="1">
      <c r="A201" s="271">
        <v>2</v>
      </c>
      <c r="B201" s="262" t="s">
        <v>71</v>
      </c>
      <c r="C201" s="262" t="s">
        <v>72</v>
      </c>
      <c r="D201" s="264" t="s">
        <v>591</v>
      </c>
      <c r="E201" s="264" t="s">
        <v>645</v>
      </c>
      <c r="F201" s="264"/>
      <c r="G201" s="270" t="s">
        <v>249</v>
      </c>
      <c r="H201" s="226"/>
      <c r="I201" s="226"/>
    </row>
    <row r="202" spans="1:9" ht="30" customHeight="1">
      <c r="A202" s="271">
        <v>4</v>
      </c>
      <c r="B202" s="262"/>
      <c r="C202" s="262" t="s">
        <v>73</v>
      </c>
      <c r="D202" s="264" t="s">
        <v>591</v>
      </c>
      <c r="E202" s="264" t="s">
        <v>645</v>
      </c>
      <c r="F202" s="264"/>
      <c r="G202" s="270" t="s">
        <v>249</v>
      </c>
      <c r="H202" s="226"/>
      <c r="I202" s="226"/>
    </row>
    <row r="203" spans="1:9" ht="15.75">
      <c r="A203" s="272"/>
      <c r="B203" s="246"/>
      <c r="C203" s="246"/>
      <c r="D203" s="246"/>
      <c r="E203" s="246"/>
      <c r="F203" s="246"/>
      <c r="G203" s="246"/>
      <c r="H203" s="248"/>
      <c r="I203" s="248"/>
    </row>
    <row r="204" spans="1:9" ht="30" customHeight="1">
      <c r="A204" s="271">
        <v>2</v>
      </c>
      <c r="B204" s="262" t="s">
        <v>77</v>
      </c>
      <c r="C204" s="261" t="s">
        <v>78</v>
      </c>
      <c r="D204" s="264" t="s">
        <v>651</v>
      </c>
      <c r="E204" s="264" t="s">
        <v>674</v>
      </c>
      <c r="F204" s="264"/>
      <c r="G204" s="270" t="s">
        <v>249</v>
      </c>
      <c r="H204" s="226"/>
      <c r="I204" s="226"/>
    </row>
    <row r="205" spans="1:9" ht="30" customHeight="1">
      <c r="A205" s="271">
        <v>3</v>
      </c>
      <c r="B205" s="262"/>
      <c r="C205" s="261" t="s">
        <v>79</v>
      </c>
      <c r="D205" s="264" t="s">
        <v>653</v>
      </c>
      <c r="E205" s="264" t="s">
        <v>674</v>
      </c>
      <c r="F205" s="264"/>
      <c r="G205" s="270" t="s">
        <v>249</v>
      </c>
      <c r="H205" s="226"/>
      <c r="I205" s="226"/>
    </row>
    <row r="206" spans="1:9" ht="30" customHeight="1">
      <c r="A206" s="271">
        <v>6</v>
      </c>
      <c r="B206" s="262"/>
      <c r="C206" s="261" t="s">
        <v>80</v>
      </c>
      <c r="D206" s="264" t="s">
        <v>654</v>
      </c>
      <c r="E206" s="264" t="s">
        <v>674</v>
      </c>
      <c r="F206" s="264"/>
      <c r="G206" s="270" t="s">
        <v>249</v>
      </c>
      <c r="H206" s="226"/>
      <c r="I206" s="226"/>
    </row>
    <row r="207" spans="1:9" ht="30" customHeight="1">
      <c r="A207" s="271">
        <v>4</v>
      </c>
      <c r="B207" s="262"/>
      <c r="C207" s="261" t="s">
        <v>81</v>
      </c>
      <c r="D207" s="264" t="s">
        <v>655</v>
      </c>
      <c r="E207" s="264" t="s">
        <v>674</v>
      </c>
      <c r="F207" s="264"/>
      <c r="G207" s="270" t="s">
        <v>249</v>
      </c>
      <c r="H207" s="226"/>
      <c r="I207" s="226"/>
    </row>
    <row r="208" spans="1:9" ht="30" customHeight="1">
      <c r="A208" s="271">
        <v>5</v>
      </c>
      <c r="B208" s="262"/>
      <c r="C208" s="261" t="s">
        <v>82</v>
      </c>
      <c r="D208" s="264" t="s">
        <v>656</v>
      </c>
      <c r="E208" s="264" t="s">
        <v>674</v>
      </c>
      <c r="F208" s="264"/>
      <c r="G208" s="270" t="s">
        <v>249</v>
      </c>
      <c r="H208" s="226"/>
      <c r="I208" s="226"/>
    </row>
    <row r="209" spans="1:9" ht="15.75">
      <c r="A209" s="272"/>
      <c r="B209" s="246"/>
      <c r="C209" s="246"/>
      <c r="D209" s="246"/>
      <c r="E209" s="246"/>
      <c r="F209" s="246"/>
      <c r="G209" s="246"/>
      <c r="H209" s="248"/>
      <c r="I209" s="248"/>
    </row>
    <row r="210" spans="1:9" ht="30" customHeight="1">
      <c r="A210" s="271">
        <v>2</v>
      </c>
      <c r="B210" s="262" t="s">
        <v>83</v>
      </c>
      <c r="C210" s="262" t="s">
        <v>65</v>
      </c>
      <c r="D210" s="264" t="s">
        <v>644</v>
      </c>
      <c r="E210" s="264"/>
      <c r="F210" s="264"/>
      <c r="G210" s="226"/>
      <c r="H210" s="226"/>
      <c r="I210" s="226" t="s">
        <v>455</v>
      </c>
    </row>
    <row r="211" spans="1:9" ht="30" customHeight="1">
      <c r="A211" s="271">
        <v>3</v>
      </c>
      <c r="B211" s="262"/>
      <c r="C211" s="262" t="s">
        <v>84</v>
      </c>
      <c r="D211" s="264" t="s">
        <v>659</v>
      </c>
      <c r="E211" s="264"/>
      <c r="F211" s="264"/>
      <c r="G211" s="226"/>
      <c r="H211" s="226"/>
      <c r="I211" s="226" t="s">
        <v>455</v>
      </c>
    </row>
    <row r="212" spans="1:9" ht="30" customHeight="1">
      <c r="A212" s="271">
        <v>4</v>
      </c>
      <c r="B212" s="262"/>
      <c r="C212" s="262" t="s">
        <v>85</v>
      </c>
      <c r="D212" s="264" t="s">
        <v>659</v>
      </c>
      <c r="E212" s="264"/>
      <c r="F212" s="264"/>
      <c r="G212" s="226"/>
      <c r="H212" s="226"/>
      <c r="I212" s="226" t="s">
        <v>455</v>
      </c>
    </row>
    <row r="213" spans="1:9" ht="30" customHeight="1">
      <c r="A213" s="271">
        <v>5</v>
      </c>
      <c r="B213" s="262"/>
      <c r="C213" s="262" t="s">
        <v>86</v>
      </c>
      <c r="D213" s="264" t="s">
        <v>659</v>
      </c>
      <c r="E213" s="264"/>
      <c r="F213" s="264"/>
      <c r="G213" s="226"/>
      <c r="H213" s="226"/>
      <c r="I213" s="226" t="s">
        <v>455</v>
      </c>
    </row>
    <row r="214" spans="1:9" ht="30" customHeight="1">
      <c r="A214" s="271">
        <v>6</v>
      </c>
      <c r="B214" s="262"/>
      <c r="C214" s="262" t="s">
        <v>87</v>
      </c>
      <c r="D214" s="264" t="s">
        <v>659</v>
      </c>
      <c r="E214" s="264"/>
      <c r="F214" s="264"/>
      <c r="G214" s="237"/>
      <c r="H214" s="237"/>
      <c r="I214" s="226" t="s">
        <v>455</v>
      </c>
    </row>
    <row r="215" spans="1:9" ht="30" customHeight="1">
      <c r="A215" s="271">
        <v>7</v>
      </c>
      <c r="B215" s="262"/>
      <c r="C215" s="262" t="s">
        <v>88</v>
      </c>
      <c r="D215" s="264" t="s">
        <v>659</v>
      </c>
      <c r="E215" s="264"/>
      <c r="F215" s="264"/>
      <c r="G215" s="229"/>
      <c r="H215" s="229"/>
      <c r="I215" s="226" t="s">
        <v>455</v>
      </c>
    </row>
    <row r="216" spans="1:9" ht="15.75">
      <c r="A216" s="272"/>
      <c r="B216" s="246"/>
      <c r="C216" s="246"/>
      <c r="D216" s="246"/>
      <c r="E216" s="246"/>
      <c r="F216" s="246"/>
      <c r="G216" s="246"/>
      <c r="H216" s="248"/>
      <c r="I216" s="248"/>
    </row>
    <row r="217" spans="1:9" ht="30" customHeight="1">
      <c r="A217" s="271">
        <v>4</v>
      </c>
      <c r="B217" s="262" t="s">
        <v>92</v>
      </c>
      <c r="C217" s="262" t="s">
        <v>75</v>
      </c>
      <c r="D217" s="264" t="s">
        <v>647</v>
      </c>
      <c r="E217" s="264" t="s">
        <v>662</v>
      </c>
      <c r="F217" s="264"/>
      <c r="G217" s="270" t="s">
        <v>249</v>
      </c>
      <c r="H217" s="229"/>
      <c r="I217" s="229"/>
    </row>
    <row r="218" spans="1:9" ht="30" customHeight="1">
      <c r="A218" s="271">
        <v>2</v>
      </c>
      <c r="B218" s="262"/>
      <c r="C218" s="262" t="s">
        <v>65</v>
      </c>
      <c r="D218" s="264" t="s">
        <v>649</v>
      </c>
      <c r="E218" s="264" t="s">
        <v>662</v>
      </c>
      <c r="F218" s="267"/>
      <c r="G218" s="270" t="s">
        <v>249</v>
      </c>
      <c r="H218" s="229"/>
      <c r="I218" s="229"/>
    </row>
    <row r="219" spans="1:9" ht="30" customHeight="1">
      <c r="A219" s="272"/>
      <c r="B219" s="251" t="s">
        <v>531</v>
      </c>
      <c r="C219" s="246"/>
      <c r="D219" s="246"/>
      <c r="E219" s="246"/>
      <c r="F219" s="246"/>
      <c r="G219" s="248"/>
      <c r="H219" s="248"/>
      <c r="I219" s="248"/>
    </row>
    <row r="220" spans="1:9" ht="15.75">
      <c r="A220" s="272"/>
      <c r="B220" s="246"/>
      <c r="C220" s="246"/>
      <c r="D220" s="266"/>
      <c r="E220" s="266" t="s">
        <v>675</v>
      </c>
      <c r="F220" s="266"/>
      <c r="G220" s="248"/>
      <c r="H220" s="248"/>
      <c r="I220" s="248"/>
    </row>
    <row r="221" spans="1:9" ht="30" customHeight="1">
      <c r="A221" s="271">
        <v>1</v>
      </c>
      <c r="B221" s="262" t="s">
        <v>108</v>
      </c>
      <c r="C221" s="262" t="s">
        <v>109</v>
      </c>
      <c r="D221" s="264"/>
      <c r="E221" s="264"/>
      <c r="F221" s="264"/>
      <c r="G221" s="270" t="s">
        <v>249</v>
      </c>
      <c r="H221" s="229"/>
      <c r="I221" s="229"/>
    </row>
    <row r="222" spans="1:9" ht="30" customHeight="1">
      <c r="A222" s="271">
        <v>2</v>
      </c>
      <c r="B222" s="242" t="s">
        <v>110</v>
      </c>
      <c r="C222" s="242" t="s">
        <v>111</v>
      </c>
      <c r="D222" s="264" t="s">
        <v>676</v>
      </c>
      <c r="E222" s="264" t="s">
        <v>677</v>
      </c>
      <c r="F222" s="264"/>
      <c r="G222" s="270" t="s">
        <v>249</v>
      </c>
      <c r="H222" s="229"/>
      <c r="I222" s="229"/>
    </row>
    <row r="223" spans="1:9" ht="30" customHeight="1">
      <c r="A223" s="271">
        <v>3</v>
      </c>
      <c r="B223" s="242"/>
      <c r="C223" s="242" t="s">
        <v>112</v>
      </c>
      <c r="D223" s="264" t="s">
        <v>678</v>
      </c>
      <c r="E223" s="264" t="s">
        <v>677</v>
      </c>
      <c r="F223" s="264"/>
      <c r="G223" s="270" t="s">
        <v>249</v>
      </c>
      <c r="H223" s="229"/>
      <c r="I223" s="229"/>
    </row>
    <row r="224" spans="1:9" ht="30" customHeight="1">
      <c r="A224" s="271">
        <v>4</v>
      </c>
      <c r="B224" s="242"/>
      <c r="C224" s="242" t="s">
        <v>113</v>
      </c>
      <c r="D224" s="264" t="s">
        <v>679</v>
      </c>
      <c r="E224" s="264" t="s">
        <v>677</v>
      </c>
      <c r="F224" s="264"/>
      <c r="G224" s="270" t="s">
        <v>249</v>
      </c>
      <c r="H224" s="226"/>
      <c r="I224" s="226"/>
    </row>
    <row r="225" spans="1:9" ht="30" customHeight="1">
      <c r="A225" s="271">
        <v>10</v>
      </c>
      <c r="B225" s="242"/>
      <c r="C225" s="242" t="s">
        <v>114</v>
      </c>
      <c r="D225" s="264" t="s">
        <v>680</v>
      </c>
      <c r="E225" s="264" t="s">
        <v>677</v>
      </c>
      <c r="F225" s="264"/>
      <c r="G225" s="270" t="s">
        <v>249</v>
      </c>
      <c r="H225" s="226"/>
      <c r="I225" s="226"/>
    </row>
    <row r="226" spans="1:9" ht="30" customHeight="1">
      <c r="A226" s="271">
        <v>5</v>
      </c>
      <c r="B226" s="242"/>
      <c r="C226" s="242" t="s">
        <v>115</v>
      </c>
      <c r="D226" s="264" t="s">
        <v>681</v>
      </c>
      <c r="E226" s="264" t="s">
        <v>677</v>
      </c>
      <c r="F226" s="264"/>
      <c r="G226" s="270" t="s">
        <v>249</v>
      </c>
      <c r="H226" s="226"/>
      <c r="I226" s="226"/>
    </row>
    <row r="227" spans="1:9" ht="30" customHeight="1">
      <c r="A227" s="271">
        <v>8</v>
      </c>
      <c r="B227" s="242"/>
      <c r="C227" s="242" t="s">
        <v>116</v>
      </c>
      <c r="D227" s="264" t="s">
        <v>682</v>
      </c>
      <c r="E227" s="264" t="s">
        <v>677</v>
      </c>
      <c r="F227" s="264"/>
      <c r="G227" s="270" t="s">
        <v>249</v>
      </c>
      <c r="H227" s="226"/>
      <c r="I227" s="226"/>
    </row>
    <row r="228" spans="1:9" ht="30" customHeight="1">
      <c r="A228" s="271">
        <v>9</v>
      </c>
      <c r="B228" s="242"/>
      <c r="C228" s="242" t="s">
        <v>117</v>
      </c>
      <c r="D228" s="264" t="s">
        <v>683</v>
      </c>
      <c r="E228" s="264" t="s">
        <v>677</v>
      </c>
      <c r="F228" s="264"/>
      <c r="G228" s="270" t="s">
        <v>249</v>
      </c>
      <c r="H228" s="226"/>
      <c r="I228" s="226"/>
    </row>
    <row r="229" spans="1:9" ht="30" customHeight="1">
      <c r="A229" s="271">
        <v>8</v>
      </c>
      <c r="B229" s="242"/>
      <c r="C229" s="242" t="s">
        <v>118</v>
      </c>
      <c r="D229" s="264" t="s">
        <v>683</v>
      </c>
      <c r="E229" s="264" t="s">
        <v>677</v>
      </c>
      <c r="F229" s="264"/>
      <c r="G229" s="270" t="s">
        <v>249</v>
      </c>
      <c r="H229" s="226"/>
      <c r="I229" s="226"/>
    </row>
    <row r="230" spans="1:9" ht="30" customHeight="1">
      <c r="A230" s="271">
        <v>7</v>
      </c>
      <c r="B230" s="242"/>
      <c r="C230" s="242" t="s">
        <v>119</v>
      </c>
      <c r="D230" s="264" t="s">
        <v>683</v>
      </c>
      <c r="E230" s="264" t="s">
        <v>677</v>
      </c>
      <c r="F230" s="264"/>
      <c r="G230" s="270" t="s">
        <v>249</v>
      </c>
      <c r="H230" s="226"/>
      <c r="I230" s="226"/>
    </row>
    <row r="231" spans="1:9" ht="30" customHeight="1">
      <c r="A231" s="271">
        <v>6</v>
      </c>
      <c r="B231" s="242"/>
      <c r="C231" s="242" t="s">
        <v>120</v>
      </c>
      <c r="D231" s="264" t="s">
        <v>684</v>
      </c>
      <c r="E231" s="264" t="s">
        <v>677</v>
      </c>
      <c r="F231" s="264"/>
      <c r="G231" s="270" t="s">
        <v>249</v>
      </c>
      <c r="H231" s="226"/>
      <c r="I231" s="226"/>
    </row>
    <row r="232" spans="1:9" ht="30" customHeight="1">
      <c r="A232" s="271">
        <v>5</v>
      </c>
      <c r="B232" s="242"/>
      <c r="C232" s="242" t="s">
        <v>121</v>
      </c>
      <c r="D232" s="264" t="s">
        <v>680</v>
      </c>
      <c r="E232" s="264" t="s">
        <v>677</v>
      </c>
      <c r="F232" s="264"/>
      <c r="G232" s="270" t="s">
        <v>249</v>
      </c>
      <c r="H232" s="226"/>
      <c r="I232" s="226"/>
    </row>
    <row r="233" spans="1:9" ht="30" customHeight="1">
      <c r="A233" s="271">
        <v>9</v>
      </c>
      <c r="B233" s="242"/>
      <c r="C233" s="242" t="s">
        <v>122</v>
      </c>
      <c r="D233" s="264" t="s">
        <v>685</v>
      </c>
      <c r="E233" s="264" t="s">
        <v>677</v>
      </c>
      <c r="F233" s="264"/>
      <c r="G233" s="270" t="s">
        <v>249</v>
      </c>
      <c r="H233" s="226"/>
      <c r="I233" s="226"/>
    </row>
    <row r="234" spans="1:9" ht="30" customHeight="1">
      <c r="A234" s="271">
        <v>10</v>
      </c>
      <c r="B234" s="242"/>
      <c r="C234" s="242" t="s">
        <v>123</v>
      </c>
      <c r="D234" s="264" t="s">
        <v>686</v>
      </c>
      <c r="E234" s="264" t="s">
        <v>677</v>
      </c>
      <c r="F234" s="264"/>
      <c r="G234" s="270" t="s">
        <v>249</v>
      </c>
      <c r="H234" s="226"/>
      <c r="I234" s="226"/>
    </row>
    <row r="235" spans="1:9" ht="15.75">
      <c r="A235" s="272"/>
      <c r="B235" s="246"/>
      <c r="C235" s="246"/>
      <c r="D235" s="246"/>
      <c r="E235" s="246"/>
      <c r="F235" s="246"/>
      <c r="G235" s="246"/>
      <c r="H235" s="248"/>
      <c r="I235" s="248"/>
    </row>
    <row r="236" spans="1:9" ht="30" customHeight="1">
      <c r="A236" s="271">
        <v>2</v>
      </c>
      <c r="B236" s="262" t="s">
        <v>124</v>
      </c>
      <c r="C236" s="262" t="s">
        <v>125</v>
      </c>
      <c r="D236" s="264" t="s">
        <v>646</v>
      </c>
      <c r="E236" s="264" t="s">
        <v>638</v>
      </c>
      <c r="F236" s="264"/>
      <c r="G236" s="270" t="s">
        <v>249</v>
      </c>
      <c r="H236" s="226"/>
      <c r="I236" s="226"/>
    </row>
    <row r="237" spans="1:9" ht="30" customHeight="1">
      <c r="A237" s="271">
        <v>10</v>
      </c>
      <c r="B237" s="262" t="s">
        <v>126</v>
      </c>
      <c r="C237" s="262" t="s">
        <v>127</v>
      </c>
      <c r="D237" s="264" t="s">
        <v>687</v>
      </c>
      <c r="E237" s="264"/>
      <c r="F237" s="264"/>
      <c r="G237" s="270" t="s">
        <v>249</v>
      </c>
      <c r="H237" s="226"/>
      <c r="I237" s="226"/>
    </row>
    <row r="238" spans="1:9" ht="30" customHeight="1">
      <c r="A238" s="271">
        <v>9</v>
      </c>
      <c r="B238" s="262"/>
      <c r="C238" s="262" t="s">
        <v>128</v>
      </c>
      <c r="D238" s="264" t="s">
        <v>687</v>
      </c>
      <c r="E238" s="264"/>
      <c r="F238" s="264"/>
      <c r="G238" s="270" t="s">
        <v>249</v>
      </c>
      <c r="H238" s="226"/>
      <c r="I238" s="226"/>
    </row>
    <row r="239" spans="1:9" ht="30" customHeight="1">
      <c r="A239" s="271">
        <v>10</v>
      </c>
      <c r="B239" s="262"/>
      <c r="C239" s="262" t="s">
        <v>129</v>
      </c>
      <c r="D239" s="264" t="s">
        <v>687</v>
      </c>
      <c r="E239" s="264"/>
      <c r="F239" s="264"/>
      <c r="G239" s="270" t="s">
        <v>249</v>
      </c>
      <c r="H239" s="226"/>
      <c r="I239" s="226"/>
    </row>
    <row r="240" spans="1:9" ht="30" customHeight="1">
      <c r="A240" s="271">
        <v>9</v>
      </c>
      <c r="B240" s="262"/>
      <c r="C240" s="262" t="s">
        <v>130</v>
      </c>
      <c r="D240" s="264" t="s">
        <v>687</v>
      </c>
      <c r="E240" s="264"/>
      <c r="F240" s="264"/>
      <c r="G240" s="270" t="s">
        <v>249</v>
      </c>
      <c r="H240" s="226"/>
      <c r="I240" s="226"/>
    </row>
    <row r="241" spans="1:9" ht="30" customHeight="1">
      <c r="A241" s="271">
        <v>10</v>
      </c>
      <c r="B241" s="262" t="s">
        <v>131</v>
      </c>
      <c r="C241" s="262" t="s">
        <v>132</v>
      </c>
      <c r="D241" s="264" t="s">
        <v>25</v>
      </c>
      <c r="E241" s="264" t="s">
        <v>688</v>
      </c>
      <c r="F241" s="264"/>
      <c r="G241" s="270" t="s">
        <v>249</v>
      </c>
      <c r="H241" s="226"/>
      <c r="I241" s="226"/>
    </row>
    <row r="242" spans="1:9" ht="30" customHeight="1">
      <c r="A242" s="271">
        <v>7</v>
      </c>
      <c r="B242" s="262" t="s">
        <v>133</v>
      </c>
      <c r="C242" s="262" t="s">
        <v>75</v>
      </c>
      <c r="D242" s="264" t="s">
        <v>647</v>
      </c>
      <c r="E242" s="264" t="s">
        <v>689</v>
      </c>
      <c r="F242" s="264"/>
      <c r="G242" s="270" t="s">
        <v>249</v>
      </c>
      <c r="H242" s="226"/>
      <c r="I242" s="226"/>
    </row>
    <row r="243" spans="1:9" ht="30" customHeight="1">
      <c r="A243" s="271">
        <v>8</v>
      </c>
      <c r="B243" s="262"/>
      <c r="C243" s="262" t="s">
        <v>65</v>
      </c>
      <c r="D243" s="264" t="s">
        <v>649</v>
      </c>
      <c r="E243" s="264" t="s">
        <v>689</v>
      </c>
      <c r="F243" s="264"/>
      <c r="G243" s="270" t="s">
        <v>249</v>
      </c>
      <c r="H243" s="226"/>
      <c r="I243" s="226"/>
    </row>
    <row r="244" spans="1:9" ht="30" customHeight="1">
      <c r="A244" s="272"/>
      <c r="B244" s="246" t="s">
        <v>134</v>
      </c>
      <c r="C244" s="246"/>
      <c r="D244" s="246"/>
      <c r="E244" s="246"/>
      <c r="F244" s="246"/>
      <c r="G244" s="248"/>
      <c r="H244" s="248"/>
      <c r="I244" s="248"/>
    </row>
    <row r="245" spans="1:9" ht="30" customHeight="1">
      <c r="A245" s="271">
        <v>2</v>
      </c>
      <c r="B245" s="262" t="s">
        <v>135</v>
      </c>
      <c r="C245" s="262" t="s">
        <v>136</v>
      </c>
      <c r="D245" s="264"/>
      <c r="E245" s="264" t="s">
        <v>690</v>
      </c>
      <c r="F245" s="264"/>
      <c r="G245" s="270" t="s">
        <v>249</v>
      </c>
      <c r="H245" s="226"/>
      <c r="I245" s="226"/>
    </row>
    <row r="246" spans="1:9" ht="30" customHeight="1">
      <c r="A246" s="271">
        <v>3</v>
      </c>
      <c r="B246" s="262" t="s">
        <v>137</v>
      </c>
      <c r="C246" s="262" t="s">
        <v>138</v>
      </c>
      <c r="D246" s="264" t="s">
        <v>647</v>
      </c>
      <c r="E246" s="264" t="s">
        <v>691</v>
      </c>
      <c r="F246" s="264"/>
      <c r="G246" s="270" t="s">
        <v>249</v>
      </c>
      <c r="H246" s="226"/>
      <c r="I246" s="226"/>
    </row>
    <row r="247" spans="1:9" ht="30" customHeight="1">
      <c r="A247" s="271">
        <v>6</v>
      </c>
      <c r="B247" s="262"/>
      <c r="C247" s="262" t="s">
        <v>139</v>
      </c>
      <c r="D247" s="264" t="s">
        <v>647</v>
      </c>
      <c r="E247" s="264" t="s">
        <v>691</v>
      </c>
      <c r="F247" s="264"/>
      <c r="G247" s="270" t="s">
        <v>249</v>
      </c>
      <c r="H247" s="226"/>
      <c r="I247" s="226"/>
    </row>
    <row r="248" spans="1:9" ht="30" customHeight="1">
      <c r="A248" s="271">
        <v>2</v>
      </c>
      <c r="B248" s="262"/>
      <c r="C248" s="262" t="s">
        <v>140</v>
      </c>
      <c r="D248" s="264" t="s">
        <v>649</v>
      </c>
      <c r="E248" s="264" t="s">
        <v>691</v>
      </c>
      <c r="F248" s="264"/>
      <c r="G248" s="270" t="s">
        <v>249</v>
      </c>
      <c r="H248" s="226"/>
      <c r="I248" s="226"/>
    </row>
    <row r="249" spans="1:9" ht="30" customHeight="1">
      <c r="A249" s="271">
        <v>6</v>
      </c>
      <c r="B249" s="262"/>
      <c r="C249" s="262" t="s">
        <v>141</v>
      </c>
      <c r="D249" s="264" t="s">
        <v>647</v>
      </c>
      <c r="E249" s="264" t="s">
        <v>691</v>
      </c>
      <c r="F249" s="264"/>
      <c r="G249" s="270" t="s">
        <v>249</v>
      </c>
      <c r="H249" s="226"/>
      <c r="I249" s="226"/>
    </row>
    <row r="250" spans="1:9" ht="30" customHeight="1">
      <c r="A250" s="271">
        <v>6</v>
      </c>
      <c r="B250" s="262"/>
      <c r="C250" s="262" t="s">
        <v>142</v>
      </c>
      <c r="D250" s="264" t="s">
        <v>647</v>
      </c>
      <c r="E250" s="264" t="s">
        <v>691</v>
      </c>
      <c r="F250" s="264"/>
      <c r="G250" s="270" t="s">
        <v>249</v>
      </c>
      <c r="H250" s="226"/>
      <c r="I250" s="226"/>
    </row>
    <row r="251" spans="1:9" ht="15.75">
      <c r="A251" s="272"/>
      <c r="B251" s="246"/>
      <c r="C251" s="246"/>
      <c r="D251" s="246"/>
      <c r="E251" s="246"/>
      <c r="F251" s="246"/>
      <c r="G251" s="248"/>
      <c r="H251" s="248"/>
      <c r="I251" s="248"/>
    </row>
    <row r="252" spans="1:9" ht="30" customHeight="1">
      <c r="A252" s="271">
        <v>7</v>
      </c>
      <c r="B252" s="262" t="s">
        <v>532</v>
      </c>
      <c r="C252" s="262" t="s">
        <v>214</v>
      </c>
      <c r="D252" s="264" t="s">
        <v>687</v>
      </c>
      <c r="E252" s="264"/>
      <c r="F252" s="264"/>
      <c r="G252" s="270"/>
      <c r="H252" s="226"/>
      <c r="I252" s="226" t="s">
        <v>455</v>
      </c>
    </row>
    <row r="253" spans="1:9" ht="30" customHeight="1">
      <c r="A253" s="271">
        <v>8</v>
      </c>
      <c r="B253" s="262"/>
      <c r="C253" s="262" t="s">
        <v>215</v>
      </c>
      <c r="D253" s="264"/>
      <c r="E253" s="264"/>
      <c r="F253" s="264"/>
      <c r="G253" s="270"/>
      <c r="H253" s="226"/>
      <c r="I253" s="226" t="s">
        <v>455</v>
      </c>
    </row>
    <row r="254" spans="1:9" ht="30" customHeight="1">
      <c r="A254" s="271">
        <v>6</v>
      </c>
      <c r="B254" s="262" t="s">
        <v>143</v>
      </c>
      <c r="C254" s="262" t="s">
        <v>75</v>
      </c>
      <c r="D254" s="264" t="s">
        <v>647</v>
      </c>
      <c r="E254" s="264" t="s">
        <v>692</v>
      </c>
      <c r="F254" s="264"/>
      <c r="G254" s="270" t="s">
        <v>249</v>
      </c>
      <c r="H254" s="226"/>
      <c r="I254" s="226"/>
    </row>
    <row r="255" spans="1:9" ht="30" customHeight="1">
      <c r="A255" s="271">
        <v>2</v>
      </c>
      <c r="B255" s="262"/>
      <c r="C255" s="262" t="s">
        <v>65</v>
      </c>
      <c r="D255" s="266" t="s">
        <v>649</v>
      </c>
      <c r="E255" s="264" t="s">
        <v>692</v>
      </c>
      <c r="F255" s="266"/>
      <c r="G255" s="270" t="s">
        <v>249</v>
      </c>
      <c r="H255" s="226"/>
      <c r="I255" s="226"/>
    </row>
    <row r="256" spans="1:9" ht="30" customHeight="1">
      <c r="A256" s="272"/>
      <c r="B256" s="251" t="s">
        <v>533</v>
      </c>
      <c r="C256" s="246"/>
      <c r="D256" s="246"/>
      <c r="E256" s="246"/>
      <c r="F256" s="246"/>
      <c r="G256" s="248"/>
      <c r="H256" s="248"/>
      <c r="I256" s="248"/>
    </row>
    <row r="257" spans="1:9" ht="30" customHeight="1">
      <c r="A257" s="271">
        <v>2</v>
      </c>
      <c r="B257" s="262" t="s">
        <v>144</v>
      </c>
      <c r="C257" s="262" t="s">
        <v>145</v>
      </c>
      <c r="D257" s="264"/>
      <c r="E257" s="264" t="s">
        <v>693</v>
      </c>
      <c r="F257" s="264"/>
      <c r="G257" s="270" t="s">
        <v>249</v>
      </c>
      <c r="H257" s="226"/>
      <c r="I257" s="226"/>
    </row>
    <row r="258" spans="1:9" ht="15.75">
      <c r="A258" s="272"/>
      <c r="B258" s="246"/>
      <c r="C258" s="246"/>
      <c r="D258" s="246"/>
      <c r="E258" s="246"/>
      <c r="F258" s="246"/>
      <c r="G258" s="246"/>
      <c r="H258" s="248"/>
      <c r="I258" s="248"/>
    </row>
    <row r="259" spans="1:9" ht="30" customHeight="1">
      <c r="A259" s="271">
        <v>2</v>
      </c>
      <c r="B259" s="242" t="s">
        <v>110</v>
      </c>
      <c r="C259" s="242" t="s">
        <v>534</v>
      </c>
      <c r="D259" s="264" t="s">
        <v>694</v>
      </c>
      <c r="E259" s="264" t="s">
        <v>695</v>
      </c>
      <c r="F259" s="264"/>
      <c r="G259" s="270" t="s">
        <v>249</v>
      </c>
      <c r="H259" s="226"/>
      <c r="I259" s="226"/>
    </row>
    <row r="260" spans="1:9" ht="30" customHeight="1">
      <c r="A260" s="271">
        <v>2</v>
      </c>
      <c r="B260" s="242" t="s">
        <v>124</v>
      </c>
      <c r="C260" s="242" t="s">
        <v>125</v>
      </c>
      <c r="D260" s="264" t="s">
        <v>646</v>
      </c>
      <c r="E260" s="264" t="s">
        <v>638</v>
      </c>
      <c r="F260" s="264"/>
      <c r="G260" s="270" t="s">
        <v>249</v>
      </c>
      <c r="H260" s="226"/>
      <c r="I260" s="226"/>
    </row>
    <row r="261" spans="1:9" ht="30" customHeight="1">
      <c r="A261" s="271">
        <v>2</v>
      </c>
      <c r="B261" s="242" t="s">
        <v>146</v>
      </c>
      <c r="C261" s="242"/>
      <c r="D261" s="264" t="s">
        <v>25</v>
      </c>
      <c r="E261" s="264" t="s">
        <v>696</v>
      </c>
      <c r="F261" s="264"/>
      <c r="G261" s="270" t="s">
        <v>249</v>
      </c>
      <c r="H261" s="226"/>
      <c r="I261" s="226"/>
    </row>
    <row r="262" spans="1:9" ht="30" customHeight="1">
      <c r="A262" s="271">
        <v>7</v>
      </c>
      <c r="B262" s="242" t="s">
        <v>147</v>
      </c>
      <c r="C262" s="242"/>
      <c r="D262" s="264" t="s">
        <v>25</v>
      </c>
      <c r="E262" s="264" t="s">
        <v>697</v>
      </c>
      <c r="F262" s="264"/>
      <c r="G262" s="270" t="s">
        <v>249</v>
      </c>
      <c r="H262" s="226"/>
      <c r="I262" s="226"/>
    </row>
    <row r="263" spans="1:9" ht="30" customHeight="1">
      <c r="A263" s="271">
        <v>2</v>
      </c>
      <c r="B263" s="242" t="s">
        <v>148</v>
      </c>
      <c r="C263" s="242"/>
      <c r="D263" s="264" t="s">
        <v>25</v>
      </c>
      <c r="E263" s="264" t="s">
        <v>698</v>
      </c>
      <c r="F263" s="264"/>
      <c r="G263" s="270" t="s">
        <v>249</v>
      </c>
      <c r="H263" s="226"/>
      <c r="I263" s="226"/>
    </row>
    <row r="264" spans="1:9" ht="30" customHeight="1">
      <c r="A264" s="271">
        <v>7</v>
      </c>
      <c r="B264" s="242" t="s">
        <v>535</v>
      </c>
      <c r="C264" s="242" t="s">
        <v>214</v>
      </c>
      <c r="D264" s="264"/>
      <c r="E264" s="264" t="s">
        <v>699</v>
      </c>
      <c r="F264" s="264"/>
      <c r="G264" s="270" t="s">
        <v>249</v>
      </c>
      <c r="H264" s="226"/>
      <c r="I264" s="226"/>
    </row>
    <row r="265" spans="1:9" ht="30" customHeight="1">
      <c r="A265" s="271">
        <v>6</v>
      </c>
      <c r="B265" s="242"/>
      <c r="C265" s="242" t="s">
        <v>215</v>
      </c>
      <c r="D265" s="264"/>
      <c r="E265" s="264"/>
      <c r="F265" s="264"/>
      <c r="G265" s="270" t="s">
        <v>249</v>
      </c>
      <c r="H265" s="226"/>
      <c r="I265" s="226"/>
    </row>
    <row r="266" spans="1:9" ht="30" customHeight="1">
      <c r="A266" s="271">
        <v>7</v>
      </c>
      <c r="B266" s="242" t="s">
        <v>536</v>
      </c>
      <c r="C266" s="242"/>
      <c r="D266" s="264" t="s">
        <v>700</v>
      </c>
      <c r="E266" s="264" t="s">
        <v>701</v>
      </c>
      <c r="F266" s="264"/>
      <c r="G266" s="270" t="s">
        <v>249</v>
      </c>
      <c r="H266" s="226"/>
      <c r="I266" s="226"/>
    </row>
    <row r="267" spans="1:9" ht="15.75">
      <c r="A267" s="272"/>
      <c r="B267" s="246"/>
      <c r="C267" s="246"/>
      <c r="D267" s="246"/>
      <c r="E267" s="246"/>
      <c r="F267" s="246"/>
      <c r="G267" s="248"/>
      <c r="H267" s="248"/>
      <c r="I267" s="248"/>
    </row>
    <row r="268" spans="1:9" ht="15.75">
      <c r="A268" s="272"/>
      <c r="B268" s="246"/>
      <c r="C268" s="246"/>
      <c r="D268" s="246"/>
      <c r="E268" s="246"/>
      <c r="F268" s="246"/>
      <c r="G268" s="248"/>
      <c r="H268" s="248"/>
      <c r="I268" s="248"/>
    </row>
    <row r="269" spans="1:9" ht="30" customHeight="1">
      <c r="A269" s="272"/>
      <c r="B269" s="253" t="s">
        <v>149</v>
      </c>
      <c r="C269" s="254"/>
      <c r="D269" s="254"/>
      <c r="E269" s="254"/>
      <c r="F269" s="254"/>
      <c r="G269" s="248"/>
      <c r="H269" s="248"/>
      <c r="I269" s="248"/>
    </row>
    <row r="270" spans="1:9" ht="30" customHeight="1">
      <c r="A270" s="271">
        <v>1</v>
      </c>
      <c r="B270" s="262" t="s">
        <v>150</v>
      </c>
      <c r="C270" s="242"/>
      <c r="D270" s="268"/>
      <c r="E270" s="268"/>
      <c r="F270" s="268"/>
      <c r="G270" s="270"/>
      <c r="H270" s="226"/>
      <c r="I270" s="226" t="s">
        <v>455</v>
      </c>
    </row>
    <row r="271" spans="1:9" ht="30" customHeight="1">
      <c r="A271" s="271">
        <v>1</v>
      </c>
      <c r="B271" s="242" t="s">
        <v>151</v>
      </c>
      <c r="C271" s="242" t="s">
        <v>152</v>
      </c>
      <c r="D271" s="264" t="s">
        <v>25</v>
      </c>
      <c r="E271" s="264" t="s">
        <v>702</v>
      </c>
      <c r="F271" s="264"/>
      <c r="G271" s="270" t="s">
        <v>249</v>
      </c>
      <c r="H271" s="226"/>
      <c r="I271" s="226"/>
    </row>
    <row r="272" spans="1:9" ht="30" customHeight="1">
      <c r="A272" s="271">
        <v>1</v>
      </c>
      <c r="B272" s="242" t="s">
        <v>153</v>
      </c>
      <c r="C272" s="242" t="s">
        <v>154</v>
      </c>
      <c r="D272" s="278" t="s">
        <v>703</v>
      </c>
      <c r="E272" s="278" t="s">
        <v>704</v>
      </c>
      <c r="F272" s="264"/>
      <c r="G272" s="270" t="s">
        <v>249</v>
      </c>
      <c r="H272" s="226"/>
      <c r="I272" s="226"/>
    </row>
    <row r="273" spans="1:9" ht="30" customHeight="1">
      <c r="A273" s="271">
        <v>1</v>
      </c>
      <c r="B273" s="242" t="s">
        <v>155</v>
      </c>
      <c r="C273" s="242" t="s">
        <v>156</v>
      </c>
      <c r="D273" s="279"/>
      <c r="E273" s="279"/>
      <c r="F273" s="264"/>
      <c r="G273" s="270" t="s">
        <v>249</v>
      </c>
      <c r="H273" s="226"/>
      <c r="I273" s="226"/>
    </row>
    <row r="274" spans="1:9" ht="30" customHeight="1">
      <c r="A274" s="271">
        <v>1</v>
      </c>
      <c r="B274" s="242" t="s">
        <v>157</v>
      </c>
      <c r="C274" s="242" t="s">
        <v>158</v>
      </c>
      <c r="D274" s="279"/>
      <c r="E274" s="279"/>
      <c r="F274" s="264"/>
      <c r="G274" s="270" t="s">
        <v>249</v>
      </c>
      <c r="H274" s="226"/>
      <c r="I274" s="226"/>
    </row>
    <row r="275" spans="1:9" ht="30" customHeight="1">
      <c r="A275" s="271">
        <v>1</v>
      </c>
      <c r="B275" s="242" t="s">
        <v>159</v>
      </c>
      <c r="C275" s="242" t="s">
        <v>160</v>
      </c>
      <c r="D275" s="279"/>
      <c r="E275" s="279"/>
      <c r="F275" s="264"/>
      <c r="G275" s="270" t="s">
        <v>249</v>
      </c>
      <c r="H275" s="226"/>
      <c r="I275" s="226"/>
    </row>
    <row r="276" spans="1:9" ht="30" customHeight="1">
      <c r="A276" s="271">
        <v>1</v>
      </c>
      <c r="B276" s="242" t="s">
        <v>161</v>
      </c>
      <c r="C276" s="242" t="s">
        <v>162</v>
      </c>
      <c r="D276" s="279"/>
      <c r="E276" s="279"/>
      <c r="F276" s="264"/>
      <c r="G276" s="270" t="s">
        <v>249</v>
      </c>
      <c r="H276" s="226"/>
      <c r="I276" s="226"/>
    </row>
    <row r="277" spans="1:9" ht="30" customHeight="1">
      <c r="A277" s="271">
        <v>1</v>
      </c>
      <c r="B277" s="242" t="s">
        <v>163</v>
      </c>
      <c r="C277" s="242" t="s">
        <v>164</v>
      </c>
      <c r="D277" s="280"/>
      <c r="E277" s="280"/>
      <c r="F277" s="264"/>
      <c r="G277" s="270" t="s">
        <v>249</v>
      </c>
      <c r="H277" s="226"/>
      <c r="I277" s="226"/>
    </row>
    <row r="278" spans="1:9" ht="30" customHeight="1">
      <c r="A278" s="271">
        <v>1</v>
      </c>
      <c r="B278" s="242" t="s">
        <v>165</v>
      </c>
      <c r="C278" s="242"/>
      <c r="D278" s="264" t="s">
        <v>25</v>
      </c>
      <c r="E278" s="264" t="s">
        <v>705</v>
      </c>
      <c r="F278" s="264"/>
      <c r="G278" s="270" t="s">
        <v>249</v>
      </c>
      <c r="H278" s="226"/>
      <c r="I278" s="226"/>
    </row>
    <row r="279" spans="1:9" ht="30" customHeight="1">
      <c r="A279" s="271"/>
      <c r="B279" s="242" t="s">
        <v>537</v>
      </c>
      <c r="C279" s="242"/>
      <c r="D279" s="264" t="s">
        <v>687</v>
      </c>
      <c r="E279" s="264"/>
      <c r="F279" s="264"/>
      <c r="G279" s="270"/>
      <c r="H279" s="226"/>
      <c r="I279" s="226" t="s">
        <v>455</v>
      </c>
    </row>
    <row r="280" spans="1:9" ht="15.75">
      <c r="A280" s="272"/>
      <c r="B280" s="246"/>
      <c r="C280" s="246"/>
      <c r="D280" s="246"/>
      <c r="E280" s="246"/>
      <c r="F280" s="246"/>
      <c r="G280" s="248"/>
      <c r="H280" s="248"/>
      <c r="I280" s="248"/>
    </row>
    <row r="281" spans="1:9" ht="30" customHeight="1">
      <c r="A281" s="271">
        <v>6</v>
      </c>
      <c r="B281" s="262" t="s">
        <v>166</v>
      </c>
      <c r="C281" s="242" t="s">
        <v>167</v>
      </c>
      <c r="D281" s="264" t="s">
        <v>706</v>
      </c>
      <c r="E281" s="264"/>
      <c r="F281" s="264"/>
      <c r="G281" s="270" t="s">
        <v>249</v>
      </c>
      <c r="H281" s="226"/>
      <c r="I281" s="226"/>
    </row>
    <row r="282" spans="1:9" ht="30" customHeight="1">
      <c r="A282" s="271">
        <v>5</v>
      </c>
      <c r="B282" s="262"/>
      <c r="C282" s="242" t="s">
        <v>168</v>
      </c>
      <c r="D282" s="264" t="s">
        <v>707</v>
      </c>
      <c r="E282" s="264"/>
      <c r="F282" s="264"/>
      <c r="G282" s="270" t="s">
        <v>249</v>
      </c>
      <c r="H282" s="226"/>
      <c r="I282" s="226"/>
    </row>
    <row r="283" spans="1:9" ht="30" customHeight="1">
      <c r="A283" s="271">
        <v>1</v>
      </c>
      <c r="B283" s="262"/>
      <c r="C283" s="242" t="s">
        <v>169</v>
      </c>
      <c r="D283" s="264" t="s">
        <v>708</v>
      </c>
      <c r="E283" s="264"/>
      <c r="F283" s="264"/>
      <c r="G283" s="270" t="s">
        <v>249</v>
      </c>
      <c r="H283" s="226"/>
      <c r="I283" s="226"/>
    </row>
    <row r="284" spans="1:9" ht="30" customHeight="1">
      <c r="A284" s="271">
        <v>2</v>
      </c>
      <c r="B284" s="262"/>
      <c r="C284" s="242" t="s">
        <v>170</v>
      </c>
      <c r="D284" s="264" t="s">
        <v>709</v>
      </c>
      <c r="E284" s="264"/>
      <c r="F284" s="264"/>
      <c r="G284" s="270" t="s">
        <v>249</v>
      </c>
      <c r="H284" s="226"/>
      <c r="I284" s="226"/>
    </row>
    <row r="285" spans="1:9" ht="30" customHeight="1">
      <c r="A285" s="271">
        <v>3</v>
      </c>
      <c r="B285" s="262"/>
      <c r="C285" s="242" t="s">
        <v>171</v>
      </c>
      <c r="D285" s="264" t="s">
        <v>707</v>
      </c>
      <c r="E285" s="264"/>
      <c r="F285" s="264"/>
      <c r="G285" s="270" t="s">
        <v>249</v>
      </c>
      <c r="H285" s="226"/>
      <c r="I285" s="226"/>
    </row>
    <row r="286" spans="1:9" ht="30" customHeight="1">
      <c r="A286" s="271">
        <v>4</v>
      </c>
      <c r="B286" s="262"/>
      <c r="C286" s="242" t="s">
        <v>172</v>
      </c>
      <c r="D286" s="264" t="s">
        <v>707</v>
      </c>
      <c r="E286" s="264"/>
      <c r="F286" s="264"/>
      <c r="G286" s="270" t="s">
        <v>249</v>
      </c>
      <c r="H286" s="226"/>
      <c r="I286" s="226"/>
    </row>
    <row r="287" spans="1:9" ht="15">
      <c r="A287" s="277"/>
      <c r="B287" s="246"/>
      <c r="C287" s="252"/>
      <c r="D287" s="252"/>
      <c r="E287" s="252"/>
      <c r="F287" s="252"/>
      <c r="G287" s="248"/>
      <c r="H287" s="248"/>
      <c r="I287" s="248"/>
    </row>
    <row r="288" spans="1:9" ht="30" customHeight="1">
      <c r="A288" s="275"/>
      <c r="B288" s="262" t="s">
        <v>173</v>
      </c>
      <c r="C288" s="262" t="s">
        <v>75</v>
      </c>
      <c r="D288" s="264" t="s">
        <v>710</v>
      </c>
      <c r="E288" s="264" t="s">
        <v>711</v>
      </c>
      <c r="F288" s="264"/>
      <c r="G288" s="270" t="s">
        <v>249</v>
      </c>
      <c r="H288" s="226"/>
      <c r="I288" s="226"/>
    </row>
    <row r="289" spans="1:9" ht="30" customHeight="1">
      <c r="A289" s="275">
        <v>1</v>
      </c>
      <c r="B289" s="262"/>
      <c r="C289" s="262" t="s">
        <v>65</v>
      </c>
      <c r="D289" s="264" t="s">
        <v>640</v>
      </c>
      <c r="E289" s="264" t="s">
        <v>711</v>
      </c>
      <c r="F289" s="264"/>
      <c r="G289" s="270" t="s">
        <v>249</v>
      </c>
      <c r="H289" s="226"/>
      <c r="I289" s="226"/>
    </row>
    <row r="290" spans="1:9" ht="15">
      <c r="A290" s="277"/>
      <c r="B290" s="246"/>
      <c r="C290" s="246"/>
      <c r="D290" s="246"/>
      <c r="E290" s="246"/>
      <c r="F290" s="246"/>
      <c r="G290" s="248"/>
      <c r="H290" s="248"/>
      <c r="I290" s="248"/>
    </row>
    <row r="291" spans="1:9" ht="30" customHeight="1">
      <c r="A291" s="275"/>
      <c r="B291" s="262" t="s">
        <v>174</v>
      </c>
      <c r="C291" s="262" t="s">
        <v>175</v>
      </c>
      <c r="D291" s="264" t="s">
        <v>647</v>
      </c>
      <c r="E291" s="264" t="s">
        <v>712</v>
      </c>
      <c r="F291" s="264"/>
      <c r="G291" s="270" t="s">
        <v>249</v>
      </c>
      <c r="H291" s="226"/>
      <c r="I291" s="226"/>
    </row>
    <row r="292" spans="1:9" ht="30" customHeight="1">
      <c r="A292" s="275">
        <v>1</v>
      </c>
      <c r="B292" s="262"/>
      <c r="C292" s="262" t="s">
        <v>176</v>
      </c>
      <c r="D292" s="264" t="s">
        <v>649</v>
      </c>
      <c r="E292" s="264" t="s">
        <v>712</v>
      </c>
      <c r="F292" s="264"/>
      <c r="G292" s="270" t="s">
        <v>249</v>
      </c>
      <c r="H292" s="226"/>
      <c r="I292" s="226"/>
    </row>
    <row r="293" spans="1:9" ht="15">
      <c r="A293" s="277"/>
      <c r="B293" s="246"/>
      <c r="C293" s="246"/>
      <c r="D293" s="246"/>
      <c r="E293" s="246"/>
      <c r="F293" s="246"/>
      <c r="G293" s="246"/>
      <c r="H293" s="248"/>
      <c r="I293" s="248"/>
    </row>
    <row r="294" spans="1:9" ht="30" customHeight="1">
      <c r="A294" s="275"/>
      <c r="B294" s="262" t="s">
        <v>177</v>
      </c>
      <c r="C294" s="262" t="s">
        <v>75</v>
      </c>
      <c r="D294" s="264" t="s">
        <v>659</v>
      </c>
      <c r="E294" s="264"/>
      <c r="F294" s="264"/>
      <c r="G294" s="226"/>
      <c r="H294" s="226"/>
      <c r="I294" s="226" t="s">
        <v>455</v>
      </c>
    </row>
    <row r="295" spans="1:9" ht="30" customHeight="1">
      <c r="A295" s="271"/>
      <c r="B295" s="262"/>
      <c r="C295" s="262" t="s">
        <v>65</v>
      </c>
      <c r="D295" s="264" t="s">
        <v>660</v>
      </c>
      <c r="E295" s="264"/>
      <c r="F295" s="264"/>
      <c r="G295" s="226"/>
      <c r="H295" s="226"/>
      <c r="I295" s="226" t="s">
        <v>455</v>
      </c>
    </row>
    <row r="296" spans="1:9" ht="15.75">
      <c r="A296" s="272"/>
      <c r="B296" s="246"/>
      <c r="C296" s="246"/>
      <c r="D296" s="246"/>
      <c r="E296" s="246"/>
      <c r="F296" s="246"/>
      <c r="G296" s="248"/>
      <c r="H296" s="248"/>
      <c r="I296" s="248"/>
    </row>
    <row r="297" spans="1:9" ht="30" customHeight="1">
      <c r="A297" s="271">
        <v>1</v>
      </c>
      <c r="B297" s="262" t="s">
        <v>178</v>
      </c>
      <c r="C297" s="262"/>
      <c r="D297" s="264" t="s">
        <v>713</v>
      </c>
      <c r="E297" s="264" t="s">
        <v>714</v>
      </c>
      <c r="F297" s="264"/>
      <c r="G297" s="270" t="s">
        <v>249</v>
      </c>
      <c r="H297" s="226"/>
      <c r="I297" s="226"/>
    </row>
    <row r="298" spans="1:9" ht="30" customHeight="1">
      <c r="A298" s="271">
        <v>10</v>
      </c>
      <c r="B298" s="262" t="s">
        <v>179</v>
      </c>
      <c r="C298" s="262" t="s">
        <v>180</v>
      </c>
      <c r="D298" s="264" t="s">
        <v>647</v>
      </c>
      <c r="E298" s="264" t="s">
        <v>715</v>
      </c>
      <c r="F298" s="264" t="s">
        <v>716</v>
      </c>
      <c r="G298" s="270" t="s">
        <v>249</v>
      </c>
      <c r="H298" s="226"/>
      <c r="I298" s="226"/>
    </row>
    <row r="299" spans="1:9" ht="30" customHeight="1">
      <c r="A299" s="271">
        <v>1</v>
      </c>
      <c r="B299" s="262"/>
      <c r="C299" s="262" t="s">
        <v>65</v>
      </c>
      <c r="D299" s="264" t="s">
        <v>649</v>
      </c>
      <c r="E299" s="264" t="s">
        <v>715</v>
      </c>
      <c r="F299" s="264"/>
      <c r="G299" s="270" t="s">
        <v>249</v>
      </c>
      <c r="H299" s="226"/>
      <c r="I299" s="226"/>
    </row>
    <row r="300" spans="1:9" ht="15.75">
      <c r="A300" s="272"/>
      <c r="B300" s="246"/>
      <c r="C300" s="246"/>
      <c r="D300" s="246"/>
      <c r="E300" s="246"/>
      <c r="F300" s="246"/>
      <c r="G300" s="246"/>
      <c r="H300" s="248"/>
      <c r="I300" s="248"/>
    </row>
    <row r="301" spans="1:9" ht="30" customHeight="1">
      <c r="A301" s="271">
        <v>1</v>
      </c>
      <c r="B301" s="242" t="s">
        <v>538</v>
      </c>
      <c r="C301" s="242"/>
      <c r="D301" s="264" t="s">
        <v>25</v>
      </c>
      <c r="E301" s="264" t="s">
        <v>717</v>
      </c>
      <c r="F301" s="264" t="s">
        <v>718</v>
      </c>
      <c r="G301" s="270" t="s">
        <v>249</v>
      </c>
      <c r="H301" s="226"/>
      <c r="I301" s="226"/>
    </row>
    <row r="302" spans="1:9" ht="30" customHeight="1">
      <c r="A302" s="271">
        <v>3</v>
      </c>
      <c r="B302" s="242" t="s">
        <v>539</v>
      </c>
      <c r="C302" s="242" t="s">
        <v>540</v>
      </c>
      <c r="D302" s="264" t="s">
        <v>25</v>
      </c>
      <c r="E302" s="264" t="s">
        <v>719</v>
      </c>
      <c r="F302" s="264"/>
      <c r="G302" s="270" t="s">
        <v>249</v>
      </c>
      <c r="H302" s="226"/>
      <c r="I302" s="226"/>
    </row>
    <row r="303" spans="1:9" ht="15.75">
      <c r="A303" s="272"/>
      <c r="B303" s="246"/>
      <c r="C303" s="246"/>
      <c r="D303" s="246"/>
      <c r="E303" s="246"/>
      <c r="F303" s="246"/>
      <c r="G303" s="246"/>
      <c r="H303" s="246"/>
      <c r="I303" s="248"/>
    </row>
    <row r="304" spans="1:9" ht="15.75">
      <c r="A304" s="272"/>
      <c r="B304" s="246"/>
      <c r="C304" s="246"/>
      <c r="D304" s="246"/>
      <c r="E304" s="246"/>
      <c r="F304" s="246"/>
      <c r="G304" s="246"/>
      <c r="H304" s="246"/>
      <c r="I304" s="248"/>
    </row>
    <row r="305" spans="1:9" ht="30" customHeight="1">
      <c r="A305" s="271">
        <v>1</v>
      </c>
      <c r="B305" s="262" t="s">
        <v>181</v>
      </c>
      <c r="C305" s="262" t="s">
        <v>125</v>
      </c>
      <c r="D305" s="264" t="s">
        <v>646</v>
      </c>
      <c r="E305" s="264" t="s">
        <v>720</v>
      </c>
      <c r="F305" s="264"/>
      <c r="G305" s="270" t="s">
        <v>249</v>
      </c>
      <c r="H305" s="226"/>
      <c r="I305" s="226"/>
    </row>
    <row r="306" spans="1:9" ht="30" customHeight="1">
      <c r="A306" s="271">
        <v>2</v>
      </c>
      <c r="B306" s="262" t="s">
        <v>182</v>
      </c>
      <c r="C306" s="262" t="s">
        <v>183</v>
      </c>
      <c r="D306" s="264" t="s">
        <v>721</v>
      </c>
      <c r="E306" s="264" t="s">
        <v>720</v>
      </c>
      <c r="F306" s="264"/>
      <c r="G306" s="270" t="s">
        <v>249</v>
      </c>
      <c r="H306" s="226"/>
      <c r="I306" s="226"/>
    </row>
    <row r="307" spans="1:9" ht="15.75">
      <c r="A307" s="272"/>
      <c r="B307" s="246"/>
      <c r="C307" s="246"/>
      <c r="D307" s="246"/>
      <c r="E307" s="246"/>
      <c r="F307" s="246"/>
      <c r="G307" s="248"/>
      <c r="H307" s="248"/>
      <c r="I307" s="248"/>
    </row>
    <row r="308" spans="1:9" ht="30" customHeight="1">
      <c r="A308" s="271">
        <v>1</v>
      </c>
      <c r="B308" s="262" t="s">
        <v>184</v>
      </c>
      <c r="C308" s="261" t="s">
        <v>185</v>
      </c>
      <c r="D308" s="264" t="s">
        <v>687</v>
      </c>
      <c r="E308" s="264" t="s">
        <v>722</v>
      </c>
      <c r="F308" s="264"/>
      <c r="G308" s="226"/>
      <c r="H308" s="226"/>
      <c r="I308" s="226" t="s">
        <v>455</v>
      </c>
    </row>
    <row r="309" spans="1:9" ht="30" customHeight="1">
      <c r="A309" s="271">
        <v>2</v>
      </c>
      <c r="B309" s="262"/>
      <c r="C309" s="261" t="s">
        <v>186</v>
      </c>
      <c r="D309" s="264" t="s">
        <v>687</v>
      </c>
      <c r="E309" s="264" t="s">
        <v>722</v>
      </c>
      <c r="F309" s="264"/>
      <c r="G309" s="226"/>
      <c r="H309" s="226"/>
      <c r="I309" s="226" t="s">
        <v>455</v>
      </c>
    </row>
    <row r="310" spans="1:9" ht="30" customHeight="1">
      <c r="A310" s="271">
        <v>3</v>
      </c>
      <c r="B310" s="262"/>
      <c r="C310" s="261" t="s">
        <v>187</v>
      </c>
      <c r="D310" s="264" t="s">
        <v>687</v>
      </c>
      <c r="E310" s="264" t="s">
        <v>722</v>
      </c>
      <c r="F310" s="264"/>
      <c r="G310" s="226"/>
      <c r="H310" s="226"/>
      <c r="I310" s="226" t="s">
        <v>455</v>
      </c>
    </row>
    <row r="311" spans="1:9" ht="30" customHeight="1">
      <c r="A311" s="275">
        <v>4</v>
      </c>
      <c r="B311" s="262"/>
      <c r="C311" s="261" t="s">
        <v>188</v>
      </c>
      <c r="D311" s="264" t="s">
        <v>687</v>
      </c>
      <c r="E311" s="264" t="s">
        <v>722</v>
      </c>
      <c r="F311" s="264"/>
      <c r="G311" s="226"/>
      <c r="H311" s="226"/>
      <c r="I311" s="226" t="s">
        <v>455</v>
      </c>
    </row>
    <row r="312" spans="1:9" ht="30" customHeight="1">
      <c r="A312" s="275">
        <v>5</v>
      </c>
      <c r="B312" s="262"/>
      <c r="C312" s="261" t="s">
        <v>189</v>
      </c>
      <c r="D312" s="264"/>
      <c r="E312" s="264"/>
      <c r="F312" s="264"/>
      <c r="G312" s="226"/>
      <c r="H312" s="226"/>
      <c r="I312" s="226" t="s">
        <v>455</v>
      </c>
    </row>
    <row r="313" spans="1:9" ht="15">
      <c r="A313" s="277"/>
      <c r="B313" s="246"/>
      <c r="C313" s="246"/>
      <c r="D313" s="246"/>
      <c r="E313" s="246"/>
      <c r="F313" s="246"/>
      <c r="G313" s="246"/>
      <c r="H313" s="248"/>
      <c r="I313" s="248"/>
    </row>
    <row r="314" spans="1:9" ht="30" customHeight="1">
      <c r="A314" s="275">
        <v>1</v>
      </c>
      <c r="B314" s="262" t="s">
        <v>190</v>
      </c>
      <c r="C314" s="262" t="s">
        <v>541</v>
      </c>
      <c r="D314" s="264" t="s">
        <v>723</v>
      </c>
      <c r="E314" s="264" t="s">
        <v>724</v>
      </c>
      <c r="F314" s="264"/>
      <c r="G314" s="270" t="s">
        <v>249</v>
      </c>
      <c r="H314" s="226"/>
      <c r="I314" s="226"/>
    </row>
    <row r="315" spans="1:9" ht="30" customHeight="1">
      <c r="A315" s="275">
        <v>10</v>
      </c>
      <c r="B315" s="262"/>
      <c r="C315" s="262" t="s">
        <v>542</v>
      </c>
      <c r="D315" s="264" t="s">
        <v>596</v>
      </c>
      <c r="E315" s="264" t="s">
        <v>724</v>
      </c>
      <c r="F315" s="264"/>
      <c r="G315" s="270" t="s">
        <v>249</v>
      </c>
      <c r="H315" s="226"/>
      <c r="I315" s="226"/>
    </row>
    <row r="316" spans="1:9" ht="30" customHeight="1">
      <c r="A316" s="275">
        <v>2</v>
      </c>
      <c r="B316" s="262"/>
      <c r="C316" s="262" t="s">
        <v>543</v>
      </c>
      <c r="D316" s="264" t="s">
        <v>604</v>
      </c>
      <c r="E316" s="264" t="s">
        <v>724</v>
      </c>
      <c r="F316" s="264"/>
      <c r="G316" s="270" t="s">
        <v>249</v>
      </c>
      <c r="H316" s="226"/>
      <c r="I316" s="226"/>
    </row>
    <row r="317" spans="1:9" ht="30" customHeight="1">
      <c r="A317" s="275">
        <v>3</v>
      </c>
      <c r="B317" s="262"/>
      <c r="C317" s="262" t="s">
        <v>544</v>
      </c>
      <c r="D317" s="264" t="s">
        <v>604</v>
      </c>
      <c r="E317" s="264" t="s">
        <v>724</v>
      </c>
      <c r="F317" s="264"/>
      <c r="G317" s="270" t="s">
        <v>249</v>
      </c>
      <c r="H317" s="226"/>
      <c r="I317" s="226"/>
    </row>
    <row r="318" spans="1:9" ht="30" customHeight="1">
      <c r="A318" s="275">
        <v>8</v>
      </c>
      <c r="B318" s="262"/>
      <c r="C318" s="262" t="s">
        <v>191</v>
      </c>
      <c r="D318" s="264" t="s">
        <v>596</v>
      </c>
      <c r="E318" s="264" t="s">
        <v>724</v>
      </c>
      <c r="F318" s="264"/>
      <c r="G318" s="270" t="s">
        <v>249</v>
      </c>
      <c r="H318" s="226"/>
      <c r="I318" s="226"/>
    </row>
    <row r="319" spans="1:9" ht="30" customHeight="1">
      <c r="A319" s="275">
        <v>9</v>
      </c>
      <c r="B319" s="262"/>
      <c r="C319" s="262" t="s">
        <v>192</v>
      </c>
      <c r="D319" s="264" t="s">
        <v>604</v>
      </c>
      <c r="E319" s="264" t="s">
        <v>724</v>
      </c>
      <c r="F319" s="264"/>
      <c r="G319" s="270" t="s">
        <v>249</v>
      </c>
      <c r="H319" s="226"/>
      <c r="I319" s="226"/>
    </row>
    <row r="320" spans="1:9" ht="30" customHeight="1">
      <c r="A320" s="271">
        <v>4</v>
      </c>
      <c r="B320" s="262"/>
      <c r="C320" s="262" t="s">
        <v>545</v>
      </c>
      <c r="D320" s="264" t="s">
        <v>604</v>
      </c>
      <c r="E320" s="264" t="s">
        <v>724</v>
      </c>
      <c r="F320" s="264"/>
      <c r="G320" s="270" t="s">
        <v>249</v>
      </c>
      <c r="H320" s="226"/>
      <c r="I320" s="226"/>
    </row>
    <row r="321" spans="1:9" ht="30" customHeight="1">
      <c r="A321" s="271">
        <v>5</v>
      </c>
      <c r="B321" s="262"/>
      <c r="C321" s="262" t="s">
        <v>546</v>
      </c>
      <c r="D321" s="264" t="s">
        <v>604</v>
      </c>
      <c r="E321" s="264" t="s">
        <v>724</v>
      </c>
      <c r="F321" s="264"/>
      <c r="G321" s="270" t="s">
        <v>249</v>
      </c>
      <c r="H321" s="226"/>
      <c r="I321" s="226"/>
    </row>
    <row r="322" spans="1:9" ht="30" customHeight="1">
      <c r="A322" s="271">
        <v>6</v>
      </c>
      <c r="B322" s="262"/>
      <c r="C322" s="262" t="s">
        <v>193</v>
      </c>
      <c r="D322" s="264" t="s">
        <v>604</v>
      </c>
      <c r="E322" s="264" t="s">
        <v>724</v>
      </c>
      <c r="F322" s="264"/>
      <c r="G322" s="270" t="s">
        <v>249</v>
      </c>
      <c r="H322" s="226"/>
      <c r="I322" s="226"/>
    </row>
    <row r="323" spans="1:9" ht="15.75">
      <c r="A323" s="272"/>
      <c r="B323" s="246"/>
      <c r="C323" s="246"/>
      <c r="D323" s="246"/>
      <c r="E323" s="246"/>
      <c r="F323" s="246"/>
      <c r="G323" s="246"/>
      <c r="H323" s="248"/>
      <c r="I323" s="248"/>
    </row>
    <row r="324" spans="1:9" ht="30" customHeight="1">
      <c r="A324" s="271">
        <v>1</v>
      </c>
      <c r="B324" s="262" t="s">
        <v>194</v>
      </c>
      <c r="C324" s="262" t="s">
        <v>75</v>
      </c>
      <c r="D324" s="264" t="s">
        <v>687</v>
      </c>
      <c r="E324" s="264" t="s">
        <v>687</v>
      </c>
      <c r="F324" s="264"/>
      <c r="G324" s="270"/>
      <c r="H324" s="226"/>
      <c r="I324" s="226" t="s">
        <v>455</v>
      </c>
    </row>
    <row r="325" spans="1:9" ht="30" customHeight="1">
      <c r="A325" s="271">
        <v>2</v>
      </c>
      <c r="B325" s="262"/>
      <c r="C325" s="262" t="s">
        <v>65</v>
      </c>
      <c r="D325" s="264" t="s">
        <v>687</v>
      </c>
      <c r="E325" s="264" t="s">
        <v>687</v>
      </c>
      <c r="F325" s="264"/>
      <c r="G325" s="270"/>
      <c r="H325" s="226"/>
      <c r="I325" s="226" t="s">
        <v>455</v>
      </c>
    </row>
    <row r="326" spans="1:9" ht="30" customHeight="1">
      <c r="A326" s="271">
        <v>2</v>
      </c>
      <c r="B326" s="262" t="s">
        <v>195</v>
      </c>
      <c r="C326" s="262"/>
      <c r="D326" s="264"/>
      <c r="E326" s="264"/>
      <c r="F326" s="264"/>
      <c r="G326" s="270"/>
      <c r="H326" s="226"/>
      <c r="I326" s="226" t="s">
        <v>455</v>
      </c>
    </row>
    <row r="327" spans="1:9" ht="30" customHeight="1">
      <c r="A327" s="271">
        <v>2</v>
      </c>
      <c r="B327" s="242" t="s">
        <v>13</v>
      </c>
      <c r="C327" s="242"/>
      <c r="D327" s="264" t="s">
        <v>25</v>
      </c>
      <c r="E327" s="264" t="s">
        <v>725</v>
      </c>
      <c r="F327" s="264" t="s">
        <v>726</v>
      </c>
      <c r="G327" s="270" t="s">
        <v>249</v>
      </c>
      <c r="H327" s="226"/>
      <c r="I327" s="226"/>
    </row>
    <row r="328" spans="1:9" ht="30" customHeight="1">
      <c r="A328" s="271">
        <v>2</v>
      </c>
      <c r="B328" s="242" t="s">
        <v>15</v>
      </c>
      <c r="C328" s="242" t="s">
        <v>14</v>
      </c>
      <c r="D328" s="264"/>
      <c r="E328" s="264"/>
      <c r="F328" s="264"/>
      <c r="G328" s="270"/>
      <c r="H328" s="226"/>
      <c r="I328" s="226" t="s">
        <v>455</v>
      </c>
    </row>
    <row r="329" spans="1:9" ht="15.75">
      <c r="A329" s="272"/>
      <c r="B329" s="246"/>
      <c r="C329" s="246"/>
      <c r="D329" s="246"/>
      <c r="E329" s="246"/>
      <c r="F329" s="246"/>
      <c r="G329" s="246"/>
      <c r="H329" s="248"/>
      <c r="I329" s="248"/>
    </row>
    <row r="330" spans="1:9" ht="30" customHeight="1">
      <c r="A330" s="271">
        <v>1</v>
      </c>
      <c r="B330" s="262" t="s">
        <v>196</v>
      </c>
      <c r="C330" s="262" t="s">
        <v>197</v>
      </c>
      <c r="D330" s="264" t="s">
        <v>727</v>
      </c>
      <c r="E330" s="264" t="s">
        <v>728</v>
      </c>
      <c r="F330" s="264" t="s">
        <v>729</v>
      </c>
      <c r="G330" s="270" t="s">
        <v>249</v>
      </c>
      <c r="H330" s="226"/>
      <c r="I330" s="226"/>
    </row>
    <row r="331" spans="1:9" ht="15.75">
      <c r="A331" s="272"/>
      <c r="B331" s="255"/>
      <c r="C331" s="255"/>
      <c r="D331" s="255"/>
      <c r="E331" s="255"/>
      <c r="F331" s="255"/>
      <c r="G331" s="248"/>
      <c r="H331" s="248"/>
      <c r="I331" s="248"/>
    </row>
    <row r="332" spans="1:9" ht="15.75">
      <c r="A332" s="272"/>
      <c r="B332" s="246"/>
      <c r="C332" s="246"/>
      <c r="D332" s="246"/>
      <c r="E332" s="246"/>
      <c r="F332" s="246"/>
      <c r="G332" s="248"/>
      <c r="H332" s="248"/>
      <c r="I332" s="248"/>
    </row>
    <row r="333" spans="1:9" ht="30" customHeight="1">
      <c r="A333" s="271">
        <v>1</v>
      </c>
      <c r="B333" s="262" t="s">
        <v>198</v>
      </c>
      <c r="C333" s="262" t="s">
        <v>199</v>
      </c>
      <c r="D333" s="264" t="s">
        <v>647</v>
      </c>
      <c r="E333" s="264" t="s">
        <v>730</v>
      </c>
      <c r="F333" s="264"/>
      <c r="G333" s="270" t="s">
        <v>249</v>
      </c>
      <c r="H333" s="226"/>
      <c r="I333" s="226"/>
    </row>
    <row r="334" spans="1:9" ht="30" customHeight="1">
      <c r="A334" s="271">
        <v>8</v>
      </c>
      <c r="B334" s="262" t="s">
        <v>200</v>
      </c>
      <c r="C334" s="262" t="s">
        <v>201</v>
      </c>
      <c r="D334" s="264" t="s">
        <v>649</v>
      </c>
      <c r="E334" s="264" t="s">
        <v>730</v>
      </c>
      <c r="F334" s="264"/>
      <c r="G334" s="270"/>
      <c r="H334" s="226"/>
      <c r="I334" s="226" t="s">
        <v>455</v>
      </c>
    </row>
    <row r="335" spans="1:9" ht="30" customHeight="1">
      <c r="A335" s="271">
        <v>10</v>
      </c>
      <c r="B335" s="262"/>
      <c r="C335" s="262" t="s">
        <v>202</v>
      </c>
      <c r="D335" s="264" t="s">
        <v>649</v>
      </c>
      <c r="E335" s="264" t="s">
        <v>730</v>
      </c>
      <c r="F335" s="264"/>
      <c r="G335" s="270"/>
      <c r="H335" s="226"/>
      <c r="I335" s="226" t="s">
        <v>455</v>
      </c>
    </row>
    <row r="336" spans="1:9" ht="30" customHeight="1">
      <c r="A336" s="271" t="s">
        <v>580</v>
      </c>
      <c r="B336" s="243"/>
      <c r="C336" s="262" t="s">
        <v>98</v>
      </c>
      <c r="D336" s="264" t="s">
        <v>649</v>
      </c>
      <c r="E336" s="264" t="s">
        <v>730</v>
      </c>
      <c r="F336" s="264"/>
      <c r="G336" s="270"/>
      <c r="H336" s="226"/>
      <c r="I336" s="226" t="s">
        <v>455</v>
      </c>
    </row>
    <row r="337" spans="1:9" ht="30" customHeight="1">
      <c r="A337" s="271">
        <v>2</v>
      </c>
      <c r="B337" s="262"/>
      <c r="C337" s="262" t="s">
        <v>203</v>
      </c>
      <c r="D337" s="264" t="s">
        <v>649</v>
      </c>
      <c r="E337" s="264" t="s">
        <v>730</v>
      </c>
      <c r="F337" s="264"/>
      <c r="G337" s="270"/>
      <c r="H337" s="226"/>
      <c r="I337" s="226" t="s">
        <v>455</v>
      </c>
    </row>
    <row r="338" spans="1:9" ht="30" customHeight="1">
      <c r="A338" s="271" t="s">
        <v>580</v>
      </c>
      <c r="B338" s="262"/>
      <c r="C338" s="262" t="s">
        <v>204</v>
      </c>
      <c r="D338" s="264" t="s">
        <v>649</v>
      </c>
      <c r="E338" s="264" t="s">
        <v>730</v>
      </c>
      <c r="F338" s="264"/>
      <c r="G338" s="270"/>
      <c r="H338" s="226"/>
      <c r="I338" s="226" t="s">
        <v>455</v>
      </c>
    </row>
    <row r="339" spans="1:9" ht="30" customHeight="1">
      <c r="A339" s="271" t="s">
        <v>580</v>
      </c>
      <c r="B339" s="262"/>
      <c r="C339" s="262" t="s">
        <v>205</v>
      </c>
      <c r="D339" s="264" t="s">
        <v>649</v>
      </c>
      <c r="E339" s="264" t="s">
        <v>730</v>
      </c>
      <c r="F339" s="264"/>
      <c r="G339" s="270"/>
      <c r="H339" s="226"/>
      <c r="I339" s="226" t="s">
        <v>455</v>
      </c>
    </row>
    <row r="340" spans="1:9" ht="30" customHeight="1">
      <c r="A340" s="271" t="s">
        <v>580</v>
      </c>
      <c r="B340" s="262"/>
      <c r="C340" s="262" t="s">
        <v>206</v>
      </c>
      <c r="D340" s="264" t="s">
        <v>649</v>
      </c>
      <c r="E340" s="264" t="s">
        <v>730</v>
      </c>
      <c r="F340" s="264"/>
      <c r="G340" s="270"/>
      <c r="H340" s="226"/>
      <c r="I340" s="226" t="s">
        <v>455</v>
      </c>
    </row>
    <row r="341" spans="1:9" ht="30" customHeight="1">
      <c r="A341" s="271" t="s">
        <v>580</v>
      </c>
      <c r="B341" s="262"/>
      <c r="C341" s="262" t="s">
        <v>207</v>
      </c>
      <c r="D341" s="264" t="s">
        <v>649</v>
      </c>
      <c r="E341" s="264" t="s">
        <v>730</v>
      </c>
      <c r="F341" s="264"/>
      <c r="G341" s="270"/>
      <c r="H341" s="226"/>
      <c r="I341" s="226" t="s">
        <v>455</v>
      </c>
    </row>
    <row r="342" spans="1:9" ht="30" customHeight="1">
      <c r="A342" s="271" t="s">
        <v>580</v>
      </c>
      <c r="B342" s="262"/>
      <c r="C342" s="262" t="s">
        <v>208</v>
      </c>
      <c r="D342" s="264" t="s">
        <v>649</v>
      </c>
      <c r="E342" s="264" t="s">
        <v>730</v>
      </c>
      <c r="F342" s="264"/>
      <c r="G342" s="270"/>
      <c r="H342" s="226"/>
      <c r="I342" s="226" t="s">
        <v>455</v>
      </c>
    </row>
    <row r="343" spans="1:9" ht="30" customHeight="1">
      <c r="A343" s="271">
        <v>7</v>
      </c>
      <c r="B343" s="262"/>
      <c r="C343" s="262" t="s">
        <v>209</v>
      </c>
      <c r="D343" s="264" t="s">
        <v>649</v>
      </c>
      <c r="E343" s="264" t="s">
        <v>730</v>
      </c>
      <c r="F343" s="264"/>
      <c r="G343" s="270"/>
      <c r="H343" s="226"/>
      <c r="I343" s="226" t="s">
        <v>455</v>
      </c>
    </row>
    <row r="344" spans="1:9" ht="30" customHeight="1">
      <c r="A344" s="271" t="s">
        <v>580</v>
      </c>
      <c r="B344" s="262"/>
      <c r="C344" s="262" t="s">
        <v>106</v>
      </c>
      <c r="D344" s="264" t="s">
        <v>649</v>
      </c>
      <c r="E344" s="264" t="s">
        <v>730</v>
      </c>
      <c r="F344" s="264"/>
      <c r="G344" s="270"/>
      <c r="H344" s="226"/>
      <c r="I344" s="226" t="s">
        <v>455</v>
      </c>
    </row>
    <row r="345" spans="1:9" ht="30" customHeight="1">
      <c r="A345" s="271">
        <v>3</v>
      </c>
      <c r="B345" s="262"/>
      <c r="C345" s="262" t="s">
        <v>107</v>
      </c>
      <c r="D345" s="264" t="s">
        <v>649</v>
      </c>
      <c r="E345" s="264" t="s">
        <v>730</v>
      </c>
      <c r="F345" s="264"/>
      <c r="G345" s="270"/>
      <c r="H345" s="226"/>
      <c r="I345" s="226" t="s">
        <v>455</v>
      </c>
    </row>
    <row r="346" spans="1:9" ht="30" customHeight="1">
      <c r="A346" s="271">
        <v>4</v>
      </c>
      <c r="B346" s="262"/>
      <c r="C346" s="261" t="s">
        <v>210</v>
      </c>
      <c r="D346" s="264" t="s">
        <v>649</v>
      </c>
      <c r="E346" s="264" t="s">
        <v>730</v>
      </c>
      <c r="F346" s="264"/>
      <c r="G346" s="270"/>
      <c r="H346" s="226"/>
      <c r="I346" s="226" t="s">
        <v>455</v>
      </c>
    </row>
    <row r="347" spans="1:9" ht="30" customHeight="1">
      <c r="A347" s="271">
        <v>5</v>
      </c>
      <c r="B347" s="262"/>
      <c r="C347" s="261" t="s">
        <v>211</v>
      </c>
      <c r="D347" s="264" t="s">
        <v>649</v>
      </c>
      <c r="E347" s="264" t="s">
        <v>730</v>
      </c>
      <c r="F347" s="264"/>
      <c r="G347" s="270"/>
      <c r="H347" s="226"/>
      <c r="I347" s="226" t="s">
        <v>455</v>
      </c>
    </row>
    <row r="348" spans="1:9" ht="30" customHeight="1">
      <c r="A348" s="271">
        <v>9</v>
      </c>
      <c r="B348" s="262"/>
      <c r="C348" s="261" t="s">
        <v>212</v>
      </c>
      <c r="D348" s="264" t="s">
        <v>649</v>
      </c>
      <c r="E348" s="264" t="s">
        <v>730</v>
      </c>
      <c r="F348" s="264"/>
      <c r="G348" s="270"/>
      <c r="H348" s="226"/>
      <c r="I348" s="226" t="s">
        <v>455</v>
      </c>
    </row>
    <row r="349" spans="1:9" ht="15.75">
      <c r="A349" s="272"/>
      <c r="B349" s="246"/>
      <c r="C349" s="246"/>
      <c r="D349" s="246"/>
      <c r="E349" s="246"/>
      <c r="F349" s="246"/>
      <c r="G349" s="246"/>
      <c r="H349" s="248"/>
      <c r="I349" s="248"/>
    </row>
    <row r="350" spans="1:9" ht="30" customHeight="1">
      <c r="A350" s="271">
        <v>1</v>
      </c>
      <c r="B350" s="262" t="s">
        <v>213</v>
      </c>
      <c r="C350" s="262" t="s">
        <v>199</v>
      </c>
      <c r="D350" s="264" t="s">
        <v>731</v>
      </c>
      <c r="E350" s="264" t="s">
        <v>732</v>
      </c>
      <c r="F350" s="264"/>
      <c r="G350" s="270" t="s">
        <v>249</v>
      </c>
      <c r="H350" s="226"/>
      <c r="I350" s="226"/>
    </row>
    <row r="351" spans="1:9" ht="30" customHeight="1">
      <c r="A351" s="271">
        <v>8</v>
      </c>
      <c r="B351" s="262" t="s">
        <v>200</v>
      </c>
      <c r="C351" s="262" t="s">
        <v>202</v>
      </c>
      <c r="D351" s="264" t="s">
        <v>202</v>
      </c>
      <c r="E351" s="264" t="s">
        <v>732</v>
      </c>
      <c r="F351" s="264"/>
      <c r="G351" s="226"/>
      <c r="H351" s="226"/>
      <c r="I351" s="226" t="s">
        <v>455</v>
      </c>
    </row>
    <row r="352" spans="1:9" ht="30" customHeight="1">
      <c r="A352" s="271">
        <v>10</v>
      </c>
      <c r="B352" s="262"/>
      <c r="C352" s="262" t="s">
        <v>201</v>
      </c>
      <c r="D352" s="264" t="s">
        <v>97</v>
      </c>
      <c r="E352" s="264" t="s">
        <v>732</v>
      </c>
      <c r="F352" s="264"/>
      <c r="G352" s="226"/>
      <c r="H352" s="226"/>
      <c r="I352" s="226" t="s">
        <v>455</v>
      </c>
    </row>
    <row r="353" spans="1:9" ht="30" customHeight="1">
      <c r="A353" s="271" t="s">
        <v>580</v>
      </c>
      <c r="B353" s="262"/>
      <c r="C353" s="262" t="s">
        <v>98</v>
      </c>
      <c r="D353" s="264" t="s">
        <v>97</v>
      </c>
      <c r="E353" s="264" t="s">
        <v>732</v>
      </c>
      <c r="F353" s="264"/>
      <c r="G353" s="226"/>
      <c r="H353" s="226"/>
      <c r="I353" s="226" t="s">
        <v>455</v>
      </c>
    </row>
    <row r="354" spans="1:9" ht="30" customHeight="1">
      <c r="A354" s="271">
        <v>2</v>
      </c>
      <c r="B354" s="262"/>
      <c r="C354" s="262" t="s">
        <v>203</v>
      </c>
      <c r="D354" s="264" t="s">
        <v>105</v>
      </c>
      <c r="E354" s="264" t="s">
        <v>732</v>
      </c>
      <c r="F354" s="264"/>
      <c r="G354" s="226"/>
      <c r="H354" s="226"/>
      <c r="I354" s="226" t="s">
        <v>455</v>
      </c>
    </row>
    <row r="355" spans="1:9" ht="30" customHeight="1">
      <c r="A355" s="271" t="s">
        <v>580</v>
      </c>
      <c r="B355" s="262"/>
      <c r="C355" s="262" t="s">
        <v>204</v>
      </c>
      <c r="D355" s="264" t="s">
        <v>105</v>
      </c>
      <c r="E355" s="264" t="s">
        <v>732</v>
      </c>
      <c r="F355" s="264"/>
      <c r="G355" s="226"/>
      <c r="H355" s="226"/>
      <c r="I355" s="226" t="s">
        <v>455</v>
      </c>
    </row>
    <row r="356" spans="1:9" ht="30" customHeight="1">
      <c r="A356" s="271" t="s">
        <v>580</v>
      </c>
      <c r="B356" s="262"/>
      <c r="C356" s="262" t="s">
        <v>205</v>
      </c>
      <c r="D356" s="264" t="s">
        <v>105</v>
      </c>
      <c r="E356" s="264" t="s">
        <v>732</v>
      </c>
      <c r="F356" s="264"/>
      <c r="G356" s="226"/>
      <c r="H356" s="226"/>
      <c r="I356" s="226" t="s">
        <v>455</v>
      </c>
    </row>
    <row r="357" spans="1:9" ht="30" customHeight="1">
      <c r="A357" s="271" t="s">
        <v>580</v>
      </c>
      <c r="B357" s="262"/>
      <c r="C357" s="262" t="s">
        <v>206</v>
      </c>
      <c r="D357" s="264" t="s">
        <v>105</v>
      </c>
      <c r="E357" s="264" t="s">
        <v>732</v>
      </c>
      <c r="F357" s="264"/>
      <c r="G357" s="226"/>
      <c r="H357" s="226"/>
      <c r="I357" s="226" t="s">
        <v>455</v>
      </c>
    </row>
    <row r="358" spans="1:9" ht="30" customHeight="1">
      <c r="A358" s="271" t="s">
        <v>580</v>
      </c>
      <c r="B358" s="262"/>
      <c r="C358" s="262" t="s">
        <v>207</v>
      </c>
      <c r="D358" s="264" t="s">
        <v>105</v>
      </c>
      <c r="E358" s="264" t="s">
        <v>732</v>
      </c>
      <c r="F358" s="264"/>
      <c r="G358" s="226"/>
      <c r="H358" s="226"/>
      <c r="I358" s="226" t="s">
        <v>455</v>
      </c>
    </row>
    <row r="359" spans="1:9" ht="30" customHeight="1">
      <c r="A359" s="271" t="s">
        <v>580</v>
      </c>
      <c r="B359" s="262"/>
      <c r="C359" s="262" t="s">
        <v>208</v>
      </c>
      <c r="D359" s="264" t="s">
        <v>105</v>
      </c>
      <c r="E359" s="264" t="s">
        <v>732</v>
      </c>
      <c r="F359" s="264"/>
      <c r="G359" s="226"/>
      <c r="H359" s="226"/>
      <c r="I359" s="226" t="s">
        <v>455</v>
      </c>
    </row>
    <row r="360" spans="1:9" ht="30" customHeight="1">
      <c r="A360" s="271" t="s">
        <v>580</v>
      </c>
      <c r="B360" s="262"/>
      <c r="C360" s="262" t="s">
        <v>209</v>
      </c>
      <c r="D360" s="264" t="s">
        <v>105</v>
      </c>
      <c r="E360" s="264" t="s">
        <v>732</v>
      </c>
      <c r="F360" s="264"/>
      <c r="G360" s="226"/>
      <c r="H360" s="226"/>
      <c r="I360" s="226" t="s">
        <v>455</v>
      </c>
    </row>
    <row r="361" spans="1:9" ht="30" customHeight="1">
      <c r="A361" s="271" t="s">
        <v>580</v>
      </c>
      <c r="B361" s="262"/>
      <c r="C361" s="262" t="s">
        <v>106</v>
      </c>
      <c r="D361" s="264" t="s">
        <v>105</v>
      </c>
      <c r="E361" s="264" t="s">
        <v>732</v>
      </c>
      <c r="F361" s="264"/>
      <c r="G361" s="226"/>
      <c r="H361" s="226"/>
      <c r="I361" s="226" t="s">
        <v>455</v>
      </c>
    </row>
    <row r="362" spans="1:9" ht="30" customHeight="1">
      <c r="A362" s="271">
        <v>3</v>
      </c>
      <c r="B362" s="262"/>
      <c r="C362" s="262" t="s">
        <v>107</v>
      </c>
      <c r="D362" s="264" t="s">
        <v>107</v>
      </c>
      <c r="E362" s="264" t="s">
        <v>732</v>
      </c>
      <c r="F362" s="264"/>
      <c r="G362" s="226"/>
      <c r="H362" s="226"/>
      <c r="I362" s="226" t="s">
        <v>455</v>
      </c>
    </row>
    <row r="363" spans="1:9" ht="30" customHeight="1">
      <c r="A363" s="271">
        <v>4</v>
      </c>
      <c r="B363" s="262"/>
      <c r="C363" s="261" t="s">
        <v>210</v>
      </c>
      <c r="D363" s="264" t="s">
        <v>733</v>
      </c>
      <c r="E363" s="264" t="s">
        <v>732</v>
      </c>
      <c r="F363" s="264"/>
      <c r="G363" s="226"/>
      <c r="H363" s="226"/>
      <c r="I363" s="226" t="s">
        <v>455</v>
      </c>
    </row>
    <row r="364" spans="1:9" ht="30" customHeight="1">
      <c r="A364" s="271">
        <v>5</v>
      </c>
      <c r="B364" s="262"/>
      <c r="C364" s="261" t="s">
        <v>211</v>
      </c>
      <c r="D364" s="264" t="s">
        <v>733</v>
      </c>
      <c r="E364" s="264" t="s">
        <v>732</v>
      </c>
      <c r="F364" s="264"/>
      <c r="G364" s="226"/>
      <c r="H364" s="226"/>
      <c r="I364" s="226" t="s">
        <v>455</v>
      </c>
    </row>
    <row r="365" spans="1:9" ht="30" customHeight="1">
      <c r="A365" s="271">
        <v>9</v>
      </c>
      <c r="B365" s="262"/>
      <c r="C365" s="261" t="s">
        <v>212</v>
      </c>
      <c r="D365" s="264" t="s">
        <v>105</v>
      </c>
      <c r="E365" s="264" t="s">
        <v>732</v>
      </c>
      <c r="F365" s="264"/>
      <c r="G365" s="226"/>
      <c r="H365" s="226"/>
      <c r="I365" s="226" t="s">
        <v>455</v>
      </c>
    </row>
    <row r="366" spans="1:9" ht="15">
      <c r="A366" s="277"/>
      <c r="B366" s="246"/>
      <c r="C366" s="246"/>
      <c r="D366" s="246"/>
      <c r="E366" s="246"/>
      <c r="F366" s="246"/>
      <c r="G366" s="246"/>
      <c r="H366" s="248"/>
      <c r="I366" s="248"/>
    </row>
    <row r="367" spans="1:9" ht="30" customHeight="1">
      <c r="A367" s="275">
        <v>9</v>
      </c>
      <c r="B367" s="262" t="s">
        <v>216</v>
      </c>
      <c r="C367" s="262" t="s">
        <v>75</v>
      </c>
      <c r="D367" s="264" t="s">
        <v>649</v>
      </c>
      <c r="E367" s="264" t="s">
        <v>734</v>
      </c>
      <c r="F367" s="264"/>
      <c r="G367" s="270" t="s">
        <v>249</v>
      </c>
      <c r="H367" s="226"/>
      <c r="I367" s="226"/>
    </row>
    <row r="368" spans="1:9" ht="30" customHeight="1">
      <c r="A368" s="275">
        <v>10</v>
      </c>
      <c r="B368" s="262"/>
      <c r="C368" s="262" t="s">
        <v>65</v>
      </c>
      <c r="D368" s="264" t="s">
        <v>647</v>
      </c>
      <c r="E368" s="264" t="s">
        <v>734</v>
      </c>
      <c r="F368" s="264"/>
      <c r="G368" s="270" t="s">
        <v>249</v>
      </c>
      <c r="H368" s="226"/>
      <c r="I368" s="226"/>
    </row>
    <row r="369" spans="1:9" ht="15">
      <c r="A369" s="277"/>
      <c r="B369" s="246"/>
      <c r="C369" s="246"/>
      <c r="D369" s="246"/>
      <c r="E369" s="246"/>
      <c r="F369" s="246"/>
      <c r="G369" s="246"/>
      <c r="H369" s="246"/>
      <c r="I369" s="248"/>
    </row>
    <row r="370" spans="1:9" ht="30" customHeight="1">
      <c r="A370" s="275">
        <v>1</v>
      </c>
      <c r="B370" s="262" t="s">
        <v>217</v>
      </c>
      <c r="C370" s="262" t="s">
        <v>218</v>
      </c>
      <c r="D370" s="264" t="s">
        <v>735</v>
      </c>
      <c r="E370" s="264" t="s">
        <v>736</v>
      </c>
      <c r="F370" s="264"/>
      <c r="G370" s="270" t="s">
        <v>249</v>
      </c>
      <c r="H370" s="226"/>
      <c r="I370" s="226"/>
    </row>
    <row r="371" spans="1:9" ht="30" customHeight="1">
      <c r="A371" s="271">
        <v>2</v>
      </c>
      <c r="B371" s="262"/>
      <c r="C371" s="262" t="s">
        <v>219</v>
      </c>
      <c r="D371" s="264" t="s">
        <v>737</v>
      </c>
      <c r="E371" s="264" t="s">
        <v>736</v>
      </c>
      <c r="F371" s="264"/>
      <c r="G371" s="270" t="s">
        <v>249</v>
      </c>
      <c r="H371" s="226"/>
      <c r="I371" s="226"/>
    </row>
    <row r="372" spans="1:9" ht="30" customHeight="1">
      <c r="A372" s="275">
        <v>3</v>
      </c>
      <c r="B372" s="262"/>
      <c r="C372" s="262" t="s">
        <v>220</v>
      </c>
      <c r="D372" s="264" t="s">
        <v>738</v>
      </c>
      <c r="E372" s="264" t="s">
        <v>736</v>
      </c>
      <c r="F372" s="264"/>
      <c r="G372" s="270" t="s">
        <v>249</v>
      </c>
      <c r="H372" s="226"/>
      <c r="I372" s="226"/>
    </row>
    <row r="373" spans="1:9" ht="30" customHeight="1">
      <c r="A373" s="275">
        <v>6</v>
      </c>
      <c r="B373" s="262"/>
      <c r="C373" s="262" t="s">
        <v>221</v>
      </c>
      <c r="D373" s="264" t="s">
        <v>739</v>
      </c>
      <c r="E373" s="264" t="s">
        <v>736</v>
      </c>
      <c r="F373" s="264"/>
      <c r="G373" s="270" t="s">
        <v>249</v>
      </c>
      <c r="H373" s="226"/>
      <c r="I373" s="226"/>
    </row>
    <row r="374" spans="1:9" ht="30" customHeight="1">
      <c r="A374" s="275">
        <v>5</v>
      </c>
      <c r="B374" s="262"/>
      <c r="C374" s="262" t="s">
        <v>222</v>
      </c>
      <c r="D374" s="264" t="s">
        <v>740</v>
      </c>
      <c r="E374" s="264" t="s">
        <v>736</v>
      </c>
      <c r="F374" s="264"/>
      <c r="G374" s="270" t="s">
        <v>249</v>
      </c>
      <c r="H374" s="226"/>
      <c r="I374" s="226"/>
    </row>
    <row r="375" spans="1:9" ht="15">
      <c r="A375" s="277"/>
      <c r="B375" s="246"/>
      <c r="C375" s="246"/>
      <c r="D375" s="246"/>
      <c r="E375" s="246"/>
      <c r="F375" s="246"/>
      <c r="G375" s="246"/>
      <c r="H375" s="248"/>
      <c r="I375" s="248"/>
    </row>
    <row r="376" spans="1:9" ht="30" customHeight="1">
      <c r="A376" s="275">
        <v>1</v>
      </c>
      <c r="B376" s="242" t="s">
        <v>223</v>
      </c>
      <c r="C376" s="242" t="s">
        <v>224</v>
      </c>
      <c r="D376" s="264" t="s">
        <v>741</v>
      </c>
      <c r="E376" s="264" t="s">
        <v>742</v>
      </c>
      <c r="F376" s="264"/>
      <c r="G376" s="270" t="s">
        <v>249</v>
      </c>
      <c r="H376" s="226"/>
      <c r="I376" s="226"/>
    </row>
    <row r="377" spans="1:9" ht="30" customHeight="1">
      <c r="A377" s="271">
        <v>5</v>
      </c>
      <c r="B377" s="242"/>
      <c r="C377" s="242" t="s">
        <v>225</v>
      </c>
      <c r="D377" s="264" t="s">
        <v>743</v>
      </c>
      <c r="E377" s="264" t="s">
        <v>742</v>
      </c>
      <c r="F377" s="264"/>
      <c r="G377" s="270" t="s">
        <v>249</v>
      </c>
      <c r="H377" s="226"/>
      <c r="I377" s="226"/>
    </row>
    <row r="378" spans="1:9" ht="30" customHeight="1">
      <c r="A378" s="271">
        <v>7</v>
      </c>
      <c r="B378" s="242"/>
      <c r="C378" s="242" t="s">
        <v>226</v>
      </c>
      <c r="D378" s="264" t="s">
        <v>744</v>
      </c>
      <c r="E378" s="264" t="s">
        <v>742</v>
      </c>
      <c r="F378" s="264"/>
      <c r="G378" s="270" t="s">
        <v>249</v>
      </c>
      <c r="H378" s="226"/>
      <c r="I378" s="226"/>
    </row>
    <row r="379" spans="1:9" ht="15.75">
      <c r="A379" s="272"/>
      <c r="B379" s="246"/>
      <c r="C379" s="246"/>
      <c r="D379" s="246"/>
      <c r="E379" s="246"/>
      <c r="F379" s="246"/>
      <c r="G379" s="246"/>
      <c r="H379" s="248"/>
      <c r="I379" s="248"/>
    </row>
    <row r="380" spans="1:9" ht="30" customHeight="1">
      <c r="A380" s="271">
        <v>1</v>
      </c>
      <c r="B380" s="242" t="s">
        <v>227</v>
      </c>
      <c r="C380" s="242" t="s">
        <v>228</v>
      </c>
      <c r="D380" s="264" t="s">
        <v>657</v>
      </c>
      <c r="E380" s="264" t="s">
        <v>745</v>
      </c>
      <c r="F380" s="264"/>
      <c r="G380" s="270" t="s">
        <v>249</v>
      </c>
      <c r="H380" s="226"/>
      <c r="I380" s="226"/>
    </row>
    <row r="381" spans="1:9" ht="30" customHeight="1">
      <c r="A381" s="271"/>
      <c r="B381" s="242"/>
      <c r="C381" s="244">
        <v>50</v>
      </c>
      <c r="D381" s="264" t="s">
        <v>746</v>
      </c>
      <c r="E381" s="264" t="s">
        <v>745</v>
      </c>
      <c r="F381" s="264"/>
      <c r="G381" s="226"/>
      <c r="H381" s="226"/>
      <c r="I381" s="226"/>
    </row>
    <row r="382" spans="1:9" ht="30" customHeight="1">
      <c r="A382" s="271">
        <v>2</v>
      </c>
      <c r="B382" s="242"/>
      <c r="C382" s="244">
        <v>100</v>
      </c>
      <c r="D382" s="264" t="s">
        <v>747</v>
      </c>
      <c r="E382" s="264" t="s">
        <v>745</v>
      </c>
      <c r="F382" s="264"/>
      <c r="G382" s="270" t="s">
        <v>249</v>
      </c>
      <c r="H382" s="226"/>
      <c r="I382" s="226"/>
    </row>
    <row r="383" spans="1:9" ht="30" customHeight="1">
      <c r="A383" s="271"/>
      <c r="B383" s="242"/>
      <c r="C383" s="244">
        <v>150</v>
      </c>
      <c r="D383" s="264" t="s">
        <v>748</v>
      </c>
      <c r="E383" s="264" t="s">
        <v>745</v>
      </c>
      <c r="F383" s="264"/>
      <c r="G383" s="226"/>
      <c r="H383" s="226"/>
      <c r="I383" s="226"/>
    </row>
    <row r="384" spans="1:9" ht="30" customHeight="1">
      <c r="A384" s="271">
        <v>3</v>
      </c>
      <c r="B384" s="242"/>
      <c r="C384" s="244">
        <v>200</v>
      </c>
      <c r="D384" s="264" t="s">
        <v>749</v>
      </c>
      <c r="E384" s="264" t="s">
        <v>745</v>
      </c>
      <c r="F384" s="264"/>
      <c r="G384" s="270" t="s">
        <v>249</v>
      </c>
      <c r="H384" s="226"/>
      <c r="I384" s="226"/>
    </row>
    <row r="385" spans="1:9" ht="30" customHeight="1">
      <c r="A385" s="271"/>
      <c r="B385" s="242"/>
      <c r="C385" s="244">
        <v>250</v>
      </c>
      <c r="D385" s="264" t="s">
        <v>750</v>
      </c>
      <c r="E385" s="264" t="s">
        <v>745</v>
      </c>
      <c r="F385" s="264"/>
      <c r="G385" s="226"/>
      <c r="H385" s="226"/>
      <c r="I385" s="226"/>
    </row>
    <row r="386" spans="1:9" ht="30" customHeight="1">
      <c r="A386" s="271"/>
      <c r="B386" s="242"/>
      <c r="C386" s="244">
        <v>300</v>
      </c>
      <c r="D386" s="264" t="s">
        <v>751</v>
      </c>
      <c r="E386" s="264" t="s">
        <v>745</v>
      </c>
      <c r="F386" s="264"/>
      <c r="G386" s="226"/>
      <c r="H386" s="226"/>
      <c r="I386" s="226"/>
    </row>
    <row r="387" spans="1:9" ht="30" customHeight="1">
      <c r="A387" s="271">
        <v>10</v>
      </c>
      <c r="B387" s="242"/>
      <c r="C387" s="244">
        <v>350</v>
      </c>
      <c r="D387" s="264" t="s">
        <v>752</v>
      </c>
      <c r="E387" s="264" t="s">
        <v>745</v>
      </c>
      <c r="F387" s="264"/>
      <c r="G387" s="270" t="s">
        <v>249</v>
      </c>
      <c r="H387" s="226"/>
      <c r="I387" s="226"/>
    </row>
    <row r="388" spans="1:9" ht="30" customHeight="1">
      <c r="A388" s="271">
        <v>6</v>
      </c>
      <c r="B388" s="242"/>
      <c r="C388" s="244">
        <v>400</v>
      </c>
      <c r="D388" s="264" t="s">
        <v>753</v>
      </c>
      <c r="E388" s="264" t="s">
        <v>745</v>
      </c>
      <c r="F388" s="264"/>
      <c r="G388" s="270" t="s">
        <v>249</v>
      </c>
      <c r="H388" s="226"/>
      <c r="I388" s="226"/>
    </row>
    <row r="389" spans="1:9" ht="30" customHeight="1">
      <c r="A389" s="271">
        <v>9</v>
      </c>
      <c r="B389" s="242"/>
      <c r="C389" s="244">
        <v>450</v>
      </c>
      <c r="D389" s="264" t="s">
        <v>754</v>
      </c>
      <c r="E389" s="264" t="s">
        <v>745</v>
      </c>
      <c r="F389" s="264"/>
      <c r="G389" s="270" t="s">
        <v>249</v>
      </c>
      <c r="H389" s="226"/>
      <c r="I389" s="226"/>
    </row>
    <row r="390" spans="1:9" ht="30" customHeight="1">
      <c r="A390" s="271"/>
      <c r="B390" s="242"/>
      <c r="C390" s="244">
        <v>500</v>
      </c>
      <c r="D390" s="264" t="s">
        <v>755</v>
      </c>
      <c r="E390" s="264" t="s">
        <v>745</v>
      </c>
      <c r="F390" s="264"/>
      <c r="G390" s="226"/>
      <c r="H390" s="226"/>
      <c r="I390" s="226"/>
    </row>
    <row r="391" spans="1:9" ht="30" customHeight="1">
      <c r="A391" s="271"/>
      <c r="B391" s="242"/>
      <c r="C391" s="244">
        <v>600</v>
      </c>
      <c r="D391" s="264" t="s">
        <v>756</v>
      </c>
      <c r="E391" s="264" t="s">
        <v>745</v>
      </c>
      <c r="F391" s="264"/>
      <c r="G391" s="226"/>
      <c r="H391" s="226"/>
      <c r="I391" s="226"/>
    </row>
    <row r="392" spans="1:9" ht="30" customHeight="1">
      <c r="A392" s="271"/>
      <c r="B392" s="242"/>
      <c r="C392" s="244">
        <v>700</v>
      </c>
      <c r="D392" s="264" t="s">
        <v>757</v>
      </c>
      <c r="E392" s="264" t="s">
        <v>745</v>
      </c>
      <c r="F392" s="264"/>
      <c r="G392" s="226"/>
      <c r="H392" s="226"/>
      <c r="I392" s="226"/>
    </row>
    <row r="393" spans="1:9" ht="30" customHeight="1">
      <c r="A393" s="271">
        <v>8</v>
      </c>
      <c r="B393" s="242"/>
      <c r="C393" s="244">
        <v>800</v>
      </c>
      <c r="D393" s="264" t="s">
        <v>758</v>
      </c>
      <c r="E393" s="264" t="s">
        <v>745</v>
      </c>
      <c r="F393" s="264"/>
      <c r="G393" s="270" t="s">
        <v>249</v>
      </c>
      <c r="H393" s="226"/>
      <c r="I393" s="226"/>
    </row>
    <row r="394" spans="1:9" ht="30" customHeight="1">
      <c r="A394" s="271"/>
      <c r="B394" s="242"/>
      <c r="C394" s="244">
        <v>900</v>
      </c>
      <c r="D394" s="264" t="s">
        <v>759</v>
      </c>
      <c r="E394" s="264" t="s">
        <v>745</v>
      </c>
      <c r="F394" s="264"/>
      <c r="G394" s="226"/>
      <c r="H394" s="226"/>
      <c r="I394" s="226"/>
    </row>
    <row r="395" spans="1:9" ht="30" customHeight="1">
      <c r="A395" s="271">
        <v>4</v>
      </c>
      <c r="B395" s="242"/>
      <c r="C395" s="244">
        <v>1000</v>
      </c>
      <c r="D395" s="264" t="s">
        <v>760</v>
      </c>
      <c r="E395" s="264" t="s">
        <v>745</v>
      </c>
      <c r="F395" s="264"/>
      <c r="G395" s="270" t="s">
        <v>249</v>
      </c>
      <c r="H395" s="226"/>
      <c r="I395" s="226"/>
    </row>
    <row r="396" spans="1:9" ht="30" customHeight="1">
      <c r="A396" s="271"/>
      <c r="B396" s="242"/>
      <c r="C396" s="244"/>
      <c r="D396" s="264"/>
      <c r="E396" s="264"/>
      <c r="F396" s="264"/>
      <c r="G396" s="226"/>
      <c r="H396" s="226"/>
      <c r="I396" s="226"/>
    </row>
    <row r="397" spans="1:9" ht="30" customHeight="1">
      <c r="A397" s="271">
        <v>9</v>
      </c>
      <c r="B397" s="242" t="s">
        <v>229</v>
      </c>
      <c r="C397" s="242" t="s">
        <v>230</v>
      </c>
      <c r="D397" s="264" t="s">
        <v>657</v>
      </c>
      <c r="E397" s="264" t="s">
        <v>761</v>
      </c>
      <c r="F397" s="264"/>
      <c r="G397" s="270" t="s">
        <v>249</v>
      </c>
      <c r="H397" s="226"/>
      <c r="I397" s="226"/>
    </row>
    <row r="398" spans="1:9" ht="30" customHeight="1">
      <c r="A398" s="271"/>
      <c r="B398" s="242"/>
      <c r="C398" s="242" t="s">
        <v>231</v>
      </c>
      <c r="D398" s="264" t="s">
        <v>570</v>
      </c>
      <c r="E398" s="264" t="s">
        <v>761</v>
      </c>
      <c r="F398" s="264"/>
      <c r="G398" s="226"/>
      <c r="H398" s="226"/>
      <c r="I398" s="226"/>
    </row>
    <row r="399" spans="1:9" ht="30" customHeight="1">
      <c r="A399" s="271">
        <v>8</v>
      </c>
      <c r="B399" s="242"/>
      <c r="C399" s="242" t="s">
        <v>232</v>
      </c>
      <c r="D399" s="264" t="s">
        <v>571</v>
      </c>
      <c r="E399" s="264" t="s">
        <v>761</v>
      </c>
      <c r="F399" s="264"/>
      <c r="G399" s="270" t="s">
        <v>249</v>
      </c>
      <c r="H399" s="226"/>
      <c r="I399" s="226"/>
    </row>
    <row r="400" spans="1:9" ht="30" customHeight="1">
      <c r="A400" s="271">
        <v>7</v>
      </c>
      <c r="B400" s="242"/>
      <c r="C400" s="242" t="s">
        <v>233</v>
      </c>
      <c r="D400" s="264" t="s">
        <v>572</v>
      </c>
      <c r="E400" s="264" t="s">
        <v>761</v>
      </c>
      <c r="F400" s="264"/>
      <c r="G400" s="270" t="s">
        <v>249</v>
      </c>
      <c r="H400" s="226"/>
      <c r="I400" s="226"/>
    </row>
    <row r="401" spans="1:9" ht="30" customHeight="1">
      <c r="A401" s="271"/>
      <c r="B401" s="242"/>
      <c r="C401" s="242" t="s">
        <v>51</v>
      </c>
      <c r="D401" s="264" t="s">
        <v>574</v>
      </c>
      <c r="E401" s="264" t="s">
        <v>761</v>
      </c>
      <c r="F401" s="264"/>
      <c r="G401" s="226"/>
      <c r="H401" s="226"/>
      <c r="I401" s="226"/>
    </row>
    <row r="402" spans="1:9" ht="30" customHeight="1">
      <c r="A402" s="271">
        <v>6</v>
      </c>
      <c r="B402" s="242"/>
      <c r="C402" s="242" t="s">
        <v>52</v>
      </c>
      <c r="D402" s="264" t="s">
        <v>575</v>
      </c>
      <c r="E402" s="264" t="s">
        <v>761</v>
      </c>
      <c r="F402" s="264"/>
      <c r="G402" s="270" t="s">
        <v>249</v>
      </c>
      <c r="H402" s="226"/>
      <c r="I402" s="226"/>
    </row>
    <row r="403" spans="1:9" ht="30" customHeight="1">
      <c r="A403" s="271"/>
      <c r="B403" s="242"/>
      <c r="C403" s="242" t="s">
        <v>234</v>
      </c>
      <c r="D403" s="264" t="s">
        <v>576</v>
      </c>
      <c r="E403" s="264" t="s">
        <v>761</v>
      </c>
      <c r="F403" s="264"/>
      <c r="G403" s="226"/>
      <c r="H403" s="226"/>
      <c r="I403" s="226"/>
    </row>
    <row r="404" spans="1:9" ht="30" customHeight="1">
      <c r="A404" s="271">
        <v>5</v>
      </c>
      <c r="B404" s="242"/>
      <c r="C404" s="242" t="s">
        <v>54</v>
      </c>
      <c r="D404" s="264" t="s">
        <v>577</v>
      </c>
      <c r="E404" s="264" t="s">
        <v>761</v>
      </c>
      <c r="F404" s="264"/>
      <c r="G404" s="270" t="s">
        <v>249</v>
      </c>
      <c r="H404" s="226"/>
      <c r="I404" s="226"/>
    </row>
    <row r="405" spans="1:9" ht="30" customHeight="1">
      <c r="A405" s="271"/>
      <c r="B405" s="242"/>
      <c r="C405" s="242" t="s">
        <v>55</v>
      </c>
      <c r="D405" s="264" t="s">
        <v>578</v>
      </c>
      <c r="E405" s="264" t="s">
        <v>761</v>
      </c>
      <c r="F405" s="264"/>
      <c r="G405" s="226"/>
      <c r="H405" s="226"/>
      <c r="I405" s="226"/>
    </row>
    <row r="406" spans="1:9" ht="30" customHeight="1">
      <c r="A406" s="271">
        <v>4</v>
      </c>
      <c r="B406" s="242"/>
      <c r="C406" s="242" t="s">
        <v>56</v>
      </c>
      <c r="D406" s="264" t="s">
        <v>579</v>
      </c>
      <c r="E406" s="264" t="s">
        <v>761</v>
      </c>
      <c r="F406" s="264"/>
      <c r="G406" s="270" t="s">
        <v>249</v>
      </c>
      <c r="H406" s="226"/>
      <c r="I406" s="226"/>
    </row>
    <row r="407" spans="1:9" ht="30" customHeight="1">
      <c r="A407" s="271"/>
      <c r="B407" s="242"/>
      <c r="C407" s="242" t="s">
        <v>57</v>
      </c>
      <c r="D407" s="264" t="s">
        <v>579</v>
      </c>
      <c r="E407" s="264" t="s">
        <v>761</v>
      </c>
      <c r="F407" s="264"/>
      <c r="G407" s="226"/>
      <c r="H407" s="226"/>
      <c r="I407" s="226"/>
    </row>
    <row r="408" spans="1:9" ht="30" customHeight="1">
      <c r="A408" s="271">
        <v>3</v>
      </c>
      <c r="B408" s="242"/>
      <c r="C408" s="242" t="s">
        <v>58</v>
      </c>
      <c r="D408" s="264" t="s">
        <v>579</v>
      </c>
      <c r="E408" s="264" t="s">
        <v>761</v>
      </c>
      <c r="F408" s="264"/>
      <c r="G408" s="270" t="s">
        <v>249</v>
      </c>
      <c r="H408" s="226"/>
      <c r="I408" s="226"/>
    </row>
    <row r="409" spans="1:9" ht="30" customHeight="1">
      <c r="A409" s="271"/>
      <c r="B409" s="242"/>
      <c r="C409" s="242" t="s">
        <v>59</v>
      </c>
      <c r="D409" s="264" t="s">
        <v>579</v>
      </c>
      <c r="E409" s="264" t="s">
        <v>761</v>
      </c>
      <c r="F409" s="264"/>
      <c r="G409" s="226"/>
      <c r="H409" s="226"/>
      <c r="I409" s="226"/>
    </row>
    <row r="410" spans="1:9" ht="30" customHeight="1">
      <c r="A410" s="271">
        <v>2</v>
      </c>
      <c r="B410" s="242"/>
      <c r="C410" s="242" t="s">
        <v>60</v>
      </c>
      <c r="D410" s="264" t="s">
        <v>579</v>
      </c>
      <c r="E410" s="264" t="s">
        <v>761</v>
      </c>
      <c r="F410" s="264"/>
      <c r="G410" s="270" t="s">
        <v>249</v>
      </c>
      <c r="H410" s="226"/>
      <c r="I410" s="226"/>
    </row>
    <row r="411" spans="1:9" ht="30" customHeight="1">
      <c r="A411" s="271">
        <v>1</v>
      </c>
      <c r="B411" s="242"/>
      <c r="C411" s="242" t="s">
        <v>61</v>
      </c>
      <c r="D411" s="264" t="s">
        <v>579</v>
      </c>
      <c r="E411" s="264" t="s">
        <v>761</v>
      </c>
      <c r="F411" s="264"/>
      <c r="G411" s="270" t="s">
        <v>249</v>
      </c>
      <c r="H411" s="226"/>
      <c r="I411" s="226"/>
    </row>
    <row r="412" spans="1:9" ht="30" customHeight="1">
      <c r="A412" s="271"/>
      <c r="B412" s="242"/>
      <c r="C412" s="242" t="s">
        <v>509</v>
      </c>
      <c r="D412" s="264" t="s">
        <v>579</v>
      </c>
      <c r="E412" s="264" t="s">
        <v>761</v>
      </c>
      <c r="F412" s="264"/>
      <c r="G412" s="226"/>
      <c r="H412" s="226"/>
      <c r="I412" s="226"/>
    </row>
    <row r="413" spans="1:9" ht="30" customHeight="1">
      <c r="A413" s="271"/>
      <c r="B413" s="242"/>
      <c r="C413" s="242" t="s">
        <v>510</v>
      </c>
      <c r="D413" s="264" t="s">
        <v>579</v>
      </c>
      <c r="E413" s="264" t="s">
        <v>761</v>
      </c>
      <c r="F413" s="264"/>
      <c r="G413" s="226"/>
      <c r="H413" s="226"/>
      <c r="I413" s="226"/>
    </row>
    <row r="414" spans="1:9" ht="30" customHeight="1">
      <c r="A414" s="271"/>
      <c r="B414" s="242"/>
      <c r="C414" s="242" t="s">
        <v>511</v>
      </c>
      <c r="D414" s="264" t="s">
        <v>579</v>
      </c>
      <c r="E414" s="264" t="s">
        <v>761</v>
      </c>
      <c r="F414" s="264"/>
      <c r="G414" s="226"/>
      <c r="H414" s="226"/>
      <c r="I414" s="226"/>
    </row>
    <row r="415" spans="1:9" ht="30" customHeight="1">
      <c r="A415" s="271"/>
      <c r="B415" s="242"/>
      <c r="C415" s="242" t="s">
        <v>512</v>
      </c>
      <c r="D415" s="264" t="s">
        <v>579</v>
      </c>
      <c r="E415" s="264" t="s">
        <v>761</v>
      </c>
      <c r="F415" s="264"/>
      <c r="G415" s="226"/>
      <c r="H415" s="226"/>
      <c r="I415" s="226"/>
    </row>
    <row r="416" spans="1:9" ht="30" customHeight="1">
      <c r="A416" s="271"/>
      <c r="B416" s="242"/>
      <c r="C416" s="242" t="s">
        <v>513</v>
      </c>
      <c r="D416" s="264" t="s">
        <v>579</v>
      </c>
      <c r="E416" s="264" t="s">
        <v>761</v>
      </c>
      <c r="F416" s="264"/>
      <c r="G416" s="226"/>
      <c r="H416" s="226"/>
      <c r="I416" s="226"/>
    </row>
    <row r="417" spans="1:9" ht="30" customHeight="1">
      <c r="A417" s="271"/>
      <c r="B417" s="242"/>
      <c r="C417" s="242" t="s">
        <v>547</v>
      </c>
      <c r="D417" s="264" t="s">
        <v>579</v>
      </c>
      <c r="E417" s="264" t="s">
        <v>761</v>
      </c>
      <c r="F417" s="264"/>
      <c r="G417" s="226"/>
      <c r="H417" s="226"/>
      <c r="I417" s="226"/>
    </row>
    <row r="418" spans="1:9" ht="15.75">
      <c r="A418" s="272"/>
      <c r="B418" s="246"/>
      <c r="C418" s="256"/>
      <c r="D418" s="256"/>
      <c r="E418" s="256"/>
      <c r="F418" s="256"/>
      <c r="G418" s="256"/>
      <c r="H418" s="248"/>
      <c r="I418" s="248"/>
    </row>
    <row r="419" spans="1:9" ht="15.75">
      <c r="A419" s="272"/>
      <c r="B419" s="246"/>
      <c r="C419" s="256"/>
      <c r="D419" s="256"/>
      <c r="E419" s="256"/>
      <c r="F419" s="256"/>
      <c r="G419" s="256"/>
      <c r="H419" s="248"/>
      <c r="I419" s="248"/>
    </row>
    <row r="420" spans="1:9" ht="30" customHeight="1">
      <c r="A420" s="271">
        <v>10</v>
      </c>
      <c r="B420" s="262" t="s">
        <v>236</v>
      </c>
      <c r="C420" s="262" t="s">
        <v>65</v>
      </c>
      <c r="D420" s="264" t="s">
        <v>687</v>
      </c>
      <c r="E420" s="264"/>
      <c r="F420" s="264"/>
      <c r="G420" s="226"/>
      <c r="H420" s="226"/>
      <c r="I420" s="226" t="s">
        <v>455</v>
      </c>
    </row>
    <row r="421" spans="1:9" ht="30" customHeight="1">
      <c r="A421" s="271">
        <v>9</v>
      </c>
      <c r="B421" s="262"/>
      <c r="C421" s="262" t="s">
        <v>237</v>
      </c>
      <c r="D421" s="264" t="s">
        <v>762</v>
      </c>
      <c r="E421" s="264" t="s">
        <v>763</v>
      </c>
      <c r="F421" s="264"/>
      <c r="G421" s="270" t="s">
        <v>249</v>
      </c>
      <c r="H421" s="226"/>
      <c r="I421" s="226"/>
    </row>
    <row r="422" spans="1:9" ht="30" customHeight="1">
      <c r="A422" s="271" t="s">
        <v>580</v>
      </c>
      <c r="B422" s="262"/>
      <c r="C422" s="262" t="s">
        <v>238</v>
      </c>
      <c r="D422" s="264" t="s">
        <v>668</v>
      </c>
      <c r="E422" s="264" t="s">
        <v>763</v>
      </c>
      <c r="F422" s="264"/>
      <c r="G422" s="226"/>
      <c r="H422" s="226"/>
      <c r="I422" s="226" t="s">
        <v>455</v>
      </c>
    </row>
    <row r="423" spans="1:9" ht="30" customHeight="1">
      <c r="A423" s="271" t="s">
        <v>580</v>
      </c>
      <c r="B423" s="262"/>
      <c r="C423" s="262" t="s">
        <v>239</v>
      </c>
      <c r="D423" s="264" t="s">
        <v>656</v>
      </c>
      <c r="E423" s="264" t="s">
        <v>763</v>
      </c>
      <c r="F423" s="264"/>
      <c r="G423" s="226"/>
      <c r="H423" s="226"/>
      <c r="I423" s="226" t="s">
        <v>455</v>
      </c>
    </row>
    <row r="424" spans="1:9" ht="15.75">
      <c r="A424" s="272"/>
      <c r="B424" s="246"/>
      <c r="C424" s="257"/>
      <c r="D424" s="257"/>
      <c r="E424" s="257"/>
      <c r="F424" s="257"/>
      <c r="G424" s="248"/>
      <c r="H424" s="248"/>
      <c r="I424" s="248"/>
    </row>
    <row r="425" spans="1:9" ht="30" customHeight="1">
      <c r="A425" s="271"/>
      <c r="B425" s="262" t="s">
        <v>240</v>
      </c>
      <c r="C425" s="242" t="s">
        <v>230</v>
      </c>
      <c r="D425" s="264" t="s">
        <v>687</v>
      </c>
      <c r="E425" s="264" t="s">
        <v>764</v>
      </c>
      <c r="F425" s="264"/>
      <c r="G425" s="226"/>
      <c r="H425" s="226"/>
      <c r="I425" s="226"/>
    </row>
    <row r="426" spans="1:9" ht="30" customHeight="1">
      <c r="A426" s="271"/>
      <c r="B426" s="262"/>
      <c r="C426" s="242" t="s">
        <v>231</v>
      </c>
      <c r="D426" s="264" t="s">
        <v>570</v>
      </c>
      <c r="E426" s="264" t="s">
        <v>765</v>
      </c>
      <c r="F426" s="264"/>
      <c r="G426" s="226"/>
      <c r="H426" s="226"/>
      <c r="I426" s="226"/>
    </row>
    <row r="427" spans="1:9" ht="30" customHeight="1">
      <c r="A427" s="271">
        <v>10</v>
      </c>
      <c r="B427" s="262"/>
      <c r="C427" s="242" t="s">
        <v>232</v>
      </c>
      <c r="D427" s="264" t="s">
        <v>571</v>
      </c>
      <c r="E427" s="264" t="s">
        <v>766</v>
      </c>
      <c r="F427" s="264"/>
      <c r="G427" s="270" t="s">
        <v>249</v>
      </c>
      <c r="H427" s="226"/>
      <c r="I427" s="226"/>
    </row>
    <row r="428" spans="1:9" ht="30" customHeight="1">
      <c r="A428" s="271"/>
      <c r="B428" s="262"/>
      <c r="C428" s="242" t="s">
        <v>233</v>
      </c>
      <c r="D428" s="264" t="s">
        <v>572</v>
      </c>
      <c r="E428" s="264" t="s">
        <v>767</v>
      </c>
      <c r="F428" s="264"/>
      <c r="G428" s="226"/>
      <c r="H428" s="226"/>
      <c r="I428" s="226"/>
    </row>
    <row r="429" spans="1:9" ht="30" customHeight="1">
      <c r="A429" s="271"/>
      <c r="B429" s="262"/>
      <c r="C429" s="242" t="s">
        <v>51</v>
      </c>
      <c r="D429" s="264" t="s">
        <v>574</v>
      </c>
      <c r="E429" s="264" t="s">
        <v>768</v>
      </c>
      <c r="F429" s="264"/>
      <c r="G429" s="226"/>
      <c r="H429" s="226"/>
      <c r="I429" s="226"/>
    </row>
    <row r="430" spans="1:9" ht="30" customHeight="1">
      <c r="A430" s="271"/>
      <c r="B430" s="262"/>
      <c r="C430" s="242" t="s">
        <v>52</v>
      </c>
      <c r="D430" s="264" t="s">
        <v>575</v>
      </c>
      <c r="E430" s="264" t="s">
        <v>769</v>
      </c>
      <c r="F430" s="264"/>
      <c r="G430" s="226"/>
      <c r="H430" s="226"/>
      <c r="I430" s="226"/>
    </row>
    <row r="431" spans="1:9" ht="30" customHeight="1">
      <c r="A431" s="271"/>
      <c r="B431" s="262"/>
      <c r="C431" s="242" t="s">
        <v>234</v>
      </c>
      <c r="D431" s="264" t="s">
        <v>576</v>
      </c>
      <c r="E431" s="264" t="s">
        <v>770</v>
      </c>
      <c r="F431" s="264"/>
      <c r="G431" s="226"/>
      <c r="H431" s="226"/>
      <c r="I431" s="226"/>
    </row>
    <row r="432" spans="1:9" ht="30" customHeight="1">
      <c r="A432" s="271"/>
      <c r="B432" s="262"/>
      <c r="C432" s="242" t="s">
        <v>54</v>
      </c>
      <c r="D432" s="264" t="s">
        <v>577</v>
      </c>
      <c r="E432" s="264" t="s">
        <v>771</v>
      </c>
      <c r="F432" s="264"/>
      <c r="G432" s="226"/>
      <c r="H432" s="226"/>
      <c r="I432" s="226"/>
    </row>
    <row r="433" spans="1:9" ht="30" customHeight="1">
      <c r="A433" s="271"/>
      <c r="B433" s="262"/>
      <c r="C433" s="242" t="s">
        <v>55</v>
      </c>
      <c r="D433" s="264" t="s">
        <v>578</v>
      </c>
      <c r="E433" s="264" t="s">
        <v>772</v>
      </c>
      <c r="F433" s="264"/>
      <c r="G433" s="226"/>
      <c r="H433" s="226"/>
      <c r="I433" s="226"/>
    </row>
    <row r="434" spans="1:9" ht="30" customHeight="1">
      <c r="A434" s="271"/>
      <c r="B434" s="262"/>
      <c r="C434" s="242" t="s">
        <v>56</v>
      </c>
      <c r="D434" s="264" t="s">
        <v>579</v>
      </c>
      <c r="E434" s="264" t="s">
        <v>773</v>
      </c>
      <c r="F434" s="264"/>
      <c r="G434" s="226"/>
      <c r="H434" s="226"/>
      <c r="I434" s="226"/>
    </row>
    <row r="435" spans="1:9" ht="30" customHeight="1">
      <c r="A435" s="271"/>
      <c r="B435" s="262"/>
      <c r="C435" s="242" t="s">
        <v>57</v>
      </c>
      <c r="D435" s="264" t="s">
        <v>579</v>
      </c>
      <c r="E435" s="264" t="s">
        <v>773</v>
      </c>
      <c r="F435" s="264"/>
      <c r="G435" s="226"/>
      <c r="H435" s="226"/>
      <c r="I435" s="226"/>
    </row>
    <row r="436" spans="1:9" ht="30" customHeight="1">
      <c r="A436" s="271"/>
      <c r="B436" s="262"/>
      <c r="C436" s="242" t="s">
        <v>58</v>
      </c>
      <c r="D436" s="264" t="s">
        <v>579</v>
      </c>
      <c r="E436" s="264" t="s">
        <v>773</v>
      </c>
      <c r="F436" s="264"/>
      <c r="G436" s="226"/>
      <c r="H436" s="226"/>
      <c r="I436" s="226"/>
    </row>
    <row r="437" spans="1:9" ht="30" customHeight="1">
      <c r="A437" s="271"/>
      <c r="B437" s="262"/>
      <c r="C437" s="242" t="s">
        <v>59</v>
      </c>
      <c r="D437" s="264" t="s">
        <v>579</v>
      </c>
      <c r="E437" s="264" t="s">
        <v>773</v>
      </c>
      <c r="F437" s="264"/>
      <c r="G437" s="226"/>
      <c r="H437" s="226"/>
      <c r="I437" s="226"/>
    </row>
    <row r="438" spans="1:9" ht="30" customHeight="1">
      <c r="A438" s="271"/>
      <c r="B438" s="262"/>
      <c r="C438" s="242" t="s">
        <v>60</v>
      </c>
      <c r="D438" s="264" t="s">
        <v>579</v>
      </c>
      <c r="E438" s="264" t="s">
        <v>773</v>
      </c>
      <c r="F438" s="264"/>
      <c r="G438" s="226"/>
      <c r="H438" s="226"/>
      <c r="I438" s="226"/>
    </row>
    <row r="439" spans="1:9" ht="30" customHeight="1">
      <c r="A439" s="271"/>
      <c r="B439" s="262"/>
      <c r="C439" s="242" t="s">
        <v>61</v>
      </c>
      <c r="D439" s="264" t="s">
        <v>579</v>
      </c>
      <c r="E439" s="264" t="s">
        <v>773</v>
      </c>
      <c r="F439" s="264"/>
      <c r="G439" s="226"/>
      <c r="H439" s="226"/>
      <c r="I439" s="226"/>
    </row>
    <row r="440" spans="1:9" ht="30" customHeight="1">
      <c r="A440" s="271"/>
      <c r="B440" s="262"/>
      <c r="C440" s="242" t="s">
        <v>235</v>
      </c>
      <c r="D440" s="264" t="s">
        <v>579</v>
      </c>
      <c r="E440" s="264" t="s">
        <v>773</v>
      </c>
      <c r="F440" s="264"/>
      <c r="G440" s="226"/>
      <c r="H440" s="226"/>
      <c r="I440" s="226"/>
    </row>
    <row r="441" spans="1:9" ht="30" customHeight="1">
      <c r="A441" s="271"/>
      <c r="B441" s="262"/>
      <c r="C441" s="262"/>
      <c r="D441" s="264"/>
      <c r="E441" s="264"/>
      <c r="F441" s="264"/>
      <c r="G441" s="226"/>
      <c r="H441" s="226"/>
      <c r="I441" s="226"/>
    </row>
    <row r="442" spans="1:9" ht="30" customHeight="1">
      <c r="A442" s="271">
        <v>1</v>
      </c>
      <c r="B442" s="262" t="s">
        <v>241</v>
      </c>
      <c r="C442" s="262" t="s">
        <v>242</v>
      </c>
      <c r="D442" s="264" t="s">
        <v>774</v>
      </c>
      <c r="E442" s="264" t="s">
        <v>775</v>
      </c>
      <c r="F442" s="269"/>
      <c r="G442" s="270" t="s">
        <v>249</v>
      </c>
      <c r="H442" s="226"/>
      <c r="I442" s="226"/>
    </row>
    <row r="443" spans="1:9" ht="30" customHeight="1">
      <c r="A443" s="271">
        <v>2</v>
      </c>
      <c r="B443" s="262"/>
      <c r="C443" s="262" t="s">
        <v>243</v>
      </c>
      <c r="D443" s="264" t="s">
        <v>659</v>
      </c>
      <c r="E443" s="264"/>
      <c r="F443" s="269"/>
      <c r="G443" s="226"/>
      <c r="H443" s="226"/>
      <c r="I443" s="226" t="s">
        <v>455</v>
      </c>
    </row>
    <row r="444" spans="1:9" ht="30" customHeight="1">
      <c r="A444" s="271">
        <v>3</v>
      </c>
      <c r="B444" s="262"/>
      <c r="C444" s="262" t="s">
        <v>244</v>
      </c>
      <c r="D444" s="264" t="s">
        <v>659</v>
      </c>
      <c r="E444" s="264"/>
      <c r="F444" s="269"/>
      <c r="G444" s="226"/>
      <c r="H444" s="226"/>
      <c r="I444" s="226" t="s">
        <v>455</v>
      </c>
    </row>
    <row r="445" spans="1:9" ht="15.75">
      <c r="A445" s="272"/>
      <c r="B445" s="246"/>
      <c r="C445" s="246"/>
      <c r="D445" s="246"/>
      <c r="E445" s="246"/>
      <c r="F445" s="246"/>
      <c r="G445" s="248"/>
      <c r="H445" s="248"/>
      <c r="I445" s="248"/>
    </row>
    <row r="446" spans="1:9" ht="15.75">
      <c r="A446" s="272"/>
      <c r="B446" s="246"/>
      <c r="C446" s="246"/>
      <c r="D446" s="246"/>
      <c r="E446" s="246"/>
      <c r="F446" s="246"/>
      <c r="G446" s="248"/>
      <c r="H446" s="248"/>
      <c r="I446" s="248"/>
    </row>
    <row r="447" spans="1:9" ht="30" customHeight="1">
      <c r="A447" s="271" t="s">
        <v>581</v>
      </c>
      <c r="B447" s="245" t="s">
        <v>573</v>
      </c>
      <c r="C447" s="245" t="s">
        <v>75</v>
      </c>
      <c r="D447" s="264" t="s">
        <v>647</v>
      </c>
      <c r="E447" s="264" t="s">
        <v>776</v>
      </c>
      <c r="F447" s="264"/>
      <c r="G447" s="270" t="s">
        <v>249</v>
      </c>
      <c r="H447" s="226"/>
      <c r="I447" s="226"/>
    </row>
    <row r="448" spans="1:9" ht="30" customHeight="1">
      <c r="A448" s="271" t="s">
        <v>581</v>
      </c>
      <c r="B448" s="245"/>
      <c r="C448" s="245" t="s">
        <v>65</v>
      </c>
      <c r="D448" s="264" t="s">
        <v>649</v>
      </c>
      <c r="E448" s="264" t="s">
        <v>776</v>
      </c>
      <c r="F448" s="264"/>
      <c r="G448" s="270" t="s">
        <v>249</v>
      </c>
      <c r="H448" s="226"/>
      <c r="I448" s="226"/>
    </row>
    <row r="449" spans="1:9" ht="30" customHeight="1">
      <c r="A449" s="272"/>
      <c r="B449" s="258"/>
      <c r="C449" s="258"/>
      <c r="D449" s="258"/>
      <c r="E449" s="258"/>
      <c r="F449" s="258"/>
      <c r="G449" s="248"/>
      <c r="H449" s="248"/>
      <c r="I449" s="248"/>
    </row>
    <row r="450" spans="1:9" ht="30" customHeight="1">
      <c r="A450" s="271" t="s">
        <v>581</v>
      </c>
      <c r="B450" s="259" t="s">
        <v>245</v>
      </c>
      <c r="C450" s="259" t="s">
        <v>246</v>
      </c>
      <c r="D450" s="264"/>
      <c r="E450" s="269" t="s">
        <v>777</v>
      </c>
      <c r="F450" s="264" t="s">
        <v>778</v>
      </c>
      <c r="G450" s="270" t="s">
        <v>249</v>
      </c>
      <c r="H450" s="226"/>
      <c r="I450" s="226"/>
    </row>
    <row r="451" spans="1:9" ht="30" customHeight="1">
      <c r="A451" s="271" t="s">
        <v>581</v>
      </c>
      <c r="B451" s="259"/>
      <c r="C451" s="259" t="s">
        <v>247</v>
      </c>
      <c r="D451" s="264"/>
      <c r="E451" s="264" t="s">
        <v>636</v>
      </c>
      <c r="F451" s="264"/>
      <c r="G451" s="270" t="s">
        <v>249</v>
      </c>
      <c r="H451" s="226"/>
      <c r="I451" s="226"/>
    </row>
    <row r="452" spans="1:9" ht="30" customHeight="1">
      <c r="A452" s="272"/>
      <c r="B452" s="258"/>
      <c r="C452" s="258"/>
      <c r="D452" s="258"/>
      <c r="E452" s="258"/>
      <c r="F452" s="258"/>
      <c r="G452" s="258"/>
      <c r="H452" s="248"/>
      <c r="I452" s="248"/>
    </row>
    <row r="453" spans="1:9" ht="30" customHeight="1">
      <c r="A453" s="271">
        <v>1</v>
      </c>
      <c r="B453" s="245" t="s">
        <v>248</v>
      </c>
      <c r="C453" s="245" t="s">
        <v>28</v>
      </c>
      <c r="D453" s="264" t="s">
        <v>591</v>
      </c>
      <c r="E453" s="264" t="s">
        <v>779</v>
      </c>
      <c r="F453" s="264"/>
      <c r="G453" s="270" t="s">
        <v>249</v>
      </c>
      <c r="H453" s="226"/>
      <c r="I453" s="226"/>
    </row>
    <row r="454" spans="1:9" ht="30" customHeight="1">
      <c r="A454" s="224"/>
      <c r="B454" s="224"/>
      <c r="C454" s="224"/>
      <c r="D454" s="224"/>
      <c r="E454" s="224"/>
      <c r="F454" s="239" t="s">
        <v>548</v>
      </c>
      <c r="G454" s="226">
        <f>COUNTIF(G3:G453,G2)</f>
        <v>249</v>
      </c>
      <c r="H454" s="226">
        <f t="shared" ref="H454:I454" si="0">COUNTIF(H3:H453,H2)</f>
        <v>0</v>
      </c>
      <c r="I454" s="226">
        <f t="shared" si="0"/>
        <v>69</v>
      </c>
    </row>
  </sheetData>
  <autoFilter ref="G2:I2"/>
  <mergeCells count="2">
    <mergeCell ref="D272:D277"/>
    <mergeCell ref="E272:E27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D13" sqref="D13"/>
    </sheetView>
  </sheetViews>
  <sheetFormatPr defaultRowHeight="15"/>
  <cols>
    <col min="1" max="1" width="9.140625" style="30"/>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281" t="s">
        <v>3</v>
      </c>
      <c r="C1" s="281"/>
      <c r="D1" s="93"/>
      <c r="E1" s="93"/>
      <c r="F1" s="93"/>
    </row>
    <row r="2" spans="2:6" ht="35.25" customHeight="1">
      <c r="B2" s="86" t="s">
        <v>279</v>
      </c>
      <c r="C2" s="85" t="s">
        <v>280</v>
      </c>
      <c r="D2" s="87" t="s">
        <v>249</v>
      </c>
      <c r="E2" s="91" t="s">
        <v>250</v>
      </c>
      <c r="F2" s="88" t="s">
        <v>455</v>
      </c>
    </row>
    <row r="3" spans="2:6" ht="30" customHeight="1">
      <c r="B3" s="47"/>
      <c r="C3" s="47"/>
      <c r="D3" s="13"/>
      <c r="E3" s="20"/>
      <c r="F3" s="55"/>
    </row>
    <row r="4" spans="2:6" ht="30" customHeight="1">
      <c r="B4" s="45"/>
      <c r="C4" s="46"/>
      <c r="D4" s="13"/>
      <c r="E4" s="20"/>
      <c r="F4" s="55"/>
    </row>
    <row r="5" spans="2:6" ht="30" customHeight="1">
      <c r="B5" s="45"/>
      <c r="C5" s="46"/>
      <c r="D5" s="13"/>
      <c r="E5" s="20"/>
      <c r="F5" s="55"/>
    </row>
    <row r="6" spans="2:6" ht="30" customHeight="1">
      <c r="B6" s="45"/>
      <c r="C6" s="46"/>
      <c r="D6" s="13"/>
      <c r="E6" s="20"/>
      <c r="F6" s="55"/>
    </row>
    <row r="7" spans="2:6" ht="30" customHeight="1">
      <c r="B7" s="45"/>
      <c r="C7" s="46"/>
      <c r="D7" s="13"/>
      <c r="E7" s="20"/>
      <c r="F7" s="55"/>
    </row>
    <row r="8" spans="2:6" ht="30" customHeight="1">
      <c r="B8" s="46"/>
      <c r="C8" s="44"/>
      <c r="D8" s="13"/>
      <c r="E8" s="20"/>
      <c r="F8" s="55"/>
    </row>
    <row r="9" spans="2:6" ht="30" customHeight="1">
      <c r="B9" s="46"/>
      <c r="C9" s="43"/>
      <c r="D9" s="13"/>
      <c r="E9" s="20"/>
      <c r="F9" s="55"/>
    </row>
    <row r="10" spans="2:6" ht="30" customHeight="1">
      <c r="B10" s="46"/>
      <c r="C10" s="43"/>
      <c r="D10" s="13"/>
      <c r="E10" s="20"/>
      <c r="F10" s="13"/>
    </row>
    <row r="11" spans="2:6" ht="30" customHeight="1">
      <c r="B11" s="46"/>
      <c r="C11" s="46"/>
      <c r="D11" s="13"/>
      <c r="E11" s="20"/>
      <c r="F11" s="13"/>
    </row>
    <row r="12" spans="2:6" ht="30" customHeight="1">
      <c r="B12" s="42"/>
      <c r="C12" s="46"/>
      <c r="D12" s="13"/>
      <c r="E12" s="20"/>
      <c r="F12" s="13"/>
    </row>
    <row r="13" spans="2:6" ht="36.75" customHeight="1">
      <c r="C13" s="13" t="s">
        <v>439</v>
      </c>
      <c r="D13" s="13">
        <f>COUNTIF(D3:D12,D2)</f>
        <v>0</v>
      </c>
      <c r="E13" s="20">
        <f>COUNTIF(E3:E12,E2)</f>
        <v>0</v>
      </c>
      <c r="F13" s="13">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D12" sqref="D12"/>
    </sheetView>
  </sheetViews>
  <sheetFormatPr defaultRowHeight="15"/>
  <cols>
    <col min="1" max="1" width="9.140625" style="30"/>
    <col min="2" max="2" width="99.7109375" customWidth="1"/>
    <col min="3" max="3" width="57.5703125" customWidth="1"/>
    <col min="4" max="4" width="13.42578125" customWidth="1"/>
    <col min="5" max="5" width="12.5703125" customWidth="1"/>
    <col min="6" max="6" width="12.140625" customWidth="1"/>
  </cols>
  <sheetData>
    <row r="1" spans="2:6" ht="42.75" customHeight="1">
      <c r="B1" s="72" t="s">
        <v>390</v>
      </c>
      <c r="C1" s="74"/>
      <c r="D1" s="64"/>
      <c r="E1" s="64"/>
      <c r="F1" s="64"/>
    </row>
    <row r="2" spans="2:6" ht="46.5" customHeight="1">
      <c r="B2" s="76" t="s">
        <v>384</v>
      </c>
      <c r="C2" s="75" t="s">
        <v>385</v>
      </c>
      <c r="D2" s="89" t="s">
        <v>249</v>
      </c>
      <c r="E2" s="84" t="s">
        <v>250</v>
      </c>
      <c r="F2" s="82" t="s">
        <v>455</v>
      </c>
    </row>
    <row r="3" spans="2:6" ht="76.5" customHeight="1">
      <c r="B3" s="16" t="s">
        <v>383</v>
      </c>
      <c r="C3" s="16" t="s">
        <v>355</v>
      </c>
      <c r="D3" s="13"/>
      <c r="E3" s="20"/>
      <c r="F3" s="13"/>
    </row>
    <row r="4" spans="2:6" ht="136.5" customHeight="1">
      <c r="B4" s="16" t="s">
        <v>386</v>
      </c>
      <c r="C4" s="16" t="s">
        <v>387</v>
      </c>
      <c r="D4" s="13"/>
      <c r="E4" s="20"/>
      <c r="F4" s="13"/>
    </row>
    <row r="5" spans="2:6" ht="201" customHeight="1">
      <c r="B5" s="16" t="s">
        <v>389</v>
      </c>
      <c r="C5" s="16" t="s">
        <v>388</v>
      </c>
      <c r="D5" s="13"/>
      <c r="E5" s="20"/>
      <c r="F5" s="13"/>
    </row>
    <row r="6" spans="2:6" ht="210" customHeight="1">
      <c r="B6" s="16" t="s">
        <v>391</v>
      </c>
      <c r="C6" s="16" t="s">
        <v>388</v>
      </c>
      <c r="D6" s="13"/>
      <c r="E6" s="20"/>
      <c r="F6" s="13"/>
    </row>
    <row r="7" spans="2:6" ht="255.75" customHeight="1">
      <c r="B7" s="16" t="s">
        <v>393</v>
      </c>
      <c r="C7" s="16" t="s">
        <v>392</v>
      </c>
      <c r="D7" s="13"/>
      <c r="E7" s="20"/>
      <c r="F7" s="13"/>
    </row>
    <row r="8" spans="2:6" ht="213.75" customHeight="1">
      <c r="B8" s="16" t="s">
        <v>394</v>
      </c>
      <c r="C8" s="16" t="s">
        <v>395</v>
      </c>
      <c r="D8" s="13"/>
      <c r="E8" s="20"/>
      <c r="F8" s="13"/>
    </row>
    <row r="9" spans="2:6" ht="180" customHeight="1">
      <c r="B9" s="16" t="s">
        <v>396</v>
      </c>
      <c r="C9" s="16" t="s">
        <v>397</v>
      </c>
      <c r="D9" s="13"/>
      <c r="E9" s="20"/>
      <c r="F9" s="13"/>
    </row>
    <row r="10" spans="2:6" ht="75">
      <c r="B10" s="16" t="s">
        <v>398</v>
      </c>
      <c r="C10" s="16" t="s">
        <v>399</v>
      </c>
      <c r="D10" s="13"/>
      <c r="E10" s="20"/>
      <c r="F10" s="13"/>
    </row>
    <row r="11" spans="2:6" ht="108.75" customHeight="1">
      <c r="B11" s="16" t="s">
        <v>400</v>
      </c>
      <c r="C11" s="16" t="s">
        <v>401</v>
      </c>
      <c r="D11" s="13"/>
      <c r="E11" s="20"/>
      <c r="F11" s="13"/>
    </row>
    <row r="12" spans="2:6" ht="34.5" customHeight="1">
      <c r="B12" s="19"/>
      <c r="C12" s="13" t="s">
        <v>439</v>
      </c>
      <c r="D12" s="13">
        <f>COUNTIF(D3:D11,D2)</f>
        <v>0</v>
      </c>
      <c r="E12" s="20">
        <f>COUNTIF(E3:E11,E2)</f>
        <v>0</v>
      </c>
      <c r="F12" s="13">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282" t="s">
        <v>7</v>
      </c>
      <c r="B1" s="282"/>
      <c r="C1" s="282"/>
      <c r="D1" s="282"/>
      <c r="E1" s="282"/>
      <c r="F1" s="80" t="s">
        <v>249</v>
      </c>
      <c r="G1" s="81" t="s">
        <v>250</v>
      </c>
      <c r="H1" s="83" t="s">
        <v>455</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8"/>
  <sheetViews>
    <sheetView zoomScale="84" zoomScaleNormal="84" workbookViewId="0">
      <selection activeCell="H10" sqref="H10"/>
    </sheetView>
  </sheetViews>
  <sheetFormatPr defaultRowHeight="15"/>
  <cols>
    <col min="1" max="1" width="9.140625" style="30"/>
    <col min="2" max="2" width="73.42578125" customWidth="1"/>
    <col min="3" max="3" width="11.7109375" customWidth="1"/>
    <col min="4" max="4" width="11.85546875" customWidth="1"/>
    <col min="5" max="5" width="12" customWidth="1"/>
    <col min="6" max="6" width="36.140625" customWidth="1"/>
    <col min="7" max="7" width="36.140625" style="100" customWidth="1"/>
    <col min="10" max="10" width="9.7109375" bestFit="1" customWidth="1"/>
  </cols>
  <sheetData>
    <row r="1" spans="1:10" ht="36" customHeight="1">
      <c r="B1" s="90" t="s">
        <v>4</v>
      </c>
      <c r="C1" s="92"/>
      <c r="D1" s="92"/>
      <c r="E1" s="92"/>
      <c r="F1" s="102"/>
      <c r="G1" s="102"/>
      <c r="H1" s="102"/>
      <c r="I1" s="102"/>
      <c r="J1" s="102"/>
    </row>
    <row r="2" spans="1:10" s="30" customFormat="1" ht="38.25" customHeight="1">
      <c r="B2" s="99" t="s">
        <v>281</v>
      </c>
      <c r="C2" s="87" t="s">
        <v>249</v>
      </c>
      <c r="D2" s="91" t="s">
        <v>250</v>
      </c>
      <c r="E2" s="88" t="s">
        <v>455</v>
      </c>
      <c r="F2" s="113" t="s">
        <v>467</v>
      </c>
      <c r="G2" s="112"/>
      <c r="H2" s="87" t="s">
        <v>249</v>
      </c>
      <c r="I2" s="91" t="s">
        <v>250</v>
      </c>
      <c r="J2" s="114" t="s">
        <v>455</v>
      </c>
    </row>
    <row r="3" spans="1:10" s="30" customFormat="1" ht="138.75" customHeight="1">
      <c r="B3" s="31" t="s">
        <v>402</v>
      </c>
      <c r="C3" s="32"/>
      <c r="D3" s="49"/>
      <c r="E3" s="13"/>
      <c r="F3" s="104" t="s">
        <v>468</v>
      </c>
      <c r="G3" s="104" t="s">
        <v>364</v>
      </c>
      <c r="H3" s="103"/>
      <c r="I3" s="103"/>
      <c r="J3" s="103"/>
    </row>
    <row r="4" spans="1:10" s="33" customFormat="1" ht="153.75" customHeight="1">
      <c r="A4" s="48"/>
      <c r="B4" s="31" t="s">
        <v>479</v>
      </c>
      <c r="C4" s="32"/>
      <c r="D4" s="49"/>
      <c r="E4" s="32"/>
      <c r="F4" s="104" t="s">
        <v>469</v>
      </c>
      <c r="G4" s="104" t="s">
        <v>367</v>
      </c>
      <c r="H4" s="103"/>
      <c r="I4" s="103"/>
      <c r="J4" s="103"/>
    </row>
    <row r="5" spans="1:10" ht="45">
      <c r="B5" s="23" t="s">
        <v>282</v>
      </c>
      <c r="C5" s="283"/>
      <c r="D5" s="285"/>
      <c r="E5" s="283"/>
      <c r="F5" s="104" t="s">
        <v>470</v>
      </c>
      <c r="G5" s="104" t="s">
        <v>471</v>
      </c>
      <c r="H5" s="103"/>
      <c r="I5" s="103"/>
      <c r="J5" s="103"/>
    </row>
    <row r="6" spans="1:10" ht="30" customHeight="1">
      <c r="B6" s="23" t="s">
        <v>283</v>
      </c>
      <c r="C6" s="284"/>
      <c r="D6" s="286"/>
      <c r="E6" s="284"/>
      <c r="F6" s="104" t="s">
        <v>472</v>
      </c>
      <c r="G6" s="104" t="s">
        <v>473</v>
      </c>
      <c r="H6" s="103"/>
      <c r="I6" s="103"/>
      <c r="J6" s="103"/>
    </row>
    <row r="7" spans="1:10" ht="30.75" thickBot="1">
      <c r="B7" s="24" t="s">
        <v>284</v>
      </c>
      <c r="C7" s="287"/>
      <c r="D7" s="288"/>
      <c r="E7" s="287"/>
      <c r="F7" s="104" t="s">
        <v>474</v>
      </c>
      <c r="G7" s="104" t="s">
        <v>475</v>
      </c>
      <c r="H7" s="103"/>
      <c r="I7" s="103"/>
      <c r="J7" s="103"/>
    </row>
    <row r="8" spans="1:10" ht="34.5" customHeight="1">
      <c r="B8" s="23" t="s">
        <v>285</v>
      </c>
      <c r="C8" s="283"/>
      <c r="D8" s="285"/>
      <c r="E8" s="289"/>
      <c r="F8" s="104" t="s">
        <v>476</v>
      </c>
      <c r="G8" s="104" t="s">
        <v>477</v>
      </c>
      <c r="H8" s="103"/>
      <c r="I8" s="103"/>
      <c r="J8" s="103"/>
    </row>
    <row r="9" spans="1:10" ht="24.95" customHeight="1">
      <c r="B9" s="23" t="s">
        <v>286</v>
      </c>
      <c r="C9" s="284"/>
      <c r="D9" s="286"/>
      <c r="E9" s="289"/>
      <c r="F9" s="101"/>
      <c r="G9" s="104" t="s">
        <v>478</v>
      </c>
      <c r="H9" s="103">
        <f>SUM(H3:H8)</f>
        <v>0</v>
      </c>
      <c r="I9" s="103">
        <f>SUM(I3:I8)</f>
        <v>0</v>
      </c>
      <c r="J9" s="103">
        <f>SUM(J3:J8)</f>
        <v>0</v>
      </c>
    </row>
    <row r="10" spans="1:10" ht="24.95" customHeight="1">
      <c r="B10" s="23" t="s">
        <v>287</v>
      </c>
      <c r="C10" s="284"/>
      <c r="D10" s="286"/>
      <c r="E10" s="289"/>
      <c r="F10" s="101"/>
      <c r="G10" s="104" t="s">
        <v>439</v>
      </c>
      <c r="H10" s="103">
        <f>SUM(H9,C79)</f>
        <v>0</v>
      </c>
      <c r="I10" s="103">
        <f>SUM(I9,D79)</f>
        <v>0</v>
      </c>
      <c r="J10" s="103">
        <f>SUM(J9,E79)</f>
        <v>0</v>
      </c>
    </row>
    <row r="11" spans="1:10" ht="24.95" customHeight="1">
      <c r="B11" s="23" t="s">
        <v>288</v>
      </c>
      <c r="C11" s="284"/>
      <c r="D11" s="286"/>
      <c r="E11" s="289"/>
      <c r="F11" s="101"/>
      <c r="G11" s="101"/>
    </row>
    <row r="12" spans="1:10" ht="24.95" customHeight="1" thickBot="1">
      <c r="B12" s="24" t="s">
        <v>289</v>
      </c>
      <c r="C12" s="287"/>
      <c r="D12" s="288"/>
      <c r="E12" s="289"/>
      <c r="F12" s="101"/>
      <c r="G12" s="101"/>
    </row>
    <row r="13" spans="1:10" ht="24.95" customHeight="1">
      <c r="B13" s="23" t="s">
        <v>290</v>
      </c>
      <c r="C13" s="283"/>
      <c r="D13" s="285"/>
      <c r="E13" s="289"/>
      <c r="F13" s="101"/>
      <c r="G13" s="101"/>
    </row>
    <row r="14" spans="1:10" ht="24.95" customHeight="1">
      <c r="B14" s="23" t="s">
        <v>291</v>
      </c>
      <c r="C14" s="284"/>
      <c r="D14" s="286"/>
      <c r="E14" s="289"/>
      <c r="F14" s="101"/>
      <c r="G14" s="101"/>
    </row>
    <row r="15" spans="1:10" ht="24.95" customHeight="1">
      <c r="B15" s="23" t="s">
        <v>292</v>
      </c>
      <c r="C15" s="284"/>
      <c r="D15" s="286"/>
      <c r="E15" s="289"/>
      <c r="F15" s="101"/>
      <c r="G15" s="101"/>
    </row>
    <row r="16" spans="1:10" ht="24.95" customHeight="1">
      <c r="B16" s="23" t="s">
        <v>293</v>
      </c>
      <c r="C16" s="284"/>
      <c r="D16" s="286"/>
      <c r="E16" s="289"/>
      <c r="F16" s="101"/>
      <c r="G16" s="101"/>
    </row>
    <row r="17" spans="2:7" ht="24.95" customHeight="1" thickBot="1">
      <c r="B17" s="24" t="s">
        <v>294</v>
      </c>
      <c r="C17" s="287"/>
      <c r="D17" s="288"/>
      <c r="E17" s="289"/>
      <c r="F17" s="101"/>
      <c r="G17" s="101"/>
    </row>
    <row r="18" spans="2:7" ht="24.95" customHeight="1">
      <c r="B18" s="25">
        <v>10</v>
      </c>
      <c r="C18" s="283"/>
      <c r="D18" s="285"/>
      <c r="E18" s="289"/>
      <c r="F18" s="101"/>
      <c r="G18" s="101"/>
    </row>
    <row r="19" spans="2:7" ht="24.95" customHeight="1">
      <c r="B19" s="23" t="s">
        <v>295</v>
      </c>
      <c r="C19" s="284"/>
      <c r="D19" s="286"/>
      <c r="E19" s="289"/>
      <c r="F19" s="101"/>
      <c r="G19" s="101"/>
    </row>
    <row r="20" spans="2:7" ht="24.95" customHeight="1">
      <c r="B20" s="23" t="s">
        <v>296</v>
      </c>
      <c r="C20" s="284"/>
      <c r="D20" s="286"/>
      <c r="E20" s="289"/>
      <c r="F20" s="101"/>
      <c r="G20" s="101"/>
    </row>
    <row r="21" spans="2:7" ht="24.95" customHeight="1">
      <c r="B21" s="23" t="s">
        <v>297</v>
      </c>
      <c r="C21" s="284"/>
      <c r="D21" s="286"/>
      <c r="E21" s="289"/>
      <c r="F21" s="101"/>
      <c r="G21" s="101"/>
    </row>
    <row r="22" spans="2:7" ht="24.95" customHeight="1" thickBot="1">
      <c r="B22" s="24" t="s">
        <v>298</v>
      </c>
      <c r="C22" s="287"/>
      <c r="D22" s="288"/>
      <c r="E22" s="289"/>
      <c r="F22" s="101"/>
      <c r="G22" s="101"/>
    </row>
    <row r="23" spans="2:7" ht="24.95" customHeight="1">
      <c r="B23" s="23" t="s">
        <v>299</v>
      </c>
      <c r="C23" s="283"/>
      <c r="D23" s="285"/>
      <c r="E23" s="289"/>
      <c r="F23" s="101"/>
      <c r="G23" s="101"/>
    </row>
    <row r="24" spans="2:7" ht="24.95" customHeight="1">
      <c r="B24" s="23" t="s">
        <v>300</v>
      </c>
      <c r="C24" s="284"/>
      <c r="D24" s="286"/>
      <c r="E24" s="289"/>
      <c r="F24" s="101"/>
      <c r="G24" s="101"/>
    </row>
    <row r="25" spans="2:7" ht="24.95" customHeight="1">
      <c r="B25" s="23" t="s">
        <v>301</v>
      </c>
      <c r="C25" s="284"/>
      <c r="D25" s="286"/>
      <c r="E25" s="289"/>
      <c r="F25" s="101"/>
      <c r="G25" s="101"/>
    </row>
    <row r="26" spans="2:7" ht="24.95" customHeight="1">
      <c r="B26" s="23" t="s">
        <v>302</v>
      </c>
      <c r="C26" s="284"/>
      <c r="D26" s="286"/>
      <c r="E26" s="289"/>
      <c r="F26" s="101"/>
      <c r="G26" s="101"/>
    </row>
    <row r="27" spans="2:7" ht="24.95" customHeight="1">
      <c r="B27" s="23" t="s">
        <v>303</v>
      </c>
      <c r="C27" s="284"/>
      <c r="D27" s="286"/>
      <c r="E27" s="289"/>
      <c r="F27" s="101"/>
      <c r="G27" s="101"/>
    </row>
    <row r="28" spans="2:7" ht="24.95" customHeight="1" thickBot="1">
      <c r="B28" s="24" t="s">
        <v>304</v>
      </c>
      <c r="C28" s="287"/>
      <c r="D28" s="288"/>
      <c r="E28" s="289"/>
      <c r="F28" s="101"/>
      <c r="G28" s="101"/>
    </row>
    <row r="29" spans="2:7" ht="24.95" customHeight="1">
      <c r="B29" s="23" t="s">
        <v>305</v>
      </c>
      <c r="C29" s="283"/>
      <c r="D29" s="285"/>
      <c r="E29" s="289"/>
      <c r="F29" s="101"/>
      <c r="G29" s="101"/>
    </row>
    <row r="30" spans="2:7" ht="24.95" customHeight="1">
      <c r="B30" s="23" t="s">
        <v>306</v>
      </c>
      <c r="C30" s="284"/>
      <c r="D30" s="286"/>
      <c r="E30" s="289"/>
      <c r="F30" s="101"/>
      <c r="G30" s="101"/>
    </row>
    <row r="31" spans="2:7" ht="24.95" customHeight="1">
      <c r="B31" s="23" t="s">
        <v>307</v>
      </c>
      <c r="C31" s="284"/>
      <c r="D31" s="286"/>
      <c r="E31" s="289"/>
      <c r="F31" s="101"/>
      <c r="G31" s="101"/>
    </row>
    <row r="32" spans="2:7" ht="24.95" customHeight="1">
      <c r="B32" s="23" t="s">
        <v>308</v>
      </c>
      <c r="C32" s="284"/>
      <c r="D32" s="286"/>
      <c r="E32" s="289"/>
      <c r="F32" s="101"/>
      <c r="G32" s="101"/>
    </row>
    <row r="33" spans="2:5" ht="24.95" customHeight="1" thickBot="1">
      <c r="B33" s="24" t="s">
        <v>309</v>
      </c>
      <c r="C33" s="287"/>
      <c r="D33" s="288"/>
      <c r="E33" s="289"/>
    </row>
    <row r="34" spans="2:5" ht="24.95" customHeight="1">
      <c r="B34" s="23" t="s">
        <v>310</v>
      </c>
      <c r="C34" s="283"/>
      <c r="D34" s="285"/>
      <c r="E34" s="289"/>
    </row>
    <row r="35" spans="2:5" ht="24.95" customHeight="1">
      <c r="B35" s="23" t="s">
        <v>311</v>
      </c>
      <c r="C35" s="284"/>
      <c r="D35" s="286"/>
      <c r="E35" s="289"/>
    </row>
    <row r="36" spans="2:5" ht="24.95" customHeight="1">
      <c r="B36" s="23" t="s">
        <v>312</v>
      </c>
      <c r="C36" s="284"/>
      <c r="D36" s="286"/>
      <c r="E36" s="289"/>
    </row>
    <row r="37" spans="2:5" ht="24.95" customHeight="1">
      <c r="B37" s="23" t="s">
        <v>313</v>
      </c>
      <c r="C37" s="284"/>
      <c r="D37" s="286"/>
      <c r="E37" s="289"/>
    </row>
    <row r="38" spans="2:5" ht="24.95" customHeight="1">
      <c r="B38" s="23" t="s">
        <v>314</v>
      </c>
      <c r="C38" s="284"/>
      <c r="D38" s="286"/>
      <c r="E38" s="289"/>
    </row>
    <row r="39" spans="2:5" ht="24.95" customHeight="1" thickBot="1">
      <c r="B39" s="24" t="s">
        <v>315</v>
      </c>
      <c r="C39" s="287"/>
      <c r="D39" s="288"/>
      <c r="E39" s="289"/>
    </row>
    <row r="40" spans="2:5" ht="24.95" customHeight="1">
      <c r="B40" s="26"/>
      <c r="C40" s="283"/>
      <c r="D40" s="285"/>
      <c r="E40" s="289"/>
    </row>
    <row r="41" spans="2:5" ht="24.95" customHeight="1">
      <c r="B41" s="23" t="s">
        <v>316</v>
      </c>
      <c r="C41" s="284"/>
      <c r="D41" s="286"/>
      <c r="E41" s="289"/>
    </row>
    <row r="42" spans="2:5" ht="24.95" customHeight="1">
      <c r="B42" s="23" t="s">
        <v>317</v>
      </c>
      <c r="C42" s="284"/>
      <c r="D42" s="286"/>
      <c r="E42" s="289"/>
    </row>
    <row r="43" spans="2:5" ht="24.95" customHeight="1">
      <c r="B43" s="23" t="s">
        <v>318</v>
      </c>
      <c r="C43" s="284"/>
      <c r="D43" s="286"/>
      <c r="E43" s="289"/>
    </row>
    <row r="44" spans="2:5" ht="24.95" customHeight="1" thickBot="1">
      <c r="B44" s="24" t="s">
        <v>319</v>
      </c>
      <c r="C44" s="287"/>
      <c r="D44" s="288"/>
      <c r="E44" s="289"/>
    </row>
    <row r="45" spans="2:5" ht="24.95" customHeight="1">
      <c r="B45" s="23" t="s">
        <v>285</v>
      </c>
      <c r="C45" s="283"/>
      <c r="D45" s="285"/>
      <c r="E45" s="289"/>
    </row>
    <row r="46" spans="2:5" ht="24.95" customHeight="1">
      <c r="B46" s="23" t="s">
        <v>320</v>
      </c>
      <c r="C46" s="284"/>
      <c r="D46" s="286"/>
      <c r="E46" s="289"/>
    </row>
    <row r="47" spans="2:5" ht="24.95" customHeight="1">
      <c r="B47" s="23" t="s">
        <v>321</v>
      </c>
      <c r="C47" s="284"/>
      <c r="D47" s="286"/>
      <c r="E47" s="289"/>
    </row>
    <row r="48" spans="2:5" ht="24.95" customHeight="1">
      <c r="B48" s="23" t="s">
        <v>322</v>
      </c>
      <c r="C48" s="284"/>
      <c r="D48" s="286"/>
      <c r="E48" s="289"/>
    </row>
    <row r="49" spans="2:5" ht="24.95" customHeight="1">
      <c r="B49" s="23" t="s">
        <v>323</v>
      </c>
      <c r="C49" s="284"/>
      <c r="D49" s="286"/>
      <c r="E49" s="289"/>
    </row>
    <row r="50" spans="2:5" ht="24.95" customHeight="1" thickBot="1">
      <c r="B50" s="24" t="s">
        <v>324</v>
      </c>
      <c r="C50" s="287"/>
      <c r="D50" s="288"/>
      <c r="E50" s="289"/>
    </row>
    <row r="51" spans="2:5" ht="24.95" customHeight="1">
      <c r="B51" s="23" t="s">
        <v>325</v>
      </c>
      <c r="C51" s="283"/>
      <c r="D51" s="285"/>
      <c r="E51" s="289"/>
    </row>
    <row r="52" spans="2:5" ht="24.95" customHeight="1">
      <c r="B52" s="23" t="s">
        <v>326</v>
      </c>
      <c r="C52" s="284"/>
      <c r="D52" s="286"/>
      <c r="E52" s="289"/>
    </row>
    <row r="53" spans="2:5" ht="24.95" customHeight="1">
      <c r="B53" s="23" t="s">
        <v>327</v>
      </c>
      <c r="C53" s="284"/>
      <c r="D53" s="286"/>
      <c r="E53" s="289"/>
    </row>
    <row r="54" spans="2:5" ht="24.95" customHeight="1">
      <c r="B54" s="23" t="s">
        <v>328</v>
      </c>
      <c r="C54" s="284"/>
      <c r="D54" s="286"/>
      <c r="E54" s="289"/>
    </row>
    <row r="55" spans="2:5" ht="24.95" customHeight="1" thickBot="1">
      <c r="B55" s="24" t="s">
        <v>329</v>
      </c>
      <c r="C55" s="287"/>
      <c r="D55" s="288"/>
      <c r="E55" s="289"/>
    </row>
    <row r="56" spans="2:5" ht="24.95" customHeight="1">
      <c r="B56" s="23" t="s">
        <v>330</v>
      </c>
      <c r="C56" s="283"/>
      <c r="D56" s="285"/>
      <c r="E56" s="289"/>
    </row>
    <row r="57" spans="2:5" ht="24.95" customHeight="1">
      <c r="B57" s="23" t="s">
        <v>331</v>
      </c>
      <c r="C57" s="284"/>
      <c r="D57" s="286"/>
      <c r="E57" s="289"/>
    </row>
    <row r="58" spans="2:5" ht="24.95" customHeight="1">
      <c r="B58" s="23" t="s">
        <v>332</v>
      </c>
      <c r="C58" s="284"/>
      <c r="D58" s="286"/>
      <c r="E58" s="289"/>
    </row>
    <row r="59" spans="2:5" ht="24.95" customHeight="1">
      <c r="B59" s="23" t="s">
        <v>333</v>
      </c>
      <c r="C59" s="284"/>
      <c r="D59" s="286"/>
      <c r="E59" s="289"/>
    </row>
    <row r="60" spans="2:5" ht="24.95" customHeight="1">
      <c r="B60" s="23" t="s">
        <v>334</v>
      </c>
      <c r="C60" s="284"/>
      <c r="D60" s="286"/>
      <c r="E60" s="289"/>
    </row>
    <row r="61" spans="2:5" ht="24.95" customHeight="1" thickBot="1">
      <c r="B61" s="24" t="s">
        <v>335</v>
      </c>
      <c r="C61" s="287"/>
      <c r="D61" s="288"/>
      <c r="E61" s="289"/>
    </row>
    <row r="62" spans="2:5" ht="24.95" customHeight="1">
      <c r="B62" s="23" t="s">
        <v>336</v>
      </c>
      <c r="C62" s="283"/>
      <c r="D62" s="285"/>
      <c r="E62" s="289"/>
    </row>
    <row r="63" spans="2:5" ht="24.95" customHeight="1">
      <c r="B63" s="23" t="s">
        <v>337</v>
      </c>
      <c r="C63" s="284"/>
      <c r="D63" s="286"/>
      <c r="E63" s="289"/>
    </row>
    <row r="64" spans="2:5" ht="24.95" customHeight="1">
      <c r="B64" s="23" t="s">
        <v>338</v>
      </c>
      <c r="C64" s="284"/>
      <c r="D64" s="286"/>
      <c r="E64" s="289"/>
    </row>
    <row r="65" spans="2:5" ht="24.95" customHeight="1">
      <c r="B65" s="23" t="s">
        <v>339</v>
      </c>
      <c r="C65" s="284"/>
      <c r="D65" s="286"/>
      <c r="E65" s="289"/>
    </row>
    <row r="66" spans="2:5" ht="24.95" customHeight="1">
      <c r="B66" s="23" t="s">
        <v>340</v>
      </c>
      <c r="C66" s="284"/>
      <c r="D66" s="286"/>
      <c r="E66" s="289"/>
    </row>
    <row r="67" spans="2:5" ht="24.95" customHeight="1" thickBot="1">
      <c r="B67" s="24" t="s">
        <v>341</v>
      </c>
      <c r="C67" s="287"/>
      <c r="D67" s="288"/>
      <c r="E67" s="289"/>
    </row>
    <row r="68" spans="2:5" ht="24.95" customHeight="1">
      <c r="B68" s="23" t="s">
        <v>342</v>
      </c>
      <c r="C68" s="283"/>
      <c r="D68" s="285"/>
      <c r="E68" s="289"/>
    </row>
    <row r="69" spans="2:5" ht="24.95" customHeight="1">
      <c r="B69" s="23" t="s">
        <v>343</v>
      </c>
      <c r="C69" s="284"/>
      <c r="D69" s="286"/>
      <c r="E69" s="289"/>
    </row>
    <row r="70" spans="2:5" ht="24.95" customHeight="1">
      <c r="B70" s="23" t="s">
        <v>344</v>
      </c>
      <c r="C70" s="284"/>
      <c r="D70" s="286"/>
      <c r="E70" s="289"/>
    </row>
    <row r="71" spans="2:5" ht="24.95" customHeight="1">
      <c r="B71" s="23" t="s">
        <v>345</v>
      </c>
      <c r="C71" s="284"/>
      <c r="D71" s="286"/>
      <c r="E71" s="289"/>
    </row>
    <row r="72" spans="2:5" ht="24.95" customHeight="1">
      <c r="B72" s="23" t="s">
        <v>333</v>
      </c>
      <c r="C72" s="284"/>
      <c r="D72" s="286"/>
      <c r="E72" s="289"/>
    </row>
    <row r="73" spans="2:5" ht="24.95" customHeight="1" thickBot="1">
      <c r="B73" s="24" t="s">
        <v>346</v>
      </c>
      <c r="C73" s="287"/>
      <c r="D73" s="288"/>
      <c r="E73" s="289"/>
    </row>
    <row r="74" spans="2:5" ht="24.95" customHeight="1">
      <c r="B74" s="23" t="s">
        <v>285</v>
      </c>
      <c r="C74" s="283"/>
      <c r="D74" s="285"/>
      <c r="E74" s="289"/>
    </row>
    <row r="75" spans="2:5" ht="24.95" customHeight="1">
      <c r="B75" s="23" t="s">
        <v>347</v>
      </c>
      <c r="C75" s="284"/>
      <c r="D75" s="286"/>
      <c r="E75" s="289"/>
    </row>
    <row r="76" spans="2:5" ht="24.95" customHeight="1">
      <c r="B76" s="23" t="s">
        <v>348</v>
      </c>
      <c r="C76" s="284"/>
      <c r="D76" s="286"/>
      <c r="E76" s="289"/>
    </row>
    <row r="77" spans="2:5" ht="24.95" customHeight="1">
      <c r="B77" s="23" t="s">
        <v>303</v>
      </c>
      <c r="C77" s="284"/>
      <c r="D77" s="286"/>
      <c r="E77" s="289"/>
    </row>
    <row r="78" spans="2:5" ht="24.95" customHeight="1">
      <c r="B78" s="23" t="s">
        <v>349</v>
      </c>
      <c r="C78" s="284"/>
      <c r="D78" s="286"/>
      <c r="E78" s="289"/>
    </row>
    <row r="79" spans="2:5" ht="24.95" customHeight="1">
      <c r="B79" s="13" t="s">
        <v>478</v>
      </c>
      <c r="C79" s="13">
        <f>COUNTIF(C3:C78,C2)</f>
        <v>0</v>
      </c>
      <c r="D79" s="20">
        <f>COUNTIF(D3:D78,D2)</f>
        <v>0</v>
      </c>
      <c r="E79" s="13">
        <f>COUNTIF(E3:E78,E2)</f>
        <v>0</v>
      </c>
    </row>
    <row r="80" spans="2:5" ht="33.75" customHeight="1"/>
    <row r="82" spans="2:2" ht="42" customHeight="1"/>
    <row r="83" spans="2:2" ht="24.95" customHeight="1">
      <c r="B83" s="101"/>
    </row>
    <row r="84" spans="2:2" ht="24.95" customHeight="1">
      <c r="B84" s="101"/>
    </row>
    <row r="85" spans="2:2" ht="24.95" customHeight="1">
      <c r="B85" s="101"/>
    </row>
    <row r="86" spans="2:2" ht="24.95" customHeight="1">
      <c r="B86" s="101"/>
    </row>
    <row r="87" spans="2:2" ht="24.95" customHeight="1">
      <c r="B87" s="101"/>
    </row>
    <row r="88" spans="2:2" ht="24.95" customHeight="1">
      <c r="B88" s="101"/>
    </row>
    <row r="89" spans="2:2" ht="24.95" customHeight="1">
      <c r="B89" s="101"/>
    </row>
    <row r="90" spans="2:2" ht="24.95" customHeight="1">
      <c r="B90" s="101"/>
    </row>
    <row r="91" spans="2:2" ht="24.95" customHeight="1">
      <c r="B91" s="101"/>
    </row>
    <row r="92" spans="2:2" ht="24.95" customHeight="1">
      <c r="B92" s="101"/>
    </row>
    <row r="93" spans="2:2" ht="24.95" customHeight="1">
      <c r="B93" s="101"/>
    </row>
    <row r="94" spans="2:2" ht="24.95" customHeight="1">
      <c r="B94" s="101"/>
    </row>
    <row r="95" spans="2:2" ht="24.95" customHeight="1">
      <c r="B95" s="101"/>
    </row>
    <row r="96" spans="2:2" ht="24.95" customHeight="1">
      <c r="B96" s="101"/>
    </row>
    <row r="97" spans="2:2" ht="24.95" customHeight="1">
      <c r="B97" s="101"/>
    </row>
    <row r="98" spans="2:2" ht="24.95" customHeight="1">
      <c r="B98" s="101"/>
    </row>
    <row r="99" spans="2:2" ht="24.95" customHeight="1">
      <c r="B99" s="101"/>
    </row>
    <row r="100" spans="2:2" ht="24.95" customHeight="1">
      <c r="B100" s="101"/>
    </row>
    <row r="101" spans="2:2" ht="24.95" customHeight="1">
      <c r="B101" s="101"/>
    </row>
    <row r="102" spans="2:2" ht="24.95" customHeight="1">
      <c r="B102" s="101"/>
    </row>
    <row r="103" spans="2:2" ht="24.95" customHeight="1">
      <c r="B103" s="101"/>
    </row>
    <row r="104" spans="2:2" ht="24.95" customHeight="1">
      <c r="B104" s="101"/>
    </row>
    <row r="105" spans="2:2" ht="24.95" customHeight="1">
      <c r="B105" s="101"/>
    </row>
    <row r="106" spans="2:2" ht="24.95" customHeight="1">
      <c r="B106" s="101"/>
    </row>
    <row r="107" spans="2:2" ht="24.95" customHeight="1">
      <c r="B107" s="101"/>
    </row>
    <row r="108" spans="2:2" ht="24.95" customHeight="1">
      <c r="B108" s="101"/>
    </row>
    <row r="109" spans="2:2" ht="24.95" customHeight="1">
      <c r="B109" s="101"/>
    </row>
    <row r="110" spans="2:2" ht="24.95" customHeight="1">
      <c r="B110" s="101"/>
    </row>
    <row r="111" spans="2:2" ht="24.95" customHeight="1">
      <c r="B111" s="101"/>
    </row>
    <row r="112" spans="2:2" ht="24.95" customHeight="1">
      <c r="B112" s="101"/>
    </row>
    <row r="113" spans="2:2" ht="24.95" customHeight="1">
      <c r="B113" s="101"/>
    </row>
    <row r="114" spans="2:2" ht="24.95" customHeight="1">
      <c r="B114" s="101"/>
    </row>
    <row r="115" spans="2:2" ht="24.95" customHeight="1">
      <c r="B115" s="101"/>
    </row>
    <row r="116" spans="2:2" ht="24.95" customHeight="1">
      <c r="B116" s="101"/>
    </row>
    <row r="117" spans="2:2" ht="24.95" customHeight="1">
      <c r="B117" s="101"/>
    </row>
    <row r="118" spans="2:2" ht="24.95" customHeight="1">
      <c r="B118" s="101"/>
    </row>
    <row r="119" spans="2:2" ht="24.95" customHeight="1">
      <c r="B119" s="101"/>
    </row>
    <row r="120" spans="2:2" ht="24.95" customHeight="1">
      <c r="B120" s="101"/>
    </row>
    <row r="121" spans="2:2" ht="24.95" customHeight="1">
      <c r="B121" s="101"/>
    </row>
    <row r="122" spans="2:2" ht="24.95" customHeight="1">
      <c r="B122" s="101"/>
    </row>
    <row r="123" spans="2:2" ht="24.95" customHeight="1">
      <c r="B123" s="101"/>
    </row>
    <row r="124" spans="2:2" ht="24.95" customHeight="1">
      <c r="B124" s="101"/>
    </row>
    <row r="125" spans="2:2" ht="24.95" customHeight="1">
      <c r="B125" s="101"/>
    </row>
    <row r="126" spans="2:2" ht="24.95" customHeight="1">
      <c r="B126" s="101"/>
    </row>
    <row r="127" spans="2:2" ht="24.95" customHeight="1">
      <c r="B127" s="101"/>
    </row>
    <row r="128" spans="2:2" ht="24.95" customHeight="1">
      <c r="B128" s="101"/>
    </row>
    <row r="129" spans="2:2" ht="24.95" customHeight="1">
      <c r="B129" s="101"/>
    </row>
    <row r="130" spans="2:2" ht="24.95" customHeight="1">
      <c r="B130" s="101"/>
    </row>
    <row r="131" spans="2:2" ht="24.95" customHeight="1">
      <c r="B131" s="101"/>
    </row>
    <row r="132" spans="2:2" ht="24.95" customHeight="1">
      <c r="B132" s="101"/>
    </row>
    <row r="133" spans="2:2" ht="24.95" customHeight="1">
      <c r="B133" s="101"/>
    </row>
    <row r="134" spans="2:2" ht="24.95" customHeight="1">
      <c r="B134" s="101"/>
    </row>
    <row r="135" spans="2:2" ht="24.95" customHeight="1">
      <c r="B135" s="101"/>
    </row>
    <row r="136" spans="2:2" ht="24.95" customHeight="1">
      <c r="B136" s="101"/>
    </row>
    <row r="137" spans="2:2" ht="24.95" customHeight="1">
      <c r="B137" s="101"/>
    </row>
    <row r="138" spans="2:2" ht="24.95" customHeight="1">
      <c r="B138" s="101"/>
    </row>
    <row r="139" spans="2:2" ht="24.95" customHeight="1">
      <c r="B139" s="101"/>
    </row>
    <row r="140" spans="2:2" ht="24.95" customHeight="1">
      <c r="B140" s="101"/>
    </row>
    <row r="141" spans="2:2" ht="24.95" customHeight="1">
      <c r="B141" s="101"/>
    </row>
    <row r="142" spans="2:2" ht="24.95" customHeight="1">
      <c r="B142" s="101"/>
    </row>
    <row r="143" spans="2:2" ht="24.95" customHeight="1">
      <c r="B143" s="101"/>
    </row>
    <row r="144" spans="2:2" ht="24.95" customHeight="1">
      <c r="B144" s="101"/>
    </row>
    <row r="145" spans="2:2" ht="24.95" customHeight="1">
      <c r="B145" s="101"/>
    </row>
    <row r="146" spans="2:2" ht="24.95" customHeight="1">
      <c r="B146" s="101"/>
    </row>
    <row r="147" spans="2:2" ht="24.95" customHeight="1">
      <c r="B147" s="101"/>
    </row>
    <row r="148" spans="2:2" ht="24.95" customHeight="1">
      <c r="B148" s="101"/>
    </row>
    <row r="149" spans="2:2" ht="24.95" customHeight="1">
      <c r="B149" s="101"/>
    </row>
    <row r="150" spans="2:2" ht="24.95" customHeight="1">
      <c r="B150" s="101"/>
    </row>
    <row r="151" spans="2:2" ht="24.95" customHeight="1">
      <c r="B151" s="101"/>
    </row>
    <row r="152" spans="2:2" ht="24.95" customHeight="1">
      <c r="B152" s="101"/>
    </row>
    <row r="153" spans="2:2" ht="24.95" customHeight="1">
      <c r="B153" s="101"/>
    </row>
    <row r="154" spans="2:2" ht="24.95" customHeight="1">
      <c r="B154" s="101"/>
    </row>
    <row r="155" spans="2:2" ht="24.95" customHeight="1">
      <c r="B155" s="101"/>
    </row>
    <row r="156" spans="2:2" ht="24.95" customHeight="1">
      <c r="B156" s="101"/>
    </row>
    <row r="157" spans="2:2" ht="24.95" customHeight="1">
      <c r="B157" s="101"/>
    </row>
    <row r="158" spans="2:2" ht="24.95" customHeight="1">
      <c r="B158" s="101"/>
    </row>
    <row r="159" spans="2:2" ht="24.95" customHeight="1">
      <c r="B159" s="101"/>
    </row>
    <row r="160" spans="2:2" ht="24.95" customHeight="1">
      <c r="B160" s="101"/>
    </row>
    <row r="161" spans="2:2" ht="24.95" customHeight="1">
      <c r="B161" s="101"/>
    </row>
    <row r="162" spans="2:2" ht="24.95" customHeight="1">
      <c r="B162" s="101"/>
    </row>
    <row r="163" spans="2:2" ht="24.95" customHeight="1">
      <c r="B163" s="101"/>
    </row>
    <row r="164" spans="2:2" ht="24.95" customHeight="1">
      <c r="B164" s="101"/>
    </row>
    <row r="165" spans="2:2" ht="24.95" customHeight="1">
      <c r="B165" s="101"/>
    </row>
    <row r="166" spans="2:2" ht="24.95" customHeight="1">
      <c r="B166" s="101"/>
    </row>
    <row r="167" spans="2:2" ht="24.95" customHeight="1">
      <c r="B167" s="101"/>
    </row>
    <row r="168" spans="2:2" ht="24.95" customHeight="1">
      <c r="B168" s="101"/>
    </row>
    <row r="169" spans="2:2" ht="24.95" customHeight="1">
      <c r="B169" s="101"/>
    </row>
    <row r="170" spans="2:2" ht="24.95" customHeight="1">
      <c r="B170" s="101"/>
    </row>
    <row r="171" spans="2:2" ht="24.95" customHeight="1">
      <c r="B171" s="101"/>
    </row>
    <row r="172" spans="2:2" ht="24.95" customHeight="1">
      <c r="B172" s="101"/>
    </row>
    <row r="173" spans="2:2" ht="24.95" customHeight="1">
      <c r="B173" s="101"/>
    </row>
    <row r="174" spans="2:2" ht="24.95" customHeight="1">
      <c r="B174" s="101"/>
    </row>
    <row r="175" spans="2:2" ht="24.95" customHeight="1">
      <c r="B175" s="101"/>
    </row>
    <row r="176" spans="2:2" ht="24.95" customHeight="1">
      <c r="B176" s="101"/>
    </row>
    <row r="177" spans="2:2" ht="24.95" customHeight="1">
      <c r="B177" s="101"/>
    </row>
    <row r="178" spans="2:2" ht="24.95" customHeight="1">
      <c r="B178" s="101"/>
    </row>
    <row r="179" spans="2:2" ht="24.95" customHeight="1">
      <c r="B179" s="101"/>
    </row>
    <row r="180" spans="2:2" ht="24.95" customHeight="1">
      <c r="B180" s="101"/>
    </row>
    <row r="181" spans="2:2" ht="24.95" customHeight="1">
      <c r="B181" s="101"/>
    </row>
    <row r="182" spans="2:2" ht="24.95" customHeight="1">
      <c r="B182" s="101"/>
    </row>
    <row r="183" spans="2:2" ht="24.95" customHeight="1">
      <c r="B183" s="101"/>
    </row>
    <row r="184" spans="2:2" ht="24.95" customHeight="1">
      <c r="B184" s="101"/>
    </row>
    <row r="185" spans="2:2" ht="24.95" customHeight="1">
      <c r="B185" s="101"/>
    </row>
    <row r="186" spans="2:2" ht="24.95" customHeight="1">
      <c r="B186" s="101"/>
    </row>
    <row r="187" spans="2:2" ht="24.95" customHeight="1">
      <c r="B187" s="101"/>
    </row>
    <row r="188" spans="2:2" ht="24.95" customHeight="1">
      <c r="B188" s="101"/>
    </row>
    <row r="189" spans="2:2" ht="24.95" customHeight="1">
      <c r="B189" s="101"/>
    </row>
    <row r="190" spans="2:2" ht="24.95" customHeight="1">
      <c r="B190" s="101"/>
    </row>
    <row r="191" spans="2:2" ht="24.95" customHeight="1">
      <c r="B191" s="101"/>
    </row>
    <row r="192" spans="2:2" ht="24.95" customHeight="1">
      <c r="B192" s="101"/>
    </row>
    <row r="193" spans="2:2" ht="24.95" customHeight="1">
      <c r="B193" s="101"/>
    </row>
    <row r="194" spans="2:2" ht="24.95" customHeight="1">
      <c r="B194" s="101"/>
    </row>
    <row r="195" spans="2:2" ht="24.95" customHeight="1">
      <c r="B195" s="101"/>
    </row>
    <row r="196" spans="2:2" ht="24.95" customHeight="1">
      <c r="B196" s="101"/>
    </row>
    <row r="197" spans="2:2" ht="24.95" customHeight="1">
      <c r="B197" s="101"/>
    </row>
    <row r="198" spans="2:2" ht="24.95" customHeight="1">
      <c r="B198" s="101"/>
    </row>
    <row r="199" spans="2:2" ht="24.95" customHeight="1">
      <c r="B199" s="101"/>
    </row>
    <row r="200" spans="2:2" ht="24.95" customHeight="1">
      <c r="B200" s="101"/>
    </row>
    <row r="201" spans="2:2" ht="24.95" customHeight="1">
      <c r="B201" s="101"/>
    </row>
    <row r="202" spans="2:2" ht="24.95" customHeight="1">
      <c r="B202" s="101"/>
    </row>
    <row r="203" spans="2:2" ht="24.95" customHeight="1">
      <c r="B203" s="101"/>
    </row>
    <row r="204" spans="2:2" ht="24.95" customHeight="1">
      <c r="B204" s="101"/>
    </row>
    <row r="205" spans="2:2" ht="24.95" customHeight="1">
      <c r="B205" s="101"/>
    </row>
    <row r="206" spans="2:2" ht="24.95" customHeight="1">
      <c r="B206" s="101"/>
    </row>
    <row r="207" spans="2:2" ht="24.95" customHeight="1">
      <c r="B207" s="101"/>
    </row>
    <row r="208" spans="2:2" ht="24.95" customHeight="1">
      <c r="B208" s="101"/>
    </row>
    <row r="209" spans="2:2" ht="24.95" customHeight="1">
      <c r="B209" s="101"/>
    </row>
    <row r="210" spans="2:2" ht="24.95" customHeight="1">
      <c r="B210" s="101"/>
    </row>
    <row r="211" spans="2:2" ht="24.95" customHeight="1">
      <c r="B211" s="101"/>
    </row>
    <row r="212" spans="2:2" ht="24.95" customHeight="1">
      <c r="B212" s="101"/>
    </row>
    <row r="213" spans="2:2" ht="24.95" customHeight="1">
      <c r="B213" s="101"/>
    </row>
    <row r="214" spans="2:2" ht="24.95" customHeight="1">
      <c r="B214" s="101"/>
    </row>
    <row r="215" spans="2:2" ht="24.95" customHeight="1">
      <c r="B215" s="101"/>
    </row>
    <row r="216" spans="2:2" ht="24.95" customHeight="1">
      <c r="B216" s="101"/>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4"/>
  <sheetViews>
    <sheetView zoomScale="82" zoomScaleNormal="82" workbookViewId="0">
      <selection activeCell="H20" sqref="H20"/>
    </sheetView>
  </sheetViews>
  <sheetFormatPr defaultRowHeight="15"/>
  <cols>
    <col min="1" max="1" width="7.28515625" customWidth="1"/>
    <col min="2" max="2" width="12" bestFit="1" customWidth="1"/>
    <col min="3" max="3" width="11.140625" bestFit="1" customWidth="1"/>
    <col min="4" max="4" width="33" bestFit="1" customWidth="1"/>
    <col min="5" max="5" width="27.42578125" style="58" customWidth="1"/>
    <col min="6" max="6" width="16.140625" customWidth="1"/>
    <col min="7" max="9" width="12.7109375" customWidth="1"/>
    <col min="10" max="13" width="9.140625" customWidth="1"/>
  </cols>
  <sheetData>
    <row r="1" spans="1:14" s="58" customFormat="1" ht="30" customHeight="1">
      <c r="A1" s="290" t="s">
        <v>463</v>
      </c>
      <c r="B1" s="290"/>
      <c r="C1" s="290"/>
      <c r="D1" s="290"/>
      <c r="E1" s="290"/>
      <c r="F1" s="290"/>
      <c r="G1" s="290"/>
      <c r="H1" s="290"/>
      <c r="I1" s="290"/>
      <c r="J1" s="199"/>
      <c r="K1" s="199"/>
      <c r="L1" s="199"/>
      <c r="M1" s="199"/>
      <c r="N1" s="199"/>
    </row>
    <row r="2" spans="1:14" ht="29.25" customHeight="1">
      <c r="A2" s="206"/>
      <c r="B2" s="211" t="s">
        <v>459</v>
      </c>
      <c r="C2" s="211" t="s">
        <v>460</v>
      </c>
      <c r="D2" s="211" t="s">
        <v>461</v>
      </c>
      <c r="E2" s="211" t="s">
        <v>27</v>
      </c>
      <c r="F2" s="211" t="s">
        <v>462</v>
      </c>
      <c r="G2" s="209" t="s">
        <v>249</v>
      </c>
      <c r="H2" s="210" t="s">
        <v>250</v>
      </c>
      <c r="I2" s="205" t="s">
        <v>455</v>
      </c>
      <c r="J2" s="199"/>
      <c r="K2" s="199"/>
      <c r="L2" s="199"/>
      <c r="M2" s="199"/>
      <c r="N2" s="199"/>
    </row>
    <row r="3" spans="1:14" ht="30" customHeight="1">
      <c r="A3" s="203">
        <v>1</v>
      </c>
      <c r="B3" s="204"/>
      <c r="C3" s="216" t="s">
        <v>606</v>
      </c>
      <c r="D3" s="201" t="s">
        <v>607</v>
      </c>
      <c r="E3" s="207">
        <v>32874</v>
      </c>
      <c r="F3" s="201">
        <v>5</v>
      </c>
      <c r="G3" s="202" t="s">
        <v>249</v>
      </c>
      <c r="H3" s="201"/>
      <c r="I3" s="201"/>
      <c r="J3" s="199"/>
      <c r="K3" s="199"/>
      <c r="L3" s="199"/>
      <c r="M3" s="199"/>
      <c r="N3" s="199"/>
    </row>
    <row r="4" spans="1:14" ht="30" customHeight="1">
      <c r="A4" s="203">
        <v>2</v>
      </c>
      <c r="B4" s="204"/>
      <c r="C4" s="216" t="s">
        <v>608</v>
      </c>
      <c r="D4" s="201" t="s">
        <v>607</v>
      </c>
      <c r="E4" s="207">
        <v>29253</v>
      </c>
      <c r="F4" s="201">
        <v>5</v>
      </c>
      <c r="G4" s="202" t="s">
        <v>249</v>
      </c>
      <c r="H4" s="201"/>
      <c r="I4" s="201"/>
      <c r="J4" s="199"/>
      <c r="K4" s="199"/>
      <c r="L4" s="199"/>
      <c r="M4" s="199"/>
      <c r="N4" s="199"/>
    </row>
    <row r="5" spans="1:14" ht="30" customHeight="1">
      <c r="A5" s="203">
        <v>3</v>
      </c>
      <c r="B5" s="204"/>
      <c r="C5" s="216" t="s">
        <v>609</v>
      </c>
      <c r="D5" s="201" t="s">
        <v>607</v>
      </c>
      <c r="E5" s="207">
        <v>28917</v>
      </c>
      <c r="F5" s="201">
        <v>10</v>
      </c>
      <c r="G5" s="202" t="s">
        <v>249</v>
      </c>
      <c r="H5" s="201"/>
      <c r="I5" s="201"/>
      <c r="J5" s="200"/>
      <c r="K5" s="199"/>
      <c r="L5" s="199"/>
      <c r="M5" s="199"/>
      <c r="N5" s="199"/>
    </row>
    <row r="6" spans="1:14" ht="30" customHeight="1">
      <c r="A6" s="203">
        <v>4</v>
      </c>
      <c r="B6" s="204"/>
      <c r="C6" s="216" t="s">
        <v>610</v>
      </c>
      <c r="D6" s="201" t="s">
        <v>607</v>
      </c>
      <c r="E6" s="207">
        <v>28584</v>
      </c>
      <c r="F6" s="201">
        <v>3</v>
      </c>
      <c r="G6" s="202" t="s">
        <v>249</v>
      </c>
      <c r="H6" s="201"/>
      <c r="I6" s="201"/>
      <c r="J6" s="199"/>
      <c r="K6" s="199"/>
      <c r="L6" s="199"/>
      <c r="M6" s="199"/>
      <c r="N6" s="199"/>
    </row>
    <row r="7" spans="1:14" ht="30" customHeight="1">
      <c r="A7" s="203">
        <v>5</v>
      </c>
      <c r="B7" s="204"/>
      <c r="C7" s="216" t="s">
        <v>611</v>
      </c>
      <c r="D7" s="201" t="s">
        <v>607</v>
      </c>
      <c r="E7" s="207">
        <v>28250</v>
      </c>
      <c r="F7" s="201">
        <v>4</v>
      </c>
      <c r="G7" s="202" t="s">
        <v>249</v>
      </c>
      <c r="H7" s="201"/>
      <c r="I7" s="201"/>
      <c r="J7" s="199"/>
      <c r="K7" s="199"/>
      <c r="L7" s="199"/>
      <c r="M7" s="199"/>
      <c r="N7" s="199"/>
    </row>
    <row r="8" spans="1:14" ht="30" customHeight="1">
      <c r="A8" s="203">
        <v>6</v>
      </c>
      <c r="B8" s="204"/>
      <c r="C8" s="216" t="s">
        <v>612</v>
      </c>
      <c r="D8" s="201" t="s">
        <v>607</v>
      </c>
      <c r="E8" s="207">
        <v>27921</v>
      </c>
      <c r="F8" s="201">
        <v>8</v>
      </c>
      <c r="G8" s="202" t="s">
        <v>249</v>
      </c>
      <c r="H8" s="201"/>
      <c r="I8" s="201"/>
      <c r="J8" s="199"/>
      <c r="K8" s="199"/>
      <c r="L8" s="199"/>
      <c r="M8" s="199"/>
      <c r="N8" s="199"/>
    </row>
    <row r="9" spans="1:14" ht="30" customHeight="1">
      <c r="A9" s="203">
        <v>7</v>
      </c>
      <c r="B9" s="204"/>
      <c r="C9" s="216" t="s">
        <v>613</v>
      </c>
      <c r="D9" s="201" t="s">
        <v>607</v>
      </c>
      <c r="E9" s="207">
        <v>27590</v>
      </c>
      <c r="F9" s="201">
        <v>6</v>
      </c>
      <c r="G9" s="202" t="s">
        <v>249</v>
      </c>
      <c r="H9" s="201"/>
      <c r="I9" s="201"/>
      <c r="J9" s="199"/>
      <c r="K9" s="199"/>
      <c r="L9" s="199"/>
      <c r="M9" s="199"/>
      <c r="N9" s="199"/>
    </row>
    <row r="10" spans="1:14" ht="30" customHeight="1">
      <c r="A10" s="203">
        <v>8</v>
      </c>
      <c r="B10" s="204"/>
      <c r="C10" s="216" t="s">
        <v>614</v>
      </c>
      <c r="D10" s="201" t="s">
        <v>607</v>
      </c>
      <c r="E10" s="207">
        <v>27261</v>
      </c>
      <c r="F10" s="201">
        <v>15</v>
      </c>
      <c r="G10" s="202" t="s">
        <v>249</v>
      </c>
      <c r="H10" s="201"/>
      <c r="I10" s="201"/>
      <c r="J10" s="199"/>
      <c r="K10" s="199"/>
      <c r="L10" s="199"/>
      <c r="M10" s="199"/>
      <c r="N10" s="199"/>
    </row>
    <row r="11" spans="1:14" ht="30" customHeight="1">
      <c r="A11" s="203">
        <v>9</v>
      </c>
      <c r="B11" s="204"/>
      <c r="C11" s="216" t="s">
        <v>615</v>
      </c>
      <c r="D11" s="201" t="s">
        <v>607</v>
      </c>
      <c r="E11" s="207">
        <v>26932</v>
      </c>
      <c r="F11" s="201">
        <v>20</v>
      </c>
      <c r="G11" s="202" t="s">
        <v>249</v>
      </c>
      <c r="H11" s="201"/>
      <c r="I11" s="201"/>
      <c r="J11" s="199"/>
      <c r="K11" s="199"/>
      <c r="L11" s="199"/>
      <c r="M11" s="199"/>
      <c r="N11" s="199"/>
    </row>
    <row r="12" spans="1:14" ht="30" customHeight="1">
      <c r="A12" s="203">
        <v>10</v>
      </c>
      <c r="B12" s="204"/>
      <c r="C12" s="216" t="s">
        <v>616</v>
      </c>
      <c r="D12" s="201" t="s">
        <v>607</v>
      </c>
      <c r="E12" s="207">
        <v>25867</v>
      </c>
      <c r="F12" s="201">
        <v>10</v>
      </c>
      <c r="G12" s="202" t="s">
        <v>249</v>
      </c>
      <c r="H12" s="201"/>
      <c r="I12" s="201"/>
      <c r="J12" s="199"/>
      <c r="K12" s="199"/>
      <c r="L12" s="199"/>
      <c r="M12" s="199"/>
      <c r="N12" s="199"/>
    </row>
    <row r="13" spans="1:14" ht="24" customHeight="1">
      <c r="A13" s="203">
        <v>11</v>
      </c>
      <c r="B13" s="204"/>
      <c r="C13" s="217" t="s">
        <v>617</v>
      </c>
      <c r="D13" s="201" t="s">
        <v>607</v>
      </c>
      <c r="E13" s="207">
        <v>18594</v>
      </c>
      <c r="F13" s="201">
        <v>1</v>
      </c>
      <c r="G13" s="202" t="s">
        <v>249</v>
      </c>
      <c r="H13" s="201"/>
      <c r="I13" s="201"/>
      <c r="J13" s="199"/>
      <c r="K13" s="199"/>
      <c r="L13" s="199"/>
      <c r="M13" s="199"/>
      <c r="N13" s="199"/>
    </row>
    <row r="14" spans="1:14">
      <c r="A14" s="199"/>
      <c r="B14" s="199"/>
      <c r="C14" s="199"/>
      <c r="D14" s="199"/>
      <c r="E14" s="199"/>
      <c r="F14" s="208" t="s">
        <v>439</v>
      </c>
      <c r="G14" s="208">
        <v>11</v>
      </c>
      <c r="H14" s="208">
        <v>0</v>
      </c>
      <c r="I14" s="208">
        <v>0</v>
      </c>
      <c r="J14" s="199"/>
      <c r="K14" s="199"/>
      <c r="L14" s="199"/>
      <c r="M14" s="199"/>
      <c r="N14" s="199"/>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10" zoomScale="75" zoomScaleNormal="75" workbookViewId="0">
      <selection activeCell="D20" sqref="D20"/>
    </sheetView>
  </sheetViews>
  <sheetFormatPr defaultRowHeight="15"/>
  <cols>
    <col min="1" max="1" width="9.140625" style="30"/>
    <col min="2" max="2" width="88.140625" bestFit="1" customWidth="1"/>
    <col min="3" max="3" width="55" customWidth="1"/>
    <col min="4" max="4" width="12.140625" customWidth="1"/>
    <col min="5" max="5" width="11.7109375" customWidth="1"/>
    <col min="6" max="6" width="11.42578125" customWidth="1"/>
  </cols>
  <sheetData>
    <row r="1" spans="2:6" ht="42.75" customHeight="1">
      <c r="B1" s="72" t="s">
        <v>5</v>
      </c>
      <c r="C1" s="73"/>
      <c r="D1" s="69"/>
      <c r="E1" s="69"/>
      <c r="F1" s="69"/>
    </row>
    <row r="2" spans="2:6" ht="29.25" customHeight="1">
      <c r="B2" s="70" t="s">
        <v>384</v>
      </c>
      <c r="C2" s="71" t="s">
        <v>385</v>
      </c>
      <c r="D2" s="4" t="s">
        <v>249</v>
      </c>
      <c r="E2" s="3" t="s">
        <v>250</v>
      </c>
      <c r="F2" s="54" t="s">
        <v>455</v>
      </c>
    </row>
    <row r="3" spans="2:6" ht="120">
      <c r="B3" s="16" t="s">
        <v>350</v>
      </c>
      <c r="C3" s="20" t="s">
        <v>355</v>
      </c>
      <c r="D3" s="13"/>
      <c r="E3" s="20"/>
      <c r="F3" s="13"/>
    </row>
    <row r="4" spans="2:6">
      <c r="B4" s="13" t="s">
        <v>351</v>
      </c>
      <c r="C4" s="20" t="s">
        <v>356</v>
      </c>
      <c r="D4" s="13"/>
      <c r="E4" s="20"/>
      <c r="F4" s="13"/>
    </row>
    <row r="5" spans="2:6">
      <c r="B5" s="13" t="s">
        <v>352</v>
      </c>
      <c r="C5" s="20" t="s">
        <v>357</v>
      </c>
      <c r="D5" s="13"/>
      <c r="E5" s="20"/>
      <c r="F5" s="13"/>
    </row>
    <row r="6" spans="2:6">
      <c r="B6" s="13" t="s">
        <v>353</v>
      </c>
      <c r="C6" s="20" t="s">
        <v>358</v>
      </c>
      <c r="D6" s="13"/>
      <c r="E6" s="20"/>
      <c r="F6" s="13"/>
    </row>
    <row r="7" spans="2:6" ht="120">
      <c r="B7" s="16" t="s">
        <v>354</v>
      </c>
      <c r="C7" s="21" t="s">
        <v>359</v>
      </c>
      <c r="D7" s="13"/>
      <c r="E7" s="20"/>
      <c r="F7" s="13"/>
    </row>
    <row r="8" spans="2:6">
      <c r="B8" s="15" t="s">
        <v>360</v>
      </c>
      <c r="C8" s="20" t="s">
        <v>364</v>
      </c>
      <c r="D8" s="13"/>
      <c r="E8" s="20"/>
      <c r="F8" s="13"/>
    </row>
    <row r="9" spans="2:6">
      <c r="B9" s="15" t="s">
        <v>361</v>
      </c>
      <c r="C9" s="20" t="s">
        <v>365</v>
      </c>
      <c r="D9" s="13"/>
      <c r="E9" s="20"/>
      <c r="F9" s="13"/>
    </row>
    <row r="10" spans="2:6" ht="90">
      <c r="B10" s="16" t="s">
        <v>362</v>
      </c>
      <c r="C10" s="20" t="s">
        <v>366</v>
      </c>
      <c r="D10" s="13"/>
      <c r="E10" s="20"/>
      <c r="F10" s="13"/>
    </row>
    <row r="11" spans="2:6" ht="45">
      <c r="B11" s="16" t="s">
        <v>363</v>
      </c>
      <c r="C11" s="20" t="s">
        <v>367</v>
      </c>
      <c r="D11" s="13"/>
      <c r="E11" s="20"/>
      <c r="F11" s="13"/>
    </row>
    <row r="12" spans="2:6" ht="225">
      <c r="B12" s="16" t="s">
        <v>368</v>
      </c>
      <c r="C12" s="21" t="s">
        <v>374</v>
      </c>
      <c r="D12" s="13"/>
      <c r="E12" s="20"/>
      <c r="F12" s="13"/>
    </row>
    <row r="13" spans="2:6" ht="30">
      <c r="B13" s="14" t="s">
        <v>369</v>
      </c>
      <c r="C13" s="21" t="s">
        <v>373</v>
      </c>
      <c r="D13" s="13"/>
      <c r="E13" s="20"/>
      <c r="F13" s="13"/>
    </row>
    <row r="14" spans="2:6">
      <c r="B14" s="14" t="s">
        <v>370</v>
      </c>
      <c r="C14" s="21" t="s">
        <v>375</v>
      </c>
      <c r="D14" s="13"/>
      <c r="E14" s="20"/>
      <c r="F14" s="13"/>
    </row>
    <row r="15" spans="2:6" ht="45">
      <c r="B15" s="16" t="s">
        <v>371</v>
      </c>
      <c r="C15" s="21" t="s">
        <v>376</v>
      </c>
      <c r="D15" s="13"/>
      <c r="E15" s="20"/>
      <c r="F15" s="13"/>
    </row>
    <row r="16" spans="2:6" ht="165">
      <c r="B16" s="16" t="s">
        <v>372</v>
      </c>
      <c r="C16" s="21" t="s">
        <v>377</v>
      </c>
      <c r="D16" s="13"/>
      <c r="E16" s="20"/>
      <c r="F16" s="13"/>
    </row>
    <row r="17" spans="2:6">
      <c r="B17" s="13" t="s">
        <v>378</v>
      </c>
      <c r="C17" s="22" t="s">
        <v>379</v>
      </c>
      <c r="D17" s="13"/>
      <c r="E17" s="20"/>
      <c r="F17" s="13"/>
    </row>
    <row r="18" spans="2:6" ht="47.25" customHeight="1">
      <c r="B18" s="13" t="s">
        <v>380</v>
      </c>
      <c r="C18" s="22" t="s">
        <v>367</v>
      </c>
      <c r="D18" s="13"/>
      <c r="E18" s="20"/>
      <c r="F18" s="13"/>
    </row>
    <row r="19" spans="2:6" ht="30">
      <c r="B19" s="14" t="s">
        <v>381</v>
      </c>
      <c r="C19" s="22" t="s">
        <v>382</v>
      </c>
      <c r="D19" s="13"/>
      <c r="E19" s="20"/>
      <c r="F19" s="13"/>
    </row>
    <row r="20" spans="2:6" ht="36" customHeight="1">
      <c r="C20" s="13" t="s">
        <v>439</v>
      </c>
      <c r="D20" s="13">
        <f>COUNTIF(D3:D19,D2)</f>
        <v>0</v>
      </c>
      <c r="E20" s="20">
        <f>COUNTIF(E3:E19,E2)</f>
        <v>0</v>
      </c>
      <c r="F20" s="13">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2014-05-09T15:21:09Z</dcterms:modified>
</cp:coreProperties>
</file>