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firstSheet="6" activeTab="7"/>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Copy'!$H$1:$J$1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H6" i="1" l="1"/>
  <c r="G6" i="1"/>
  <c r="F6" i="1"/>
  <c r="N16" i="4"/>
  <c r="P16" i="4"/>
  <c r="O16" i="4"/>
  <c r="G7" i="1" l="1"/>
  <c r="J40" i="12"/>
  <c r="H7" i="1" s="1"/>
  <c r="I40" i="12"/>
  <c r="H40" i="12"/>
  <c r="F7" i="1" s="1"/>
  <c r="D27" i="1" l="1"/>
  <c r="F23" i="11" l="1"/>
  <c r="E23" i="11"/>
  <c r="D23" i="11"/>
  <c r="F22" i="11"/>
  <c r="E22" i="11"/>
  <c r="D22" i="11"/>
  <c r="N13" i="4"/>
  <c r="P13" i="4"/>
  <c r="O13" i="4"/>
  <c r="P8" i="4"/>
  <c r="O8" i="4"/>
  <c r="N8" i="4"/>
  <c r="J10" i="6" l="1"/>
  <c r="I10" i="6"/>
  <c r="H10" i="6"/>
  <c r="J9" i="6"/>
  <c r="I9" i="6"/>
  <c r="H9" i="6"/>
  <c r="C79" i="6" l="1"/>
  <c r="E15" i="1" l="1"/>
  <c r="F20" i="7"/>
  <c r="E20" i="7"/>
  <c r="D20" i="7"/>
  <c r="I13" i="14"/>
  <c r="H14" i="1" s="1"/>
  <c r="G13" i="14"/>
  <c r="F14" i="1" s="1"/>
  <c r="F15" i="1" s="1"/>
  <c r="H13" i="14"/>
  <c r="G14" i="1" s="1"/>
  <c r="I14" i="1" l="1"/>
  <c r="J14" i="1" s="1"/>
  <c r="F11" i="11"/>
  <c r="F12" i="8"/>
  <c r="E79" i="6"/>
  <c r="F13" i="5"/>
  <c r="G51" i="3"/>
  <c r="I380" i="2"/>
  <c r="H18" i="1" l="1"/>
  <c r="I18" i="1" s="1"/>
  <c r="J6" i="1"/>
  <c r="G380" i="2"/>
  <c r="E11" i="11"/>
  <c r="D11" i="11"/>
  <c r="E12" i="8"/>
  <c r="D12" i="8"/>
  <c r="J11" i="1" s="1"/>
  <c r="J10" i="1"/>
  <c r="D79" i="6"/>
  <c r="J9" i="1" s="1"/>
  <c r="E13" i="5"/>
  <c r="J8" i="1" s="1"/>
  <c r="D13" i="5"/>
  <c r="I7" i="1"/>
  <c r="J7" i="1" s="1"/>
  <c r="F51" i="3"/>
  <c r="E51" i="3"/>
  <c r="J5" i="1" s="1"/>
  <c r="H380" i="2"/>
  <c r="J12" i="1"/>
  <c r="J13" i="1" l="1"/>
  <c r="G17" i="1"/>
  <c r="I17" i="1" s="1"/>
  <c r="I15" i="1"/>
  <c r="J15" i="1" s="1"/>
  <c r="J4" i="1"/>
  <c r="J18" i="1"/>
  <c r="J17" i="1" l="1"/>
  <c r="I16" i="1"/>
  <c r="J16" i="1" s="1"/>
</calcChain>
</file>

<file path=xl/sharedStrings.xml><?xml version="1.0" encoding="utf-8"?>
<sst xmlns="http://schemas.openxmlformats.org/spreadsheetml/2006/main" count="1016" uniqueCount="586">
  <si>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</si>
  <si>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</si>
  <si>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</si>
  <si>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</si>
  <si>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</si>
  <si>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</si>
  <si>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</si>
  <si>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</si>
  <si>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</si>
  <si>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</si>
  <si>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</si>
  <si>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</si>
  <si>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</si>
  <si>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</si>
  <si>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</si>
  <si>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</si>
  <si>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</si>
  <si>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</si>
  <si>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</si>
  <si>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</si>
  <si>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</si>
  <si>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</si>
  <si>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</si>
  <si>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</si>
  <si>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</si>
  <si>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</si>
  <si>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</si>
  <si>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</si>
  <si>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</si>
  <si>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</si>
  <si>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</si>
  <si>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</si>
  <si>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</si>
  <si>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</si>
  <si>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</si>
  <si>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</si>
  <si>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</si>
  <si>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</si>
  <si>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</si>
  <si>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</si>
  <si>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</si>
  <si>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</si>
  <si>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</si>
  <si>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</si>
  <si>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</si>
  <si>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</si>
  <si>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</si>
  <si>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</si>
  <si>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</si>
  <si>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</si>
  <si>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</si>
  <si>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</si>
  <si>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</si>
  <si>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</si>
  <si>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</si>
  <si>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</si>
  <si>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</si>
  <si>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</si>
  <si>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</si>
  <si>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</si>
  <si>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</si>
  <si>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</si>
  <si>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</si>
  <si>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</si>
  <si>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</si>
  <si>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</si>
  <si>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</si>
  <si>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</si>
  <si>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</si>
  <si>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</si>
  <si>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</si>
  <si>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</si>
  <si>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</si>
  <si>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</si>
  <si>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</si>
  <si>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</si>
  <si>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</si>
  <si>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</si>
  <si>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</si>
  <si>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</si>
  <si>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</si>
  <si>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</si>
  <si>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</si>
  <si>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</si>
  <si>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</si>
  <si>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</si>
  <si>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</si>
  <si>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</si>
  <si>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</si>
  <si>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</si>
  <si>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</si>
  <si>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</si>
  <si>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</si>
  <si>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</si>
  <si>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</si>
  <si>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</si>
  <si>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</si>
  <si>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</si>
  <si>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</si>
  <si>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</si>
  <si>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</si>
  <si>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</si>
  <si>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</si>
  <si>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</si>
  <si>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</si>
  <si>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</si>
  <si>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</si>
  <si>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</si>
  <si>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</si>
  <si>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</si>
  <si>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</si>
  <si>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</si>
  <si>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</si>
  <si>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</si>
  <si>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</si>
  <si>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</si>
  <si>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</si>
  <si>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</si>
  <si>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</si>
  <si>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</si>
  <si>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</si>
  <si>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</si>
  <si>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</si>
  <si>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</si>
  <si>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</si>
  <si>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</si>
  <si>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</si>
  <si>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</si>
  <si>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</si>
  <si>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</si>
  <si>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</si>
  <si>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</si>
  <si>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</si>
  <si>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</si>
  <si>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</si>
  <si>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</si>
  <si>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</si>
  <si>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</si>
  <si>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</si>
  <si>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</si>
  <si>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</si>
  <si>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</si>
  <si>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</si>
  <si>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</si>
  <si>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</si>
  <si>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</si>
  <si>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</si>
  <si>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</si>
  <si>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</si>
  <si>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</si>
  <si>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</si>
  <si>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</si>
  <si>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</si>
  <si>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</si>
  <si>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</si>
  <si>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</si>
  <si>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</si>
  <si>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</si>
  <si>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</si>
  <si>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</si>
  <si>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</si>
  <si>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</si>
  <si>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</si>
  <si>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</si>
  <si>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</si>
  <si>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</si>
  <si>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</si>
  <si>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</si>
  <si>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</si>
  <si>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</si>
  <si>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</si>
  <si>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</si>
  <si>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</si>
  <si>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</si>
  <si>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</si>
  <si>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</si>
  <si>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</si>
  <si>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</si>
  <si>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</si>
  <si>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</si>
  <si>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</si>
  <si>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</si>
  <si>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</si>
  <si>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</si>
  <si>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</si>
  <si>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</si>
  <si>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</si>
  <si>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</si>
  <si>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</si>
  <si>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</si>
  <si>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Estimated Annual Mileage</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</si>
  <si>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</si>
  <si>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</si>
  <si>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</si>
  <si>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</si>
  <si>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</si>
  <si>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</si>
  <si>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</si>
  <si>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</si>
  <si>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</si>
  <si>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</si>
  <si>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</si>
  <si>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</si>
  <si>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</si>
  <si>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</si>
  <si>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</si>
  <si>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</si>
  <si>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</si>
  <si>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</si>
  <si>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</si>
  <si>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</si>
  <si>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</si>
  <si>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</si>
  <si>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</si>
  <si>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</si>
  <si>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</si>
  <si>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</si>
  <si>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</si>
  <si>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</si>
  <si>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</si>
  <si>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</si>
  <si>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</si>
  <si>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</si>
  <si>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</si>
  <si>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</si>
  <si>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</si>
  <si>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</si>
  <si>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</si>
  <si>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</si>
  <si>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</si>
  <si>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</si>
  <si>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</si>
  <si>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</si>
  <si>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</si>
  <si>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</si>
  <si>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</si>
  <si>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</si>
  <si>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</si>
  <si>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</si>
  <si>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</si>
  <si>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</si>
  <si>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</si>
  <si>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</si>
  <si>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</si>
  <si>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</si>
  <si>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</si>
  <si>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</si>
  <si>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</si>
  <si>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</si>
  <si>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</si>
  <si>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</si>
  <si>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</si>
  <si>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</si>
  <si>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</si>
  <si>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</si>
  <si>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</si>
  <si>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</si>
  <si>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</si>
  <si>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</si>
  <si>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</si>
  <si>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</si>
  <si>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</si>
  <si>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</si>
  <si>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</si>
  <si>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</si>
  <si>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</si>
  <si>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</si>
  <si>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</si>
  <si>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</si>
  <si>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</si>
  <si>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</si>
  <si>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</si>
  <si>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</si>
  <si>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</si>
  <si>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</si>
  <si>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</si>
  <si>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</si>
  <si>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</si>
  <si>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</si>
  <si>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</si>
  <si>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</si>
  <si>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</si>
  <si>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</si>
  <si>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</si>
  <si>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</si>
  <si>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</si>
  <si>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</si>
  <si>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</si>
  <si>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</si>
  <si>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</si>
  <si>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</si>
  <si>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</si>
  <si>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</si>
  <si>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</si>
  <si>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</si>
  <si>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</si>
  <si>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</si>
  <si>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</si>
  <si>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</si>
  <si>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</si>
  <si>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</si>
  <si>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</si>
  <si>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</si>
  <si>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</si>
  <si>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</si>
  <si>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</si>
  <si>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</si>
  <si>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</si>
  <si>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</si>
  <si>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</si>
  <si>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</si>
  <si>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</si>
  <si>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</si>
  <si>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</si>
  <si>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</si>
  <si>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</si>
  <si>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</si>
  <si>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</si>
  <si>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</si>
  <si>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</si>
  <si>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</si>
  <si>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</si>
  <si>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</si>
  <si>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</si>
  <si>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</si>
  <si>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</si>
  <si>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</si>
  <si>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</si>
  <si>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</si>
  <si>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</si>
  <si>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</si>
  <si>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</si>
  <si>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</si>
  <si>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</si>
  <si>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</si>
  <si>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</si>
  <si>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</si>
  <si>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</si>
  <si>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</si>
  <si>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</si>
  <si>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</si>
  <si>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</si>
  <si>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</si>
  <si>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</si>
  <si>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</si>
  <si>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</si>
  <si>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</si>
  <si>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</si>
  <si>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</si>
  <si>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</si>
  <si>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</si>
  <si>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</si>
  <si>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</si>
  <si>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</si>
  <si>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</si>
  <si>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</si>
  <si>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</si>
  <si>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</si>
  <si>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</si>
  <si>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</si>
  <si>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</si>
  <si>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</si>
  <si>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</si>
  <si>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</si>
  <si>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</si>
  <si>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</si>
  <si>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</si>
  <si>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</si>
  <si>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</si>
  <si>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</si>
  <si>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</si>
  <si>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</si>
  <si>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</si>
  <si>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</si>
  <si>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</si>
  <si>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</si>
  <si>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</si>
  <si>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</si>
  <si>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</si>
  <si>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</si>
  <si>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</si>
  <si>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</si>
  <si>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</si>
  <si>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</si>
  <si>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</si>
  <si>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</si>
  <si>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</si>
  <si>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</si>
  <si>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</si>
  <si>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</si>
  <si>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</si>
  <si>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</si>
  <si>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</si>
  <si>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</si>
  <si>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</si>
  <si>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</si>
  <si>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</si>
  <si>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</si>
  <si>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</si>
  <si>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</si>
  <si>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</si>
  <si>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</si>
  <si>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</si>
  <si>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</si>
  <si>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</si>
  <si>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</si>
  <si>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</si>
  <si>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</si>
  <si>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</si>
  <si>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</si>
  <si>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</si>
  <si>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</si>
  <si>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</si>
  <si>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</si>
  <si>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</si>
  <si>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</si>
  <si>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</si>
  <si>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</si>
  <si>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</si>
  <si>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</si>
  <si>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</si>
  <si>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</si>
  <si>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</si>
  <si>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</si>
  <si>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</si>
  <si>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</si>
  <si>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</si>
  <si>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</si>
  <si>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</si>
  <si>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</si>
  <si>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</si>
  <si>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</si>
  <si>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</si>
  <si>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</si>
  <si>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</si>
  <si>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</si>
  <si>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</si>
  <si>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</si>
  <si>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</si>
  <si>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</si>
  <si>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</si>
  <si>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</si>
  <si>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</si>
  <si>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</si>
  <si>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</si>
  <si>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</si>
  <si>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</si>
  <si>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</si>
  <si>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</si>
  <si>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</si>
  <si>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</si>
  <si>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</si>
  <si>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</si>
  <si>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</si>
  <si>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</si>
  <si>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</si>
  <si>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</si>
  <si>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</si>
  <si>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</si>
  <si>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</si>
  <si>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</si>
  <si>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</si>
  <si>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</si>
  <si>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</si>
  <si>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</si>
  <si>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</si>
  <si>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</si>
  <si>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</si>
  <si>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</si>
  <si>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</si>
  <si>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</si>
  <si>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</si>
  <si>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</si>
  <si>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</si>
  <si>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</si>
  <si>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</si>
  <si>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</si>
  <si>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</si>
  <si>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</si>
  <si>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</si>
  <si>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</si>
  <si>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</si>
  <si>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</si>
  <si>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</si>
  <si>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</si>
  <si>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</si>
  <si>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</si>
  <si>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</si>
  <si>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</si>
  <si>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</si>
  <si>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</si>
  <si>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</si>
  <si>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</si>
  <si>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</si>
  <si>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</si>
  <si>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</si>
  <si>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</si>
  <si>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</si>
  <si>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2,3,4</t>
  </si>
  <si>
    <t>5,6,7</t>
  </si>
  <si>
    <t>5,67</t>
  </si>
  <si>
    <t>1,2,3,4,5,6,7,8,9</t>
  </si>
  <si>
    <t>1,2,3,4,5,6</t>
  </si>
  <si>
    <t>Licence Date Obtained less than 1 year</t>
  </si>
  <si>
    <t>Licence Date Obtained at least 1,2 or 3 years</t>
  </si>
  <si>
    <t>comparison test</t>
  </si>
  <si>
    <t>n/a</t>
  </si>
  <si>
    <t>3,6,8</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</si>
  <si>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</si>
  <si>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</si>
  <si>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</si>
  <si>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</si>
  <si>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</si>
  <si>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</si>
  <si>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</si>
  <si>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</si>
  <si>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</si>
  <si>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</si>
  <si>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</si>
  <si>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</si>
  <si>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</si>
  <si>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</si>
  <si>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</si>
  <si>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</si>
  <si>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</si>
  <si>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</si>
  <si>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</si>
  <si>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</si>
  <si>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</si>
  <si>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</si>
  <si>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</si>
  <si>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</si>
  <si>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</si>
  <si>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</si>
  <si>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</si>
  <si>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</si>
  <si>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</si>
  <si>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</si>
  <si>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</si>
  <si>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</si>
  <si>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</si>
  <si>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</si>
  <si>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</si>
  <si>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</si>
  <si>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</si>
  <si>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Michelle@emailreaction.org</t>
  </si>
  <si>
    <t>Gary@emailreaction.org</t>
  </si>
  <si>
    <t>Kieran@emailreaction.org</t>
  </si>
  <si>
    <t>Mary@emailreaction.org</t>
  </si>
  <si>
    <t>Mark@emailreaction.org</t>
  </si>
  <si>
    <t>Richard@emailreaction.org</t>
  </si>
  <si>
    <t>Stuart@emailreaction.org</t>
  </si>
  <si>
    <t>Rosanna@emailreaction.org</t>
  </si>
  <si>
    <t>Raja@emailreaction.org</t>
  </si>
  <si>
    <t>Thula@emailreaction.org</t>
  </si>
  <si>
    <t>included as standard</t>
  </si>
  <si>
    <t>please select</t>
  </si>
  <si>
    <t>not available</t>
  </si>
  <si>
    <t>please supply a high res:
GIF Logo 85x30 pixels    
png 79x49
png 97x60</t>
  </si>
  <si>
    <t>attached separately</t>
  </si>
  <si>
    <r>
      <t xml:space="preserve">please write your brand name as we should show it in plain text </t>
    </r>
    <r>
      <rPr>
        <b/>
        <sz val="10"/>
        <rFont val="Trebuchet MS"/>
        <family val="2"/>
      </rPr>
      <t/>
    </r>
  </si>
  <si>
    <t>Tesco Bank</t>
  </si>
  <si>
    <t xml:space="preserve">how can your policy be bought?  </t>
  </si>
  <si>
    <t>online and telephone</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</si>
  <si>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</si>
  <si>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</si>
  <si>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</si>
  <si>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08453044401</t>
  </si>
  <si>
    <t>opening times</t>
  </si>
  <si>
    <t>08:00 to 21:00</t>
  </si>
  <si>
    <t>09:00 to 17:00</t>
  </si>
  <si>
    <t>as per day of the week</t>
  </si>
  <si>
    <t xml:space="preserve">Please provide a list of Other Benefits that you would like us to show for   </t>
  </si>
  <si>
    <t>No Claims Discount if applicable, in addition to your guaranteed Clubcard discount</t>
  </si>
  <si>
    <t xml:space="preserve">your brand. You can provide up to 6 statements.   </t>
  </si>
  <si>
    <t>24-hour accident helpline</t>
  </si>
  <si>
    <t>Uk-based call centres</t>
  </si>
  <si>
    <t>A courtesy car to keep you moving when using an approved repairer</t>
  </si>
  <si>
    <t>Included already in features</t>
  </si>
  <si>
    <t>UK Cover extended to EU for up to 90 days</t>
  </si>
  <si>
    <t>Replacement child car seat, if fitted in the car at the time of an accident</t>
  </si>
  <si>
    <t>Up to £100,000 Motor Legal Protection</t>
  </si>
  <si>
    <t xml:space="preserve">Please complete the relevant information in the legal footer template opposite.  Please note this is a standard wording.   </t>
  </si>
  <si>
    <r>
      <t xml:space="preserve">Your quote has been based on a number of assumptions, please check your details with </t>
    </r>
    <r>
      <rPr>
        <b/>
        <sz val="10"/>
        <rFont val="Trebuchet MS"/>
        <family val="2"/>
      </rPr>
      <t>Tesco Bank</t>
    </r>
    <r>
      <rPr>
        <sz val="10"/>
        <rFont val="Trebuchet MS"/>
        <family val="2"/>
      </rPr>
      <t xml:space="preserve"> before purchasing. Your motor insurance policy will be supplied by </t>
    </r>
    <r>
      <rPr>
        <b/>
        <sz val="10"/>
        <rFont val="Trebuchet MS"/>
        <family val="2"/>
      </rPr>
      <t xml:space="preserve">Tesco Personal Finance Plc </t>
    </r>
    <r>
      <rPr>
        <sz val="10"/>
        <rFont val="Trebuchet MS"/>
        <family val="2"/>
      </rPr>
      <t xml:space="preserve">trading as </t>
    </r>
    <r>
      <rPr>
        <b/>
        <sz val="10"/>
        <rFont val="Trebuchet MS"/>
        <family val="2"/>
      </rPr>
      <t xml:space="preserve">Tesco Bank </t>
    </r>
    <r>
      <rPr>
        <sz val="10"/>
        <rFont val="Trebuchet MS"/>
        <family val="2"/>
      </rPr>
      <t xml:space="preserve">of </t>
    </r>
    <r>
      <rPr>
        <b/>
        <sz val="10"/>
        <rFont val="Trebuchet MS"/>
        <family val="2"/>
      </rPr>
      <t xml:space="preserve">Interpoint Building, 22 Haymarket Yards, Edinburgh, EH12 5BH. Tesco Personal Finance Plc </t>
    </r>
    <r>
      <rPr>
        <sz val="10"/>
        <rFont val="Trebuchet MS"/>
        <family val="2"/>
      </rPr>
      <t xml:space="preserve">are authorised and regulated by the Financial Services Authority </t>
    </r>
    <r>
      <rPr>
        <b/>
        <sz val="10"/>
        <rFont val="Trebuchet MS"/>
        <family val="2"/>
      </rPr>
      <t xml:space="preserve">186022. Tesco Personal Finance Plc </t>
    </r>
    <r>
      <rPr>
        <sz val="10"/>
        <rFont val="Trebuchet MS"/>
        <family val="2"/>
      </rPr>
      <t xml:space="preserve">and BISL are not part of the same group. </t>
    </r>
  </si>
  <si>
    <t>NO</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</si>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</sst>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
      <b/>
      <sz val="12"/>
      <name val="Trebuchet MS"/>
      <family val="2"/>
    </font>
    <font>
      <sz val="10"/>
      <color indexed="9"/>
      <name val="Trebuchet MS"/>
      <family val="2"/>
    </font>
    <font>
      <sz val="10"/>
      <color rgb="FFFF0000"/>
      <name val="Trebuchet MS"/>
      <family val="2"/>
    </font>
  </fonts>
  <fills count="101">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6"/>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s>
  <cellStyleXfs count="492">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6" fillId="33"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4"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5" borderId="0" applyNumberFormat="0" applyBorder="0" applyAlignment="0" applyProtection="0"/>
    <xf numFmtId="0" fontId="56" fillId="34"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7" fillId="0" borderId="22" applyNumberFormat="0" applyFill="0" applyAlignment="0" applyProtection="0"/>
    <xf numFmtId="0" fontId="65" fillId="0" borderId="0" applyNumberFormat="0" applyFont="0" applyFill="0" applyBorder="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55"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0" fillId="0" borderId="0" applyNumberFormat="0" applyFill="0" applyBorder="0" applyAlignment="0" applyProtection="0"/>
    <xf numFmtId="0" fontId="61" fillId="0" borderId="26" applyNumberFormat="0" applyFill="0" applyAlignment="0" applyProtection="0"/>
    <xf numFmtId="0" fontId="65" fillId="5" borderId="12" applyNumberFormat="0" applyFont="0" applyAlignment="0" applyProtection="0"/>
    <xf numFmtId="0" fontId="65" fillId="0" borderId="0">
      <alignment horizontal="left" wrapText="1"/>
    </xf>
    <xf numFmtId="0" fontId="2" fillId="0" borderId="0" applyNumberFormat="0" applyFont="0" applyFill="0" applyBorder="0" applyAlignment="0" applyProtection="0"/>
    <xf numFmtId="0" fontId="5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2" fillId="0" borderId="0"/>
    <xf numFmtId="0" fontId="18" fillId="61" borderId="13" applyNumberFormat="0" applyAlignment="0" applyProtection="0"/>
    <xf numFmtId="0" fontId="56" fillId="49" borderId="0" applyNumberFormat="0" applyBorder="0" applyAlignment="0" applyProtection="0"/>
    <xf numFmtId="0" fontId="2" fillId="0" borderId="0"/>
    <xf numFmtId="0" fontId="2" fillId="0" borderId="0"/>
    <xf numFmtId="0" fontId="56" fillId="49" borderId="0" applyNumberFormat="0" applyBorder="0" applyAlignment="0" applyProtection="0"/>
    <xf numFmtId="0" fontId="59" fillId="0" borderId="24" applyNumberFormat="0" applyFill="0" applyAlignment="0" applyProtection="0"/>
    <xf numFmtId="0" fontId="6" fillId="50" borderId="0" applyNumberFormat="0" applyBorder="0" applyAlignment="0" applyProtection="0"/>
    <xf numFmtId="0" fontId="9" fillId="62" borderId="7" applyNumberFormat="0" applyAlignment="0" applyProtection="0"/>
    <xf numFmtId="0" fontId="6" fillId="60" borderId="0" applyNumberFormat="0" applyBorder="0" applyAlignment="0" applyProtection="0"/>
    <xf numFmtId="0" fontId="56" fillId="43"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3" borderId="0" applyNumberFormat="0" applyBorder="0" applyAlignment="0" applyProtection="0"/>
    <xf numFmtId="0" fontId="58" fillId="0" borderId="23" applyNumberFormat="0" applyFill="0" applyAlignment="0" applyProtection="0"/>
    <xf numFmtId="0" fontId="56" fillId="46" borderId="0" applyNumberFormat="0" applyBorder="0" applyAlignment="0" applyProtection="0"/>
    <xf numFmtId="0" fontId="56" fillId="51" borderId="0" applyNumberFormat="0" applyBorder="0" applyAlignment="0" applyProtection="0"/>
    <xf numFmtId="0" fontId="6" fillId="58" borderId="0" applyNumberFormat="0" applyBorder="0" applyAlignment="0" applyProtection="0"/>
    <xf numFmtId="0" fontId="61" fillId="0" borderId="26" applyNumberFormat="0" applyFill="0" applyAlignment="0" applyProtection="0"/>
    <xf numFmtId="0" fontId="57" fillId="0" borderId="22" applyNumberFormat="0" applyFill="0" applyAlignment="0" applyProtection="0"/>
    <xf numFmtId="0" fontId="6" fillId="51" borderId="0" applyNumberFormat="0" applyBorder="0" applyAlignment="0" applyProtection="0"/>
    <xf numFmtId="0" fontId="59" fillId="0" borderId="0" applyNumberFormat="0" applyFill="0" applyBorder="0" applyAlignment="0" applyProtection="0"/>
    <xf numFmtId="0" fontId="56" fillId="52"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56" fillId="0" borderId="0"/>
    <xf numFmtId="0" fontId="56" fillId="44" borderId="0" applyNumberFormat="0" applyBorder="0" applyAlignment="0" applyProtection="0"/>
    <xf numFmtId="0" fontId="5" fillId="63" borderId="0" applyNumberFormat="0" applyBorder="0" applyAlignment="0" applyProtection="0"/>
    <xf numFmtId="0" fontId="56" fillId="64" borderId="25" applyNumberFormat="0" applyAlignment="0" applyProtection="0"/>
    <xf numFmtId="0" fontId="15" fillId="48" borderId="6" applyNumberFormat="0" applyAlignment="0" applyProtection="0"/>
    <xf numFmtId="0" fontId="7" fillId="44" borderId="0" applyNumberFormat="0" applyBorder="0" applyAlignment="0" applyProtection="0"/>
    <xf numFmtId="0" fontId="56" fillId="50" borderId="0" applyNumberFormat="0" applyBorder="0" applyAlignment="0" applyProtection="0"/>
    <xf numFmtId="0" fontId="56" fillId="45" borderId="0" applyNumberFormat="0" applyBorder="0" applyAlignment="0" applyProtection="0"/>
    <xf numFmtId="0" fontId="6" fillId="57" borderId="0" applyNumberFormat="0" applyBorder="0" applyAlignment="0" applyProtection="0"/>
    <xf numFmtId="0" fontId="56" fillId="48" borderId="0" applyNumberFormat="0" applyBorder="0" applyAlignment="0" applyProtection="0"/>
    <xf numFmtId="0" fontId="2" fillId="0" borderId="0"/>
    <xf numFmtId="0" fontId="6" fillId="55" borderId="0" applyNumberFormat="0" applyBorder="0" applyAlignment="0" applyProtection="0"/>
    <xf numFmtId="0" fontId="56" fillId="47" borderId="0" applyNumberFormat="0" applyBorder="0" applyAlignment="0" applyProtection="0"/>
    <xf numFmtId="0" fontId="11" fillId="45"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0" fillId="0" borderId="0" applyNumberFormat="0" applyFill="0" applyBorder="0" applyAlignment="0" applyProtection="0"/>
    <xf numFmtId="0" fontId="56" fillId="46" borderId="0" applyNumberFormat="0" applyBorder="0" applyAlignment="0" applyProtection="0"/>
    <xf numFmtId="0" fontId="8" fillId="61" borderId="6" applyNumberFormat="0" applyAlignment="0" applyProtection="0"/>
    <xf numFmtId="0" fontId="6" fillId="54" borderId="0" applyNumberFormat="0" applyBorder="0" applyAlignment="0" applyProtection="0"/>
    <xf numFmtId="0" fontId="2" fillId="0" borderId="0" applyNumberFormat="0" applyFont="0" applyFill="0" applyBorder="0" applyAlignment="0" applyProtection="0"/>
    <xf numFmtId="0" fontId="65"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7" fillId="0" borderId="0" applyNumberFormat="0" applyFill="0" applyBorder="0" applyAlignment="0" applyProtection="0"/>
    <xf numFmtId="0" fontId="2" fillId="0" borderId="0" applyNumberFormat="0" applyFont="0" applyFill="0" applyBorder="0" applyAlignment="0" applyProtection="0"/>
    <xf numFmtId="0" fontId="90" fillId="0" borderId="0" applyNumberFormat="0" applyFill="0" applyBorder="0" applyAlignment="0" applyProtection="0"/>
    <xf numFmtId="0" fontId="91" fillId="0" borderId="31" applyNumberFormat="0" applyFill="0" applyAlignment="0" applyProtection="0"/>
    <xf numFmtId="0" fontId="92" fillId="0" borderId="32" applyNumberFormat="0" applyFill="0" applyAlignment="0" applyProtection="0"/>
    <xf numFmtId="0" fontId="93" fillId="0" borderId="33" applyNumberFormat="0" applyFill="0" applyAlignment="0" applyProtection="0"/>
    <xf numFmtId="0" fontId="93" fillId="0" borderId="0" applyNumberFormat="0" applyFill="0" applyBorder="0" applyAlignment="0" applyProtection="0"/>
    <xf numFmtId="0" fontId="94" fillId="69" borderId="0" applyNumberFormat="0" applyBorder="0" applyAlignment="0" applyProtection="0"/>
    <xf numFmtId="0" fontId="95" fillId="70" borderId="0" applyNumberFormat="0" applyBorder="0" applyAlignment="0" applyProtection="0"/>
    <xf numFmtId="0" fontId="96" fillId="71" borderId="0" applyNumberFormat="0" applyBorder="0" applyAlignment="0" applyProtection="0"/>
    <xf numFmtId="0" fontId="97" fillId="72" borderId="34" applyNumberFormat="0" applyAlignment="0" applyProtection="0"/>
    <xf numFmtId="0" fontId="98" fillId="73" borderId="35" applyNumberFormat="0" applyAlignment="0" applyProtection="0"/>
    <xf numFmtId="0" fontId="99" fillId="73" borderId="34" applyNumberFormat="0" applyAlignment="0" applyProtection="0"/>
    <xf numFmtId="0" fontId="100" fillId="0" borderId="36" applyNumberFormat="0" applyFill="0" applyAlignment="0" applyProtection="0"/>
    <xf numFmtId="0" fontId="73" fillId="74" borderId="37" applyNumberFormat="0" applyAlignment="0" applyProtection="0"/>
    <xf numFmtId="0" fontId="101" fillId="0" borderId="0" applyNumberFormat="0" applyFill="0" applyBorder="0" applyAlignment="0" applyProtection="0"/>
    <xf numFmtId="0" fontId="52" fillId="75" borderId="38" applyNumberFormat="0" applyFont="0" applyAlignment="0" applyProtection="0"/>
    <xf numFmtId="0" fontId="102" fillId="0" borderId="0" applyNumberFormat="0" applyFill="0" applyBorder="0" applyAlignment="0" applyProtection="0"/>
    <xf numFmtId="0" fontId="74" fillId="0" borderId="39" applyNumberFormat="0" applyFill="0" applyAlignment="0" applyProtection="0"/>
    <xf numFmtId="0" fontId="1" fillId="76" borderId="0" applyNumberFormat="0" applyBorder="0" applyAlignment="0" applyProtection="0"/>
    <xf numFmtId="0" fontId="52" fillId="77" borderId="0" applyNumberFormat="0" applyBorder="0" applyAlignment="0" applyProtection="0"/>
    <xf numFmtId="0" fontId="52"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52" fillId="81" borderId="0" applyNumberFormat="0" applyBorder="0" applyAlignment="0" applyProtection="0"/>
    <xf numFmtId="0" fontId="52"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52" fillId="85" borderId="0" applyNumberFormat="0" applyBorder="0" applyAlignment="0" applyProtection="0"/>
    <xf numFmtId="0" fontId="52" fillId="86" borderId="0" applyNumberFormat="0" applyBorder="0" applyAlignment="0" applyProtection="0"/>
    <xf numFmtId="0" fontId="1" fillId="87" borderId="0" applyNumberFormat="0" applyBorder="0" applyAlignment="0" applyProtection="0"/>
    <xf numFmtId="0" fontId="52" fillId="88" borderId="0" applyNumberFormat="0" applyBorder="0" applyAlignment="0" applyProtection="0"/>
    <xf numFmtId="0" fontId="52"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52" fillId="92" borderId="0" applyNumberFormat="0" applyBorder="0" applyAlignment="0" applyProtection="0"/>
    <xf numFmtId="0" fontId="52"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52" fillId="96" borderId="0" applyNumberFormat="0" applyBorder="0" applyAlignment="0" applyProtection="0"/>
    <xf numFmtId="0" fontId="52" fillId="97" borderId="0" applyNumberFormat="0" applyBorder="0" applyAlignment="0" applyProtection="0"/>
    <xf numFmtId="0" fontId="1" fillId="98"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103" fillId="0" borderId="0" applyNumberFormat="0" applyBorder="0" applyProtection="0">
      <alignment vertical="center" wrapText="1"/>
    </xf>
    <xf numFmtId="0" fontId="31" fillId="25" borderId="40"/>
    <xf numFmtId="0" fontId="32" fillId="7" borderId="0"/>
    <xf numFmtId="0" fontId="33" fillId="12" borderId="0"/>
    <xf numFmtId="0" fontId="104" fillId="0" borderId="0" applyNumberFormat="0" applyFill="0" applyBorder="0" applyAlignment="0" applyProtection="0">
      <alignment vertical="top"/>
      <protection locked="0"/>
    </xf>
    <xf numFmtId="0" fontId="31" fillId="0" borderId="0"/>
    <xf numFmtId="0" fontId="106" fillId="0" borderId="0" applyNumberFormat="0" applyFill="0" applyBorder="0" applyAlignment="0" applyProtection="0">
      <alignment vertical="top"/>
      <protection locked="0"/>
    </xf>
    <xf numFmtId="0" fontId="105" fillId="0" borderId="0"/>
    <xf numFmtId="0" fontId="2" fillId="5" borderId="25" applyNumberFormat="0" applyFont="0" applyAlignment="0" applyProtection="0"/>
    <xf numFmtId="0" fontId="2" fillId="0" borderId="0">
      <alignment horizontal="left" wrapText="1"/>
    </xf>
    <xf numFmtId="0" fontId="52" fillId="0" borderId="0"/>
    <xf numFmtId="0" fontId="56" fillId="19" borderId="0" applyNumberFormat="0" applyBorder="0" applyAlignment="0" applyProtection="0"/>
    <xf numFmtId="0" fontId="6" fillId="38" borderId="0" applyNumberFormat="0" applyBorder="0" applyAlignment="0" applyProtection="0"/>
    <xf numFmtId="0" fontId="56"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6" fillId="34" borderId="0" applyNumberFormat="0" applyBorder="0" applyAlignment="0" applyProtection="0"/>
    <xf numFmtId="0" fontId="56" fillId="7" borderId="0" applyNumberFormat="0" applyBorder="0" applyAlignment="0" applyProtection="0"/>
    <xf numFmtId="0" fontId="56" fillId="9" borderId="0" applyNumberFormat="0" applyBorder="0" applyAlignment="0" applyProtection="0"/>
    <xf numFmtId="0" fontId="56" fillId="34" borderId="0" applyNumberFormat="0" applyBorder="0" applyAlignment="0" applyProtection="0"/>
    <xf numFmtId="0" fontId="56" fillId="16" borderId="0" applyNumberFormat="0" applyBorder="0" applyAlignment="0" applyProtection="0"/>
    <xf numFmtId="0" fontId="56" fillId="9" borderId="0" applyNumberFormat="0" applyBorder="0" applyAlignment="0" applyProtection="0"/>
    <xf numFmtId="0" fontId="56" fillId="33" borderId="0" applyNumberFormat="0" applyBorder="0" applyAlignment="0" applyProtection="0"/>
    <xf numFmtId="0" fontId="6" fillId="37" borderId="0" applyNumberFormat="0" applyBorder="0" applyAlignment="0" applyProtection="0"/>
    <xf numFmtId="0" fontId="56" fillId="6" borderId="0" applyNumberFormat="0" applyBorder="0" applyAlignment="0" applyProtection="0"/>
    <xf numFmtId="0" fontId="56" fillId="21" borderId="0" applyNumberFormat="0" applyBorder="0" applyAlignment="0" applyProtection="0"/>
    <xf numFmtId="0" fontId="5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6" fillId="33"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4"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5" borderId="0" applyNumberFormat="0" applyBorder="0" applyAlignment="0" applyProtection="0"/>
    <xf numFmtId="0" fontId="56" fillId="34"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7" fillId="0" borderId="22" applyNumberFormat="0" applyFill="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60" fillId="0" borderId="0" applyNumberFormat="0" applyFill="0" applyBorder="0" applyAlignment="0" applyProtection="0"/>
    <xf numFmtId="0" fontId="61"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8"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2" fillId="0" borderId="0"/>
    <xf numFmtId="0" fontId="52" fillId="0" borderId="0"/>
    <xf numFmtId="0" fontId="2" fillId="0" borderId="0"/>
    <xf numFmtId="0" fontId="2" fillId="0" borderId="0"/>
    <xf numFmtId="0" fontId="52" fillId="0" borderId="0"/>
    <xf numFmtId="0" fontId="2" fillId="0" borderId="0"/>
    <xf numFmtId="0" fontId="2" fillId="0" borderId="0"/>
    <xf numFmtId="0" fontId="5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8" fillId="0" borderId="0"/>
    <xf numFmtId="0" fontId="108"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8"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cellStyleXfs>
  <cellXfs count="435">
    <xf numFmtId="0" fontId="0" fillId="0" borderId="0" xfId="0"/>
    <xf numFmtId="0" fontId="0" fillId="0" borderId="0" xfId="0" applyAlignment="1">
      <alignment wrapText="1"/>
    </xf>
    <xf numFmtId="0" fontId="40" fillId="0" borderId="0" xfId="0" applyFont="1" applyAlignment="1">
      <alignment wrapText="1"/>
    </xf>
    <xf numFmtId="0" fontId="0" fillId="28" borderId="0" xfId="0" applyFill="1"/>
    <xf numFmtId="0" fontId="0" fillId="29" borderId="0" xfId="0"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3" fillId="0" borderId="20" xfId="49" applyFont="1" applyBorder="1" applyAlignment="1">
      <alignment vertical="top" wrapText="1"/>
    </xf>
    <xf numFmtId="0" fontId="43" fillId="0" borderId="21" xfId="49" applyFont="1" applyBorder="1" applyAlignment="1">
      <alignment vertical="top" wrapText="1"/>
    </xf>
    <xf numFmtId="0" fontId="43" fillId="0" borderId="20" xfId="49" applyFont="1" applyBorder="1" applyAlignment="1">
      <alignment horizontal="left" vertical="top" wrapText="1"/>
    </xf>
    <xf numFmtId="16" fontId="43" fillId="0" borderId="20" xfId="49" applyNumberFormat="1" applyFont="1" applyBorder="1" applyAlignment="1">
      <alignment vertical="top" wrapText="1"/>
    </xf>
    <xf numFmtId="0" fontId="50" fillId="31" borderId="1" xfId="0" applyFont="1" applyFill="1" applyBorder="1"/>
    <xf numFmtId="0" fontId="1" fillId="31" borderId="0" xfId="0" applyFont="1" applyFill="1"/>
    <xf numFmtId="0" fontId="50"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3" fillId="0" borderId="1" xfId="102" applyFont="1" applyFill="1" applyBorder="1" applyAlignment="1">
      <alignment horizontal="center" vertical="center" wrapText="1"/>
    </xf>
    <xf numFmtId="0" fontId="64" fillId="0" borderId="1" xfId="102" applyFont="1" applyFill="1" applyBorder="1" applyAlignment="1">
      <alignment horizontal="center" vertical="top" wrapText="1"/>
    </xf>
    <xf numFmtId="0" fontId="53" fillId="0" borderId="1" xfId="110" applyFont="1" applyFill="1" applyBorder="1" applyProtection="1">
      <protection locked="0"/>
    </xf>
    <xf numFmtId="0" fontId="63" fillId="0" borderId="1" xfId="102" applyFont="1" applyFill="1" applyBorder="1" applyAlignment="1">
      <alignment horizontal="left" vertical="top" wrapText="1"/>
    </xf>
    <xf numFmtId="0" fontId="63" fillId="0" borderId="1" xfId="102" applyFont="1" applyFill="1" applyBorder="1" applyAlignment="1">
      <alignment wrapText="1"/>
    </xf>
    <xf numFmtId="0" fontId="63" fillId="0" borderId="1" xfId="102" applyFont="1" applyFill="1" applyBorder="1" applyAlignment="1">
      <alignment horizontal="center" vertical="top" wrapText="1"/>
    </xf>
    <xf numFmtId="0" fontId="63" fillId="0" borderId="1" xfId="102" applyFont="1" applyFill="1" applyBorder="1" applyAlignment="1">
      <alignment horizontal="center" wrapText="1"/>
    </xf>
    <xf numFmtId="0" fontId="63"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4"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49" fontId="50" fillId="0" borderId="1" xfId="102" applyNumberFormat="1" applyFont="1" applyFill="1" applyBorder="1" applyAlignment="1">
      <alignment horizontal="left" vertical="top" wrapText="1"/>
    </xf>
    <xf numFmtId="49" fontId="50" fillId="0" borderId="1" xfId="111" applyNumberFormat="1" applyFont="1" applyFill="1" applyBorder="1" applyAlignment="1">
      <alignment horizontal="left" vertical="top" wrapText="1"/>
    </xf>
    <xf numFmtId="49" fontId="50" fillId="0" borderId="1" xfId="112" applyNumberFormat="1" applyFont="1" applyFill="1" applyBorder="1" applyAlignment="1">
      <alignment horizontal="left" vertical="top" wrapText="1"/>
    </xf>
    <xf numFmtId="49" fontId="50" fillId="0" borderId="1" xfId="113" applyNumberFormat="1" applyFont="1" applyFill="1" applyBorder="1" applyAlignment="1">
      <alignment horizontal="left" vertical="top" wrapText="1"/>
    </xf>
    <xf numFmtId="0" fontId="0" fillId="0" borderId="0" xfId="0" applyAlignment="1"/>
    <xf numFmtId="0" fontId="50" fillId="0" borderId="5" xfId="102" applyFont="1" applyFill="1" applyBorder="1" applyAlignment="1">
      <alignment wrapText="1"/>
    </xf>
    <xf numFmtId="0" fontId="26" fillId="0" borderId="5" xfId="89" applyFont="1" applyFill="1" applyBorder="1" applyAlignment="1">
      <alignment horizontal="left" vertical="top" wrapText="1"/>
    </xf>
    <xf numFmtId="0" fontId="40" fillId="0" borderId="1" xfId="0" applyFont="1" applyBorder="1" applyAlignment="1">
      <alignment wrapText="1"/>
    </xf>
    <xf numFmtId="49" fontId="50" fillId="0" borderId="1" xfId="102" applyNumberFormat="1" applyFont="1" applyFill="1" applyBorder="1" applyAlignment="1">
      <alignment horizontal="left" vertical="top" wrapText="1"/>
    </xf>
    <xf numFmtId="0" fontId="26" fillId="0" borderId="1" xfId="89"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5" xfId="11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4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67" fillId="0" borderId="1" xfId="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0" fillId="0" borderId="5" xfId="113"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0" fillId="40" borderId="5" xfId="102" applyFont="1" applyFill="1" applyBorder="1" applyAlignment="1">
      <alignment horizontal="left" vertical="top" wrapText="1"/>
    </xf>
    <xf numFmtId="0" fontId="50" fillId="0" borderId="5" xfId="11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61" applyNumberFormat="1" applyFont="1" applyFill="1" applyBorder="1" applyAlignment="1">
      <alignment horizontal="left" vertical="top" wrapText="1"/>
    </xf>
    <xf numFmtId="0" fontId="22" fillId="0" borderId="5" xfId="16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69" fillId="0" borderId="1" xfId="102" applyNumberFormat="1" applyFont="1" applyFill="1" applyBorder="1" applyAlignment="1">
      <alignment horizontal="left" vertical="top" wrapText="1"/>
    </xf>
    <xf numFmtId="49" fontId="66" fillId="0" borderId="1" xfId="161" applyNumberFormat="1" applyFont="1" applyFill="1" applyBorder="1" applyAlignment="1">
      <alignment horizontal="left" vertical="top" wrapText="1"/>
    </xf>
    <xf numFmtId="0" fontId="40" fillId="0" borderId="5" xfId="0" applyFont="1" applyBorder="1" applyAlignment="1">
      <alignment wrapText="1"/>
    </xf>
    <xf numFmtId="0" fontId="50" fillId="0" borderId="1" xfId="111" applyFont="1" applyFill="1" applyBorder="1" applyAlignment="1">
      <alignment horizontal="left" vertical="top" wrapText="1"/>
    </xf>
    <xf numFmtId="0" fontId="50" fillId="0" borderId="1" xfId="112" applyFont="1" applyFill="1" applyBorder="1" applyAlignment="1">
      <alignment horizontal="left" vertical="top" wrapText="1"/>
    </xf>
    <xf numFmtId="0" fontId="22" fillId="0" borderId="1" xfId="161" applyFont="1" applyFill="1" applyBorder="1" applyAlignment="1">
      <alignment horizontal="left" vertical="top" wrapText="1"/>
    </xf>
    <xf numFmtId="0" fontId="22" fillId="0" borderId="1" xfId="121"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13" applyFont="1" applyFill="1" applyBorder="1" applyAlignment="1">
      <alignment horizontal="left" vertical="top" wrapText="1"/>
    </xf>
    <xf numFmtId="0" fontId="50" fillId="0" borderId="1" xfId="102" applyFont="1" applyFill="1" applyBorder="1" applyAlignment="1">
      <alignment wrapText="1"/>
    </xf>
    <xf numFmtId="0" fontId="22" fillId="0" borderId="5" xfId="161" applyFont="1" applyFill="1" applyBorder="1" applyAlignment="1">
      <alignment horizontal="left" vertical="top" wrapText="1"/>
    </xf>
    <xf numFmtId="0" fontId="50" fillId="0" borderId="5" xfId="102" applyFont="1" applyFill="1" applyBorder="1" applyAlignment="1">
      <alignment horizontal="left" vertical="top" wrapText="1"/>
    </xf>
    <xf numFmtId="0" fontId="50" fillId="4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 fillId="0" borderId="1" xfId="89"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68" fillId="0" borderId="1" xfId="121" applyNumberFormat="1" applyFont="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69"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0" fillId="0" borderId="5" xfId="0" applyBorder="1" applyAlignment="1"/>
    <xf numFmtId="0" fontId="45"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0" fillId="0" borderId="1" xfId="0" applyFont="1" applyBorder="1" applyAlignment="1">
      <alignment wrapText="1"/>
    </xf>
    <xf numFmtId="0" fontId="0" fillId="41" borderId="1" xfId="0" applyFill="1" applyBorder="1" applyAlignment="1">
      <alignment wrapText="1"/>
    </xf>
    <xf numFmtId="0" fontId="40" fillId="0" borderId="1" xfId="0" applyFont="1" applyFill="1" applyBorder="1" applyAlignment="1">
      <alignment wrapText="1"/>
    </xf>
    <xf numFmtId="0" fontId="70" fillId="0" borderId="1" xfId="0" applyFont="1" applyFill="1" applyBorder="1" applyAlignment="1">
      <alignment wrapText="1"/>
    </xf>
    <xf numFmtId="0" fontId="0" fillId="0" borderId="2" xfId="0" applyFill="1" applyBorder="1"/>
    <xf numFmtId="0" fontId="72" fillId="42" borderId="1" xfId="173"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27" fillId="31" borderId="1" xfId="55" applyFont="1" applyFill="1" applyBorder="1" applyAlignment="1">
      <alignment horizontal="center" vertical="center" wrapText="1"/>
    </xf>
    <xf numFmtId="0" fontId="0" fillId="0" borderId="1" xfId="0" applyBorder="1" applyAlignment="1"/>
    <xf numFmtId="49" fontId="50" fillId="0" borderId="1" xfId="102" applyNumberFormat="1" applyFont="1" applyFill="1" applyBorder="1" applyAlignment="1">
      <alignment horizontal="left" vertical="top" wrapText="1"/>
    </xf>
    <xf numFmtId="0" fontId="40" fillId="0" borderId="1" xfId="0" applyFont="1" applyBorder="1" applyAlignment="1">
      <alignment wrapText="1"/>
    </xf>
    <xf numFmtId="49" fontId="22" fillId="0" borderId="1" xfId="121"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0" fontId="27" fillId="0" borderId="15" xfId="55" applyFont="1" applyFill="1" applyBorder="1" applyAlignment="1">
      <alignment horizontal="center" vertical="center" wrapText="1"/>
    </xf>
    <xf numFmtId="0" fontId="27" fillId="0" borderId="17" xfId="55" applyFont="1" applyFill="1" applyBorder="1" applyAlignment="1">
      <alignment horizontal="center" vertical="center"/>
    </xf>
    <xf numFmtId="0" fontId="27" fillId="0" borderId="15" xfId="55" applyFont="1" applyFill="1" applyBorder="1" applyAlignment="1">
      <alignment horizontal="center" vertical="center"/>
    </xf>
    <xf numFmtId="0" fontId="0" fillId="0" borderId="15" xfId="0" applyBorder="1"/>
    <xf numFmtId="0" fontId="27" fillId="0" borderId="0" xfId="55"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5" applyNumberFormat="1" applyFont="1" applyFill="1" applyBorder="1" applyAlignment="1">
      <alignment horizontal="center" vertical="center"/>
    </xf>
    <xf numFmtId="0" fontId="27" fillId="0" borderId="1" xfId="55" applyFont="1" applyFill="1" applyBorder="1" applyAlignment="1">
      <alignment horizontal="center" vertical="center" wrapText="1"/>
    </xf>
    <xf numFmtId="0" fontId="0" fillId="27" borderId="0" xfId="0" applyFill="1"/>
    <xf numFmtId="0" fontId="46" fillId="27" borderId="28" xfId="0" applyFont="1" applyFill="1" applyBorder="1" applyAlignment="1">
      <alignment wrapText="1"/>
    </xf>
    <xf numFmtId="0" fontId="0" fillId="27" borderId="0" xfId="0" applyFill="1" applyAlignment="1">
      <alignment wrapText="1"/>
    </xf>
    <xf numFmtId="165" fontId="28" fillId="0" borderId="1" xfId="55" applyNumberFormat="1" applyFont="1" applyFill="1" applyBorder="1" applyAlignment="1">
      <alignment horizontal="center" vertical="center" wrapText="1"/>
    </xf>
    <xf numFmtId="0" fontId="71" fillId="0" borderId="1" xfId="0" applyFont="1" applyBorder="1"/>
    <xf numFmtId="0" fontId="40" fillId="0" borderId="1" xfId="0" applyFont="1" applyFill="1" applyBorder="1" applyAlignment="1">
      <alignment wrapText="1"/>
    </xf>
    <xf numFmtId="0" fontId="0" fillId="27" borderId="29" xfId="0" applyFill="1" applyBorder="1"/>
    <xf numFmtId="0" fontId="0" fillId="0" borderId="0" xfId="0" applyFill="1"/>
    <xf numFmtId="0" fontId="65" fillId="0" borderId="1" xfId="291" applyFill="1" applyBorder="1"/>
    <xf numFmtId="14" fontId="65" fillId="0" borderId="1" xfId="291" applyNumberFormat="1" applyFill="1" applyBorder="1"/>
    <xf numFmtId="0" fontId="73" fillId="27" borderId="0" xfId="0" applyFont="1" applyFill="1"/>
    <xf numFmtId="0" fontId="75" fillId="31" borderId="0" xfId="0" applyFont="1" applyFill="1"/>
    <xf numFmtId="0" fontId="75" fillId="31" borderId="1" xfId="0" applyFont="1" applyFill="1" applyBorder="1" applyAlignment="1">
      <alignment wrapText="1"/>
    </xf>
    <xf numFmtId="0" fontId="75" fillId="31" borderId="1" xfId="0" applyFont="1" applyFill="1" applyBorder="1"/>
    <xf numFmtId="0" fontId="76" fillId="27" borderId="28" xfId="0" applyFont="1" applyFill="1" applyBorder="1" applyAlignment="1">
      <alignment wrapText="1"/>
    </xf>
    <xf numFmtId="0" fontId="0" fillId="32" borderId="0" xfId="0" applyFill="1"/>
    <xf numFmtId="0" fontId="48" fillId="31" borderId="3" xfId="0" applyFont="1" applyFill="1" applyBorder="1"/>
    <xf numFmtId="0" fontId="49" fillId="31" borderId="3" xfId="0" applyFont="1" applyFill="1" applyBorder="1"/>
    <xf numFmtId="0" fontId="76" fillId="32" borderId="0" xfId="0" applyFont="1" applyFill="1" applyBorder="1"/>
    <xf numFmtId="0" fontId="0" fillId="32" borderId="0" xfId="0" applyFill="1" applyBorder="1"/>
    <xf numFmtId="0" fontId="50" fillId="32" borderId="0" xfId="0" applyFont="1" applyFill="1" applyBorder="1"/>
    <xf numFmtId="0" fontId="49" fillId="31" borderId="30" xfId="0" applyFont="1" applyFill="1" applyBorder="1"/>
    <xf numFmtId="0" fontId="48" fillId="31" borderId="4" xfId="0" applyFont="1" applyFill="1" applyBorder="1"/>
    <xf numFmtId="0" fontId="49" fillId="31" borderId="4" xfId="0" applyFont="1" applyFill="1" applyBorder="1"/>
    <xf numFmtId="0" fontId="78" fillId="32" borderId="0" xfId="0" applyFont="1" applyFill="1"/>
    <xf numFmtId="0" fontId="40" fillId="27" borderId="0" xfId="0" applyFont="1" applyFill="1" applyAlignment="1">
      <alignment wrapText="1"/>
    </xf>
    <xf numFmtId="0" fontId="79" fillId="27" borderId="0" xfId="0" applyFont="1" applyFill="1" applyAlignment="1">
      <alignment wrapText="1"/>
    </xf>
    <xf numFmtId="0" fontId="51" fillId="31" borderId="28" xfId="2" applyFont="1" applyFill="1" applyBorder="1" applyAlignment="1">
      <alignment horizontal="left" wrapText="1"/>
    </xf>
    <xf numFmtId="0" fontId="51" fillId="31" borderId="30" xfId="2" applyFont="1" applyFill="1" applyBorder="1" applyAlignment="1">
      <alignment horizontal="left" wrapText="1"/>
    </xf>
    <xf numFmtId="0" fontId="50" fillId="65" borderId="1" xfId="1" applyFont="1" applyFill="1" applyBorder="1"/>
    <xf numFmtId="0" fontId="80" fillId="66" borderId="15" xfId="0" applyFont="1" applyFill="1" applyBorder="1" applyAlignment="1">
      <alignment wrapText="1"/>
    </xf>
    <xf numFmtId="0" fontId="40" fillId="67" borderId="1" xfId="0" applyFont="1" applyFill="1" applyBorder="1" applyAlignment="1">
      <alignment wrapText="1"/>
    </xf>
    <xf numFmtId="0" fontId="79" fillId="32" borderId="17" xfId="0" applyFont="1" applyFill="1" applyBorder="1"/>
    <xf numFmtId="0" fontId="0" fillId="65" borderId="0" xfId="0" applyFill="1"/>
    <xf numFmtId="0" fontId="0" fillId="66" borderId="0" xfId="0" applyFill="1"/>
    <xf numFmtId="0" fontId="0" fillId="67" borderId="1" xfId="0" applyFill="1" applyBorder="1" applyAlignment="1">
      <alignment wrapText="1"/>
    </xf>
    <xf numFmtId="0" fontId="0" fillId="67" borderId="0" xfId="0" applyFill="1" applyAlignment="1">
      <alignment wrapText="1"/>
    </xf>
    <xf numFmtId="0" fontId="0" fillId="66" borderId="0" xfId="0" applyFill="1" applyAlignment="1"/>
    <xf numFmtId="0" fontId="40" fillId="27" borderId="0" xfId="0" applyFont="1" applyFill="1" applyBorder="1" applyAlignment="1">
      <alignment wrapText="1"/>
    </xf>
    <xf numFmtId="0" fontId="0" fillId="31" borderId="30" xfId="0" applyFill="1" applyBorder="1"/>
    <xf numFmtId="0" fontId="0" fillId="31" borderId="4" xfId="0" applyFill="1" applyBorder="1"/>
    <xf numFmtId="0" fontId="81" fillId="31" borderId="28" xfId="0" applyFont="1" applyFill="1" applyBorder="1" applyAlignment="1">
      <alignment wrapText="1"/>
    </xf>
    <xf numFmtId="0" fontId="70" fillId="65" borderId="0" xfId="0" applyFont="1" applyFill="1"/>
    <xf numFmtId="0" fontId="70" fillId="67" borderId="1" xfId="0" applyFont="1" applyFill="1" applyBorder="1" applyAlignment="1">
      <alignment wrapText="1"/>
    </xf>
    <xf numFmtId="0" fontId="0" fillId="65" borderId="0" xfId="0" applyFill="1" applyAlignment="1"/>
    <xf numFmtId="0" fontId="82" fillId="32" borderId="0" xfId="0" applyFont="1" applyFill="1"/>
    <xf numFmtId="0" fontId="70" fillId="66" borderId="0" xfId="0" applyFont="1" applyFill="1"/>
    <xf numFmtId="0" fontId="1" fillId="27" borderId="0" xfId="0" applyFont="1" applyFill="1"/>
    <xf numFmtId="0" fontId="0" fillId="27" borderId="0" xfId="0" applyFill="1"/>
    <xf numFmtId="0" fontId="0" fillId="27" borderId="1" xfId="0" applyFill="1" applyBorder="1"/>
    <xf numFmtId="0" fontId="40" fillId="27" borderId="1" xfId="0" applyFont="1" applyFill="1" applyBorder="1" applyAlignment="1">
      <alignment wrapText="1"/>
    </xf>
    <xf numFmtId="0" fontId="39" fillId="0" borderId="2" xfId="2" applyFont="1" applyBorder="1" applyAlignment="1">
      <alignment horizontal="left" wrapText="1"/>
    </xf>
    <xf numFmtId="0" fontId="41" fillId="0" borderId="2" xfId="2" applyFont="1" applyBorder="1" applyAlignment="1">
      <alignment horizontal="left" wrapText="1"/>
    </xf>
    <xf numFmtId="0" fontId="44" fillId="0" borderId="27" xfId="2" applyFont="1" applyFill="1" applyBorder="1" applyAlignment="1">
      <alignment horizontal="left" wrapText="1"/>
    </xf>
    <xf numFmtId="0" fontId="44" fillId="0" borderId="2" xfId="2" applyFont="1" applyFill="1" applyBorder="1" applyAlignment="1">
      <alignment horizontal="left" wrapText="1"/>
    </xf>
    <xf numFmtId="0" fontId="44" fillId="0" borderId="5" xfId="2" applyFont="1" applyFill="1" applyBorder="1" applyAlignment="1">
      <alignment horizontal="left" wrapText="1"/>
    </xf>
    <xf numFmtId="0" fontId="27" fillId="65" borderId="16" xfId="55" applyFont="1" applyFill="1" applyBorder="1" applyAlignment="1">
      <alignment horizontal="center" vertical="center" wrapText="1"/>
    </xf>
    <xf numFmtId="0" fontId="40" fillId="68" borderId="1" xfId="0" applyFont="1" applyFill="1" applyBorder="1" applyAlignment="1">
      <alignment wrapText="1"/>
    </xf>
    <xf numFmtId="0" fontId="67" fillId="0" borderId="2" xfId="2" applyFont="1" applyFill="1" applyBorder="1" applyAlignment="1">
      <alignment horizontal="left" vertical="top" wrapText="1"/>
    </xf>
    <xf numFmtId="0" fontId="81" fillId="0" borderId="1" xfId="0" applyFont="1" applyBorder="1" applyAlignment="1">
      <alignment horizontal="center" vertical="center" wrapText="1"/>
    </xf>
    <xf numFmtId="0" fontId="39" fillId="0" borderId="2" xfId="2" applyFont="1" applyFill="1" applyBorder="1" applyAlignment="1">
      <alignment horizontal="left" wrapText="1"/>
    </xf>
    <xf numFmtId="0" fontId="50" fillId="68" borderId="1" xfId="102" applyFont="1" applyFill="1" applyBorder="1" applyAlignment="1">
      <alignment horizontal="left" vertical="top" wrapText="1"/>
    </xf>
    <xf numFmtId="0" fontId="41" fillId="0" borderId="2" xfId="2" applyFont="1" applyFill="1" applyBorder="1" applyAlignment="1">
      <alignment horizontal="left" wrapText="1"/>
    </xf>
    <xf numFmtId="49" fontId="50" fillId="68" borderId="1" xfId="102" applyNumberFormat="1" applyFont="1" applyFill="1" applyBorder="1" applyAlignment="1">
      <alignment horizontal="left" vertical="top" wrapText="1"/>
    </xf>
    <xf numFmtId="0" fontId="40" fillId="0" borderId="0" xfId="0" applyFont="1" applyFill="1" applyAlignment="1">
      <alignment wrapText="1"/>
    </xf>
    <xf numFmtId="0" fontId="44" fillId="0" borderId="1" xfId="2" applyFont="1" applyFill="1" applyBorder="1" applyAlignment="1">
      <alignment horizontal="left" wrapText="1"/>
    </xf>
    <xf numFmtId="0" fontId="67" fillId="0" borderId="2" xfId="161" applyFont="1" applyFill="1" applyBorder="1" applyAlignment="1">
      <alignment horizontal="left" vertical="top" wrapText="1"/>
    </xf>
    <xf numFmtId="0" fontId="27" fillId="66" borderId="16" xfId="55" applyFont="1" applyFill="1" applyBorder="1" applyAlignment="1">
      <alignment horizontal="center" vertical="center" wrapText="1"/>
    </xf>
    <xf numFmtId="0" fontId="27" fillId="67" borderId="15" xfId="0" applyFont="1" applyFill="1" applyBorder="1" applyAlignment="1">
      <alignment vertical="center"/>
    </xf>
    <xf numFmtId="0" fontId="50" fillId="68" borderId="5" xfId="102" applyFont="1" applyFill="1" applyBorder="1" applyAlignment="1">
      <alignment horizontal="left" vertical="top" wrapText="1"/>
    </xf>
    <xf numFmtId="0" fontId="44" fillId="27" borderId="1" xfId="2" applyFont="1" applyFill="1" applyBorder="1" applyAlignment="1">
      <alignment horizontal="left" wrapText="1"/>
    </xf>
    <xf numFmtId="0" fontId="44" fillId="27" borderId="2" xfId="2" applyFont="1" applyFill="1" applyBorder="1" applyAlignment="1">
      <alignment horizontal="left" wrapText="1"/>
    </xf>
    <xf numFmtId="0" fontId="41" fillId="0" borderId="0" xfId="2" applyFont="1" applyFill="1" applyAlignment="1">
      <alignment horizontal="left" wrapText="1"/>
    </xf>
    <xf numFmtId="0" fontId="42" fillId="0" borderId="1" xfId="2" applyFont="1" applyFill="1" applyBorder="1" applyAlignment="1">
      <alignment horizontal="left" wrapText="1"/>
    </xf>
    <xf numFmtId="49" fontId="39" fillId="0" borderId="1" xfId="2" applyNumberFormat="1" applyFont="1" applyFill="1" applyBorder="1" applyAlignment="1">
      <alignment horizontal="left" wrapText="1"/>
    </xf>
    <xf numFmtId="0" fontId="39" fillId="0" borderId="5" xfId="2" applyFont="1" applyFill="1" applyBorder="1" applyAlignment="1">
      <alignment horizontal="left" wrapText="1"/>
    </xf>
    <xf numFmtId="0" fontId="39" fillId="0" borderId="1" xfId="2" applyFont="1" applyFill="1" applyBorder="1" applyAlignment="1">
      <alignment horizontal="left" wrapText="1"/>
    </xf>
    <xf numFmtId="0" fontId="39" fillId="27" borderId="1" xfId="2" applyFont="1" applyFill="1" applyBorder="1" applyAlignment="1">
      <alignment horizontal="left" wrapText="1"/>
    </xf>
    <xf numFmtId="0" fontId="0" fillId="0" borderId="1" xfId="0" applyBorder="1"/>
    <xf numFmtId="164" fontId="39" fillId="18" borderId="1" xfId="2" applyNumberFormat="1" applyFont="1" applyFill="1" applyBorder="1" applyAlignment="1">
      <alignment horizontal="left" wrapText="1"/>
    </xf>
    <xf numFmtId="164" fontId="39" fillId="0" borderId="1" xfId="2" applyNumberFormat="1" applyFont="1" applyBorder="1" applyAlignment="1">
      <alignment horizontal="left" wrapText="1"/>
    </xf>
    <xf numFmtId="0" fontId="39" fillId="0" borderId="1" xfId="2" applyFont="1" applyBorder="1" applyAlignment="1">
      <alignment horizontal="left" wrapText="1"/>
    </xf>
    <xf numFmtId="0" fontId="38" fillId="0" borderId="1" xfId="161" applyFont="1" applyFill="1" applyBorder="1" applyAlignment="1">
      <alignment horizontal="left" vertical="top" wrapText="1"/>
    </xf>
    <xf numFmtId="0" fontId="44" fillId="27" borderId="27" xfId="2" applyFont="1" applyFill="1" applyBorder="1" applyAlignment="1">
      <alignment horizontal="left" wrapText="1"/>
    </xf>
    <xf numFmtId="0" fontId="67" fillId="0" borderId="1" xfId="2" applyFont="1" applyFill="1" applyBorder="1" applyAlignment="1">
      <alignment horizontal="left" vertical="top" wrapText="1"/>
    </xf>
    <xf numFmtId="0" fontId="1" fillId="0" borderId="1" xfId="1" applyFill="1" applyBorder="1"/>
    <xf numFmtId="0" fontId="40" fillId="0" borderId="1" xfId="0" applyFont="1" applyFill="1" applyBorder="1" applyAlignment="1">
      <alignment wrapText="1"/>
    </xf>
    <xf numFmtId="0" fontId="0" fillId="65" borderId="0" xfId="0" applyFill="1"/>
    <xf numFmtId="0" fontId="0" fillId="66" borderId="0" xfId="0" applyFill="1"/>
    <xf numFmtId="0" fontId="84" fillId="31" borderId="4" xfId="0" applyFont="1" applyFill="1" applyBorder="1"/>
    <xf numFmtId="0" fontId="81" fillId="0" borderId="1" xfId="0" applyFont="1" applyBorder="1" applyAlignment="1">
      <alignment horizontal="center" vertical="center" wrapText="1"/>
    </xf>
    <xf numFmtId="0" fontId="81" fillId="0" borderId="1" xfId="0" applyFont="1" applyBorder="1" applyAlignment="1">
      <alignment horizontal="center" vertical="center" wrapText="1"/>
    </xf>
    <xf numFmtId="0" fontId="81" fillId="0" borderId="1" xfId="0" applyFont="1" applyBorder="1" applyAlignment="1">
      <alignment horizontal="center" vertical="center" wrapText="1"/>
    </xf>
    <xf numFmtId="0" fontId="81" fillId="0" borderId="1" xfId="0" applyFont="1" applyBorder="1" applyAlignment="1">
      <alignment horizontal="center" vertical="center" wrapText="1"/>
    </xf>
    <xf numFmtId="0" fontId="44" fillId="27" borderId="1" xfId="2" applyFont="1" applyFill="1" applyBorder="1" applyAlignment="1">
      <alignment horizontal="left" wrapText="1"/>
    </xf>
    <xf numFmtId="0" fontId="39" fillId="27" borderId="1" xfId="2" applyFont="1" applyFill="1" applyBorder="1" applyAlignment="1">
      <alignment horizontal="left" wrapText="1"/>
    </xf>
    <xf numFmtId="0" fontId="81"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6" borderId="0" xfId="0" applyFill="1"/>
    <xf numFmtId="0" fontId="0" fillId="67" borderId="1" xfId="0" applyFill="1" applyBorder="1" applyAlignment="1">
      <alignment wrapText="1"/>
    </xf>
    <xf numFmtId="0" fontId="85" fillId="31" borderId="4" xfId="0" applyFont="1" applyFill="1" applyBorder="1"/>
    <xf numFmtId="0" fontId="85" fillId="31" borderId="30" xfId="0" applyFont="1" applyFill="1" applyBorder="1"/>
    <xf numFmtId="0" fontId="82" fillId="32" borderId="0" xfId="0" applyFont="1" applyFill="1"/>
    <xf numFmtId="0" fontId="86" fillId="31" borderId="0" xfId="0" applyFont="1" applyFill="1"/>
    <xf numFmtId="0" fontId="84" fillId="31" borderId="0" xfId="0" applyFont="1" applyFill="1"/>
    <xf numFmtId="0" fontId="70" fillId="67" borderId="15" xfId="0" applyFont="1" applyFill="1" applyBorder="1" applyAlignment="1">
      <alignment wrapText="1"/>
    </xf>
    <xf numFmtId="0" fontId="0" fillId="0" borderId="1" xfId="0" applyBorder="1"/>
    <xf numFmtId="0" fontId="0" fillId="27" borderId="0" xfId="0" applyFill="1"/>
    <xf numFmtId="0" fontId="74" fillId="31" borderId="0" xfId="0" applyFont="1" applyFill="1"/>
    <xf numFmtId="0" fontId="75" fillId="31" borderId="0" xfId="0" applyFont="1" applyFill="1"/>
    <xf numFmtId="0" fontId="75" fillId="31" borderId="0" xfId="0" applyFont="1" applyFill="1" applyAlignment="1"/>
    <xf numFmtId="0" fontId="74" fillId="31" borderId="0" xfId="0" applyFont="1" applyFill="1" applyAlignment="1">
      <alignment wrapText="1"/>
    </xf>
    <xf numFmtId="0" fontId="0" fillId="0" borderId="1" xfId="0" applyBorder="1"/>
    <xf numFmtId="0" fontId="76" fillId="32" borderId="0" xfId="0" applyFont="1" applyFill="1"/>
    <xf numFmtId="0" fontId="73" fillId="27" borderId="0" xfId="0" applyFont="1" applyFill="1"/>
    <xf numFmtId="0" fontId="0" fillId="0" borderId="0" xfId="0" applyFill="1" applyAlignment="1">
      <alignment wrapText="1"/>
    </xf>
    <xf numFmtId="0" fontId="76" fillId="0" borderId="0" xfId="0" applyFont="1" applyFill="1" applyBorder="1" applyAlignment="1">
      <alignment wrapText="1"/>
    </xf>
    <xf numFmtId="0" fontId="46" fillId="0" borderId="0" xfId="0" applyFont="1" applyFill="1" applyBorder="1" applyAlignment="1">
      <alignment wrapText="1"/>
    </xf>
    <xf numFmtId="0" fontId="27" fillId="0" borderId="0" xfId="55" applyFont="1" applyFill="1" applyBorder="1" applyAlignment="1">
      <alignment horizontal="center" vertical="center"/>
    </xf>
    <xf numFmtId="0" fontId="0" fillId="41" borderId="15" xfId="0" applyFill="1" applyBorder="1" applyAlignment="1">
      <alignment wrapText="1"/>
    </xf>
    <xf numFmtId="0" fontId="75" fillId="27" borderId="0" xfId="0" applyFont="1" applyFill="1"/>
    <xf numFmtId="0" fontId="75" fillId="27" borderId="0" xfId="0" applyFont="1" applyFill="1" applyAlignment="1">
      <alignment wrapText="1"/>
    </xf>
    <xf numFmtId="0" fontId="75" fillId="29" borderId="0" xfId="0" applyFont="1" applyFill="1" applyAlignment="1">
      <alignment wrapText="1"/>
    </xf>
    <xf numFmtId="0" fontId="75" fillId="28" borderId="0" xfId="0" applyFont="1" applyFill="1" applyAlignment="1">
      <alignment wrapText="1"/>
    </xf>
    <xf numFmtId="0" fontId="75" fillId="41" borderId="0" xfId="0" applyFont="1" applyFill="1" applyAlignment="1">
      <alignment wrapText="1"/>
    </xf>
    <xf numFmtId="0" fontId="50" fillId="65" borderId="0" xfId="0" applyFont="1" applyFill="1"/>
    <xf numFmtId="0" fontId="50" fillId="66" borderId="0" xfId="0" applyFont="1" applyFill="1"/>
    <xf numFmtId="0" fontId="50" fillId="67" borderId="0" xfId="0" applyFont="1" applyFill="1"/>
    <xf numFmtId="0" fontId="73" fillId="32" borderId="0" xfId="0" applyFont="1" applyFill="1" applyBorder="1"/>
    <xf numFmtId="0" fontId="66" fillId="24" borderId="1" xfId="173" applyFont="1" applyFill="1" applyBorder="1" applyAlignment="1">
      <alignment horizontal="left" vertical="top" wrapText="1"/>
    </xf>
    <xf numFmtId="0" fontId="89" fillId="24" borderId="1" xfId="173" applyFont="1" applyFill="1" applyBorder="1" applyAlignment="1">
      <alignment horizontal="left" vertical="top" wrapText="1"/>
    </xf>
    <xf numFmtId="0" fontId="0" fillId="31" borderId="1" xfId="0" applyFill="1" applyBorder="1"/>
    <xf numFmtId="0" fontId="75" fillId="0" borderId="0" xfId="0" applyFont="1" applyFill="1" applyBorder="1"/>
    <xf numFmtId="0" fontId="0" fillId="31" borderId="5" xfId="0" applyFill="1" applyBorder="1"/>
    <xf numFmtId="0" fontId="75" fillId="31" borderId="4" xfId="0" applyFont="1" applyFill="1" applyBorder="1"/>
    <xf numFmtId="0" fontId="0" fillId="30" borderId="0" xfId="0" applyFill="1"/>
    <xf numFmtId="0" fontId="74"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7" fillId="0" borderId="1" xfId="386" applyNumberFormat="1" applyFont="1" applyFill="1" applyBorder="1" applyAlignment="1">
      <alignment wrapText="1"/>
    </xf>
    <xf numFmtId="0" fontId="0" fillId="0" borderId="3" xfId="0" applyBorder="1"/>
    <xf numFmtId="0" fontId="0" fillId="65" borderId="1" xfId="0" applyFill="1" applyBorder="1"/>
    <xf numFmtId="0" fontId="0" fillId="66" borderId="1" xfId="0" applyFill="1" applyBorder="1"/>
    <xf numFmtId="0" fontId="74" fillId="31" borderId="1" xfId="0" applyFont="1" applyFill="1" applyBorder="1"/>
    <xf numFmtId="0" fontId="0" fillId="0" borderId="1" xfId="0" applyBorder="1" applyAlignment="1"/>
    <xf numFmtId="0" fontId="22" fillId="0" borderId="0" xfId="54" applyFont="1" applyFill="1" applyBorder="1" applyAlignment="1">
      <alignment horizontal="left"/>
    </xf>
    <xf numFmtId="0" fontId="0" fillId="0" borderId="0" xfId="0" applyAlignment="1"/>
    <xf numFmtId="0" fontId="23" fillId="0" borderId="0" xfId="54" applyFont="1" applyFill="1" applyBorder="1" applyAlignment="1">
      <alignment horizontal="left"/>
    </xf>
    <xf numFmtId="0" fontId="3" fillId="0" borderId="0" xfId="45" applyFill="1" applyBorder="1" applyAlignment="1" applyProtection="1">
      <alignment horizontal="left" vertical="top"/>
    </xf>
    <xf numFmtId="0" fontId="3" fillId="0" borderId="0" xfId="2" applyFont="1" applyFill="1" applyBorder="1" applyAlignment="1">
      <alignment horizontal="left" vertical="top"/>
    </xf>
    <xf numFmtId="0" fontId="23" fillId="0" borderId="0" xfId="54" applyFont="1" applyFill="1" applyBorder="1" applyAlignment="1">
      <alignment horizontal="left" vertical="top"/>
    </xf>
    <xf numFmtId="0" fontId="22" fillId="0" borderId="0" xfId="2" applyFont="1" applyFill="1" applyBorder="1" applyAlignment="1">
      <alignment horizontal="left" vertical="top"/>
    </xf>
    <xf numFmtId="0" fontId="3" fillId="0" borderId="0" xfId="45" applyFont="1" applyFill="1" applyBorder="1" applyAlignment="1" applyProtection="1">
      <alignment horizontal="left" vertical="top"/>
    </xf>
    <xf numFmtId="0" fontId="22" fillId="0" borderId="0" xfId="54" applyFont="1" applyFill="1" applyBorder="1" applyAlignment="1">
      <alignment horizontal="left" vertical="top"/>
    </xf>
    <xf numFmtId="0" fontId="22" fillId="0" borderId="0" xfId="54" applyFont="1" applyFill="1" applyBorder="1" applyAlignment="1">
      <alignment horizontal="center"/>
    </xf>
    <xf numFmtId="0" fontId="1" fillId="32" borderId="0" xfId="0" applyFont="1" applyFill="1" applyAlignment="1"/>
    <xf numFmtId="0" fontId="82" fillId="32" borderId="0" xfId="0" applyFont="1" applyFill="1" applyAlignment="1"/>
    <xf numFmtId="0" fontId="22" fillId="0" borderId="0" xfId="54" applyFont="1" applyFill="1" applyBorder="1" applyAlignment="1"/>
    <xf numFmtId="0" fontId="22" fillId="25" borderId="0" xfId="54" applyFont="1" applyFill="1" applyBorder="1" applyAlignment="1"/>
    <xf numFmtId="0" fontId="22" fillId="25" borderId="0" xfId="54" applyFont="1" applyFill="1" applyBorder="1"/>
    <xf numFmtId="0" fontId="0" fillId="67" borderId="15" xfId="0" applyFill="1" applyBorder="1" applyAlignment="1"/>
    <xf numFmtId="0" fontId="110" fillId="20" borderId="41" xfId="54" applyFont="1" applyFill="1" applyBorder="1"/>
    <xf numFmtId="0" fontId="22" fillId="20" borderId="0" xfId="54" applyFont="1" applyFill="1" applyBorder="1"/>
    <xf numFmtId="0" fontId="22" fillId="0" borderId="0" xfId="54" applyFont="1" applyBorder="1"/>
    <xf numFmtId="0" fontId="22" fillId="0" borderId="1" xfId="54" applyFont="1" applyBorder="1" applyAlignment="1">
      <alignment wrapText="1"/>
    </xf>
    <xf numFmtId="0" fontId="22" fillId="0" borderId="1" xfId="54" applyFont="1" applyBorder="1"/>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4" fillId="20" borderId="16" xfId="54" applyFont="1" applyFill="1" applyBorder="1" applyAlignment="1">
      <alignment wrapText="1"/>
    </xf>
    <xf numFmtId="0" fontId="22" fillId="20" borderId="0" xfId="54" applyFont="1" applyFill="1" applyBorder="1" applyProtection="1">
      <protection locked="0"/>
    </xf>
    <xf numFmtId="0" fontId="22" fillId="0" borderId="0" xfId="54" applyFont="1" applyFill="1" applyBorder="1"/>
    <xf numFmtId="0" fontId="22" fillId="0" borderId="1" xfId="54" applyFont="1" applyBorder="1" applyAlignment="1">
      <alignment vertical="top" wrapText="1"/>
    </xf>
    <xf numFmtId="0" fontId="26" fillId="99" borderId="0" xfId="54" applyFont="1" applyFill="1" applyBorder="1" applyAlignment="1">
      <alignment vertical="top" wrapText="1"/>
    </xf>
    <xf numFmtId="0" fontId="22" fillId="99" borderId="0" xfId="54" applyFont="1" applyFill="1" applyBorder="1" applyAlignment="1">
      <alignment horizontal="center"/>
    </xf>
    <xf numFmtId="49" fontId="22" fillId="99" borderId="0" xfId="54" applyNumberFormat="1" applyFont="1" applyFill="1" applyBorder="1"/>
    <xf numFmtId="0" fontId="22" fillId="99" borderId="0" xfId="54" applyFont="1" applyFill="1" applyBorder="1" applyAlignment="1">
      <alignment horizontal="left"/>
    </xf>
    <xf numFmtId="0" fontId="26" fillId="25" borderId="1" xfId="54" applyFont="1" applyFill="1" applyBorder="1" applyAlignment="1">
      <alignment vertical="top" wrapText="1"/>
    </xf>
    <xf numFmtId="0" fontId="22" fillId="20" borderId="45" xfId="54" applyFont="1" applyFill="1" applyBorder="1" applyAlignment="1">
      <alignment vertical="top" wrapText="1"/>
    </xf>
    <xf numFmtId="0" fontId="22" fillId="25" borderId="1" xfId="54" applyFont="1" applyFill="1" applyBorder="1"/>
    <xf numFmtId="166" fontId="22" fillId="25" borderId="1" xfId="54" applyNumberFormat="1" applyFont="1" applyFill="1" applyBorder="1"/>
    <xf numFmtId="0" fontId="2" fillId="20" borderId="41" xfId="442" applyFill="1" applyBorder="1"/>
    <xf numFmtId="0" fontId="22" fillId="20" borderId="42" xfId="54" applyFont="1" applyFill="1" applyBorder="1"/>
    <xf numFmtId="0" fontId="22" fillId="25" borderId="46" xfId="54" applyFont="1" applyFill="1" applyBorder="1" applyAlignment="1">
      <alignment horizontal="center" vertical="top"/>
    </xf>
    <xf numFmtId="0" fontId="22" fillId="25" borderId="47" xfId="54" applyFont="1" applyFill="1" applyBorder="1" applyAlignment="1">
      <alignment horizontal="center" vertical="top"/>
    </xf>
    <xf numFmtId="0" fontId="22" fillId="25" borderId="1" xfId="54" applyFont="1" applyFill="1" applyBorder="1" applyAlignment="1"/>
    <xf numFmtId="0" fontId="22" fillId="20" borderId="48" xfId="54" applyFont="1" applyFill="1" applyBorder="1"/>
    <xf numFmtId="0" fontId="22" fillId="0" borderId="0" xfId="54" applyFont="1" applyFill="1" applyBorder="1" applyAlignment="1">
      <alignment horizontal="center"/>
    </xf>
    <xf numFmtId="0" fontId="22" fillId="25" borderId="49" xfId="54" applyFont="1" applyFill="1" applyBorder="1" applyAlignment="1">
      <alignment horizontal="center" vertical="top"/>
    </xf>
    <xf numFmtId="0" fontId="111" fillId="100" borderId="0" xfId="54" applyFont="1" applyFill="1" applyBorder="1"/>
    <xf numFmtId="49" fontId="22" fillId="25" borderId="1" xfId="54" applyNumberFormat="1" applyFont="1" applyFill="1" applyBorder="1" applyAlignment="1">
      <alignment vertical="top" wrapText="1"/>
    </xf>
    <xf numFmtId="0" fontId="22" fillId="0" borderId="1" xfId="54" applyFont="1" applyBorder="1" applyAlignment="1" applyProtection="1">
      <alignment horizontal="left" vertical="top" wrapText="1"/>
      <protection locked="0"/>
    </xf>
    <xf numFmtId="0" fontId="22" fillId="0" borderId="1" xfId="54" applyFont="1" applyBorder="1" applyAlignment="1" applyProtection="1">
      <alignment horizontal="left" vertical="top"/>
      <protection locked="0"/>
    </xf>
    <xf numFmtId="0" fontId="22" fillId="0" borderId="1" xfId="54" applyFont="1" applyBorder="1" applyAlignment="1">
      <alignment horizontal="left"/>
    </xf>
    <xf numFmtId="0" fontId="22" fillId="0" borderId="5" xfId="121" applyFont="1" applyFill="1" applyBorder="1" applyAlignment="1">
      <alignment horizontal="left" vertical="top" wrapText="1"/>
    </xf>
    <xf numFmtId="49" fontId="66" fillId="0" borderId="15" xfId="161" applyNumberFormat="1" applyFont="1" applyFill="1" applyBorder="1" applyAlignment="1">
      <alignment horizontal="center" vertical="top" wrapText="1"/>
    </xf>
    <xf numFmtId="49" fontId="66" fillId="0" borderId="16" xfId="161" applyNumberFormat="1" applyFont="1" applyFill="1" applyBorder="1" applyAlignment="1">
      <alignment horizontal="center" vertical="top" wrapText="1"/>
    </xf>
    <xf numFmtId="49" fontId="66" fillId="0" borderId="3" xfId="161" applyNumberFormat="1" applyFont="1" applyFill="1" applyBorder="1" applyAlignment="1">
      <alignment horizontal="center" vertical="top" wrapText="1"/>
    </xf>
    <xf numFmtId="0" fontId="83" fillId="27" borderId="0" xfId="0" applyFont="1" applyFill="1" applyAlignment="1"/>
    <xf numFmtId="0" fontId="76" fillId="32" borderId="0" xfId="0" applyFont="1" applyFill="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79" fillId="32" borderId="0" xfId="0" applyFont="1" applyFill="1" applyAlignment="1"/>
    <xf numFmtId="0" fontId="76" fillId="27" borderId="0" xfId="0" applyFont="1" applyFill="1" applyAlignment="1">
      <alignment wrapText="1"/>
    </xf>
    <xf numFmtId="0" fontId="77" fillId="27" borderId="0" xfId="0" applyFont="1" applyFill="1" applyAlignment="1">
      <alignment wrapText="1"/>
    </xf>
    <xf numFmtId="0" fontId="73" fillId="27" borderId="0" xfId="0" applyFont="1" applyFill="1" applyAlignment="1">
      <alignment wrapText="1"/>
    </xf>
    <xf numFmtId="0" fontId="22" fillId="0" borderId="1" xfId="54" applyFont="1" applyBorder="1" applyAlignment="1" applyProtection="1">
      <alignment horizontal="left" vertical="top" wrapText="1"/>
      <protection locked="0"/>
    </xf>
    <xf numFmtId="0" fontId="22" fillId="0" borderId="1" xfId="54" applyFont="1" applyBorder="1" applyAlignment="1" applyProtection="1">
      <alignment horizontal="left" vertical="top"/>
      <protection locked="0"/>
    </xf>
    <xf numFmtId="0" fontId="22" fillId="0" borderId="1" xfId="54" applyFont="1" applyBorder="1" applyAlignment="1">
      <alignment horizontal="left" vertical="top" wrapText="1"/>
    </xf>
    <xf numFmtId="0" fontId="22" fillId="25" borderId="54" xfId="54" applyFont="1" applyFill="1" applyBorder="1" applyAlignment="1">
      <alignment horizontal="center" vertical="top" wrapText="1"/>
    </xf>
    <xf numFmtId="0" fontId="22" fillId="25" borderId="55" xfId="54" applyFont="1" applyFill="1" applyBorder="1" applyAlignment="1">
      <alignment horizontal="center" vertical="top" wrapText="1"/>
    </xf>
    <xf numFmtId="0" fontId="22" fillId="25" borderId="51" xfId="54" applyFont="1" applyFill="1" applyBorder="1" applyAlignment="1">
      <alignment horizontal="center" vertical="top" wrapText="1"/>
    </xf>
    <xf numFmtId="0" fontId="22" fillId="25" borderId="17" xfId="54" applyFont="1" applyFill="1" applyBorder="1" applyAlignment="1">
      <alignment horizontal="center" vertical="top"/>
    </xf>
    <xf numFmtId="0" fontId="22" fillId="25" borderId="19" xfId="54" applyFont="1" applyFill="1" applyBorder="1" applyAlignment="1">
      <alignment horizontal="center" vertical="top"/>
    </xf>
    <xf numFmtId="0" fontId="22" fillId="25" borderId="50" xfId="54" applyFont="1" applyFill="1" applyBorder="1" applyAlignment="1">
      <alignment horizontal="center" vertical="top"/>
    </xf>
    <xf numFmtId="0" fontId="111" fillId="100" borderId="17" xfId="54" applyFont="1" applyFill="1" applyBorder="1" applyAlignment="1">
      <alignment horizontal="center" vertical="top"/>
    </xf>
    <xf numFmtId="0" fontId="111" fillId="100" borderId="19" xfId="54" applyFont="1" applyFill="1" applyBorder="1" applyAlignment="1">
      <alignment horizontal="center" vertical="top"/>
    </xf>
    <xf numFmtId="0" fontId="111" fillId="100" borderId="50" xfId="54" applyFont="1" applyFill="1" applyBorder="1" applyAlignment="1">
      <alignment horizontal="center" vertical="top"/>
    </xf>
    <xf numFmtId="0" fontId="22" fillId="0" borderId="0" xfId="54" applyFont="1" applyFill="1" applyBorder="1" applyAlignment="1">
      <alignment horizontal="center" vertical="top" wrapText="1"/>
    </xf>
    <xf numFmtId="0" fontId="22" fillId="0" borderId="1" xfId="54" applyFont="1" applyBorder="1" applyAlignment="1">
      <alignment horizontal="left"/>
    </xf>
    <xf numFmtId="0" fontId="22" fillId="25" borderId="1" xfId="54" applyNumberFormat="1" applyFont="1" applyFill="1" applyBorder="1" applyAlignment="1">
      <alignment horizontal="left" vertical="top" wrapText="1"/>
    </xf>
    <xf numFmtId="0" fontId="2" fillId="25" borderId="1" xfId="442" applyFill="1" applyBorder="1" applyAlignment="1">
      <alignment horizontal="left" vertical="top" wrapText="1"/>
    </xf>
    <xf numFmtId="0" fontId="22" fillId="25" borderId="52" xfId="54" applyFont="1" applyFill="1" applyBorder="1" applyAlignment="1">
      <alignment horizontal="center"/>
    </xf>
    <xf numFmtId="0" fontId="22" fillId="25" borderId="53" xfId="54" applyFont="1" applyFill="1" applyBorder="1" applyAlignment="1">
      <alignment horizontal="center"/>
    </xf>
    <xf numFmtId="0" fontId="22" fillId="25" borderId="41" xfId="54" applyFont="1" applyFill="1" applyBorder="1" applyAlignment="1">
      <alignment horizontal="center"/>
    </xf>
    <xf numFmtId="0" fontId="22" fillId="25" borderId="0" xfId="54" applyFont="1" applyFill="1" applyBorder="1" applyAlignment="1">
      <alignment horizontal="center"/>
    </xf>
    <xf numFmtId="0" fontId="22" fillId="25" borderId="42" xfId="54" applyFont="1" applyFill="1" applyBorder="1" applyAlignment="1">
      <alignment horizontal="center"/>
    </xf>
    <xf numFmtId="0" fontId="22" fillId="25" borderId="43" xfId="54" applyFont="1" applyFill="1" applyBorder="1" applyAlignment="1">
      <alignment horizontal="center"/>
    </xf>
    <xf numFmtId="0" fontId="88" fillId="0" borderId="0" xfId="0" applyFont="1" applyAlignment="1"/>
    <xf numFmtId="0" fontId="0" fillId="0" borderId="0" xfId="0" applyAlignment="1"/>
    <xf numFmtId="0" fontId="73" fillId="32" borderId="0" xfId="0" applyFont="1" applyFill="1" applyAlignment="1"/>
    <xf numFmtId="0" fontId="3" fillId="0" borderId="1" xfId="491" applyBorder="1" applyAlignment="1" applyProtection="1"/>
    <xf numFmtId="0" fontId="27" fillId="29" borderId="28" xfId="476" applyFont="1" applyFill="1" applyBorder="1" applyAlignment="1">
      <alignment horizontal="center" vertical="center"/>
    </xf>
    <xf numFmtId="0" fontId="27" fillId="29" borderId="0" xfId="476" applyFont="1" applyFill="1" applyBorder="1" applyAlignment="1">
      <alignment horizontal="center" vertical="center"/>
    </xf>
    <xf numFmtId="0" fontId="27" fillId="29" borderId="15" xfId="476" applyFont="1" applyFill="1" applyBorder="1" applyAlignment="1">
      <alignment horizontal="center" vertical="center"/>
    </xf>
    <xf numFmtId="165" fontId="27" fillId="29" borderId="42" xfId="476" applyNumberFormat="1" applyFont="1" applyFill="1" applyBorder="1" applyAlignment="1">
      <alignment horizontal="center" vertical="center"/>
    </xf>
    <xf numFmtId="0" fontId="27" fillId="29" borderId="15" xfId="476" applyFont="1" applyFill="1" applyBorder="1" applyAlignment="1">
      <alignment horizontal="center" vertical="center"/>
    </xf>
    <xf numFmtId="165" fontId="27" fillId="29" borderId="44" xfId="476" applyNumberFormat="1" applyFont="1" applyFill="1" applyBorder="1" applyAlignment="1">
      <alignment horizontal="center" vertical="center"/>
    </xf>
    <xf numFmtId="165" fontId="109" fillId="29" borderId="15" xfId="476" applyNumberFormat="1" applyFont="1" applyFill="1" applyBorder="1" applyAlignment="1">
      <alignment horizontal="center" vertical="center"/>
    </xf>
    <xf numFmtId="0" fontId="27" fillId="31" borderId="5" xfId="55" applyFont="1" applyFill="1" applyBorder="1" applyAlignment="1">
      <alignment horizontal="center" vertical="center" wrapText="1"/>
    </xf>
  </cellXfs>
  <cellStyles count="492">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6"/>
    <cellStyle name="]_x000d__x000a_Width=797_x000d__x000a_Height=554_x000d__x000a__x000d__x000a_[Code]_x000d__x000a_Code0=/nyf50_x000d__x000a_Code1=4500000136_x000d__x000a_Code2=ME23_x000d__x000a_Code3=4500002322_x000d__x000a_Code4=#_x000d__x000a_Code5=MB01_x000d__x000a_ 2 2" xfId="248"/>
    <cellStyle name="]_x000d__x000a_Width=797_x000d__x000a_Height=554_x000d__x000a__x000d__x000a_[Code]_x000d__x000a_Code0=/nyf50_x000d__x000a_Code1=4500000136_x000d__x000a_Code2=ME23_x000d__x000a_Code3=4500002322_x000d__x000a_Code4=#_x000d__x000a_Code5=MB01_x000d__x000a_ 2 3" xfId="235"/>
    <cellStyle name="]_x000d__x000a_Width=797_x000d__x000a_Height=554_x000d__x000a__x000d__x000a_[Code]_x000d__x000a_Code0=/nyf50_x000d__x000a_Code1=4500000136_x000d__x000a_Code2=ME23_x000d__x000a_Code3=4500002322_x000d__x000a_Code4=#_x000d__x000a_Code5=MB01_x000d__x000a_ 2 4" xfId="426"/>
    <cellStyle name="]_x000d__x000a_Width=797_x000d__x000a_Height=554_x000d__x000a__x000d__x000a_[Code]_x000d__x000a_Code0=/nyf50_x000d__x000a_Code1=4500000136_x000d__x000a_Code2=ME23_x000d__x000a_Code3=4500002322_x000d__x000a_Code4=#_x000d__x000a_Code5=MB01_x000d__x000a_ 3" xfId="231"/>
    <cellStyle name="]_x000d__x000a_Width=797_x000d__x000a_Height=554_x000d__x000a__x000d__x000a_[Code]_x000d__x000a_Code0=/nyf50_x000d__x000a_Code1=4500000136_x000d__x000a_Code2=ME23_x000d__x000a_Code3=4500002322_x000d__x000a_Code4=#_x000d__x000a_Code5=MB01_x000d__x000a_ 3 2" xfId="254"/>
    <cellStyle name="]_x000d__x000a_Width=797_x000d__x000a_Height=554_x000d__x000a__x000d__x000a_[Code]_x000d__x000a_Code0=/nyf50_x000d__x000a_Code1=4500000136_x000d__x000a_Code2=ME23_x000d__x000a_Code3=4500002322_x000d__x000a_Code4=#_x000d__x000a_Code5=MB01_x000d__x000a_ 3 3" xfId="244"/>
    <cellStyle name="_Question set &amp; Change Control" xfId="4"/>
    <cellStyle name="_Question set &amp; Change Control 2" xfId="227"/>
    <cellStyle name="_Question set &amp; Change Control 2 2" xfId="249"/>
    <cellStyle name="_Question set &amp; Change Control 2 3" xfId="236"/>
    <cellStyle name="_Question set &amp; Change Control 2 4" xfId="427"/>
    <cellStyle name="_Question set &amp; Change Control 3" xfId="232"/>
    <cellStyle name="_Question set &amp; Change Control 3 2" xfId="255"/>
    <cellStyle name="_Question set &amp; Change Control 3 3" xfId="245"/>
    <cellStyle name="20% - Accent1" xfId="316" builtinId="30" customBuiltin="1"/>
    <cellStyle name="20% - Accent1 2" xfId="5"/>
    <cellStyle name="20% - Accent1 2 2" xfId="69"/>
    <cellStyle name="20% - Accent1 2 3" xfId="125"/>
    <cellStyle name="20% - Accent1 3" xfId="225"/>
    <cellStyle name="20% - Accent1 3 2" xfId="378"/>
    <cellStyle name="20% - Accent1 4" xfId="174"/>
    <cellStyle name="20% - Accent1 4 2" xfId="387"/>
    <cellStyle name="20% - Accent2" xfId="320" builtinId="34" customBuiltin="1"/>
    <cellStyle name="20% - Accent2 2" xfId="6"/>
    <cellStyle name="20% - Accent2 2 2" xfId="70"/>
    <cellStyle name="20% - Accent2 2 3" xfId="126"/>
    <cellStyle name="20% - Accent2 3" xfId="271"/>
    <cellStyle name="20% - Accent2 3 2" xfId="376"/>
    <cellStyle name="20% - Accent2 4" xfId="175"/>
    <cellStyle name="20% - Accent2 4 2" xfId="388"/>
    <cellStyle name="20% - Accent3" xfId="324" builtinId="38" customBuiltin="1"/>
    <cellStyle name="20% - Accent3 2" xfId="7"/>
    <cellStyle name="20% - Accent3 2 2" xfId="71"/>
    <cellStyle name="20% - Accent3 2 3" xfId="127"/>
    <cellStyle name="20% - Accent3 3" xfId="277"/>
    <cellStyle name="20% - Accent3 3 2" xfId="381"/>
    <cellStyle name="20% - Accent3 4" xfId="176"/>
    <cellStyle name="20% - Accent3 4 2" xfId="389"/>
    <cellStyle name="20% - Accent4" xfId="327" builtinId="42" customBuiltin="1"/>
    <cellStyle name="20% - Accent4 2" xfId="8"/>
    <cellStyle name="20% - Accent4 2 2" xfId="72"/>
    <cellStyle name="20% - Accent4 2 3" xfId="128"/>
    <cellStyle name="20% - Accent4 3" xfId="287"/>
    <cellStyle name="20% - Accent4 3 2" xfId="375"/>
    <cellStyle name="20% - Accent4 4" xfId="177"/>
    <cellStyle name="20% - Accent4 4 2" xfId="390"/>
    <cellStyle name="20% - Accent5" xfId="331" builtinId="46" customBuiltin="1"/>
    <cellStyle name="20% - Accent5 2" xfId="9"/>
    <cellStyle name="20% - Accent5 2 2" xfId="73"/>
    <cellStyle name="20% - Accent5 2 3" xfId="129"/>
    <cellStyle name="20% - Accent5 3" xfId="282"/>
    <cellStyle name="20% - Accent5 3 2" xfId="380"/>
    <cellStyle name="20% - Accent5 4" xfId="178"/>
    <cellStyle name="20% - Accent5 4 2" xfId="391"/>
    <cellStyle name="20% - Accent6" xfId="335" builtinId="50" customBuiltin="1"/>
    <cellStyle name="20% - Accent6 2" xfId="10"/>
    <cellStyle name="20% - Accent6 2 2" xfId="74"/>
    <cellStyle name="20% - Accent6 2 3" xfId="130"/>
    <cellStyle name="20% - Accent6 3" xfId="279"/>
    <cellStyle name="20% - Accent6 3 2" xfId="354"/>
    <cellStyle name="20% - Accent6 4" xfId="179"/>
    <cellStyle name="20% - Accent6 4 2" xfId="392"/>
    <cellStyle name="40% - Accent1" xfId="317" builtinId="31" customBuiltin="1"/>
    <cellStyle name="40% - Accent1 2" xfId="11"/>
    <cellStyle name="40% - Accent1 2 2" xfId="75"/>
    <cellStyle name="40% - Accent1 2 3" xfId="131"/>
    <cellStyle name="40% - Accent1 3" xfId="217"/>
    <cellStyle name="40% - Accent1 3 2" xfId="374"/>
    <cellStyle name="40% - Accent1 4" xfId="180"/>
    <cellStyle name="40% - Accent1 4 2" xfId="393"/>
    <cellStyle name="40% - Accent2" xfId="321" builtinId="35" customBuiltin="1"/>
    <cellStyle name="40% - Accent2 2" xfId="12"/>
    <cellStyle name="40% - Accent2 2 2" xfId="76"/>
    <cellStyle name="40% - Accent2 2 3" xfId="132"/>
    <cellStyle name="40% - Accent2 3" xfId="276"/>
    <cellStyle name="40% - Accent2 3 2" xfId="373"/>
    <cellStyle name="40% - Accent2 4" xfId="181"/>
    <cellStyle name="40% - Accent2 4 2" xfId="394"/>
    <cellStyle name="40% - Accent3" xfId="325" builtinId="39" customBuiltin="1"/>
    <cellStyle name="40% - Accent3 2" xfId="13"/>
    <cellStyle name="40% - Accent3 2 2" xfId="77"/>
    <cellStyle name="40% - Accent3 2 3" xfId="133"/>
    <cellStyle name="40% - Accent3 3" xfId="261"/>
    <cellStyle name="40% - Accent3 3 2" xfId="382"/>
    <cellStyle name="40% - Accent3 4" xfId="182"/>
    <cellStyle name="40% - Accent3 4 2" xfId="395"/>
    <cellStyle name="40% - Accent4" xfId="328" builtinId="43" customBuiltin="1"/>
    <cellStyle name="40% - Accent4 2" xfId="14"/>
    <cellStyle name="40% - Accent4 2 2" xfId="78"/>
    <cellStyle name="40% - Accent4 2 3" xfId="134"/>
    <cellStyle name="40% - Accent4 3" xfId="260"/>
    <cellStyle name="40% - Accent4 3 2" xfId="372"/>
    <cellStyle name="40% - Accent4 4" xfId="183"/>
    <cellStyle name="40% - Accent4 4 2" xfId="396"/>
    <cellStyle name="40% - Accent5" xfId="332" builtinId="47" customBuiltin="1"/>
    <cellStyle name="40% - Accent5 2" xfId="15"/>
    <cellStyle name="40% - Accent5 2 2" xfId="79"/>
    <cellStyle name="40% - Accent5 2 3" xfId="135"/>
    <cellStyle name="40% - Accent5 3" xfId="220"/>
    <cellStyle name="40% - Accent5 3 2" xfId="377"/>
    <cellStyle name="40% - Accent5 4" xfId="184"/>
    <cellStyle name="40% - Accent5 4 2" xfId="397"/>
    <cellStyle name="40% - Accent6" xfId="336" builtinId="51" customBuiltin="1"/>
    <cellStyle name="40% - Accent6 2" xfId="16"/>
    <cellStyle name="40% - Accent6 2 2" xfId="80"/>
    <cellStyle name="40% - Accent6 2 3" xfId="136"/>
    <cellStyle name="40% - Accent6 3" xfId="267"/>
    <cellStyle name="40% - Accent6 3 2" xfId="352"/>
    <cellStyle name="40% - Accent6 4" xfId="185"/>
    <cellStyle name="40% - Accent6 4 2" xfId="398"/>
    <cellStyle name="60% - Accent1" xfId="318" builtinId="32" customBuiltin="1"/>
    <cellStyle name="60% - Accent1 2" xfId="17"/>
    <cellStyle name="60% - Accent1 2 2" xfId="81"/>
    <cellStyle name="60% - Accent1 2 3" xfId="137"/>
    <cellStyle name="60% - Accent1 3" xfId="258"/>
    <cellStyle name="60% - Accent1 3 2" xfId="383"/>
    <cellStyle name="60% - Accent1 4" xfId="186"/>
    <cellStyle name="60% - Accent1 4 2" xfId="399"/>
    <cellStyle name="60% - Accent2" xfId="322" builtinId="36" customBuiltin="1"/>
    <cellStyle name="60% - Accent2 2" xfId="18"/>
    <cellStyle name="60% - Accent2 3" xfId="222"/>
    <cellStyle name="60% - Accent2 3 2" xfId="355"/>
    <cellStyle name="60% - Accent2 4" xfId="187"/>
    <cellStyle name="60% - Accent3" xfId="1" builtinId="40" customBuiltin="1"/>
    <cellStyle name="60% - Accent3 2" xfId="19"/>
    <cellStyle name="60% - Accent3 2 2" xfId="82"/>
    <cellStyle name="60% - Accent3 2 3" xfId="138"/>
    <cellStyle name="60% - Accent3 3" xfId="123"/>
    <cellStyle name="60% - Accent3 3 2" xfId="265"/>
    <cellStyle name="60% - Accent3 3 3" xfId="371"/>
    <cellStyle name="60% - Accent3 4" xfId="188"/>
    <cellStyle name="60% - Accent3 4 2" xfId="400"/>
    <cellStyle name="60% - Accent3 5" xfId="428"/>
    <cellStyle name="60% - Accent3 6" xfId="429"/>
    <cellStyle name="60% - Accent4" xfId="329" builtinId="44" customBuiltin="1"/>
    <cellStyle name="60% - Accent4 2" xfId="20"/>
    <cellStyle name="60% - Accent4 2 2" xfId="83"/>
    <cellStyle name="60% - Accent4 2 3" xfId="139"/>
    <cellStyle name="60% - Accent4 3" xfId="289"/>
    <cellStyle name="60% - Accent4 3 2" xfId="379"/>
    <cellStyle name="60% - Accent4 4" xfId="189"/>
    <cellStyle name="60% - Accent4 4 2" xfId="401"/>
    <cellStyle name="60% - Accent5" xfId="333" builtinId="48" customBuiltin="1"/>
    <cellStyle name="60% - Accent5 2" xfId="21"/>
    <cellStyle name="60% - Accent5 3" xfId="285"/>
    <cellStyle name="60% - Accent5 3 2" xfId="369"/>
    <cellStyle name="60% - Accent5 4" xfId="190"/>
    <cellStyle name="60% - Accent6" xfId="337" builtinId="52" customBuiltin="1"/>
    <cellStyle name="60% - Accent6 2" xfId="22"/>
    <cellStyle name="60% - Accent6 2 2" xfId="84"/>
    <cellStyle name="60% - Accent6 2 3" xfId="140"/>
    <cellStyle name="60% - Accent6 3" xfId="268"/>
    <cellStyle name="60% - Accent6 3 2" xfId="353"/>
    <cellStyle name="60% - Accent6 4" xfId="191"/>
    <cellStyle name="60% - Accent6 4 2" xfId="402"/>
    <cellStyle name="Accent1" xfId="315" builtinId="29" customBuiltin="1"/>
    <cellStyle name="Accent1 2" xfId="23"/>
    <cellStyle name="Accent1 2 2" xfId="85"/>
    <cellStyle name="Accent1 2 3" xfId="141"/>
    <cellStyle name="Accent1 2 4" xfId="339"/>
    <cellStyle name="Accent1 3" xfId="278"/>
    <cellStyle name="Accent1 3 2" xfId="338"/>
    <cellStyle name="Accent1 4" xfId="192"/>
    <cellStyle name="Accent1 4 2" xfId="370"/>
    <cellStyle name="Accent1 5" xfId="403"/>
    <cellStyle name="Accent2" xfId="319" builtinId="33" customBuiltin="1"/>
    <cellStyle name="Accent2 2" xfId="24"/>
    <cellStyle name="Accent2 2 2" xfId="341"/>
    <cellStyle name="Accent2 3" xfId="262"/>
    <cellStyle name="Accent2 3 2" xfId="340"/>
    <cellStyle name="Accent2 4" xfId="193"/>
    <cellStyle name="Accent2 5" xfId="404"/>
    <cellStyle name="Accent3" xfId="323" builtinId="37" customBuiltin="1"/>
    <cellStyle name="Accent3 2" xfId="25"/>
    <cellStyle name="Accent3 3" xfId="269"/>
    <cellStyle name="Accent3 3 2" xfId="368"/>
    <cellStyle name="Accent3 4" xfId="194"/>
    <cellStyle name="Accent4" xfId="326" builtinId="41" customBuiltin="1"/>
    <cellStyle name="Accent4 2" xfId="26"/>
    <cellStyle name="Accent4 2 2" xfId="86"/>
    <cellStyle name="Accent4 2 3" xfId="142"/>
    <cellStyle name="Accent4 3" xfId="284"/>
    <cellStyle name="Accent4 3 2" xfId="367"/>
    <cellStyle name="Accent4 4" xfId="195"/>
    <cellStyle name="Accent4 4 2" xfId="405"/>
    <cellStyle name="Accent5" xfId="330" builtinId="45" customBuiltin="1"/>
    <cellStyle name="Accent5 2" xfId="27"/>
    <cellStyle name="Accent5 3" xfId="281"/>
    <cellStyle name="Accent5 3 2" xfId="366"/>
    <cellStyle name="Accent5 4" xfId="196"/>
    <cellStyle name="Accent6" xfId="334" builtinId="49" customBuiltin="1"/>
    <cellStyle name="Accent6 2" xfId="28"/>
    <cellStyle name="Accent6 3" xfId="224"/>
    <cellStyle name="Accent6 3 2" xfId="365"/>
    <cellStyle name="Accent6 4" xfId="197"/>
    <cellStyle name="Bad" xfId="304" builtinId="27" customBuiltin="1"/>
    <cellStyle name="Bad 2" xfId="29"/>
    <cellStyle name="Bad 3" xfId="275"/>
    <cellStyle name="Bad 3 2" xfId="364"/>
    <cellStyle name="Bad 4" xfId="198"/>
    <cellStyle name="Calculation" xfId="308" builtinId="22" customBuiltin="1"/>
    <cellStyle name="Calculation 2" xfId="30"/>
    <cellStyle name="Calculation 2 2" xfId="87"/>
    <cellStyle name="Calculation 2 3" xfId="143"/>
    <cellStyle name="Calculation 3" xfId="288"/>
    <cellStyle name="Calculation 3 2" xfId="363"/>
    <cellStyle name="Calculation 4" xfId="199"/>
    <cellStyle name="Calculation 4 2" xfId="406"/>
    <cellStyle name="Check Cell" xfId="310" builtinId="23" customBuiltin="1"/>
    <cellStyle name="Check Cell 2" xfId="31"/>
    <cellStyle name="Check Cell 3" xfId="223"/>
    <cellStyle name="Check Cell 3 2" xfId="362"/>
    <cellStyle name="Check Cell 4" xfId="200"/>
    <cellStyle name="ConfHeading1" xfId="32"/>
    <cellStyle name="ConfHeading1 2" xfId="342"/>
    <cellStyle name="Custom Style  1" xfId="33"/>
    <cellStyle name="Custom Style  1 2" xfId="343"/>
    <cellStyle name="Custom Style 2" xfId="34"/>
    <cellStyle name="Custom Style 2 2" xfId="344"/>
    <cellStyle name="Data" xfId="35"/>
    <cellStyle name="Data 2" xfId="36"/>
    <cellStyle name="Data 2 2" xfId="144"/>
    <cellStyle name="Data 2 3" xfId="430"/>
    <cellStyle name="Data 2 4" xfId="431"/>
    <cellStyle name="Data_General Translations" xfId="37"/>
    <cellStyle name="Explanatory Text" xfId="313" builtinId="53" customBuiltin="1"/>
    <cellStyle name="Explanatory Text 2" xfId="38"/>
    <cellStyle name="Explanatory Text 3" xfId="201"/>
    <cellStyle name="Explanatory Text 4" xfId="407"/>
    <cellStyle name="Good" xfId="303" builtinId="26" customBuiltin="1"/>
    <cellStyle name="Good 2" xfId="39"/>
    <cellStyle name="Good 3" xfId="283"/>
    <cellStyle name="Good 3 2" xfId="361"/>
    <cellStyle name="Good 4" xfId="202"/>
    <cellStyle name="Heading 1" xfId="299" builtinId="16" customBuiltin="1"/>
    <cellStyle name="Heading 1 2" xfId="40"/>
    <cellStyle name="Heading 1 2 2" xfId="88"/>
    <cellStyle name="Heading 1 2 3" xfId="145"/>
    <cellStyle name="Heading 1 3" xfId="264"/>
    <cellStyle name="Heading 1 4" xfId="203"/>
    <cellStyle name="Heading 1 4 2" xfId="408"/>
    <cellStyle name="Heading 2" xfId="300" builtinId="17" customBuiltin="1"/>
    <cellStyle name="Heading 2 2" xfId="41"/>
    <cellStyle name="Heading 2 2 2" xfId="90"/>
    <cellStyle name="Heading 2 2 3" xfId="146"/>
    <cellStyle name="Heading 2 3" xfId="259"/>
    <cellStyle name="Heading 2 4" xfId="204"/>
    <cellStyle name="Heading 2 4 2" xfId="409"/>
    <cellStyle name="Heading 3" xfId="301" builtinId="18" customBuiltin="1"/>
    <cellStyle name="Heading 3 2" xfId="42"/>
    <cellStyle name="Heading 3 2 2" xfId="91"/>
    <cellStyle name="Heading 3 2 3" xfId="147"/>
    <cellStyle name="Heading 3 3" xfId="221"/>
    <cellStyle name="Heading 3 4" xfId="205"/>
    <cellStyle name="Heading 3 4 2" xfId="410"/>
    <cellStyle name="Heading 4" xfId="302" builtinId="19" customBuiltin="1"/>
    <cellStyle name="Heading 4 2" xfId="43"/>
    <cellStyle name="Heading 4 2 2" xfId="92"/>
    <cellStyle name="Heading 4 2 3" xfId="148"/>
    <cellStyle name="Heading 4 3" xfId="266"/>
    <cellStyle name="Heading 4 4" xfId="206"/>
    <cellStyle name="Heading 4 4 2" xfId="411"/>
    <cellStyle name="Hyperlink" xfId="491" builtinId="8"/>
    <cellStyle name="Hyperlink 2" xfId="45"/>
    <cellStyle name="Hyperlink 2 2" xfId="150"/>
    <cellStyle name="Hyperlink 2 3" xfId="345"/>
    <cellStyle name="Hyperlink 2 3 2" xfId="433"/>
    <cellStyle name="Hyperlink 2 3 3" xfId="432"/>
    <cellStyle name="Hyperlink 2 4" xfId="434"/>
    <cellStyle name="Hyperlink 2 5" xfId="435"/>
    <cellStyle name="Hyperlink 2 6" xfId="436"/>
    <cellStyle name="Hyperlink 3" xfId="44"/>
    <cellStyle name="Hyperlink 3 2" xfId="93"/>
    <cellStyle name="Hyperlink 3 3" xfId="149"/>
    <cellStyle name="Hyperlink 3 4" xfId="347"/>
    <cellStyle name="Hyperlink 4" xfId="94"/>
    <cellStyle name="Hyperlink 4 2" xfId="424"/>
    <cellStyle name="Hyperlink 5" xfId="296"/>
    <cellStyle name="Input" xfId="306" builtinId="20" customBuiltin="1"/>
    <cellStyle name="Input 2" xfId="46"/>
    <cellStyle name="Input 3" xfId="274"/>
    <cellStyle name="Input 3 2" xfId="360"/>
    <cellStyle name="Input 4" xfId="207"/>
    <cellStyle name="Linked Cell" xfId="309" builtinId="24" customBuiltin="1"/>
    <cellStyle name="Linked Cell 2" xfId="47"/>
    <cellStyle name="Linked Cell 3" xfId="208"/>
    <cellStyle name="Linked Cell 4" xfId="412"/>
    <cellStyle name="Neutral" xfId="305" builtinId="28" customBuiltin="1"/>
    <cellStyle name="Neutral 2" xfId="48"/>
    <cellStyle name="Neutral 2 2" xfId="95"/>
    <cellStyle name="Neutral 2 3" xfId="151"/>
    <cellStyle name="Neutral 3" xfId="272"/>
    <cellStyle name="Neutral 3 2" xfId="359"/>
    <cellStyle name="Neutral 4" xfId="209"/>
    <cellStyle name="Neutral 4 2" xfId="413"/>
    <cellStyle name="Normal" xfId="0" builtinId="0"/>
    <cellStyle name="Normal 10" xfId="96"/>
    <cellStyle name="Normal 10 2" xfId="215"/>
    <cellStyle name="Normal 10 3" xfId="437"/>
    <cellStyle name="Normal 10 3 2" xfId="438"/>
    <cellStyle name="Normal 10 4" xfId="439"/>
    <cellStyle name="Normal 10 5" xfId="440"/>
    <cellStyle name="Normal 11" xfId="97"/>
    <cellStyle name="Normal 11 2" xfId="270"/>
    <cellStyle name="Normal 11 3" xfId="442"/>
    <cellStyle name="Normal 11 4" xfId="443"/>
    <cellStyle name="Normal 11 5" xfId="444"/>
    <cellStyle name="Normal 11 6" xfId="441"/>
    <cellStyle name="Normal 12" xfId="98"/>
    <cellStyle name="Normal 12 2" xfId="173"/>
    <cellStyle name="Normal 12 2 2" xfId="294"/>
    <cellStyle name="Normal 12 2 3" xfId="292"/>
    <cellStyle name="Normal 12 3" xfId="290"/>
    <cellStyle name="Normal 13" xfId="99"/>
    <cellStyle name="Normal 14" xfId="100"/>
    <cellStyle name="Normal 15" xfId="101"/>
    <cellStyle name="Normal 16" xfId="89"/>
    <cellStyle name="Normal 16 2" xfId="161"/>
    <cellStyle name="Normal 17" xfId="122"/>
    <cellStyle name="Normal 18" xfId="291"/>
    <cellStyle name="Normal 18 2" xfId="295"/>
    <cellStyle name="Normal 18 3" xfId="293"/>
    <cellStyle name="Normal 19" xfId="445"/>
    <cellStyle name="Normal 2" xfId="49"/>
    <cellStyle name="Normal 2 10" xfId="280"/>
    <cellStyle name="Normal 2 2" xfId="102"/>
    <cellStyle name="Normal 2 2 2" xfId="162"/>
    <cellStyle name="Normal 2 2 3" xfId="237"/>
    <cellStyle name="Normal 2 2 4" xfId="446"/>
    <cellStyle name="Normal 2 2 4 2" xfId="447"/>
    <cellStyle name="Normal 2 2 5" xfId="448"/>
    <cellStyle name="Normal 2 2 6" xfId="449"/>
    <cellStyle name="Normal 2 2 7" xfId="450"/>
    <cellStyle name="Normal 2 3" xfId="103"/>
    <cellStyle name="Normal 2 3 2" xfId="163"/>
    <cellStyle name="Normal 2 3 3" xfId="246"/>
    <cellStyle name="Normal 2 4" xfId="218"/>
    <cellStyle name="Normal 2 5" xfId="346"/>
    <cellStyle name="Normal 2 6" xfId="104"/>
    <cellStyle name="Normal 2 6 2" xfId="164"/>
    <cellStyle name="Normal 20" xfId="105"/>
    <cellStyle name="Normal 20 2" xfId="165"/>
    <cellStyle name="Normal 21" xfId="425"/>
    <cellStyle name="Normal 3" xfId="50"/>
    <cellStyle name="Normal 3 2" xfId="106"/>
    <cellStyle name="Normal 3 2 2" xfId="166"/>
    <cellStyle name="Normal 3 2 3" xfId="233"/>
    <cellStyle name="Normal 3 2 4" xfId="451"/>
    <cellStyle name="Normal 3 2 5" xfId="452"/>
    <cellStyle name="Normal 3 3" xfId="107"/>
    <cellStyle name="Normal 3 3 2" xfId="167"/>
    <cellStyle name="Normal 3 3 3" xfId="219"/>
    <cellStyle name="Normal 3 4" xfId="152"/>
    <cellStyle name="Normal 3 5" xfId="453"/>
    <cellStyle name="Normal 3 6" xfId="454"/>
    <cellStyle name="Normal 4" xfId="51"/>
    <cellStyle name="Normal 4 2" xfId="108"/>
    <cellStyle name="Normal 4 2 2" xfId="168"/>
    <cellStyle name="Normal 5" xfId="52"/>
    <cellStyle name="Normal 5 2" xfId="109"/>
    <cellStyle name="Normal 5 2 2" xfId="169"/>
    <cellStyle name="Normal 5 2 3" xfId="234"/>
    <cellStyle name="Normal 5 2 4" xfId="455"/>
    <cellStyle name="Normal 5 2 5" xfId="456"/>
    <cellStyle name="Normal 5 3" xfId="153"/>
    <cellStyle name="Normal 5 4" xfId="457"/>
    <cellStyle name="Normal 5 5" xfId="458"/>
    <cellStyle name="Normal 6" xfId="53"/>
    <cellStyle name="Normal 6 2" xfId="110"/>
    <cellStyle name="Normal 6 2 2" xfId="251"/>
    <cellStyle name="Normal 6 2 3" xfId="240"/>
    <cellStyle name="Normal 6 2 4" xfId="229"/>
    <cellStyle name="Normal 6 2 5" xfId="348"/>
    <cellStyle name="Normal 6 3" xfId="154"/>
    <cellStyle name="Normal 6 4" xfId="297"/>
    <cellStyle name="Normal 6 4 2" xfId="459"/>
    <cellStyle name="Normal 6 5" xfId="460"/>
    <cellStyle name="Normal 6 6" xfId="461"/>
    <cellStyle name="Normal 6 7" xfId="462"/>
    <cellStyle name="Normal 7" xfId="2"/>
    <cellStyle name="Normal 7 2" xfId="111"/>
    <cellStyle name="Normal 7 3" xfId="124"/>
    <cellStyle name="Normal 7 3 2" xfId="242"/>
    <cellStyle name="Normal 7 4" xfId="351"/>
    <cellStyle name="Normal 7 4 2" xfId="464"/>
    <cellStyle name="Normal 7 4 3" xfId="463"/>
    <cellStyle name="Normal 7 5" xfId="465"/>
    <cellStyle name="Normal 7 6" xfId="466"/>
    <cellStyle name="Normal 7 7" xfId="467"/>
    <cellStyle name="Normal 8" xfId="112"/>
    <cellStyle name="Normal 8 2" xfId="256"/>
    <cellStyle name="Normal 8 2 2" xfId="419"/>
    <cellStyle name="Normal 8 2 3" xfId="385"/>
    <cellStyle name="Normal 8 3" xfId="468"/>
    <cellStyle name="Normal 8 3 2" xfId="469"/>
    <cellStyle name="Normal 8 4" xfId="470"/>
    <cellStyle name="Normal 8 5" xfId="471"/>
    <cellStyle name="Normal 9" xfId="113"/>
    <cellStyle name="Normal 9 2" xfId="257"/>
    <cellStyle name="Normal 9 2 2" xfId="386"/>
    <cellStyle name="Normal 9 3" xfId="472"/>
    <cellStyle name="Normal 9 3 2" xfId="473"/>
    <cellStyle name="Normal 9 4" xfId="474"/>
    <cellStyle name="Normal 9 5" xfId="475"/>
    <cellStyle name="Normal_images, features &amp; copy" xfId="54"/>
    <cellStyle name="Normal_policy features" xfId="476"/>
    <cellStyle name="Normal_policy features 2" xfId="55"/>
    <cellStyle name="Normal_Sheet1 2" xfId="121"/>
    <cellStyle name="Note" xfId="312" builtinId="10" customBuiltin="1"/>
    <cellStyle name="Note 2" xfId="56"/>
    <cellStyle name="Note 2 2" xfId="114"/>
    <cellStyle name="Note 2 2 2" xfId="252"/>
    <cellStyle name="Note 2 2 2 2" xfId="356"/>
    <cellStyle name="Note 2 2 3" xfId="241"/>
    <cellStyle name="Note 2 2 4" xfId="230"/>
    <cellStyle name="Note 2 3" xfId="155"/>
    <cellStyle name="Note 2 3 2" xfId="420"/>
    <cellStyle name="Note 3" xfId="115"/>
    <cellStyle name="Note 3 2" xfId="170"/>
    <cellStyle name="Note 3 2 2" xfId="250"/>
    <cellStyle name="Note 3 2 2 2" xfId="421"/>
    <cellStyle name="Note 3 3" xfId="238"/>
    <cellStyle name="Note 3 4" xfId="228"/>
    <cellStyle name="Note 3 5" xfId="478"/>
    <cellStyle name="Note 3 5 2" xfId="479"/>
    <cellStyle name="Note 3 6" xfId="480"/>
    <cellStyle name="Note 3 7" xfId="481"/>
    <cellStyle name="Note 3 8" xfId="482"/>
    <cellStyle name="Note 4" xfId="119"/>
    <cellStyle name="Note 4 2" xfId="171"/>
    <cellStyle name="Note 4 2 2" xfId="414"/>
    <cellStyle name="Note 4 3" xfId="247"/>
    <cellStyle name="Note 4 4" xfId="349"/>
    <cellStyle name="Note 5" xfId="273"/>
    <cellStyle name="Note 6" xfId="210"/>
    <cellStyle name="Note 7" xfId="483"/>
    <cellStyle name="Note 8" xfId="477"/>
    <cellStyle name="Output" xfId="307" builtinId="21" customBuiltin="1"/>
    <cellStyle name="Output 2" xfId="57"/>
    <cellStyle name="Output 2 2" xfId="116"/>
    <cellStyle name="Output 2 3" xfId="156"/>
    <cellStyle name="Output 3" xfId="216"/>
    <cellStyle name="Output 3 2" xfId="358"/>
    <cellStyle name="Output 4" xfId="211"/>
    <cellStyle name="Output 4 2" xfId="415"/>
    <cellStyle name="QA Data" xfId="58"/>
    <cellStyle name="QA Sub-Heading" xfId="59"/>
    <cellStyle name="QuestionStatus" xfId="60"/>
    <cellStyle name="Requirements" xfId="61"/>
    <cellStyle name="Requirements 2" xfId="157"/>
    <cellStyle name="Requirements 3" xfId="484"/>
    <cellStyle name="Requirements 4" xfId="485"/>
    <cellStyle name="SectionTitle" xfId="62"/>
    <cellStyle name="Style 1" xfId="63"/>
    <cellStyle name="Style 1 2" xfId="120"/>
    <cellStyle name="Style 1 2 2" xfId="172"/>
    <cellStyle name="Style 1 2 3" xfId="239"/>
    <cellStyle name="Style 1 2 4" xfId="487"/>
    <cellStyle name="Style 1 2 5" xfId="488"/>
    <cellStyle name="Style 1 2 5 2" xfId="489"/>
    <cellStyle name="Style 1 3" xfId="158"/>
    <cellStyle name="Style 1 3 2" xfId="253"/>
    <cellStyle name="Style 1 3 3" xfId="243"/>
    <cellStyle name="Style 1 3 4" xfId="490"/>
    <cellStyle name="Style 1 4" xfId="357"/>
    <cellStyle name="Style 1 4 2" xfId="384"/>
    <cellStyle name="Style 1 4 2 2" xfId="422"/>
    <cellStyle name="Style 1 5" xfId="350"/>
    <cellStyle name="Style 1 5 2" xfId="423"/>
    <cellStyle name="Style 1 6" xfId="486"/>
    <cellStyle name="Style 2" xfId="68"/>
    <cellStyle name="Sub-Heading" xfId="64"/>
    <cellStyle name="Title" xfId="298" builtinId="15" customBuiltin="1"/>
    <cellStyle name="Title 2" xfId="65"/>
    <cellStyle name="Title 2 2" xfId="117"/>
    <cellStyle name="Title 2 3" xfId="159"/>
    <cellStyle name="Title 3" xfId="286"/>
    <cellStyle name="Title 4" xfId="212"/>
    <cellStyle name="Title 4 2" xfId="416"/>
    <cellStyle name="Total" xfId="314" builtinId="25" customBuiltin="1"/>
    <cellStyle name="Total 2" xfId="66"/>
    <cellStyle name="Total 2 2" xfId="118"/>
    <cellStyle name="Total 2 3" xfId="160"/>
    <cellStyle name="Total 3" xfId="263"/>
    <cellStyle name="Total 4" xfId="213"/>
    <cellStyle name="Total 4 2" xfId="417"/>
    <cellStyle name="Warning Text" xfId="311" builtinId="11" customBuiltin="1"/>
    <cellStyle name="Warning Text 2" xfId="67"/>
    <cellStyle name="Warning Text 3" xfId="214"/>
    <cellStyle name="Warning Text 4" xfId="41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94.444444444444443</c:v>
                </c:pt>
                <c:pt idx="1">
                  <c:v>0</c:v>
                </c:pt>
                <c:pt idx="2">
                  <c:v>0</c:v>
                </c:pt>
                <c:pt idx="3">
                  <c:v>5.5555555555555554</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Rosanna@emailreaction.org" TargetMode="External"/><Relationship Id="rId3" Type="http://schemas.openxmlformats.org/officeDocument/2006/relationships/hyperlink" Target="mailto:Kieran@emailreaction.org" TargetMode="External"/><Relationship Id="rId7" Type="http://schemas.openxmlformats.org/officeDocument/2006/relationships/hyperlink" Target="mailto:Stuart@emailreaction.org" TargetMode="External"/><Relationship Id="rId2" Type="http://schemas.openxmlformats.org/officeDocument/2006/relationships/hyperlink" Target="mailto:Gary@emailreaction.org" TargetMode="External"/><Relationship Id="rId1" Type="http://schemas.openxmlformats.org/officeDocument/2006/relationships/hyperlink" Target="mailto:Michelle@emailreaction.org" TargetMode="External"/><Relationship Id="rId6" Type="http://schemas.openxmlformats.org/officeDocument/2006/relationships/hyperlink" Target="mailto:Richard@emailreaction.org" TargetMode="External"/><Relationship Id="rId11" Type="http://schemas.openxmlformats.org/officeDocument/2006/relationships/printerSettings" Target="../printerSettings/printerSettings7.bin"/><Relationship Id="rId5" Type="http://schemas.openxmlformats.org/officeDocument/2006/relationships/hyperlink" Target="mailto:Mark@emailreaction.org" TargetMode="External"/><Relationship Id="rId10" Type="http://schemas.openxmlformats.org/officeDocument/2006/relationships/hyperlink" Target="mailto:Thula@emailreaction.org" TargetMode="External"/><Relationship Id="rId4" Type="http://schemas.openxmlformats.org/officeDocument/2006/relationships/hyperlink" Target="mailto:Mary@emailreaction.org" TargetMode="External"/><Relationship Id="rId9" Type="http://schemas.openxmlformats.org/officeDocument/2006/relationships/hyperlink" Target="mailto:Raja@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zoomScale="75" zoomScaleNormal="75" workbookViewId="0">
      <selection activeCell="J24" sqref="J24"/>
    </sheetView>
  </sheetViews>
  <sheetFormatPr defaultRowHeight="15"/>
  <cols>
    <col min="1" max="1" width="5.28515625" style="278" customWidth="1"/>
    <col min="2" max="2" width="11.140625" bestFit="1" customWidth="1"/>
    <col min="3" max="3" width="17.7109375" customWidth="1"/>
    <col min="4" max="4" width="13.85546875" customWidth="1"/>
    <col min="5" max="9" width="13.85546875" style="23" customWidth="1"/>
    <col min="10" max="10" width="13.85546875" customWidth="1"/>
  </cols>
  <sheetData>
    <row r="2" spans="1:11" ht="33.75" customHeight="1">
      <c r="B2" s="323" t="s">
        <v>540</v>
      </c>
      <c r="C2" s="307" t="s">
        <v>0</v>
      </c>
      <c r="D2" s="308" t="s">
        <v>9</v>
      </c>
      <c r="E2" s="308" t="s">
        <v>460</v>
      </c>
      <c r="F2" s="309" t="s">
        <v>464</v>
      </c>
      <c r="G2" s="310" t="s">
        <v>465</v>
      </c>
      <c r="H2" s="311" t="s">
        <v>466</v>
      </c>
      <c r="I2" s="308" t="s">
        <v>472</v>
      </c>
      <c r="J2" s="308" t="s">
        <v>11</v>
      </c>
    </row>
    <row r="3" spans="1:11" ht="24" customHeight="1">
      <c r="B3" s="295" t="s">
        <v>541</v>
      </c>
      <c r="C3" s="21"/>
      <c r="D3" s="192" t="s">
        <v>10</v>
      </c>
      <c r="E3" s="22"/>
      <c r="F3" s="312"/>
      <c r="G3" s="313"/>
      <c r="H3" s="314"/>
      <c r="I3" s="22"/>
      <c r="J3" s="22" t="s">
        <v>12</v>
      </c>
    </row>
    <row r="4" spans="1:11" ht="24.95" customHeight="1">
      <c r="A4">
        <v>1</v>
      </c>
      <c r="B4" s="299"/>
      <c r="C4" s="194" t="s">
        <v>1</v>
      </c>
      <c r="D4" s="6" t="s">
        <v>584</v>
      </c>
      <c r="E4" s="6"/>
      <c r="F4" s="156"/>
      <c r="G4" s="6"/>
      <c r="H4" s="6"/>
      <c r="I4" s="6"/>
      <c r="J4" s="155" t="e">
        <f t="shared" ref="J4:J15" si="0">SUM(I4/E4)*100</f>
        <v>#DIV/0!</v>
      </c>
    </row>
    <row r="5" spans="1:11" ht="24.95" customHeight="1">
      <c r="A5">
        <v>2</v>
      </c>
      <c r="B5" s="299"/>
      <c r="C5" s="194" t="s">
        <v>2</v>
      </c>
      <c r="D5" s="6" t="s">
        <v>584</v>
      </c>
      <c r="E5" s="6"/>
      <c r="F5" s="6"/>
      <c r="G5" s="6"/>
      <c r="H5" s="6"/>
      <c r="I5" s="6"/>
      <c r="J5" s="155" t="e">
        <f t="shared" si="0"/>
        <v>#DIV/0!</v>
      </c>
    </row>
    <row r="6" spans="1:11" ht="24.95" customHeight="1">
      <c r="A6">
        <v>3</v>
      </c>
      <c r="B6" s="299"/>
      <c r="C6" s="194" t="s">
        <v>458</v>
      </c>
      <c r="D6" s="6" t="s">
        <v>585</v>
      </c>
      <c r="E6" s="6">
        <v>6</v>
      </c>
      <c r="F6" s="6">
        <f>'9.Features'!$N$16</f>
        <v>6</v>
      </c>
      <c r="G6" s="6">
        <f>'9.Features'!$O$16</f>
        <v>0</v>
      </c>
      <c r="H6" s="6">
        <f>'9.Features'!$P$16</f>
        <v>0</v>
      </c>
      <c r="I6" s="6">
        <v>0</v>
      </c>
      <c r="J6" s="155">
        <f t="shared" si="0"/>
        <v>0</v>
      </c>
    </row>
    <row r="7" spans="1:11" s="23" customFormat="1" ht="24.95" customHeight="1">
      <c r="A7" s="23">
        <v>4</v>
      </c>
      <c r="B7" s="299"/>
      <c r="C7" s="194" t="s">
        <v>459</v>
      </c>
      <c r="D7" s="6" t="s">
        <v>585</v>
      </c>
      <c r="E7" s="6">
        <v>38</v>
      </c>
      <c r="F7" s="333">
        <f>'10.Images and Copy'!$H$40</f>
        <v>35</v>
      </c>
      <c r="G7" s="333">
        <f>'10.Images and Copy'!$I$40</f>
        <v>0</v>
      </c>
      <c r="H7" s="6">
        <f>'10.Images and Copy'!$J$40</f>
        <v>3</v>
      </c>
      <c r="I7" s="6">
        <f t="shared" ref="I7:I15" si="1">SUM(F7:H7)</f>
        <v>38</v>
      </c>
      <c r="J7" s="155">
        <f t="shared" si="0"/>
        <v>100</v>
      </c>
    </row>
    <row r="8" spans="1:11" ht="24.95" customHeight="1">
      <c r="A8" s="5">
        <v>5</v>
      </c>
      <c r="B8" s="299"/>
      <c r="C8" s="194" t="s">
        <v>3</v>
      </c>
      <c r="D8" s="6" t="s">
        <v>584</v>
      </c>
      <c r="E8" s="6"/>
      <c r="F8" s="6"/>
      <c r="G8" s="6"/>
      <c r="H8" s="6"/>
      <c r="I8" s="6"/>
      <c r="J8" s="155" t="e">
        <f t="shared" si="0"/>
        <v>#DIV/0!</v>
      </c>
    </row>
    <row r="9" spans="1:11" ht="24.95" customHeight="1">
      <c r="A9" s="5">
        <v>6</v>
      </c>
      <c r="B9" s="299"/>
      <c r="C9" s="194" t="s">
        <v>4</v>
      </c>
      <c r="D9" s="6" t="s">
        <v>584</v>
      </c>
      <c r="E9" s="6"/>
      <c r="F9" s="259"/>
      <c r="G9" s="6"/>
      <c r="H9" s="6"/>
      <c r="I9" s="6"/>
      <c r="J9" s="155" t="e">
        <f t="shared" si="0"/>
        <v>#DIV/0!</v>
      </c>
    </row>
    <row r="10" spans="1:11" ht="24.95" customHeight="1">
      <c r="A10" s="5">
        <v>7</v>
      </c>
      <c r="B10" s="299"/>
      <c r="C10" s="194" t="s">
        <v>5</v>
      </c>
      <c r="D10" s="6" t="s">
        <v>584</v>
      </c>
      <c r="E10" s="6"/>
      <c r="F10" s="6"/>
      <c r="G10" s="6"/>
      <c r="H10" s="6"/>
      <c r="I10" s="6"/>
      <c r="J10" s="155" t="e">
        <f t="shared" si="0"/>
        <v>#DIV/0!</v>
      </c>
    </row>
    <row r="11" spans="1:11" ht="24.95" customHeight="1">
      <c r="A11" s="5">
        <v>8</v>
      </c>
      <c r="B11" s="299"/>
      <c r="C11" s="194" t="s">
        <v>6</v>
      </c>
      <c r="D11" s="6" t="s">
        <v>584</v>
      </c>
      <c r="E11" s="6"/>
      <c r="F11" s="6"/>
      <c r="G11" s="6"/>
      <c r="H11" s="6"/>
      <c r="I11" s="6"/>
      <c r="J11" s="155" t="e">
        <f t="shared" si="0"/>
        <v>#DIV/0!</v>
      </c>
    </row>
    <row r="12" spans="1:11" ht="24.95" customHeight="1">
      <c r="A12" s="5">
        <v>9</v>
      </c>
      <c r="B12" s="299"/>
      <c r="C12" s="194" t="s">
        <v>7</v>
      </c>
      <c r="D12" s="6" t="s">
        <v>584</v>
      </c>
      <c r="E12" s="6"/>
      <c r="F12" s="6"/>
      <c r="G12" s="6"/>
      <c r="H12" s="6"/>
      <c r="I12" s="6"/>
      <c r="J12" s="155" t="e">
        <f t="shared" si="0"/>
        <v>#DIV/0!</v>
      </c>
    </row>
    <row r="13" spans="1:11" s="23" customFormat="1" ht="24.95" customHeight="1">
      <c r="A13" s="5">
        <v>10</v>
      </c>
      <c r="B13" s="299"/>
      <c r="C13" s="194" t="s">
        <v>435</v>
      </c>
      <c r="D13" s="6" t="s">
        <v>584</v>
      </c>
      <c r="E13" s="6"/>
      <c r="F13" s="6"/>
      <c r="G13" s="6"/>
      <c r="H13" s="6"/>
      <c r="I13" s="6"/>
      <c r="J13" s="155" t="e">
        <f t="shared" si="0"/>
        <v>#DIV/0!</v>
      </c>
    </row>
    <row r="14" spans="1:11" s="162" customFormat="1" ht="24.95" customHeight="1">
      <c r="A14" s="163">
        <v>11</v>
      </c>
      <c r="B14" s="299"/>
      <c r="C14" s="194" t="s">
        <v>496</v>
      </c>
      <c r="D14" s="164" t="s">
        <v>585</v>
      </c>
      <c r="E14" s="164">
        <v>10</v>
      </c>
      <c r="F14" s="164">
        <f>'7.Inbound Test'!$G$13</f>
        <v>10</v>
      </c>
      <c r="G14" s="164">
        <f>'7.Inbound Test'!$H$13</f>
        <v>0</v>
      </c>
      <c r="H14" s="164">
        <f>'7.Inbound Test'!$I$13</f>
        <v>0</v>
      </c>
      <c r="I14" s="164">
        <f>SUM(F14:H14)</f>
        <v>10</v>
      </c>
      <c r="J14" s="155">
        <f t="shared" si="0"/>
        <v>100</v>
      </c>
    </row>
    <row r="15" spans="1:11" ht="24.95" customHeight="1">
      <c r="A15" s="5">
        <v>12</v>
      </c>
      <c r="B15" s="322"/>
      <c r="C15" s="194" t="s">
        <v>486</v>
      </c>
      <c r="D15" s="153"/>
      <c r="E15" s="6">
        <f>SUM(E4:E14)</f>
        <v>54</v>
      </c>
      <c r="F15" s="6">
        <f>SUM(F4:F14)</f>
        <v>51</v>
      </c>
      <c r="G15" s="153"/>
      <c r="H15" s="153"/>
      <c r="I15" s="6">
        <f t="shared" si="1"/>
        <v>51</v>
      </c>
      <c r="J15" s="155">
        <f t="shared" si="0"/>
        <v>94.444444444444443</v>
      </c>
      <c r="K15" s="152"/>
    </row>
    <row r="16" spans="1:11" s="23" customFormat="1" ht="24.95" customHeight="1">
      <c r="A16" s="5">
        <v>13</v>
      </c>
      <c r="B16" s="322"/>
      <c r="C16" s="194" t="s">
        <v>485</v>
      </c>
      <c r="D16" s="153"/>
      <c r="E16" s="153"/>
      <c r="F16" s="153"/>
      <c r="G16" s="153"/>
      <c r="H16" s="153"/>
      <c r="I16" s="8">
        <f>SUM(E15-I18-I17-I15)</f>
        <v>0</v>
      </c>
      <c r="J16" s="155">
        <f>SUM(I16/E15)*100</f>
        <v>0</v>
      </c>
      <c r="K16" s="152"/>
    </row>
    <row r="17" spans="1:10" ht="24.95" customHeight="1">
      <c r="A17" s="5">
        <v>14</v>
      </c>
      <c r="B17" s="322"/>
      <c r="C17" s="194" t="s">
        <v>490</v>
      </c>
      <c r="D17" s="153"/>
      <c r="E17" s="153"/>
      <c r="F17" s="153"/>
      <c r="G17" s="6">
        <f>SUM(G4:G14)</f>
        <v>0</v>
      </c>
      <c r="H17" s="153"/>
      <c r="I17" s="8">
        <f>SUM(G17)</f>
        <v>0</v>
      </c>
      <c r="J17" s="155">
        <f>SUM(G17/E15)*100</f>
        <v>0</v>
      </c>
    </row>
    <row r="18" spans="1:10" s="23" customFormat="1" ht="24.95" customHeight="1">
      <c r="A18" s="5">
        <v>15</v>
      </c>
      <c r="B18" s="322"/>
      <c r="C18" s="194" t="s">
        <v>488</v>
      </c>
      <c r="D18" s="153"/>
      <c r="E18" s="153"/>
      <c r="F18" s="153"/>
      <c r="G18" s="153"/>
      <c r="H18" s="6">
        <f>SUM(H4:H14)</f>
        <v>3</v>
      </c>
      <c r="I18" s="8">
        <f>SUM(H18)</f>
        <v>3</v>
      </c>
      <c r="J18" s="155">
        <f>SUM(H18/E15)*100</f>
        <v>5.5555555555555554</v>
      </c>
    </row>
    <row r="19" spans="1:10" ht="24.95" customHeight="1"/>
    <row r="20" spans="1:10" ht="30">
      <c r="C20" s="20"/>
      <c r="D20" s="193" t="s">
        <v>479</v>
      </c>
      <c r="E20" s="193" t="s">
        <v>480</v>
      </c>
      <c r="F20" s="193" t="s">
        <v>481</v>
      </c>
      <c r="G20" s="193" t="s">
        <v>482</v>
      </c>
      <c r="H20" s="193" t="s">
        <v>483</v>
      </c>
      <c r="I20" s="193" t="s">
        <v>484</v>
      </c>
      <c r="J20" s="193" t="s">
        <v>472</v>
      </c>
    </row>
    <row r="21" spans="1:10" ht="24.95" customHeight="1">
      <c r="C21" s="194" t="s">
        <v>8</v>
      </c>
      <c r="D21" s="6"/>
      <c r="E21" s="6"/>
      <c r="F21" s="6"/>
      <c r="G21" s="6"/>
      <c r="H21" s="6"/>
      <c r="I21" s="6"/>
      <c r="J21" s="6"/>
    </row>
    <row r="22" spans="1:10" s="23" customFormat="1" ht="33.75" customHeight="1">
      <c r="A22" s="278"/>
      <c r="C22" s="194"/>
      <c r="D22" s="193" t="s">
        <v>473</v>
      </c>
      <c r="E22" s="193" t="s">
        <v>474</v>
      </c>
      <c r="F22" s="193" t="s">
        <v>475</v>
      </c>
      <c r="G22" s="193" t="s">
        <v>476</v>
      </c>
      <c r="H22" s="193" t="s">
        <v>477</v>
      </c>
      <c r="I22" s="193" t="s">
        <v>478</v>
      </c>
      <c r="J22" s="193" t="s">
        <v>472</v>
      </c>
    </row>
    <row r="23" spans="1:10" ht="24.95" customHeight="1">
      <c r="C23" s="194" t="s">
        <v>452</v>
      </c>
      <c r="D23" s="8"/>
      <c r="E23" s="6"/>
      <c r="F23" s="6"/>
      <c r="G23" s="6"/>
      <c r="H23" s="6"/>
      <c r="I23" s="6"/>
      <c r="J23" s="6"/>
    </row>
    <row r="24" spans="1:10" s="278" customFormat="1" ht="24.95" customHeight="1">
      <c r="C24" s="319"/>
      <c r="D24" s="163"/>
      <c r="E24" s="165"/>
      <c r="F24" s="165"/>
      <c r="G24" s="165"/>
      <c r="H24" s="165"/>
      <c r="I24" s="165"/>
      <c r="J24" s="165"/>
    </row>
    <row r="25" spans="1:10" ht="24.95" customHeight="1">
      <c r="D25" s="318" t="s">
        <v>542</v>
      </c>
      <c r="E25" s="326" t="s">
        <v>543</v>
      </c>
      <c r="F25" s="327" t="s">
        <v>544</v>
      </c>
    </row>
    <row r="26" spans="1:10" ht="24.95" customHeight="1">
      <c r="C26" s="320" t="s">
        <v>538</v>
      </c>
      <c r="D26" s="299"/>
      <c r="E26" s="325"/>
      <c r="F26" s="324">
        <v>7.5</v>
      </c>
    </row>
    <row r="27" spans="1:10" ht="24.95" customHeight="1">
      <c r="C27" s="321" t="s">
        <v>539</v>
      </c>
      <c r="D27" s="299">
        <f>SUM(B4:B14)</f>
        <v>0</v>
      </c>
      <c r="E27" s="325"/>
      <c r="F27" s="324"/>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6"/>
  <sheetViews>
    <sheetView topLeftCell="K7" zoomScale="53" zoomScaleNormal="53" workbookViewId="0">
      <selection activeCell="P16" sqref="P16"/>
    </sheetView>
  </sheetViews>
  <sheetFormatPr defaultRowHeight="15"/>
  <cols>
    <col min="1" max="1" width="9.140625" style="23"/>
    <col min="2" max="2" width="31.5703125" bestFit="1" customWidth="1"/>
    <col min="3" max="3" width="23.42578125" customWidth="1"/>
    <col min="4" max="4" width="23.5703125" bestFit="1" customWidth="1"/>
    <col min="5" max="5" width="51.5703125" bestFit="1" customWidth="1"/>
    <col min="6" max="6" width="38.42578125" style="1" bestFit="1" customWidth="1"/>
    <col min="7" max="7" width="44.85546875" bestFit="1" customWidth="1"/>
    <col min="8" max="8" width="33.28515625" bestFit="1" customWidth="1"/>
    <col min="9" max="9" width="23" customWidth="1"/>
    <col min="10" max="10" width="42.7109375" bestFit="1" customWidth="1"/>
    <col min="11" max="11" width="32.28515625" bestFit="1" customWidth="1"/>
    <col min="12" max="12" width="37" bestFit="1" customWidth="1"/>
    <col min="13" max="13" width="33.28515625" bestFit="1" customWidth="1"/>
    <col min="14" max="14" width="16.5703125" customWidth="1"/>
    <col min="15" max="15" width="14.5703125" customWidth="1"/>
    <col min="16" max="16" width="19.85546875" customWidth="1"/>
  </cols>
  <sheetData>
    <row r="2" spans="2:16" ht="25.5" customHeight="1">
      <c r="B2" s="398" t="s">
        <v>491</v>
      </c>
      <c r="C2" s="399"/>
      <c r="D2" s="162"/>
      <c r="E2" s="162"/>
      <c r="F2" s="162"/>
      <c r="G2" s="162"/>
      <c r="H2" s="162"/>
      <c r="I2" s="162"/>
      <c r="J2" s="162"/>
      <c r="K2" s="162"/>
      <c r="L2" s="162"/>
      <c r="M2" s="162"/>
      <c r="N2" s="162"/>
      <c r="O2" s="162"/>
      <c r="P2" s="162"/>
    </row>
    <row r="3" spans="2:16" ht="27" customHeight="1">
      <c r="B3" s="400"/>
      <c r="C3" s="400"/>
      <c r="D3" s="162"/>
      <c r="E3" s="162"/>
      <c r="F3" s="162"/>
      <c r="G3" s="162"/>
      <c r="H3" s="162"/>
      <c r="I3" s="162"/>
      <c r="J3" s="162"/>
      <c r="K3" s="162"/>
      <c r="L3" s="162"/>
      <c r="M3" s="162"/>
      <c r="N3" s="162"/>
      <c r="O3" s="162"/>
      <c r="P3" s="162"/>
    </row>
    <row r="4" spans="2:16" ht="55.5" customHeight="1">
      <c r="B4" s="166" t="s">
        <v>246</v>
      </c>
      <c r="C4" s="166" t="s">
        <v>277</v>
      </c>
      <c r="D4" s="166" t="s">
        <v>278</v>
      </c>
      <c r="E4" s="166" t="s">
        <v>279</v>
      </c>
      <c r="F4" s="166" t="s">
        <v>280</v>
      </c>
      <c r="G4" s="166" t="s">
        <v>281</v>
      </c>
      <c r="H4" s="166" t="s">
        <v>282</v>
      </c>
      <c r="I4" s="166" t="s">
        <v>283</v>
      </c>
      <c r="J4" s="166" t="s">
        <v>284</v>
      </c>
      <c r="K4" s="166" t="s">
        <v>285</v>
      </c>
      <c r="L4" s="166" t="s">
        <v>286</v>
      </c>
      <c r="M4" s="166" t="s">
        <v>287</v>
      </c>
      <c r="N4" s="237" t="s">
        <v>275</v>
      </c>
      <c r="O4" s="248" t="s">
        <v>276</v>
      </c>
      <c r="P4" s="249" t="s">
        <v>488</v>
      </c>
    </row>
    <row r="5" spans="2:16" ht="50.1" customHeight="1" thickBot="1">
      <c r="B5" s="174" t="s">
        <v>247</v>
      </c>
      <c r="C5" s="174" t="s">
        <v>288</v>
      </c>
      <c r="D5" s="433">
        <v>29.5</v>
      </c>
      <c r="E5" s="432" t="s">
        <v>555</v>
      </c>
      <c r="F5" s="429" t="s">
        <v>556</v>
      </c>
      <c r="G5" s="432" t="s">
        <v>555</v>
      </c>
      <c r="H5" s="432" t="s">
        <v>555</v>
      </c>
      <c r="I5" s="433">
        <v>15</v>
      </c>
      <c r="J5" s="432" t="s">
        <v>555</v>
      </c>
      <c r="K5" s="432" t="s">
        <v>555</v>
      </c>
      <c r="L5" s="432" t="s">
        <v>555</v>
      </c>
      <c r="M5" s="432" t="s">
        <v>555</v>
      </c>
      <c r="N5" s="237" t="s">
        <v>275</v>
      </c>
      <c r="O5" s="175"/>
      <c r="P5" s="175"/>
    </row>
    <row r="6" spans="2:16" ht="50.1" customHeight="1" thickBot="1">
      <c r="B6" s="172" t="s">
        <v>289</v>
      </c>
      <c r="C6" s="173" t="s">
        <v>288</v>
      </c>
      <c r="D6" s="433">
        <v>29.5</v>
      </c>
      <c r="E6" s="432" t="s">
        <v>555</v>
      </c>
      <c r="F6" s="428"/>
      <c r="G6" s="432" t="s">
        <v>557</v>
      </c>
      <c r="H6" s="432" t="s">
        <v>555</v>
      </c>
      <c r="I6" s="433">
        <v>15</v>
      </c>
      <c r="J6" s="432" t="s">
        <v>557</v>
      </c>
      <c r="K6" s="432" t="s">
        <v>555</v>
      </c>
      <c r="L6" s="432" t="s">
        <v>557</v>
      </c>
      <c r="M6" s="432" t="s">
        <v>557</v>
      </c>
      <c r="N6" s="237" t="s">
        <v>275</v>
      </c>
      <c r="O6" s="164"/>
      <c r="P6" s="164"/>
    </row>
    <row r="7" spans="2:16" ht="50.1" customHeight="1" thickBot="1">
      <c r="B7" s="180" t="s">
        <v>290</v>
      </c>
      <c r="C7" s="173" t="s">
        <v>288</v>
      </c>
      <c r="D7" s="433">
        <v>29.5</v>
      </c>
      <c r="E7" s="432" t="s">
        <v>555</v>
      </c>
      <c r="F7" s="427"/>
      <c r="G7" s="432" t="s">
        <v>557</v>
      </c>
      <c r="H7" s="432" t="s">
        <v>555</v>
      </c>
      <c r="I7" s="433">
        <v>15</v>
      </c>
      <c r="J7" s="432" t="s">
        <v>557</v>
      </c>
      <c r="K7" s="432" t="s">
        <v>557</v>
      </c>
      <c r="L7" s="432" t="s">
        <v>557</v>
      </c>
      <c r="M7" s="432" t="s">
        <v>557</v>
      </c>
      <c r="N7" s="237" t="s">
        <v>275</v>
      </c>
      <c r="O7" s="164"/>
      <c r="P7" s="164"/>
    </row>
    <row r="8" spans="2:16" ht="62.25" customHeight="1">
      <c r="B8" s="195" t="s">
        <v>528</v>
      </c>
      <c r="C8" s="182"/>
      <c r="D8" s="181"/>
      <c r="E8" s="181"/>
      <c r="F8" s="183"/>
      <c r="G8" s="181"/>
      <c r="H8" s="187"/>
      <c r="I8" s="188"/>
      <c r="J8" s="162"/>
      <c r="K8" s="162"/>
      <c r="L8" s="162"/>
      <c r="M8" s="185" t="s">
        <v>489</v>
      </c>
      <c r="N8" s="164">
        <f>COUNTIF(N5:N7,N4)</f>
        <v>3</v>
      </c>
      <c r="O8" s="164">
        <f>COUNTIF(O5:O7,O4)</f>
        <v>0</v>
      </c>
      <c r="P8" s="164">
        <f>COUNTIF(P5:P7,P4)</f>
        <v>0</v>
      </c>
    </row>
    <row r="9" spans="2:16" ht="33">
      <c r="B9" s="166" t="s">
        <v>246</v>
      </c>
      <c r="C9" s="166" t="s">
        <v>277</v>
      </c>
      <c r="D9" s="166" t="s">
        <v>278</v>
      </c>
      <c r="E9" s="166" t="s">
        <v>279</v>
      </c>
      <c r="F9" s="166" t="s">
        <v>281</v>
      </c>
      <c r="G9" s="166" t="s">
        <v>286</v>
      </c>
      <c r="H9" s="166" t="s">
        <v>287</v>
      </c>
      <c r="I9" s="165"/>
      <c r="J9" s="162"/>
      <c r="K9" s="162"/>
      <c r="L9" s="162"/>
      <c r="M9" s="162"/>
      <c r="N9" s="237" t="s">
        <v>275</v>
      </c>
      <c r="O9" s="248" t="s">
        <v>276</v>
      </c>
      <c r="P9" s="249" t="s">
        <v>488</v>
      </c>
    </row>
    <row r="10" spans="2:16" ht="50.1" customHeight="1" thickBot="1">
      <c r="B10" s="174" t="s">
        <v>247</v>
      </c>
      <c r="C10" s="174" t="s">
        <v>288</v>
      </c>
      <c r="D10" s="433">
        <v>29.5</v>
      </c>
      <c r="E10" s="432" t="s">
        <v>555</v>
      </c>
      <c r="F10" s="432" t="s">
        <v>555</v>
      </c>
      <c r="G10" s="432" t="s">
        <v>555</v>
      </c>
      <c r="H10" s="432" t="s">
        <v>555</v>
      </c>
      <c r="I10" s="179"/>
      <c r="J10" s="176"/>
      <c r="K10" s="176"/>
      <c r="L10" s="177"/>
      <c r="M10" s="162"/>
      <c r="N10" s="237" t="s">
        <v>275</v>
      </c>
      <c r="O10" s="167"/>
      <c r="P10" s="164"/>
    </row>
    <row r="11" spans="2:16" ht="50.1" customHeight="1" thickBot="1">
      <c r="B11" s="172" t="s">
        <v>289</v>
      </c>
      <c r="C11" s="173" t="s">
        <v>288</v>
      </c>
      <c r="D11" s="433">
        <v>29.5</v>
      </c>
      <c r="E11" s="432" t="s">
        <v>555</v>
      </c>
      <c r="F11" s="432" t="s">
        <v>557</v>
      </c>
      <c r="G11" s="432" t="s">
        <v>557</v>
      </c>
      <c r="H11" s="432" t="s">
        <v>557</v>
      </c>
      <c r="I11" s="179"/>
      <c r="J11" s="178"/>
      <c r="K11" s="178"/>
      <c r="L11" s="163"/>
      <c r="M11" s="162"/>
      <c r="N11" s="237" t="s">
        <v>275</v>
      </c>
      <c r="O11" s="167"/>
      <c r="P11" s="164"/>
    </row>
    <row r="12" spans="2:16" ht="50.1" customHeight="1" thickBot="1">
      <c r="B12" s="180" t="s">
        <v>290</v>
      </c>
      <c r="C12" s="173" t="s">
        <v>288</v>
      </c>
      <c r="D12" s="433">
        <v>29.5</v>
      </c>
      <c r="E12" s="432" t="s">
        <v>555</v>
      </c>
      <c r="F12" s="432" t="s">
        <v>557</v>
      </c>
      <c r="G12" s="432" t="s">
        <v>557</v>
      </c>
      <c r="H12" s="432" t="s">
        <v>557</v>
      </c>
      <c r="I12" s="305"/>
      <c r="J12" s="178"/>
      <c r="K12" s="178"/>
      <c r="L12" s="163"/>
      <c r="M12" s="162"/>
      <c r="N12" s="237" t="s">
        <v>275</v>
      </c>
      <c r="O12" s="184"/>
      <c r="P12" s="164"/>
    </row>
    <row r="13" spans="2:16" ht="50.25" customHeight="1">
      <c r="B13" s="303"/>
      <c r="C13" s="304"/>
      <c r="D13" s="188"/>
      <c r="E13" s="188"/>
      <c r="F13" s="302"/>
      <c r="G13" s="188"/>
      <c r="H13" s="188"/>
      <c r="I13" s="188"/>
      <c r="J13" s="179"/>
      <c r="K13" s="179"/>
      <c r="L13" s="163"/>
      <c r="M13" s="185" t="s">
        <v>489</v>
      </c>
      <c r="N13" s="175">
        <f>COUNTIF(N10:N12,N9)</f>
        <v>3</v>
      </c>
      <c r="O13" s="175">
        <f>COUNTIF(O10:O12,O9)</f>
        <v>0</v>
      </c>
      <c r="P13" s="175">
        <f>COUNTIF(P10:P12,P9)</f>
        <v>0</v>
      </c>
    </row>
    <row r="14" spans="2:16" ht="55.5" customHeight="1">
      <c r="B14" s="166" t="s">
        <v>246</v>
      </c>
      <c r="C14" s="166" t="s">
        <v>277</v>
      </c>
      <c r="D14" s="166" t="s">
        <v>278</v>
      </c>
      <c r="E14" s="166" t="s">
        <v>279</v>
      </c>
      <c r="F14" s="166" t="s">
        <v>280</v>
      </c>
      <c r="G14" s="166" t="s">
        <v>281</v>
      </c>
      <c r="H14" s="166" t="s">
        <v>282</v>
      </c>
      <c r="I14" s="166" t="s">
        <v>283</v>
      </c>
      <c r="J14" s="166" t="s">
        <v>284</v>
      </c>
      <c r="K14" s="166" t="s">
        <v>285</v>
      </c>
      <c r="L14" s="166" t="s">
        <v>286</v>
      </c>
      <c r="M14" s="434" t="s">
        <v>287</v>
      </c>
      <c r="N14" s="8"/>
      <c r="O14" s="8"/>
      <c r="P14" s="8"/>
    </row>
    <row r="15" spans="2:16" ht="51" customHeight="1" thickBot="1">
      <c r="B15" s="174" t="s">
        <v>247</v>
      </c>
      <c r="C15" s="174" t="s">
        <v>288</v>
      </c>
      <c r="D15" s="433">
        <v>29.5</v>
      </c>
      <c r="E15" s="432" t="s">
        <v>555</v>
      </c>
      <c r="F15" s="431" t="s">
        <v>556</v>
      </c>
      <c r="G15" s="432" t="s">
        <v>555</v>
      </c>
      <c r="H15" s="432" t="s">
        <v>555</v>
      </c>
      <c r="I15" s="433">
        <v>15</v>
      </c>
      <c r="J15" s="432" t="s">
        <v>557</v>
      </c>
      <c r="K15" s="432" t="s">
        <v>557</v>
      </c>
      <c r="L15" s="432" t="s">
        <v>557</v>
      </c>
      <c r="M15" s="430" t="s">
        <v>555</v>
      </c>
      <c r="N15" s="237" t="s">
        <v>275</v>
      </c>
      <c r="O15" s="8"/>
      <c r="P15" s="8"/>
    </row>
    <row r="16" spans="2:16" ht="54" customHeight="1">
      <c r="B16" s="162"/>
      <c r="C16" s="162"/>
      <c r="D16" s="162"/>
      <c r="E16" s="162"/>
      <c r="F16" s="162"/>
      <c r="G16" s="162"/>
      <c r="H16" s="162"/>
      <c r="I16" s="162"/>
      <c r="J16" s="162"/>
      <c r="K16" s="162"/>
      <c r="L16" s="162"/>
      <c r="M16" s="185" t="s">
        <v>472</v>
      </c>
      <c r="N16" s="324">
        <f>SUM(N15,N13,N8)</f>
        <v>6</v>
      </c>
      <c r="O16" s="324">
        <f>SUM(,O11)</f>
        <v>0</v>
      </c>
      <c r="P16" s="324">
        <f>SUM(,P11)</f>
        <v>0</v>
      </c>
    </row>
  </sheetData>
  <autoFilter ref="N4:P4"/>
  <mergeCells count="2">
    <mergeCell ref="B2:C3"/>
    <mergeCell ref="F5:F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92"/>
  <sheetViews>
    <sheetView topLeftCell="A19" zoomScale="75" zoomScaleNormal="75" workbookViewId="0">
      <selection activeCell="I39" sqref="I39"/>
    </sheetView>
  </sheetViews>
  <sheetFormatPr defaultRowHeight="15"/>
  <cols>
    <col min="1" max="1" width="9.140625" style="335"/>
    <col min="2" max="2" width="54.7109375" style="335" bestFit="1" customWidth="1"/>
    <col min="3" max="3" width="38.28515625" style="335" customWidth="1"/>
    <col min="4" max="4" width="4.85546875" style="335" customWidth="1"/>
    <col min="5" max="5" width="20.85546875" style="335" bestFit="1" customWidth="1"/>
    <col min="6" max="6" width="3.7109375" style="335" customWidth="1"/>
    <col min="7" max="7" width="22.7109375" style="335" customWidth="1"/>
    <col min="8" max="8" width="15" style="335" customWidth="1"/>
    <col min="9" max="9" width="13.7109375" style="335" customWidth="1"/>
    <col min="10" max="10" width="17.42578125" style="335" bestFit="1" customWidth="1"/>
    <col min="11" max="16384" width="9.140625" style="335"/>
  </cols>
  <sheetData>
    <row r="1" spans="1:10" ht="40.5" customHeight="1" thickBot="1">
      <c r="B1" s="345" t="s">
        <v>291</v>
      </c>
      <c r="C1" s="344"/>
      <c r="D1" s="344"/>
      <c r="E1" s="344"/>
      <c r="F1" s="344"/>
      <c r="G1" s="344"/>
      <c r="H1" s="225" t="s">
        <v>275</v>
      </c>
      <c r="I1" s="218" t="s">
        <v>276</v>
      </c>
      <c r="J1" s="349" t="s">
        <v>488</v>
      </c>
    </row>
    <row r="2" spans="1:10" ht="60">
      <c r="A2" s="350"/>
      <c r="B2" s="353" t="s">
        <v>558</v>
      </c>
      <c r="C2" s="369" t="s">
        <v>559</v>
      </c>
      <c r="D2" s="348"/>
      <c r="E2" s="417"/>
      <c r="F2" s="418"/>
      <c r="G2" s="418"/>
      <c r="H2" s="225" t="s">
        <v>275</v>
      </c>
      <c r="I2" s="333"/>
      <c r="J2" s="333"/>
    </row>
    <row r="3" spans="1:10" ht="15.75">
      <c r="A3" s="350"/>
      <c r="B3" s="351"/>
      <c r="C3" s="351"/>
      <c r="D3" s="351"/>
      <c r="E3" s="419"/>
      <c r="F3" s="420"/>
      <c r="G3" s="420"/>
      <c r="H3" s="333"/>
      <c r="I3" s="333"/>
      <c r="J3" s="349" t="s">
        <v>488</v>
      </c>
    </row>
    <row r="4" spans="1:10" ht="30">
      <c r="A4" s="350"/>
      <c r="B4" s="353" t="s">
        <v>560</v>
      </c>
      <c r="C4" s="375" t="s">
        <v>561</v>
      </c>
      <c r="D4" s="347"/>
      <c r="E4" s="419"/>
      <c r="F4" s="420"/>
      <c r="G4" s="420"/>
      <c r="H4" s="225" t="s">
        <v>275</v>
      </c>
      <c r="I4" s="333"/>
      <c r="J4" s="333"/>
    </row>
    <row r="5" spans="1:10" ht="15.75">
      <c r="A5" s="350"/>
      <c r="B5" s="351"/>
      <c r="C5" s="352"/>
      <c r="D5" s="352"/>
      <c r="E5" s="419"/>
      <c r="F5" s="420"/>
      <c r="G5" s="420"/>
      <c r="H5" s="333"/>
      <c r="I5" s="333"/>
      <c r="J5" s="349" t="s">
        <v>488</v>
      </c>
    </row>
    <row r="6" spans="1:10" ht="16.5" thickBot="1">
      <c r="A6" s="350"/>
      <c r="B6" s="354" t="s">
        <v>562</v>
      </c>
      <c r="C6" s="369" t="s">
        <v>563</v>
      </c>
      <c r="D6" s="348"/>
      <c r="E6" s="421"/>
      <c r="F6" s="422"/>
      <c r="G6" s="422"/>
      <c r="H6" s="225" t="s">
        <v>275</v>
      </c>
      <c r="I6" s="333"/>
      <c r="J6" s="333"/>
    </row>
    <row r="7" spans="1:10" ht="15.75">
      <c r="A7" s="350"/>
      <c r="B7" s="352"/>
      <c r="C7" s="361"/>
      <c r="D7" s="361"/>
      <c r="E7" s="364"/>
      <c r="F7" s="364"/>
      <c r="G7" s="364"/>
      <c r="H7" s="333"/>
      <c r="I7" s="333"/>
      <c r="J7" s="349" t="s">
        <v>488</v>
      </c>
    </row>
    <row r="8" spans="1:10" ht="15.75">
      <c r="A8" s="350"/>
      <c r="B8" s="403" t="s">
        <v>564</v>
      </c>
      <c r="C8" s="355" t="s">
        <v>292</v>
      </c>
      <c r="D8" s="355"/>
      <c r="E8" s="369" t="s">
        <v>80</v>
      </c>
      <c r="F8" s="351"/>
      <c r="G8" s="351"/>
      <c r="H8" s="225" t="s">
        <v>275</v>
      </c>
      <c r="I8" s="333"/>
      <c r="J8" s="333"/>
    </row>
    <row r="9" spans="1:10" ht="15.75">
      <c r="A9" s="350"/>
      <c r="B9" s="403"/>
      <c r="C9" s="355" t="s">
        <v>293</v>
      </c>
      <c r="D9" s="355"/>
      <c r="E9" s="369" t="s">
        <v>70</v>
      </c>
      <c r="F9" s="351"/>
      <c r="G9" s="351"/>
      <c r="H9" s="225" t="s">
        <v>275</v>
      </c>
      <c r="I9" s="333"/>
      <c r="J9" s="333"/>
    </row>
    <row r="10" spans="1:10" ht="15" customHeight="1">
      <c r="A10" s="350"/>
      <c r="B10" s="403"/>
      <c r="C10" s="355" t="s">
        <v>294</v>
      </c>
      <c r="D10" s="355"/>
      <c r="E10" s="369"/>
      <c r="F10" s="351"/>
      <c r="G10" s="351"/>
      <c r="H10" s="225" t="s">
        <v>275</v>
      </c>
      <c r="I10" s="333"/>
      <c r="J10" s="333"/>
    </row>
    <row r="11" spans="1:10" ht="15.75">
      <c r="A11" s="350"/>
      <c r="B11" s="403"/>
      <c r="C11" s="355" t="s">
        <v>295</v>
      </c>
      <c r="D11" s="355"/>
      <c r="E11" s="369"/>
      <c r="F11" s="351"/>
      <c r="G11" s="351"/>
      <c r="H11" s="225" t="s">
        <v>275</v>
      </c>
      <c r="I11" s="333"/>
      <c r="J11" s="333"/>
    </row>
    <row r="12" spans="1:10" ht="17.25" customHeight="1">
      <c r="A12" s="350"/>
      <c r="B12" s="403"/>
      <c r="C12" s="355" t="s">
        <v>296</v>
      </c>
      <c r="D12" s="355"/>
      <c r="E12" s="369" t="s">
        <v>70</v>
      </c>
      <c r="F12" s="351"/>
      <c r="G12" s="351"/>
      <c r="H12" s="225" t="s">
        <v>275</v>
      </c>
      <c r="I12" s="333"/>
      <c r="J12" s="333"/>
    </row>
    <row r="13" spans="1:10" ht="15.75">
      <c r="A13" s="350"/>
      <c r="B13" s="403"/>
      <c r="C13" s="355" t="s">
        <v>297</v>
      </c>
      <c r="D13" s="355"/>
      <c r="E13" s="369"/>
      <c r="F13" s="351"/>
      <c r="G13" s="351"/>
      <c r="H13" s="225" t="s">
        <v>275</v>
      </c>
      <c r="I13" s="333"/>
      <c r="J13" s="333"/>
    </row>
    <row r="14" spans="1:10" ht="15.75">
      <c r="A14" s="350"/>
      <c r="B14" s="403"/>
      <c r="C14" s="401" t="s">
        <v>565</v>
      </c>
      <c r="D14" s="381"/>
      <c r="E14" s="367"/>
      <c r="F14" s="363"/>
      <c r="G14" s="363"/>
      <c r="H14" s="225" t="s">
        <v>275</v>
      </c>
      <c r="I14" s="333"/>
      <c r="J14" s="333"/>
    </row>
    <row r="15" spans="1:10" ht="15.75">
      <c r="A15" s="350"/>
      <c r="B15" s="403"/>
      <c r="C15" s="402"/>
      <c r="D15" s="382"/>
      <c r="E15" s="367"/>
      <c r="F15" s="363"/>
      <c r="G15" s="363"/>
      <c r="H15" s="225" t="s">
        <v>275</v>
      </c>
      <c r="I15" s="333"/>
      <c r="J15" s="333"/>
    </row>
    <row r="16" spans="1:10" ht="15.75">
      <c r="A16" s="350"/>
      <c r="B16" s="351"/>
      <c r="C16" s="360"/>
      <c r="D16" s="360"/>
      <c r="E16" s="363"/>
      <c r="F16" s="363"/>
      <c r="G16" s="363"/>
      <c r="H16" s="225" t="s">
        <v>275</v>
      </c>
      <c r="I16" s="333"/>
      <c r="J16" s="333"/>
    </row>
    <row r="17" spans="1:10" ht="15.75">
      <c r="A17" s="350"/>
      <c r="B17" s="351"/>
      <c r="C17" s="360"/>
      <c r="D17" s="360"/>
      <c r="E17" s="351"/>
      <c r="F17" s="351"/>
      <c r="G17" s="351"/>
      <c r="H17" s="225" t="s">
        <v>275</v>
      </c>
      <c r="I17" s="333"/>
      <c r="J17" s="333"/>
    </row>
    <row r="18" spans="1:10" ht="15.75">
      <c r="A18" s="350"/>
      <c r="B18" s="414" t="s">
        <v>566</v>
      </c>
      <c r="C18" s="414"/>
      <c r="D18" s="383"/>
      <c r="E18" s="380" t="s">
        <v>567</v>
      </c>
      <c r="F18" s="351"/>
      <c r="G18" s="351"/>
      <c r="H18" s="225" t="s">
        <v>275</v>
      </c>
      <c r="I18" s="333"/>
      <c r="J18" s="333"/>
    </row>
    <row r="19" spans="1:10" ht="15.75">
      <c r="A19" s="350"/>
      <c r="B19" s="366"/>
      <c r="C19" s="366"/>
      <c r="D19" s="366"/>
      <c r="E19" s="365"/>
      <c r="F19" s="351"/>
      <c r="G19" s="351"/>
      <c r="H19" s="225" t="s">
        <v>275</v>
      </c>
      <c r="I19" s="333"/>
      <c r="J19" s="333"/>
    </row>
    <row r="20" spans="1:10" ht="15.75">
      <c r="A20" s="350"/>
      <c r="B20" s="351"/>
      <c r="C20" s="351"/>
      <c r="D20" s="351"/>
      <c r="E20" s="351"/>
      <c r="F20" s="351"/>
      <c r="G20" s="351"/>
      <c r="H20" s="225" t="s">
        <v>275</v>
      </c>
      <c r="I20" s="333"/>
      <c r="J20" s="333"/>
    </row>
    <row r="21" spans="1:10" ht="30">
      <c r="A21" s="350"/>
      <c r="B21" s="356" t="s">
        <v>298</v>
      </c>
      <c r="C21" s="355" t="s">
        <v>299</v>
      </c>
      <c r="D21" s="355"/>
      <c r="E21" s="354" t="s">
        <v>568</v>
      </c>
      <c r="F21" s="351"/>
      <c r="G21" s="351"/>
      <c r="H21" s="225" t="s">
        <v>275</v>
      </c>
      <c r="I21" s="333"/>
      <c r="J21" s="333"/>
    </row>
    <row r="22" spans="1:10" ht="29.25" customHeight="1">
      <c r="A22" s="350"/>
      <c r="B22" s="359" t="s">
        <v>300</v>
      </c>
      <c r="C22" s="355" t="s">
        <v>301</v>
      </c>
      <c r="D22" s="355"/>
      <c r="E22" s="370" t="s">
        <v>569</v>
      </c>
      <c r="F22" s="351"/>
      <c r="G22" s="351"/>
      <c r="H22" s="225" t="s">
        <v>275</v>
      </c>
      <c r="I22" s="333"/>
      <c r="J22" s="333"/>
    </row>
    <row r="23" spans="1:10" ht="36" customHeight="1">
      <c r="A23" s="350"/>
      <c r="B23" s="357"/>
      <c r="C23" s="355" t="s">
        <v>302</v>
      </c>
      <c r="D23" s="355"/>
      <c r="E23" s="370" t="s">
        <v>569</v>
      </c>
      <c r="F23" s="351"/>
      <c r="G23" s="351"/>
      <c r="H23" s="225" t="s">
        <v>275</v>
      </c>
      <c r="I23" s="333"/>
      <c r="J23" s="333"/>
    </row>
    <row r="24" spans="1:10" ht="29.25" customHeight="1">
      <c r="A24" s="350"/>
      <c r="B24" s="357"/>
      <c r="C24" s="355" t="s">
        <v>303</v>
      </c>
      <c r="D24" s="355"/>
      <c r="E24" s="370" t="s">
        <v>569</v>
      </c>
      <c r="F24" s="351"/>
      <c r="G24" s="351"/>
      <c r="H24" s="225" t="s">
        <v>275</v>
      </c>
      <c r="I24" s="333"/>
      <c r="J24" s="333"/>
    </row>
    <row r="25" spans="1:10" ht="36.75" customHeight="1">
      <c r="A25" s="350"/>
      <c r="B25" s="357"/>
      <c r="C25" s="355" t="s">
        <v>304</v>
      </c>
      <c r="D25" s="355"/>
      <c r="E25" s="370" t="s">
        <v>569</v>
      </c>
      <c r="F25" s="351"/>
      <c r="G25" s="351"/>
      <c r="H25" s="225" t="s">
        <v>275</v>
      </c>
      <c r="I25" s="333"/>
      <c r="J25" s="333"/>
    </row>
    <row r="26" spans="1:10" ht="23.25" customHeight="1">
      <c r="A26" s="350"/>
      <c r="B26" s="357"/>
      <c r="C26" s="355" t="s">
        <v>305</v>
      </c>
      <c r="D26" s="355"/>
      <c r="E26" s="370" t="s">
        <v>569</v>
      </c>
      <c r="F26" s="351"/>
      <c r="G26" s="351"/>
      <c r="H26" s="225" t="s">
        <v>275</v>
      </c>
      <c r="I26" s="333"/>
      <c r="J26" s="333"/>
    </row>
    <row r="27" spans="1:10" ht="26.25" customHeight="1">
      <c r="A27" s="350"/>
      <c r="B27" s="357"/>
      <c r="C27" s="355" t="s">
        <v>306</v>
      </c>
      <c r="D27" s="355"/>
      <c r="E27" s="370" t="s">
        <v>570</v>
      </c>
      <c r="F27" s="351"/>
      <c r="G27" s="351"/>
      <c r="H27" s="225" t="s">
        <v>275</v>
      </c>
      <c r="I27" s="333"/>
      <c r="J27" s="333"/>
    </row>
    <row r="28" spans="1:10" ht="15.75">
      <c r="A28" s="350"/>
      <c r="B28" s="357"/>
      <c r="C28" s="355" t="s">
        <v>307</v>
      </c>
      <c r="D28" s="355"/>
      <c r="E28" s="370" t="s">
        <v>570</v>
      </c>
      <c r="F28" s="351"/>
      <c r="G28" s="351"/>
      <c r="H28" s="225" t="s">
        <v>275</v>
      </c>
      <c r="I28" s="333"/>
      <c r="J28" s="333"/>
    </row>
    <row r="29" spans="1:10" ht="39" customHeight="1">
      <c r="A29" s="350"/>
      <c r="B29" s="358"/>
      <c r="C29" s="355" t="s">
        <v>308</v>
      </c>
      <c r="D29" s="355"/>
      <c r="E29" s="370" t="s">
        <v>571</v>
      </c>
      <c r="F29" s="351"/>
      <c r="G29" s="351"/>
      <c r="H29" s="225" t="s">
        <v>275</v>
      </c>
      <c r="I29" s="333"/>
      <c r="J29" s="333"/>
    </row>
    <row r="30" spans="1:10" ht="16.5" thickBot="1">
      <c r="A30" s="350"/>
      <c r="B30" s="351"/>
      <c r="C30" s="352"/>
      <c r="D30" s="352"/>
      <c r="E30" s="352"/>
      <c r="F30" s="351"/>
      <c r="G30" s="351"/>
      <c r="H30" s="225" t="s">
        <v>275</v>
      </c>
      <c r="I30" s="333"/>
      <c r="J30" s="333"/>
    </row>
    <row r="31" spans="1:10" ht="30">
      <c r="A31" s="350"/>
      <c r="B31" s="368" t="s">
        <v>572</v>
      </c>
      <c r="C31" s="404" t="s">
        <v>573</v>
      </c>
      <c r="D31" s="405"/>
      <c r="E31" s="406"/>
      <c r="F31" s="351"/>
      <c r="G31" s="351"/>
      <c r="H31" s="225" t="s">
        <v>275</v>
      </c>
      <c r="I31" s="333"/>
      <c r="J31" s="333"/>
    </row>
    <row r="32" spans="1:10" ht="15.75">
      <c r="A32" s="350"/>
      <c r="B32" s="371" t="s">
        <v>574</v>
      </c>
      <c r="C32" s="407" t="s">
        <v>575</v>
      </c>
      <c r="D32" s="408"/>
      <c r="E32" s="409"/>
      <c r="F32" s="351"/>
      <c r="G32" s="351"/>
      <c r="H32" s="225" t="s">
        <v>275</v>
      </c>
      <c r="I32" s="333"/>
      <c r="J32" s="333"/>
    </row>
    <row r="33" spans="1:10" ht="15.75">
      <c r="A33" s="350"/>
      <c r="B33" s="376" t="s">
        <v>309</v>
      </c>
      <c r="C33" s="407" t="s">
        <v>576</v>
      </c>
      <c r="D33" s="408"/>
      <c r="E33" s="409"/>
      <c r="F33" s="351"/>
      <c r="G33" s="351"/>
      <c r="H33" s="225" t="s">
        <v>275</v>
      </c>
      <c r="I33" s="333"/>
      <c r="J33" s="333"/>
    </row>
    <row r="34" spans="1:10" ht="15.75">
      <c r="A34" s="350"/>
      <c r="B34" s="376" t="s">
        <v>310</v>
      </c>
      <c r="C34" s="410" t="s">
        <v>577</v>
      </c>
      <c r="D34" s="411"/>
      <c r="E34" s="412"/>
      <c r="F34" s="379" t="s">
        <v>578</v>
      </c>
      <c r="G34" s="351"/>
      <c r="H34" s="225" t="s">
        <v>275</v>
      </c>
      <c r="I34" s="333"/>
      <c r="J34" s="333"/>
    </row>
    <row r="35" spans="1:10" ht="15.75">
      <c r="A35" s="350"/>
      <c r="B35" s="376"/>
      <c r="C35" s="407" t="s">
        <v>579</v>
      </c>
      <c r="D35" s="408"/>
      <c r="E35" s="409"/>
      <c r="F35" s="351"/>
      <c r="G35" s="351"/>
      <c r="H35" s="225" t="s">
        <v>275</v>
      </c>
      <c r="I35" s="333"/>
      <c r="J35" s="333"/>
    </row>
    <row r="36" spans="1:10" ht="15.75">
      <c r="A36" s="350"/>
      <c r="B36" s="376"/>
      <c r="C36" s="407" t="s">
        <v>580</v>
      </c>
      <c r="D36" s="408"/>
      <c r="E36" s="409"/>
      <c r="F36" s="351"/>
      <c r="G36" s="351"/>
      <c r="H36" s="225" t="s">
        <v>275</v>
      </c>
      <c r="I36" s="333"/>
      <c r="J36" s="333"/>
    </row>
    <row r="37" spans="1:10" ht="16.5" thickBot="1">
      <c r="A37" s="350"/>
      <c r="B37" s="372"/>
      <c r="C37" s="378" t="s">
        <v>581</v>
      </c>
      <c r="D37" s="373"/>
      <c r="E37" s="374"/>
      <c r="F37" s="351"/>
      <c r="G37" s="351"/>
      <c r="H37" s="225" t="s">
        <v>275</v>
      </c>
      <c r="I37" s="333"/>
      <c r="J37" s="333"/>
    </row>
    <row r="38" spans="1:10" ht="15.75">
      <c r="A38" s="350"/>
      <c r="B38" s="361"/>
      <c r="C38" s="413"/>
      <c r="D38" s="413"/>
      <c r="E38" s="413"/>
      <c r="F38" s="351"/>
      <c r="G38" s="351"/>
      <c r="H38" s="225" t="s">
        <v>275</v>
      </c>
      <c r="I38" s="333"/>
      <c r="J38" s="333"/>
    </row>
    <row r="39" spans="1:10" ht="168" customHeight="1">
      <c r="A39" s="350"/>
      <c r="B39" s="362" t="s">
        <v>582</v>
      </c>
      <c r="C39" s="415" t="s">
        <v>583</v>
      </c>
      <c r="D39" s="415"/>
      <c r="E39" s="416"/>
      <c r="F39" s="351"/>
      <c r="G39" s="351"/>
      <c r="H39" s="225" t="s">
        <v>275</v>
      </c>
      <c r="I39" s="333"/>
      <c r="J39" s="333"/>
    </row>
    <row r="40" spans="1:10" ht="15.75">
      <c r="B40" s="346"/>
      <c r="C40" s="343"/>
      <c r="D40" s="377"/>
      <c r="E40" s="178"/>
      <c r="G40" s="333" t="s">
        <v>472</v>
      </c>
      <c r="H40" s="333">
        <f>COUNTIF(H2:H39,H1)</f>
        <v>35</v>
      </c>
      <c r="I40" s="333">
        <f>COUNTIF(I2:I39,I1)</f>
        <v>0</v>
      </c>
      <c r="J40" s="333">
        <f>COUNTIF(J2:J39,J1)</f>
        <v>3</v>
      </c>
    </row>
    <row r="41" spans="1:10" ht="15.75">
      <c r="B41" s="346"/>
      <c r="C41" s="334"/>
      <c r="D41" s="334"/>
      <c r="E41" s="178"/>
    </row>
    <row r="42" spans="1:10" ht="15.75">
      <c r="B42" s="346"/>
      <c r="C42" s="334"/>
      <c r="D42" s="334"/>
      <c r="E42" s="178"/>
    </row>
    <row r="43" spans="1:10" ht="15.75">
      <c r="B43" s="346"/>
      <c r="C43" s="334"/>
      <c r="D43" s="334"/>
      <c r="E43" s="178"/>
    </row>
    <row r="44" spans="1:10" ht="15.75">
      <c r="B44" s="346"/>
      <c r="C44" s="334"/>
      <c r="D44" s="334"/>
      <c r="E44" s="178"/>
    </row>
    <row r="45" spans="1:10" ht="15.75">
      <c r="B45" s="346"/>
      <c r="C45" s="343"/>
      <c r="D45" s="377"/>
      <c r="E45" s="178"/>
    </row>
    <row r="46" spans="1:10" ht="15.75">
      <c r="B46" s="346"/>
      <c r="C46" s="343"/>
      <c r="D46" s="377"/>
      <c r="E46" s="178"/>
    </row>
    <row r="47" spans="1:10" ht="15.75">
      <c r="B47" s="346"/>
      <c r="C47" s="343"/>
      <c r="D47" s="377"/>
      <c r="E47" s="178"/>
    </row>
    <row r="48" spans="1:10" ht="15.75">
      <c r="B48" s="346"/>
      <c r="C48" s="346"/>
      <c r="D48" s="346"/>
      <c r="E48" s="178"/>
    </row>
    <row r="49" spans="2:5">
      <c r="B49" s="342"/>
      <c r="C49" s="341"/>
      <c r="D49" s="341"/>
      <c r="E49" s="178"/>
    </row>
    <row r="50" spans="2:5">
      <c r="B50" s="339"/>
      <c r="C50" s="340"/>
      <c r="D50" s="340"/>
      <c r="E50" s="178"/>
    </row>
    <row r="51" spans="2:5">
      <c r="B51" s="339"/>
      <c r="C51" s="340"/>
      <c r="D51" s="340"/>
      <c r="E51" s="178"/>
    </row>
    <row r="52" spans="2:5">
      <c r="B52" s="339"/>
      <c r="C52" s="340"/>
      <c r="D52" s="340"/>
      <c r="E52" s="178"/>
    </row>
    <row r="53" spans="2:5">
      <c r="B53" s="339"/>
      <c r="C53" s="342"/>
      <c r="D53" s="342"/>
      <c r="E53" s="178"/>
    </row>
    <row r="54" spans="2:5">
      <c r="B54" s="342"/>
      <c r="C54" s="338"/>
      <c r="D54" s="338"/>
      <c r="E54" s="178"/>
    </row>
    <row r="55" spans="2:5">
      <c r="B55" s="339"/>
      <c r="C55" s="340"/>
      <c r="D55" s="340"/>
      <c r="E55" s="178"/>
    </row>
    <row r="56" spans="2:5">
      <c r="B56" s="339"/>
      <c r="C56" s="340"/>
      <c r="D56" s="340"/>
      <c r="E56" s="178"/>
    </row>
    <row r="57" spans="2:5">
      <c r="B57" s="339"/>
      <c r="C57" s="340"/>
      <c r="D57" s="340"/>
      <c r="E57" s="178"/>
    </row>
    <row r="58" spans="2:5">
      <c r="B58" s="339"/>
      <c r="C58" s="342"/>
      <c r="D58" s="342"/>
      <c r="E58" s="178"/>
    </row>
    <row r="59" spans="2:5">
      <c r="B59" s="342"/>
      <c r="C59" s="341"/>
      <c r="D59" s="341"/>
      <c r="E59" s="178"/>
    </row>
    <row r="60" spans="2:5">
      <c r="B60" s="339"/>
      <c r="C60" s="340"/>
      <c r="D60" s="340"/>
      <c r="E60" s="178"/>
    </row>
    <row r="61" spans="2:5">
      <c r="B61" s="339"/>
      <c r="C61" s="340"/>
      <c r="D61" s="340"/>
      <c r="E61" s="178"/>
    </row>
    <row r="62" spans="2:5">
      <c r="B62" s="339"/>
      <c r="C62" s="340"/>
      <c r="D62" s="340"/>
      <c r="E62" s="178"/>
    </row>
    <row r="63" spans="2:5">
      <c r="B63" s="339"/>
      <c r="C63" s="342"/>
      <c r="D63" s="342"/>
      <c r="E63" s="178"/>
    </row>
    <row r="64" spans="2:5">
      <c r="B64" s="342"/>
      <c r="C64" s="337"/>
      <c r="D64" s="337"/>
      <c r="E64" s="178"/>
    </row>
    <row r="65" spans="2:5">
      <c r="B65" s="339"/>
      <c r="C65" s="340"/>
      <c r="D65" s="340"/>
      <c r="E65" s="178"/>
    </row>
    <row r="66" spans="2:5">
      <c r="B66" s="339"/>
      <c r="C66" s="340"/>
      <c r="D66" s="340"/>
      <c r="E66" s="178"/>
    </row>
    <row r="67" spans="2:5">
      <c r="B67" s="339"/>
      <c r="C67" s="340"/>
      <c r="D67" s="340"/>
      <c r="E67" s="178"/>
    </row>
    <row r="68" spans="2:5">
      <c r="B68" s="339"/>
      <c r="C68" s="340"/>
      <c r="D68" s="340"/>
      <c r="E68" s="178"/>
    </row>
    <row r="69" spans="2:5">
      <c r="B69" s="342"/>
      <c r="C69" s="338"/>
      <c r="D69" s="338"/>
      <c r="E69" s="178"/>
    </row>
    <row r="70" spans="2:5">
      <c r="B70" s="339"/>
      <c r="C70" s="340"/>
      <c r="D70" s="340"/>
      <c r="E70" s="178"/>
    </row>
    <row r="71" spans="2:5">
      <c r="B71" s="339"/>
      <c r="C71" s="340"/>
      <c r="D71" s="340"/>
      <c r="E71" s="178"/>
    </row>
    <row r="72" spans="2:5">
      <c r="B72" s="339"/>
      <c r="C72" s="340"/>
      <c r="D72" s="340"/>
      <c r="E72" s="178"/>
    </row>
    <row r="73" spans="2:5">
      <c r="B73" s="339"/>
      <c r="C73" s="340"/>
      <c r="D73" s="340"/>
      <c r="E73" s="178"/>
    </row>
    <row r="74" spans="2:5" ht="15.75">
      <c r="B74" s="346"/>
      <c r="C74" s="340"/>
      <c r="D74" s="340"/>
      <c r="E74" s="178"/>
    </row>
    <row r="75" spans="2:5" ht="15.75">
      <c r="B75" s="346"/>
      <c r="C75" s="340"/>
      <c r="D75" s="340"/>
      <c r="E75" s="178"/>
    </row>
    <row r="76" spans="2:5" ht="15.75">
      <c r="B76" s="346"/>
      <c r="C76" s="340"/>
      <c r="D76" s="340"/>
      <c r="E76" s="178"/>
    </row>
    <row r="77" spans="2:5" ht="15.75">
      <c r="B77" s="336"/>
      <c r="C77" s="342"/>
      <c r="D77" s="342"/>
      <c r="E77" s="178"/>
    </row>
    <row r="78" spans="2:5" ht="15.75">
      <c r="B78" s="336"/>
      <c r="C78" s="342"/>
      <c r="D78" s="342"/>
      <c r="E78" s="178"/>
    </row>
    <row r="79" spans="2:5" ht="15.75">
      <c r="B79" s="336"/>
      <c r="C79" s="342"/>
      <c r="D79" s="342"/>
      <c r="E79" s="178"/>
    </row>
    <row r="80" spans="2:5">
      <c r="B80" s="342"/>
      <c r="C80" s="342"/>
      <c r="D80" s="342"/>
      <c r="E80" s="178"/>
    </row>
    <row r="81" spans="2:5">
      <c r="B81" s="342"/>
      <c r="C81" s="342"/>
      <c r="D81" s="342"/>
      <c r="E81" s="178"/>
    </row>
    <row r="82" spans="2:5">
      <c r="B82" s="342"/>
      <c r="C82" s="342"/>
      <c r="D82" s="342"/>
      <c r="E82" s="178"/>
    </row>
    <row r="83" spans="2:5">
      <c r="B83" s="342"/>
      <c r="C83" s="342"/>
      <c r="D83" s="342"/>
      <c r="E83" s="178"/>
    </row>
    <row r="84" spans="2:5">
      <c r="B84" s="342"/>
      <c r="C84" s="342"/>
      <c r="D84" s="342"/>
      <c r="E84" s="178"/>
    </row>
    <row r="85" spans="2:5">
      <c r="B85" s="342"/>
      <c r="C85" s="342"/>
      <c r="D85" s="342"/>
      <c r="E85" s="178"/>
    </row>
    <row r="86" spans="2:5">
      <c r="B86" s="342"/>
      <c r="C86" s="342"/>
      <c r="D86" s="342"/>
      <c r="E86" s="178"/>
    </row>
    <row r="87" spans="2:5">
      <c r="B87" s="342"/>
      <c r="C87" s="342"/>
      <c r="D87" s="342"/>
      <c r="E87" s="178"/>
    </row>
    <row r="88" spans="2:5">
      <c r="B88" s="342"/>
      <c r="C88" s="342"/>
      <c r="D88" s="342"/>
      <c r="E88" s="178"/>
    </row>
    <row r="89" spans="2:5">
      <c r="B89" s="342"/>
      <c r="C89" s="342"/>
      <c r="D89" s="342"/>
      <c r="E89" s="178"/>
    </row>
    <row r="90" spans="2:5">
      <c r="B90" s="342"/>
      <c r="C90" s="342"/>
      <c r="D90" s="342"/>
      <c r="E90" s="178"/>
    </row>
    <row r="91" spans="2:5">
      <c r="B91" s="178"/>
      <c r="C91" s="178"/>
      <c r="D91" s="178"/>
      <c r="E91" s="178"/>
    </row>
    <row r="92" spans="2:5">
      <c r="B92" s="178"/>
      <c r="C92" s="178"/>
      <c r="D92" s="178"/>
      <c r="E92" s="178"/>
    </row>
  </sheetData>
  <autoFilter ref="H1:J1"/>
  <mergeCells count="12">
    <mergeCell ref="C39:E39"/>
    <mergeCell ref="E2:G6"/>
    <mergeCell ref="C34:E34"/>
    <mergeCell ref="C35:E35"/>
    <mergeCell ref="C36:E36"/>
    <mergeCell ref="C38:E38"/>
    <mergeCell ref="B18:C18"/>
    <mergeCell ref="C14:C15"/>
    <mergeCell ref="B8:B15"/>
    <mergeCell ref="C31:E31"/>
    <mergeCell ref="C32:E32"/>
    <mergeCell ref="C33:E3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7"/>
  <sheetViews>
    <sheetView zoomScale="75" zoomScaleNormal="75" workbookViewId="0">
      <selection activeCell="C18" sqref="C18"/>
    </sheetView>
  </sheetViews>
  <sheetFormatPr defaultRowHeight="15"/>
  <cols>
    <col min="1" max="1" width="9.140625" style="23"/>
    <col min="2" max="2" width="42.85546875" customWidth="1"/>
    <col min="3" max="3" width="40.42578125" customWidth="1"/>
    <col min="4" max="4" width="12.7109375" customWidth="1"/>
    <col min="5" max="5" width="12" customWidth="1"/>
    <col min="6" max="6" width="11.5703125" customWidth="1"/>
  </cols>
  <sheetData>
    <row r="1" spans="2:12" ht="41.25" customHeight="1">
      <c r="B1" s="199" t="s">
        <v>435</v>
      </c>
      <c r="C1" s="199"/>
      <c r="D1" s="191"/>
      <c r="E1" s="191"/>
      <c r="F1" s="191"/>
    </row>
    <row r="2" spans="2:12" ht="39" customHeight="1">
      <c r="B2" s="204" t="s">
        <v>416</v>
      </c>
      <c r="C2" s="202" t="s">
        <v>417</v>
      </c>
      <c r="D2" s="268" t="s">
        <v>275</v>
      </c>
      <c r="E2" s="269" t="s">
        <v>276</v>
      </c>
      <c r="F2" s="157" t="s">
        <v>488</v>
      </c>
    </row>
    <row r="3" spans="2:12" ht="40.5" customHeight="1">
      <c r="B3" s="9" t="s">
        <v>436</v>
      </c>
      <c r="C3" s="6" t="s">
        <v>437</v>
      </c>
      <c r="D3" s="6"/>
      <c r="E3" s="13"/>
      <c r="F3" s="6"/>
    </row>
    <row r="4" spans="2:12" ht="40.5" customHeight="1">
      <c r="B4" s="9" t="s">
        <v>438</v>
      </c>
      <c r="C4" s="9" t="s">
        <v>439</v>
      </c>
      <c r="D4" s="6"/>
      <c r="E4" s="13"/>
      <c r="F4" s="6"/>
    </row>
    <row r="5" spans="2:12" ht="51.75" customHeight="1">
      <c r="B5" s="9" t="s">
        <v>440</v>
      </c>
      <c r="C5" s="9" t="s">
        <v>441</v>
      </c>
      <c r="D5" s="6"/>
      <c r="E5" s="13"/>
      <c r="F5" s="6"/>
    </row>
    <row r="6" spans="2:12" ht="51" customHeight="1">
      <c r="B6" s="9" t="s">
        <v>442</v>
      </c>
      <c r="C6" s="9" t="s">
        <v>443</v>
      </c>
      <c r="D6" s="6"/>
      <c r="E6" s="13"/>
      <c r="F6" s="6"/>
    </row>
    <row r="7" spans="2:12" ht="51" customHeight="1">
      <c r="B7" s="9" t="s">
        <v>444</v>
      </c>
      <c r="C7" s="9" t="s">
        <v>445</v>
      </c>
      <c r="D7" s="6"/>
      <c r="E7" s="13"/>
      <c r="F7" s="6"/>
      <c r="L7" t="s">
        <v>529</v>
      </c>
    </row>
    <row r="8" spans="2:12" ht="59.25" customHeight="1">
      <c r="B8" s="9"/>
      <c r="C8" s="9" t="s">
        <v>446</v>
      </c>
      <c r="D8" s="6"/>
      <c r="E8" s="13"/>
      <c r="F8" s="6"/>
    </row>
    <row r="9" spans="2:12" ht="48.75" customHeight="1">
      <c r="B9" s="9" t="s">
        <v>447</v>
      </c>
      <c r="C9" s="9" t="s">
        <v>448</v>
      </c>
      <c r="D9" s="6"/>
      <c r="E9" s="13"/>
      <c r="F9" s="6"/>
    </row>
    <row r="10" spans="2:12" ht="71.25" customHeight="1">
      <c r="B10" s="9" t="s">
        <v>449</v>
      </c>
      <c r="C10" s="9" t="s">
        <v>450</v>
      </c>
      <c r="D10" s="6"/>
      <c r="E10" s="13"/>
      <c r="F10" s="6"/>
    </row>
    <row r="11" spans="2:12" ht="30" customHeight="1">
      <c r="B11" s="1"/>
      <c r="C11" s="9" t="s">
        <v>489</v>
      </c>
      <c r="D11" s="6">
        <f>COUNTIF(D3:D10,D2)</f>
        <v>0</v>
      </c>
      <c r="E11" s="13">
        <f>COUNTIF(E3:E10,E2)</f>
        <v>0</v>
      </c>
      <c r="F11" s="6">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199" t="s">
        <v>530</v>
      </c>
      <c r="C17" s="199"/>
      <c r="D17" s="301"/>
      <c r="E17" s="301"/>
      <c r="F17" s="301"/>
    </row>
    <row r="18" spans="2:6" ht="39.950000000000003" customHeight="1">
      <c r="B18" s="204" t="s">
        <v>416</v>
      </c>
      <c r="C18" s="202" t="s">
        <v>417</v>
      </c>
      <c r="D18" s="284" t="s">
        <v>275</v>
      </c>
      <c r="E18" s="285" t="s">
        <v>276</v>
      </c>
      <c r="F18" s="306" t="s">
        <v>488</v>
      </c>
    </row>
    <row r="19" spans="2:6" ht="39.950000000000003" customHeight="1">
      <c r="B19" s="282" t="s">
        <v>531</v>
      </c>
      <c r="C19" s="282" t="s">
        <v>532</v>
      </c>
      <c r="D19" s="299"/>
      <c r="E19" s="299"/>
      <c r="F19" s="299"/>
    </row>
    <row r="20" spans="2:6" ht="39.950000000000003" customHeight="1">
      <c r="B20" s="282" t="s">
        <v>533</v>
      </c>
      <c r="C20" s="282" t="s">
        <v>534</v>
      </c>
      <c r="D20" s="299"/>
      <c r="E20" s="299"/>
      <c r="F20" s="299"/>
    </row>
    <row r="21" spans="2:6" ht="54.75" customHeight="1">
      <c r="B21" s="282" t="s">
        <v>535</v>
      </c>
      <c r="C21" s="282" t="s">
        <v>536</v>
      </c>
      <c r="D21" s="299"/>
      <c r="E21" s="299"/>
      <c r="F21" s="299"/>
    </row>
    <row r="22" spans="2:6" ht="39.950000000000003" customHeight="1">
      <c r="B22" s="1"/>
      <c r="C22" s="282" t="s">
        <v>489</v>
      </c>
      <c r="D22" s="299">
        <f>SUM(D19:D21)+COUNTIF(D19:D21,D18)</f>
        <v>0</v>
      </c>
      <c r="E22" s="299">
        <f>SUM(E19:E21)+COUNTIF(E19:E21,E18)</f>
        <v>0</v>
      </c>
      <c r="F22" s="299">
        <f>SUM(F19:F21)+COUNTIF(F19:F21,F18)</f>
        <v>0</v>
      </c>
    </row>
    <row r="23" spans="2:6" ht="39.950000000000003" customHeight="1">
      <c r="B23" s="1"/>
      <c r="C23" s="282" t="s">
        <v>472</v>
      </c>
      <c r="D23" s="299">
        <f>SUM(D11,D22)</f>
        <v>0</v>
      </c>
      <c r="E23" s="299">
        <f>SUM(E22,E11)</f>
        <v>0</v>
      </c>
      <c r="F23" s="299">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278"/>
    <col min="2" max="2" width="51.5703125" customWidth="1"/>
    <col min="3" max="3" width="43.140625" customWidth="1"/>
    <col min="6" max="6" width="10.85546875" bestFit="1" customWidth="1"/>
  </cols>
  <sheetData>
    <row r="1" spans="2:10" ht="36" customHeight="1">
      <c r="B1" s="300" t="s">
        <v>508</v>
      </c>
      <c r="C1" s="289"/>
      <c r="D1" s="280"/>
      <c r="E1" s="280"/>
      <c r="F1" s="280"/>
    </row>
    <row r="2" spans="2:10" ht="30">
      <c r="B2" s="287" t="s">
        <v>416</v>
      </c>
      <c r="C2" s="288" t="s">
        <v>417</v>
      </c>
      <c r="D2" s="284" t="s">
        <v>275</v>
      </c>
      <c r="E2" s="285" t="s">
        <v>276</v>
      </c>
      <c r="F2" s="286" t="s">
        <v>488</v>
      </c>
    </row>
    <row r="3" spans="2:10" ht="30">
      <c r="B3" s="282" t="s">
        <v>436</v>
      </c>
      <c r="C3" s="281" t="s">
        <v>437</v>
      </c>
      <c r="D3" s="281"/>
      <c r="E3" s="283"/>
      <c r="F3" s="281"/>
    </row>
    <row r="4" spans="2:10" ht="30">
      <c r="B4" s="282" t="s">
        <v>509</v>
      </c>
      <c r="C4" s="282" t="s">
        <v>439</v>
      </c>
      <c r="D4" s="281"/>
      <c r="E4" s="283"/>
      <c r="F4" s="281"/>
    </row>
    <row r="5" spans="2:10" ht="53.25" customHeight="1">
      <c r="B5" s="282" t="s">
        <v>440</v>
      </c>
      <c r="C5" s="282" t="s">
        <v>441</v>
      </c>
      <c r="D5" s="281"/>
      <c r="E5" s="283"/>
      <c r="F5" s="281"/>
    </row>
    <row r="6" spans="2:10">
      <c r="B6" s="282" t="s">
        <v>442</v>
      </c>
      <c r="C6" s="282" t="s">
        <v>443</v>
      </c>
      <c r="D6" s="281"/>
      <c r="E6" s="283"/>
      <c r="F6" s="281"/>
    </row>
    <row r="7" spans="2:10">
      <c r="B7" s="282" t="s">
        <v>444</v>
      </c>
      <c r="C7" s="282" t="s">
        <v>445</v>
      </c>
      <c r="D7" s="281"/>
      <c r="E7" s="283"/>
      <c r="F7" s="281"/>
    </row>
    <row r="8" spans="2:10" ht="45">
      <c r="B8" s="282"/>
      <c r="C8" s="282" t="s">
        <v>446</v>
      </c>
      <c r="D8" s="281"/>
      <c r="E8" s="283"/>
      <c r="F8" s="281"/>
    </row>
    <row r="9" spans="2:10" ht="30">
      <c r="B9" s="282" t="s">
        <v>447</v>
      </c>
      <c r="C9" s="282" t="s">
        <v>448</v>
      </c>
      <c r="D9" s="281"/>
      <c r="E9" s="283"/>
      <c r="F9" s="281"/>
    </row>
    <row r="10" spans="2:10" ht="75.75" customHeight="1">
      <c r="B10" s="282" t="s">
        <v>449</v>
      </c>
      <c r="C10" s="282" t="s">
        <v>450</v>
      </c>
      <c r="D10" s="281"/>
      <c r="E10" s="283"/>
      <c r="F10" s="281"/>
    </row>
    <row r="11" spans="2:10" ht="27" customHeight="1">
      <c r="B11" s="279"/>
      <c r="C11" s="282" t="s">
        <v>472</v>
      </c>
      <c r="D11" s="281">
        <v>0</v>
      </c>
      <c r="E11" s="283">
        <v>0</v>
      </c>
      <c r="F11" s="281">
        <v>0</v>
      </c>
    </row>
    <row r="14" spans="2:10" ht="39.75" customHeight="1">
      <c r="B14" s="423" t="s">
        <v>527</v>
      </c>
      <c r="C14" s="424"/>
      <c r="D14" s="424"/>
      <c r="E14" s="424"/>
      <c r="F14" s="424"/>
      <c r="G14" s="424"/>
      <c r="H14" s="424"/>
      <c r="I14" s="424"/>
      <c r="J14" s="424"/>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05" t="s">
        <v>451</v>
      </c>
    </row>
    <row r="2" spans="1:1" ht="24.95" customHeight="1">
      <c r="A2" s="6"/>
    </row>
    <row r="3" spans="1:1" ht="24.95" customHeight="1">
      <c r="A3" s="6"/>
    </row>
    <row r="4" spans="1:1" ht="24.95" customHeight="1">
      <c r="A4" s="6"/>
    </row>
    <row r="5" spans="1:1" ht="24.95" customHeight="1">
      <c r="A5" s="6"/>
    </row>
    <row r="6" spans="1:1" ht="24.95" customHeight="1">
      <c r="A6" s="6"/>
    </row>
    <row r="7" spans="1:1" ht="24.95" customHeight="1">
      <c r="A7" s="6"/>
    </row>
    <row r="8" spans="1:1" ht="24.95" customHeight="1">
      <c r="A8" s="6"/>
    </row>
    <row r="9" spans="1:1" ht="24.95" customHeight="1">
      <c r="A9" s="6"/>
    </row>
    <row r="10" spans="1:1" ht="24.95" customHeight="1">
      <c r="A10" s="6"/>
    </row>
    <row r="11" spans="1:1" ht="24.95" customHeight="1">
      <c r="A11" s="6"/>
    </row>
    <row r="12" spans="1:1" ht="24.95" customHeight="1">
      <c r="A12" s="6"/>
    </row>
    <row r="13" spans="1:1" ht="24.95" customHeight="1">
      <c r="A13" s="6"/>
    </row>
    <row r="14" spans="1:1" ht="24.95" customHeight="1">
      <c r="A14" s="6"/>
    </row>
    <row r="15" spans="1:1" ht="24.95" customHeight="1">
      <c r="A15" s="6"/>
    </row>
    <row r="16" spans="1:1" ht="24.95" customHeight="1">
      <c r="A16" s="6"/>
    </row>
    <row r="17" spans="1:1" ht="24.95" customHeight="1">
      <c r="A17" s="6"/>
    </row>
    <row r="18" spans="1:1" ht="24.95" customHeight="1">
      <c r="A18" s="6"/>
    </row>
    <row r="19" spans="1:1" ht="24.95" customHeight="1">
      <c r="A19" s="6"/>
    </row>
    <row r="20" spans="1:1" ht="24.95" customHeight="1">
      <c r="A20" s="6"/>
    </row>
    <row r="21" spans="1:1" ht="24.95" customHeight="1">
      <c r="A21" s="6"/>
    </row>
    <row r="22" spans="1:1" ht="24.95" customHeight="1">
      <c r="A22" s="6"/>
    </row>
    <row r="23" spans="1:1" ht="24.95" customHeight="1">
      <c r="A23" s="6"/>
    </row>
    <row r="24" spans="1:1" ht="24.95" customHeight="1">
      <c r="A24" s="6"/>
    </row>
    <row r="25" spans="1:1" ht="24.95" customHeight="1">
      <c r="A25" s="6"/>
    </row>
    <row r="26" spans="1:1" ht="24.95" customHeight="1">
      <c r="A26" s="6"/>
    </row>
    <row r="27" spans="1:1" ht="24.95" customHeight="1">
      <c r="A27" s="6"/>
    </row>
    <row r="28" spans="1:1" ht="24.95" customHeight="1">
      <c r="A28" s="6"/>
    </row>
    <row r="29" spans="1:1" ht="24.95" customHeight="1">
      <c r="A29" s="6"/>
    </row>
    <row r="30" spans="1:1" ht="24.95" customHeight="1">
      <c r="A30"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2"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89"/>
      <c r="B1" s="425"/>
      <c r="C1" s="425"/>
      <c r="D1" s="425"/>
      <c r="E1" s="425"/>
      <c r="F1" s="425"/>
      <c r="G1" s="425"/>
      <c r="H1" s="425"/>
      <c r="I1" s="425"/>
      <c r="J1" s="425"/>
      <c r="K1" s="294"/>
      <c r="L1" s="294"/>
      <c r="M1" s="294"/>
      <c r="N1" s="294"/>
    </row>
    <row r="2" spans="1:14" ht="30">
      <c r="A2" s="298" t="s">
        <v>487</v>
      </c>
      <c r="B2" s="298" t="s">
        <v>453</v>
      </c>
      <c r="C2" s="298" t="s">
        <v>416</v>
      </c>
      <c r="D2" s="297" t="s">
        <v>417</v>
      </c>
      <c r="E2" s="297" t="s">
        <v>454</v>
      </c>
      <c r="F2" s="297" t="s">
        <v>471</v>
      </c>
      <c r="G2" s="298" t="s">
        <v>455</v>
      </c>
      <c r="H2" s="295" t="s">
        <v>523</v>
      </c>
      <c r="I2" s="298" t="s">
        <v>457</v>
      </c>
      <c r="J2" s="297" t="s">
        <v>524</v>
      </c>
      <c r="K2" s="298" t="s">
        <v>456</v>
      </c>
      <c r="L2" s="297" t="s">
        <v>476</v>
      </c>
      <c r="M2" s="297" t="s">
        <v>525</v>
      </c>
      <c r="N2" s="296" t="s">
        <v>526</v>
      </c>
    </row>
    <row r="3" spans="1:14" ht="35.1" customHeight="1">
      <c r="A3" s="6"/>
      <c r="B3" s="6"/>
      <c r="C3" s="6"/>
      <c r="D3" s="164"/>
      <c r="E3" s="6"/>
      <c r="F3" s="6"/>
      <c r="G3" s="6"/>
      <c r="H3" s="6"/>
      <c r="I3" s="6"/>
      <c r="J3" s="6"/>
      <c r="K3" s="293"/>
      <c r="L3" s="293"/>
      <c r="M3" s="293"/>
      <c r="N3" s="293"/>
    </row>
    <row r="4" spans="1:14" ht="35.1" customHeight="1">
      <c r="A4" s="6"/>
      <c r="B4" s="6"/>
      <c r="C4" s="6"/>
      <c r="D4" s="164"/>
      <c r="E4" s="6"/>
      <c r="F4" s="6"/>
      <c r="G4" s="6"/>
      <c r="H4" s="6"/>
      <c r="I4" s="6"/>
      <c r="J4" s="6"/>
      <c r="K4" s="293"/>
      <c r="L4" s="293"/>
      <c r="M4" s="293"/>
      <c r="N4" s="293"/>
    </row>
    <row r="5" spans="1:14" ht="35.1" customHeight="1">
      <c r="A5" s="6"/>
      <c r="B5" s="6"/>
      <c r="C5" s="6"/>
      <c r="D5" s="164"/>
      <c r="E5" s="6"/>
      <c r="F5" s="6"/>
      <c r="G5" s="6"/>
      <c r="H5" s="6"/>
      <c r="I5" s="6"/>
      <c r="J5" s="6"/>
      <c r="K5" s="293"/>
      <c r="L5" s="293"/>
      <c r="M5" s="293"/>
      <c r="N5" s="293"/>
    </row>
    <row r="6" spans="1:14" ht="35.1" customHeight="1">
      <c r="A6" s="6"/>
      <c r="B6" s="6"/>
      <c r="C6" s="6"/>
      <c r="D6" s="164"/>
      <c r="E6" s="6"/>
      <c r="F6" s="6"/>
      <c r="G6" s="6"/>
      <c r="H6" s="6"/>
      <c r="I6" s="6"/>
      <c r="J6" s="6"/>
      <c r="K6" s="293"/>
      <c r="L6" s="293"/>
      <c r="M6" s="293"/>
      <c r="N6" s="293"/>
    </row>
    <row r="7" spans="1:14" ht="35.1" customHeight="1">
      <c r="A7" s="6"/>
      <c r="B7" s="6"/>
      <c r="C7" s="6"/>
      <c r="D7" s="164"/>
      <c r="E7" s="6"/>
      <c r="F7" s="6"/>
      <c r="G7" s="6"/>
      <c r="H7" s="6"/>
      <c r="I7" s="6"/>
      <c r="J7" s="6"/>
      <c r="K7" s="293"/>
      <c r="L7" s="293"/>
      <c r="M7" s="293"/>
      <c r="N7" s="293"/>
    </row>
    <row r="8" spans="1:14" ht="35.1" customHeight="1">
      <c r="A8" s="6"/>
      <c r="B8" s="6"/>
      <c r="C8" s="6"/>
      <c r="D8" s="164"/>
      <c r="E8" s="6"/>
      <c r="F8" s="6"/>
      <c r="G8" s="6"/>
      <c r="H8" s="6"/>
      <c r="I8" s="6"/>
      <c r="J8" s="6"/>
      <c r="K8" s="293"/>
      <c r="L8" s="293"/>
      <c r="M8" s="293"/>
      <c r="N8" s="293"/>
    </row>
    <row r="9" spans="1:14" ht="35.1" customHeight="1">
      <c r="A9" s="6"/>
      <c r="B9" s="6"/>
      <c r="C9" s="6"/>
      <c r="D9" s="164"/>
      <c r="E9" s="6"/>
      <c r="F9" s="6"/>
      <c r="G9" s="6"/>
      <c r="H9" s="6"/>
      <c r="I9" s="6"/>
      <c r="J9" s="6"/>
      <c r="K9" s="293"/>
      <c r="L9" s="293"/>
      <c r="M9" s="293"/>
      <c r="N9" s="293"/>
    </row>
    <row r="10" spans="1:14" ht="35.1" customHeight="1">
      <c r="A10" s="6"/>
      <c r="B10" s="6"/>
      <c r="C10" s="6"/>
      <c r="D10" s="164"/>
      <c r="E10" s="6"/>
      <c r="F10" s="6"/>
      <c r="G10" s="6"/>
      <c r="H10" s="6"/>
      <c r="I10" s="6"/>
      <c r="J10" s="6"/>
      <c r="K10" s="293"/>
      <c r="L10" s="293"/>
      <c r="M10" s="293"/>
      <c r="N10" s="293"/>
    </row>
    <row r="11" spans="1:14" ht="35.1" customHeight="1">
      <c r="A11" s="6"/>
      <c r="B11" s="6"/>
      <c r="C11" s="6"/>
      <c r="D11" s="164"/>
      <c r="E11" s="6"/>
      <c r="F11" s="6"/>
      <c r="G11" s="6"/>
      <c r="H11" s="6"/>
      <c r="I11" s="6"/>
      <c r="J11" s="6"/>
      <c r="K11" s="293"/>
      <c r="L11" s="293"/>
      <c r="M11" s="293"/>
      <c r="N11" s="293"/>
    </row>
    <row r="12" spans="1:14" ht="35.1" customHeight="1">
      <c r="A12" s="6"/>
      <c r="B12" s="6"/>
      <c r="C12" s="6"/>
      <c r="D12" s="164"/>
      <c r="E12" s="6"/>
      <c r="F12" s="6"/>
      <c r="G12" s="6"/>
      <c r="H12" s="6"/>
      <c r="I12" s="6"/>
      <c r="J12" s="6"/>
      <c r="K12" s="293"/>
      <c r="L12" s="293"/>
      <c r="M12" s="293"/>
      <c r="N12" s="293"/>
    </row>
    <row r="13" spans="1:14" ht="35.1" customHeight="1">
      <c r="A13" s="6"/>
      <c r="B13" s="6"/>
      <c r="C13" s="6"/>
      <c r="D13" s="164"/>
      <c r="E13" s="6"/>
      <c r="F13" s="6"/>
      <c r="G13" s="6"/>
      <c r="H13" s="6"/>
      <c r="I13" s="6"/>
      <c r="J13" s="6"/>
      <c r="K13" s="293"/>
      <c r="L13" s="293"/>
      <c r="M13" s="293"/>
      <c r="N13" s="293"/>
    </row>
    <row r="14" spans="1:14" ht="35.1" customHeight="1">
      <c r="A14" s="6"/>
      <c r="B14" s="6"/>
      <c r="C14" s="6"/>
      <c r="D14" s="164"/>
      <c r="E14" s="6"/>
      <c r="F14" s="6"/>
      <c r="G14" s="6"/>
      <c r="H14" s="6"/>
      <c r="I14" s="6"/>
      <c r="J14" s="6"/>
      <c r="K14" s="293"/>
      <c r="L14" s="293"/>
      <c r="M14" s="293"/>
      <c r="N14" s="293"/>
    </row>
    <row r="15" spans="1:14" ht="35.1" customHeight="1">
      <c r="A15" s="6"/>
      <c r="B15" s="6"/>
      <c r="C15" s="6"/>
      <c r="D15" s="164"/>
      <c r="E15" s="6"/>
      <c r="F15" s="6"/>
      <c r="G15" s="6"/>
      <c r="H15" s="6"/>
      <c r="I15" s="6"/>
      <c r="J15" s="6"/>
      <c r="K15" s="293"/>
      <c r="L15" s="293"/>
      <c r="M15" s="293"/>
      <c r="N15" s="293"/>
    </row>
    <row r="16" spans="1:14" ht="35.1" customHeight="1">
      <c r="A16" s="6"/>
      <c r="B16" s="6"/>
      <c r="C16" s="6"/>
      <c r="D16" s="164"/>
      <c r="E16" s="6"/>
      <c r="F16" s="6"/>
      <c r="G16" s="6"/>
      <c r="H16" s="6"/>
      <c r="I16" s="6"/>
      <c r="J16" s="6"/>
      <c r="K16" s="293"/>
      <c r="L16" s="293"/>
      <c r="M16" s="293"/>
      <c r="N16" s="293"/>
    </row>
    <row r="17" spans="1:14" ht="35.1" customHeight="1">
      <c r="A17" s="6"/>
      <c r="B17" s="6"/>
      <c r="C17" s="6"/>
      <c r="D17" s="164"/>
      <c r="E17" s="6"/>
      <c r="F17" s="6"/>
      <c r="G17" s="6"/>
      <c r="H17" s="6"/>
      <c r="I17" s="6"/>
      <c r="J17" s="6"/>
      <c r="K17" s="293"/>
      <c r="L17" s="293"/>
      <c r="M17" s="293"/>
      <c r="N17" s="293"/>
    </row>
    <row r="18" spans="1:14" ht="35.1" customHeight="1">
      <c r="A18" s="6"/>
      <c r="B18" s="6"/>
      <c r="C18" s="6"/>
      <c r="D18" s="164"/>
      <c r="E18" s="6"/>
      <c r="F18" s="6"/>
      <c r="G18" s="6"/>
      <c r="H18" s="6"/>
      <c r="I18" s="6"/>
      <c r="J18" s="6"/>
      <c r="K18" s="293"/>
      <c r="L18" s="293"/>
      <c r="M18" s="293"/>
      <c r="N18" s="293"/>
    </row>
    <row r="19" spans="1:14" ht="35.1" customHeight="1">
      <c r="A19" s="6"/>
      <c r="B19" s="6"/>
      <c r="C19" s="6"/>
      <c r="D19" s="164"/>
      <c r="E19" s="6"/>
      <c r="F19" s="6"/>
      <c r="G19" s="6"/>
      <c r="H19" s="6"/>
      <c r="I19" s="6"/>
      <c r="J19" s="6"/>
      <c r="K19" s="293"/>
      <c r="L19" s="293"/>
      <c r="M19" s="293"/>
      <c r="N19" s="293"/>
    </row>
    <row r="20" spans="1:14" ht="35.1" customHeight="1">
      <c r="A20" s="6"/>
      <c r="B20" s="6"/>
      <c r="C20" s="6"/>
      <c r="D20" s="164"/>
      <c r="E20" s="6"/>
      <c r="F20" s="6"/>
      <c r="G20" s="6"/>
      <c r="H20" s="6"/>
      <c r="I20" s="6"/>
      <c r="J20" s="6"/>
      <c r="K20" s="293"/>
      <c r="L20" s="293"/>
      <c r="M20" s="293"/>
      <c r="N20" s="293"/>
    </row>
    <row r="21" spans="1:14" ht="35.1" customHeight="1">
      <c r="A21" s="6"/>
      <c r="B21" s="6"/>
      <c r="C21" s="6"/>
      <c r="D21" s="164"/>
      <c r="E21" s="6"/>
      <c r="F21" s="6"/>
      <c r="G21" s="6"/>
      <c r="H21" s="6"/>
      <c r="I21" s="6"/>
      <c r="J21" s="6"/>
      <c r="K21" s="293"/>
      <c r="L21" s="293"/>
      <c r="M21" s="293"/>
      <c r="N21" s="293"/>
    </row>
    <row r="22" spans="1:14" ht="35.1" customHeight="1">
      <c r="A22" s="6"/>
      <c r="B22" s="6"/>
      <c r="C22" s="6"/>
      <c r="D22" s="164"/>
      <c r="E22" s="6"/>
      <c r="F22" s="6"/>
      <c r="G22" s="6"/>
      <c r="H22" s="6"/>
      <c r="I22" s="6"/>
      <c r="J22" s="6"/>
      <c r="K22" s="293"/>
      <c r="L22" s="293"/>
      <c r="M22" s="293"/>
      <c r="N22" s="293"/>
    </row>
    <row r="23" spans="1:14" ht="35.1" customHeight="1">
      <c r="A23" s="6"/>
      <c r="B23" s="6"/>
      <c r="C23" s="6"/>
      <c r="D23" s="164"/>
      <c r="E23" s="6"/>
      <c r="F23" s="6"/>
      <c r="G23" s="6"/>
      <c r="H23" s="6"/>
      <c r="I23" s="6"/>
      <c r="J23" s="6"/>
      <c r="K23" s="293"/>
      <c r="L23" s="293"/>
      <c r="M23" s="293"/>
      <c r="N23" s="293"/>
    </row>
    <row r="24" spans="1:14" ht="35.1" customHeight="1">
      <c r="A24" s="6"/>
      <c r="B24" s="6"/>
      <c r="C24" s="6"/>
      <c r="D24" s="164"/>
      <c r="E24" s="6"/>
      <c r="F24" s="6"/>
      <c r="G24" s="6"/>
      <c r="H24" s="6"/>
      <c r="I24" s="6"/>
      <c r="J24" s="6"/>
      <c r="K24" s="293"/>
      <c r="L24" s="293"/>
      <c r="M24" s="293"/>
      <c r="N24" s="293"/>
    </row>
    <row r="25" spans="1:14" ht="35.1" customHeight="1">
      <c r="A25" s="6"/>
      <c r="B25" s="6"/>
      <c r="C25" s="6"/>
      <c r="D25" s="164"/>
      <c r="E25" s="6"/>
      <c r="F25" s="6"/>
      <c r="G25" s="6"/>
      <c r="H25" s="6"/>
      <c r="I25" s="6"/>
      <c r="J25" s="6"/>
      <c r="K25" s="293"/>
      <c r="L25" s="293"/>
      <c r="M25" s="293"/>
      <c r="N25" s="293"/>
    </row>
    <row r="26" spans="1:14" ht="35.1" customHeight="1">
      <c r="A26" s="6"/>
      <c r="B26" s="6"/>
      <c r="C26" s="6"/>
      <c r="D26" s="164"/>
      <c r="E26" s="6"/>
      <c r="F26" s="6"/>
      <c r="G26" s="6"/>
      <c r="H26" s="6"/>
      <c r="I26" s="6"/>
      <c r="J26" s="6"/>
      <c r="K26" s="293"/>
      <c r="L26" s="293"/>
      <c r="M26" s="293"/>
      <c r="N26" s="293"/>
    </row>
    <row r="27" spans="1:14" ht="35.1" customHeight="1">
      <c r="A27" s="6"/>
      <c r="B27" s="6"/>
      <c r="C27" s="6"/>
      <c r="D27" s="164"/>
      <c r="E27" s="6"/>
      <c r="F27" s="6"/>
      <c r="G27" s="6"/>
      <c r="H27" s="6"/>
      <c r="I27" s="6"/>
      <c r="J27" s="6"/>
      <c r="K27" s="293"/>
      <c r="L27" s="293"/>
      <c r="M27" s="293"/>
      <c r="N27" s="293"/>
    </row>
    <row r="28" spans="1:14" ht="35.1" customHeight="1">
      <c r="A28" s="6"/>
      <c r="B28" s="6"/>
      <c r="C28" s="6"/>
      <c r="D28" s="164"/>
      <c r="E28" s="6"/>
      <c r="F28" s="6"/>
      <c r="G28" s="6"/>
      <c r="H28" s="6"/>
      <c r="I28" s="6"/>
      <c r="J28" s="6"/>
      <c r="K28" s="293"/>
      <c r="L28" s="293"/>
      <c r="M28" s="293"/>
      <c r="N28" s="293"/>
    </row>
    <row r="29" spans="1:14" ht="35.1" customHeight="1">
      <c r="A29" s="6"/>
      <c r="B29" s="6"/>
      <c r="C29" s="6"/>
      <c r="D29" s="164"/>
      <c r="E29" s="6"/>
      <c r="F29" s="6"/>
      <c r="G29" s="6"/>
      <c r="H29" s="6"/>
      <c r="I29" s="6"/>
      <c r="J29" s="6"/>
      <c r="K29" s="293"/>
      <c r="L29" s="293"/>
      <c r="M29" s="293"/>
      <c r="N29" s="293"/>
    </row>
    <row r="30" spans="1:14" ht="35.1" customHeight="1">
      <c r="A30" s="6"/>
      <c r="B30" s="6"/>
      <c r="C30" s="6"/>
      <c r="D30" s="164"/>
      <c r="E30" s="6"/>
      <c r="F30" s="6"/>
      <c r="G30" s="6"/>
      <c r="H30" s="6"/>
      <c r="I30" s="6"/>
      <c r="J30" s="6"/>
      <c r="K30" s="293"/>
      <c r="L30" s="293"/>
      <c r="M30" s="293"/>
      <c r="N30" s="293"/>
    </row>
    <row r="31" spans="1:14">
      <c r="J31" s="299">
        <v>0</v>
      </c>
      <c r="K31" s="299"/>
      <c r="L31" s="299">
        <v>0</v>
      </c>
      <c r="M31" s="299">
        <v>0</v>
      </c>
      <c r="N31" s="299">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G51"/>
  <sheetViews>
    <sheetView zoomScale="75" zoomScaleNormal="75" workbookViewId="0">
      <selection activeCell="B2" sqref="B2:C14"/>
    </sheetView>
  </sheetViews>
  <sheetFormatPr defaultRowHeight="15"/>
  <cols>
    <col min="1" max="1" width="9.140625" style="23"/>
    <col min="2" max="2" width="91.85546875" customWidth="1"/>
    <col min="3" max="3" width="26.5703125" bestFit="1" customWidth="1"/>
    <col min="4" max="4" width="5.5703125" style="23" customWidth="1"/>
    <col min="5" max="5" width="11.42578125" customWidth="1"/>
    <col min="6" max="6" width="12.140625" customWidth="1"/>
    <col min="7" max="7" width="10.85546875" customWidth="1"/>
  </cols>
  <sheetData>
    <row r="1" spans="2:7" ht="44.25" customHeight="1">
      <c r="B1" s="213" t="s">
        <v>2</v>
      </c>
      <c r="C1" s="315" t="s">
        <v>537</v>
      </c>
      <c r="D1" s="196"/>
      <c r="E1" s="214" t="s">
        <v>275</v>
      </c>
      <c r="F1" s="215" t="s">
        <v>276</v>
      </c>
      <c r="G1" s="216" t="s">
        <v>488</v>
      </c>
    </row>
    <row r="2" spans="2:7" ht="24.95" customHeight="1">
      <c r="B2" s="317"/>
      <c r="C2" s="161"/>
      <c r="D2" s="161"/>
      <c r="E2" s="160"/>
      <c r="F2" s="8"/>
      <c r="G2" s="6"/>
    </row>
    <row r="3" spans="2:7" ht="24.95" customHeight="1">
      <c r="B3" s="316"/>
      <c r="C3" s="161"/>
      <c r="D3" s="161"/>
      <c r="E3" s="160"/>
      <c r="F3" s="8"/>
      <c r="G3" s="6"/>
    </row>
    <row r="4" spans="2:7" ht="24.95" customHeight="1">
      <c r="B4" s="316"/>
      <c r="C4" s="161"/>
      <c r="D4" s="161"/>
      <c r="E4" s="160"/>
      <c r="F4" s="8"/>
      <c r="G4" s="6"/>
    </row>
    <row r="5" spans="2:7" ht="24.95" customHeight="1">
      <c r="B5" s="316"/>
      <c r="C5" s="161"/>
      <c r="D5" s="161"/>
      <c r="E5" s="160"/>
      <c r="F5" s="8"/>
      <c r="G5" s="6"/>
    </row>
    <row r="6" spans="2:7" ht="24.95" customHeight="1">
      <c r="B6" s="316"/>
      <c r="C6" s="161"/>
      <c r="D6" s="161"/>
      <c r="E6" s="160"/>
      <c r="F6" s="8"/>
      <c r="G6" s="6"/>
    </row>
    <row r="7" spans="2:7" ht="24.95" customHeight="1">
      <c r="B7" s="316"/>
      <c r="C7" s="161"/>
      <c r="D7" s="161"/>
      <c r="E7" s="160"/>
      <c r="F7" s="8"/>
      <c r="G7" s="6"/>
    </row>
    <row r="8" spans="2:7" ht="24.95" customHeight="1">
      <c r="B8" s="316"/>
      <c r="C8" s="161"/>
      <c r="D8" s="161"/>
      <c r="E8" s="160"/>
      <c r="F8" s="8"/>
      <c r="G8" s="6"/>
    </row>
    <row r="9" spans="2:7" ht="24.95" customHeight="1">
      <c r="B9" s="316"/>
      <c r="C9" s="161"/>
      <c r="D9" s="161"/>
      <c r="E9" s="160"/>
      <c r="F9" s="8"/>
      <c r="G9" s="6"/>
    </row>
    <row r="10" spans="2:7" ht="24.95" customHeight="1">
      <c r="B10" s="316"/>
      <c r="C10" s="161"/>
      <c r="D10" s="161"/>
      <c r="E10" s="160"/>
      <c r="F10" s="8"/>
      <c r="G10" s="6"/>
    </row>
    <row r="11" spans="2:7" ht="34.5" customHeight="1">
      <c r="B11" s="316"/>
      <c r="C11" s="161"/>
      <c r="D11" s="161"/>
      <c r="E11" s="160"/>
      <c r="F11" s="8"/>
      <c r="G11" s="6"/>
    </row>
    <row r="12" spans="2:7" ht="36" customHeight="1">
      <c r="B12" s="316"/>
      <c r="C12" s="161"/>
      <c r="D12" s="161"/>
      <c r="E12" s="160"/>
      <c r="F12" s="8"/>
      <c r="G12" s="6"/>
    </row>
    <row r="13" spans="2:7" ht="30" customHeight="1">
      <c r="B13" s="316"/>
      <c r="C13" s="161"/>
      <c r="D13" s="161"/>
      <c r="E13" s="160"/>
      <c r="F13" s="8"/>
      <c r="G13" s="6"/>
    </row>
    <row r="14" spans="2:7" ht="24.95" customHeight="1">
      <c r="B14" s="316"/>
      <c r="C14" s="161"/>
      <c r="D14" s="161"/>
      <c r="E14" s="160"/>
      <c r="F14" s="8"/>
      <c r="G14" s="6"/>
    </row>
    <row r="15" spans="2:7" ht="24.95" customHeight="1">
      <c r="B15" s="161"/>
      <c r="C15" s="161"/>
      <c r="D15" s="161"/>
      <c r="E15" s="160"/>
      <c r="F15" s="8"/>
      <c r="G15" s="6"/>
    </row>
    <row r="16" spans="2:7" ht="24.95" customHeight="1">
      <c r="B16" s="161"/>
      <c r="C16" s="161"/>
      <c r="D16" s="161"/>
      <c r="E16" s="160"/>
      <c r="F16" s="8"/>
      <c r="G16" s="6"/>
    </row>
    <row r="17" spans="2:7" ht="24.95" customHeight="1">
      <c r="B17" s="161"/>
      <c r="C17" s="161"/>
      <c r="D17" s="161"/>
      <c r="E17" s="160"/>
      <c r="F17" s="8"/>
      <c r="G17" s="6"/>
    </row>
    <row r="18" spans="2:7" ht="24.95" customHeight="1">
      <c r="B18" s="34"/>
      <c r="C18" s="33"/>
      <c r="D18" s="33"/>
      <c r="E18" s="160"/>
      <c r="F18" s="8"/>
      <c r="G18" s="6"/>
    </row>
    <row r="19" spans="2:7" ht="24.95" customHeight="1">
      <c r="B19" s="34"/>
      <c r="C19" s="33"/>
      <c r="D19" s="33"/>
      <c r="E19" s="160"/>
      <c r="F19" s="8"/>
      <c r="G19" s="6"/>
    </row>
    <row r="20" spans="2:7" ht="24.95" customHeight="1">
      <c r="B20" s="34"/>
      <c r="C20" s="33"/>
      <c r="D20" s="33"/>
      <c r="E20" s="160"/>
      <c r="F20" s="8"/>
      <c r="G20" s="6"/>
    </row>
    <row r="21" spans="2:7" ht="24.95" customHeight="1">
      <c r="B21" s="34"/>
      <c r="C21" s="33"/>
      <c r="D21" s="33"/>
      <c r="E21" s="160"/>
      <c r="F21" s="8"/>
      <c r="G21" s="6"/>
    </row>
    <row r="22" spans="2:7" ht="24.95" customHeight="1">
      <c r="B22" s="31"/>
      <c r="C22" s="33"/>
      <c r="D22" s="33"/>
      <c r="E22" s="8"/>
      <c r="F22" s="13"/>
      <c r="G22" s="6"/>
    </row>
    <row r="23" spans="2:7" ht="24.95" customHeight="1">
      <c r="B23" s="31"/>
      <c r="C23" s="32"/>
      <c r="D23" s="32"/>
      <c r="E23" s="8"/>
      <c r="F23" s="13"/>
      <c r="G23" s="6"/>
    </row>
    <row r="24" spans="2:7" ht="24.95" customHeight="1">
      <c r="B24" s="31"/>
      <c r="C24" s="32"/>
      <c r="D24" s="32"/>
      <c r="E24" s="8"/>
      <c r="F24" s="13"/>
      <c r="G24" s="6"/>
    </row>
    <row r="25" spans="2:7" ht="24.95" customHeight="1">
      <c r="B25" s="31"/>
      <c r="C25" s="32"/>
      <c r="D25" s="32"/>
      <c r="E25" s="8"/>
      <c r="F25" s="13"/>
      <c r="G25" s="6"/>
    </row>
    <row r="26" spans="2:7" ht="24.95" customHeight="1">
      <c r="B26" s="31"/>
      <c r="C26" s="32"/>
      <c r="D26" s="32"/>
      <c r="E26" s="8"/>
      <c r="F26" s="13"/>
      <c r="G26" s="6"/>
    </row>
    <row r="27" spans="2:7" ht="24.95" customHeight="1">
      <c r="B27" s="31"/>
      <c r="C27" s="32"/>
      <c r="D27" s="32"/>
      <c r="E27" s="8"/>
      <c r="F27" s="13"/>
      <c r="G27" s="6"/>
    </row>
    <row r="28" spans="2:7" ht="24.95" customHeight="1">
      <c r="B28" s="31"/>
      <c r="C28" s="32"/>
      <c r="D28" s="32"/>
      <c r="E28" s="8"/>
      <c r="F28" s="13"/>
      <c r="G28" s="6"/>
    </row>
    <row r="29" spans="2:7" ht="24.95" customHeight="1">
      <c r="B29" s="31"/>
      <c r="C29" s="32"/>
      <c r="D29" s="32"/>
      <c r="E29" s="8"/>
      <c r="F29" s="13"/>
      <c r="G29" s="6"/>
    </row>
    <row r="30" spans="2:7" ht="24.95" customHeight="1">
      <c r="B30" s="31"/>
      <c r="C30" s="32"/>
      <c r="D30" s="32"/>
      <c r="E30" s="8"/>
      <c r="F30" s="13"/>
      <c r="G30" s="6"/>
    </row>
    <row r="31" spans="2:7" ht="24.95" customHeight="1">
      <c r="B31" s="31"/>
      <c r="C31" s="32"/>
      <c r="D31" s="32"/>
      <c r="E31" s="8"/>
      <c r="F31" s="13"/>
      <c r="G31" s="6"/>
    </row>
    <row r="32" spans="2:7" ht="24.95" customHeight="1">
      <c r="B32" s="31"/>
      <c r="C32" s="32"/>
      <c r="D32" s="32"/>
      <c r="E32" s="8"/>
      <c r="F32" s="13"/>
      <c r="G32" s="6"/>
    </row>
    <row r="33" spans="2:7" ht="24.95" customHeight="1">
      <c r="B33" s="31"/>
      <c r="C33" s="33"/>
      <c r="D33" s="33"/>
      <c r="E33" s="8"/>
      <c r="F33" s="13"/>
      <c r="G33" s="6"/>
    </row>
    <row r="34" spans="2:7" ht="24.95" customHeight="1">
      <c r="B34" s="31"/>
      <c r="C34" s="33"/>
      <c r="D34" s="33"/>
      <c r="E34" s="8"/>
      <c r="F34" s="13"/>
      <c r="G34" s="6"/>
    </row>
    <row r="35" spans="2:7" ht="24.95" customHeight="1">
      <c r="B35" s="31"/>
      <c r="C35" s="33"/>
      <c r="D35" s="33"/>
      <c r="E35" s="8"/>
      <c r="F35" s="13"/>
      <c r="G35" s="6"/>
    </row>
    <row r="36" spans="2:7" ht="24.95" customHeight="1">
      <c r="B36" s="31"/>
      <c r="C36" s="27"/>
      <c r="D36" s="27"/>
      <c r="E36" s="8"/>
      <c r="F36" s="13"/>
      <c r="G36" s="6"/>
    </row>
    <row r="37" spans="2:7" ht="24.95" customHeight="1">
      <c r="B37" s="30"/>
      <c r="C37" s="32"/>
      <c r="D37" s="32"/>
      <c r="E37" s="8"/>
      <c r="F37" s="13"/>
      <c r="G37" s="6"/>
    </row>
    <row r="38" spans="2:7" ht="24.95" customHeight="1">
      <c r="B38" s="30"/>
      <c r="C38" s="32"/>
      <c r="D38" s="32"/>
      <c r="E38" s="8"/>
      <c r="F38" s="13"/>
      <c r="G38" s="6"/>
    </row>
    <row r="39" spans="2:7" ht="24.95" customHeight="1">
      <c r="B39" s="30"/>
      <c r="C39" s="32"/>
      <c r="D39" s="32"/>
      <c r="E39" s="8"/>
      <c r="F39" s="13"/>
      <c r="G39" s="6"/>
    </row>
    <row r="40" spans="2:7" ht="24.95" customHeight="1">
      <c r="B40" s="30"/>
      <c r="C40" s="32"/>
      <c r="D40" s="32"/>
      <c r="E40" s="8"/>
      <c r="F40" s="13"/>
      <c r="G40" s="6"/>
    </row>
    <row r="41" spans="2:7" ht="24.95" customHeight="1">
      <c r="B41" s="30"/>
      <c r="C41" s="32"/>
      <c r="D41" s="32"/>
      <c r="E41" s="8"/>
      <c r="F41" s="13"/>
      <c r="G41" s="6"/>
    </row>
    <row r="42" spans="2:7" ht="24.95" customHeight="1">
      <c r="B42" s="30"/>
      <c r="C42" s="32"/>
      <c r="D42" s="32"/>
      <c r="E42" s="8"/>
      <c r="F42" s="13"/>
      <c r="G42" s="6"/>
    </row>
    <row r="43" spans="2:7" ht="24.95" customHeight="1">
      <c r="B43" s="30"/>
      <c r="C43" s="32"/>
      <c r="D43" s="32"/>
      <c r="E43" s="8"/>
      <c r="F43" s="13"/>
      <c r="G43" s="6"/>
    </row>
    <row r="44" spans="2:7" ht="24.95" customHeight="1">
      <c r="B44" s="29"/>
      <c r="C44" s="28"/>
      <c r="D44" s="28"/>
      <c r="E44" s="8"/>
      <c r="F44" s="13"/>
      <c r="G44" s="6"/>
    </row>
    <row r="45" spans="2:7" ht="24.95" customHeight="1">
      <c r="B45" s="29"/>
      <c r="C45" s="28"/>
      <c r="D45" s="28"/>
      <c r="E45" s="8"/>
      <c r="F45" s="13"/>
      <c r="G45" s="6"/>
    </row>
    <row r="46" spans="2:7" ht="24.95" customHeight="1">
      <c r="B46" s="31"/>
      <c r="C46" s="32"/>
      <c r="D46" s="32"/>
      <c r="E46" s="8"/>
      <c r="F46" s="13"/>
      <c r="G46" s="6"/>
    </row>
    <row r="47" spans="2:7" ht="24.95" customHeight="1">
      <c r="B47" s="31"/>
      <c r="C47" s="32"/>
      <c r="D47" s="32"/>
      <c r="E47" s="8"/>
      <c r="F47" s="13"/>
      <c r="G47" s="6"/>
    </row>
    <row r="48" spans="2:7" ht="24.95" customHeight="1">
      <c r="B48" s="31"/>
      <c r="C48" s="32"/>
      <c r="D48" s="32"/>
      <c r="E48" s="8"/>
      <c r="F48" s="13"/>
      <c r="G48" s="6"/>
    </row>
    <row r="49" spans="2:7" ht="24.95" customHeight="1">
      <c r="B49" s="31"/>
      <c r="C49" s="32"/>
      <c r="D49" s="32"/>
      <c r="E49" s="8"/>
      <c r="F49" s="13"/>
      <c r="G49" s="6"/>
    </row>
    <row r="50" spans="2:7" ht="24.95" customHeight="1">
      <c r="B50" s="31"/>
      <c r="C50" s="33"/>
      <c r="D50" s="33"/>
      <c r="E50" s="8"/>
      <c r="F50" s="13"/>
      <c r="G50" s="6"/>
    </row>
    <row r="51" spans="2:7" ht="33" customHeight="1">
      <c r="C51" s="6" t="s">
        <v>472</v>
      </c>
      <c r="D51" s="6"/>
      <c r="E51" s="6">
        <f>COUNTIF(E2:E50,E1)</f>
        <v>0</v>
      </c>
      <c r="F51" s="13">
        <f>COUNTIF(F2:F50,F1)</f>
        <v>0</v>
      </c>
      <c r="G51" s="6">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80"/>
  <sheetViews>
    <sheetView zoomScale="75" zoomScaleNormal="75" workbookViewId="0">
      <selection activeCell="B16" sqref="B16"/>
    </sheetView>
  </sheetViews>
  <sheetFormatPr defaultColWidth="49.7109375" defaultRowHeight="12"/>
  <cols>
    <col min="1" max="1" width="14.5703125" style="2" customWidth="1"/>
    <col min="2" max="2" width="49.28515625" style="2" customWidth="1"/>
    <col min="3" max="3" width="54.28515625" style="2" customWidth="1"/>
    <col min="4" max="4" width="22.28515625" style="2" customWidth="1"/>
    <col min="5" max="5" width="29.42578125" style="2" customWidth="1"/>
    <col min="6" max="6" width="18.28515625" style="2" customWidth="1"/>
    <col min="7" max="7" width="13.140625" style="2" customWidth="1"/>
    <col min="8" max="8" width="12.42578125" style="2" customWidth="1"/>
    <col min="9" max="9" width="12.140625" style="2" customWidth="1"/>
    <col min="10" max="16384" width="49.7109375" style="2"/>
  </cols>
  <sheetData>
    <row r="1" spans="1:9" ht="36.75" customHeight="1">
      <c r="A1" s="219"/>
      <c r="B1" s="207" t="s">
        <v>1</v>
      </c>
      <c r="C1" s="206"/>
      <c r="D1" s="206"/>
      <c r="E1" s="206"/>
      <c r="F1" s="206"/>
      <c r="G1" s="206"/>
      <c r="H1" s="206"/>
      <c r="I1" s="206"/>
    </row>
    <row r="2" spans="1:9" ht="47.25" customHeight="1">
      <c r="A2" s="222" t="s">
        <v>497</v>
      </c>
      <c r="B2" s="208" t="s">
        <v>16</v>
      </c>
      <c r="C2" s="208"/>
      <c r="D2" s="208" t="s">
        <v>462</v>
      </c>
      <c r="E2" s="208" t="s">
        <v>461</v>
      </c>
      <c r="F2" s="209" t="s">
        <v>471</v>
      </c>
      <c r="G2" s="210" t="s">
        <v>275</v>
      </c>
      <c r="H2" s="211" t="s">
        <v>276</v>
      </c>
      <c r="I2" s="212" t="s">
        <v>488</v>
      </c>
    </row>
    <row r="3" spans="1:9" ht="24.95" customHeight="1">
      <c r="A3" s="240">
        <v>1</v>
      </c>
      <c r="B3" s="241" t="s">
        <v>17</v>
      </c>
      <c r="C3" s="262" t="s">
        <v>18</v>
      </c>
      <c r="D3" s="42"/>
      <c r="E3" s="81"/>
      <c r="F3" s="105"/>
      <c r="G3" s="154"/>
      <c r="H3" s="151"/>
      <c r="I3" s="48"/>
    </row>
    <row r="4" spans="1:9" ht="24.95" customHeight="1">
      <c r="A4" s="240">
        <v>3</v>
      </c>
      <c r="B4" s="241"/>
      <c r="C4" s="257" t="s">
        <v>19</v>
      </c>
      <c r="D4" s="42"/>
      <c r="E4" s="81"/>
      <c r="F4" s="105"/>
      <c r="G4" s="154"/>
      <c r="H4" s="158"/>
      <c r="I4" s="48"/>
    </row>
    <row r="5" spans="1:9" ht="24.95" customHeight="1">
      <c r="A5" s="240">
        <v>4</v>
      </c>
      <c r="B5" s="241"/>
      <c r="C5" s="257" t="s">
        <v>20</v>
      </c>
      <c r="D5" s="42"/>
      <c r="E5" s="81"/>
      <c r="F5" s="105"/>
      <c r="G5" s="154"/>
      <c r="H5" s="158"/>
      <c r="I5" s="48"/>
    </row>
    <row r="6" spans="1:9" ht="24.95" customHeight="1">
      <c r="A6" s="240">
        <v>2</v>
      </c>
      <c r="B6" s="241"/>
      <c r="C6" s="257" t="s">
        <v>21</v>
      </c>
      <c r="D6" s="42"/>
      <c r="E6" s="81"/>
      <c r="F6" s="105"/>
      <c r="G6" s="154"/>
      <c r="H6" s="158"/>
      <c r="I6" s="48"/>
    </row>
    <row r="7" spans="1:9" ht="24.95" customHeight="1">
      <c r="A7" s="240">
        <v>5</v>
      </c>
      <c r="B7" s="241"/>
      <c r="C7" s="257" t="s">
        <v>22</v>
      </c>
      <c r="D7" s="42"/>
      <c r="E7" s="81"/>
      <c r="F7" s="105"/>
      <c r="G7" s="154"/>
      <c r="H7" s="158"/>
      <c r="I7" s="48"/>
    </row>
    <row r="8" spans="1:9" ht="24.95" customHeight="1">
      <c r="A8" s="240">
        <v>6</v>
      </c>
      <c r="B8" s="241"/>
      <c r="C8" s="257" t="s">
        <v>23</v>
      </c>
      <c r="D8" s="42"/>
      <c r="E8" s="81"/>
      <c r="F8" s="105"/>
      <c r="G8" s="154"/>
      <c r="H8" s="158"/>
      <c r="I8" s="48"/>
    </row>
    <row r="9" spans="1:9" ht="24.95" customHeight="1">
      <c r="A9" s="240">
        <v>1</v>
      </c>
      <c r="B9" s="241" t="s">
        <v>24</v>
      </c>
      <c r="C9" s="257" t="s">
        <v>25</v>
      </c>
      <c r="D9" s="43"/>
      <c r="E9" s="52"/>
      <c r="F9" s="106"/>
      <c r="G9" s="154"/>
      <c r="H9" s="158"/>
      <c r="I9" s="48"/>
    </row>
    <row r="10" spans="1:9" ht="24.95" customHeight="1">
      <c r="A10" s="240">
        <v>1</v>
      </c>
      <c r="B10" s="241" t="s">
        <v>26</v>
      </c>
      <c r="C10" s="257" t="s">
        <v>25</v>
      </c>
      <c r="D10" s="43"/>
      <c r="E10" s="52"/>
      <c r="F10" s="106"/>
      <c r="G10" s="154"/>
      <c r="H10" s="158"/>
      <c r="I10" s="48"/>
    </row>
    <row r="11" spans="1:9" ht="24.95" customHeight="1">
      <c r="A11" s="240">
        <v>1</v>
      </c>
      <c r="B11" s="241" t="s">
        <v>27</v>
      </c>
      <c r="C11" s="257" t="s">
        <v>28</v>
      </c>
      <c r="D11" s="44"/>
      <c r="E11" s="77"/>
      <c r="F11" s="110"/>
      <c r="G11" s="154"/>
      <c r="H11" s="158"/>
      <c r="I11" s="48"/>
    </row>
    <row r="12" spans="1:9" ht="24.95" customHeight="1">
      <c r="A12" s="240">
        <v>1</v>
      </c>
      <c r="B12" s="241" t="s">
        <v>29</v>
      </c>
      <c r="C12" s="257" t="s">
        <v>30</v>
      </c>
      <c r="D12" s="44"/>
      <c r="E12" s="77"/>
      <c r="F12" s="110"/>
      <c r="G12" s="154"/>
      <c r="H12" s="158"/>
      <c r="I12" s="48"/>
    </row>
    <row r="13" spans="1:9" ht="24.95" customHeight="1">
      <c r="A13" s="240">
        <v>2</v>
      </c>
      <c r="B13" s="241"/>
      <c r="C13" s="257" t="s">
        <v>31</v>
      </c>
      <c r="D13" s="44"/>
      <c r="E13" s="77"/>
      <c r="F13" s="110"/>
      <c r="G13" s="154"/>
      <c r="H13" s="158"/>
      <c r="I13" s="48"/>
    </row>
    <row r="14" spans="1:9" ht="16.5">
      <c r="A14" s="240">
        <v>3</v>
      </c>
      <c r="B14" s="241"/>
      <c r="C14" s="257" t="s">
        <v>32</v>
      </c>
      <c r="D14" s="44"/>
      <c r="E14" s="77"/>
      <c r="F14" s="110"/>
      <c r="G14" s="154"/>
      <c r="H14" s="158"/>
      <c r="I14" s="48"/>
    </row>
    <row r="15" spans="1:9" ht="24.95" customHeight="1">
      <c r="A15" s="240">
        <v>4</v>
      </c>
      <c r="B15" s="241"/>
      <c r="C15" s="257" t="s">
        <v>33</v>
      </c>
      <c r="D15" s="44"/>
      <c r="E15" s="77"/>
      <c r="F15" s="110"/>
      <c r="G15" s="154"/>
      <c r="H15" s="158"/>
      <c r="I15" s="48"/>
    </row>
    <row r="16" spans="1:9" ht="24.95" customHeight="1">
      <c r="A16" s="240">
        <v>7</v>
      </c>
      <c r="B16" s="241"/>
      <c r="C16" s="257" t="s">
        <v>34</v>
      </c>
      <c r="D16" s="44"/>
      <c r="E16" s="77"/>
      <c r="F16" s="110"/>
      <c r="G16" s="154"/>
      <c r="H16" s="158"/>
      <c r="I16" s="48"/>
    </row>
    <row r="17" spans="1:9" ht="24.95" customHeight="1">
      <c r="A17" s="240">
        <v>8</v>
      </c>
      <c r="B17" s="241"/>
      <c r="C17" s="257" t="s">
        <v>35</v>
      </c>
      <c r="D17" s="44"/>
      <c r="E17" s="77"/>
      <c r="F17" s="110"/>
      <c r="G17" s="154"/>
      <c r="H17" s="158"/>
      <c r="I17" s="48"/>
    </row>
    <row r="18" spans="1:9" ht="36" customHeight="1">
      <c r="A18" s="240">
        <v>5</v>
      </c>
      <c r="B18" s="241"/>
      <c r="C18" s="257" t="s">
        <v>36</v>
      </c>
      <c r="D18" s="44"/>
      <c r="E18" s="77"/>
      <c r="F18" s="110"/>
      <c r="G18" s="154"/>
      <c r="H18" s="158"/>
      <c r="I18" s="48"/>
    </row>
    <row r="19" spans="1:9" ht="24.95" customHeight="1">
      <c r="A19" s="240">
        <v>1</v>
      </c>
      <c r="B19" s="241" t="s">
        <v>37</v>
      </c>
      <c r="C19" s="257" t="s">
        <v>38</v>
      </c>
      <c r="D19" s="41"/>
      <c r="E19" s="113"/>
      <c r="F19" s="109"/>
      <c r="G19" s="154"/>
      <c r="H19" s="158"/>
      <c r="I19" s="48"/>
    </row>
    <row r="20" spans="1:9" ht="16.5">
      <c r="A20" s="240">
        <v>2</v>
      </c>
      <c r="B20" s="241"/>
      <c r="C20" s="257" t="s">
        <v>39</v>
      </c>
      <c r="D20" s="41"/>
      <c r="E20" s="113"/>
      <c r="F20" s="109"/>
      <c r="G20" s="154"/>
      <c r="H20" s="158"/>
      <c r="I20" s="48"/>
    </row>
    <row r="21" spans="1:9" ht="16.5">
      <c r="A21" s="240">
        <v>5</v>
      </c>
      <c r="B21" s="241"/>
      <c r="C21" s="257" t="s">
        <v>40</v>
      </c>
      <c r="D21" s="41"/>
      <c r="E21" s="113"/>
      <c r="F21" s="109"/>
      <c r="G21" s="154"/>
      <c r="H21" s="158"/>
      <c r="I21" s="48"/>
    </row>
    <row r="22" spans="1:9" ht="16.5">
      <c r="A22" s="240">
        <v>6</v>
      </c>
      <c r="B22" s="241"/>
      <c r="C22" s="257" t="s">
        <v>41</v>
      </c>
      <c r="D22" s="41"/>
      <c r="E22" s="113"/>
      <c r="F22" s="109"/>
      <c r="G22" s="154"/>
      <c r="H22" s="158"/>
      <c r="I22" s="48"/>
    </row>
    <row r="23" spans="1:9" ht="24.95" customHeight="1">
      <c r="A23" s="240">
        <v>7</v>
      </c>
      <c r="B23" s="241"/>
      <c r="C23" s="257" t="s">
        <v>42</v>
      </c>
      <c r="D23" s="41"/>
      <c r="E23" s="113"/>
      <c r="F23" s="109"/>
      <c r="G23" s="154"/>
      <c r="H23" s="158"/>
      <c r="I23" s="48"/>
    </row>
    <row r="24" spans="1:9" ht="35.25" customHeight="1">
      <c r="A24" s="240">
        <v>8</v>
      </c>
      <c r="B24" s="241"/>
      <c r="C24" s="257" t="s">
        <v>43</v>
      </c>
      <c r="D24" s="41"/>
      <c r="E24" s="113"/>
      <c r="F24" s="109"/>
      <c r="G24" s="154"/>
      <c r="H24" s="158"/>
      <c r="I24" s="48"/>
    </row>
    <row r="25" spans="1:9" ht="34.5" customHeight="1">
      <c r="A25" s="240">
        <v>9</v>
      </c>
      <c r="B25" s="241"/>
      <c r="C25" s="257" t="s">
        <v>44</v>
      </c>
      <c r="D25" s="41"/>
      <c r="E25" s="113"/>
      <c r="F25" s="109"/>
      <c r="G25" s="154"/>
      <c r="H25" s="158"/>
      <c r="I25" s="48"/>
    </row>
    <row r="26" spans="1:9" ht="46.5" customHeight="1">
      <c r="A26" s="240" t="s">
        <v>505</v>
      </c>
      <c r="B26" s="247" t="s">
        <v>467</v>
      </c>
      <c r="C26" s="263" t="s">
        <v>469</v>
      </c>
      <c r="D26" s="49"/>
      <c r="E26" s="47"/>
      <c r="F26" s="50"/>
      <c r="G26" s="154"/>
      <c r="H26" s="158"/>
      <c r="I26" s="48"/>
    </row>
    <row r="27" spans="1:9" ht="60.75" customHeight="1">
      <c r="A27" s="240" t="s">
        <v>505</v>
      </c>
      <c r="B27" s="247" t="s">
        <v>468</v>
      </c>
      <c r="C27" s="263" t="s">
        <v>470</v>
      </c>
      <c r="D27" s="49"/>
      <c r="E27" s="47"/>
      <c r="F27" s="50"/>
      <c r="G27" s="154"/>
      <c r="H27" s="158"/>
      <c r="I27" s="48"/>
    </row>
    <row r="28" spans="1:9" ht="24.95" customHeight="1">
      <c r="A28" s="240">
        <v>1</v>
      </c>
      <c r="B28" s="241" t="s">
        <v>45</v>
      </c>
      <c r="C28" s="257" t="s">
        <v>46</v>
      </c>
      <c r="D28" s="51"/>
      <c r="E28" s="113"/>
      <c r="F28" s="109"/>
      <c r="G28" s="154"/>
      <c r="H28" s="158"/>
      <c r="I28" s="48"/>
    </row>
    <row r="29" spans="1:9" ht="35.25" customHeight="1">
      <c r="A29" s="240">
        <v>2</v>
      </c>
      <c r="B29" s="241"/>
      <c r="C29" s="257" t="s">
        <v>47</v>
      </c>
      <c r="D29" s="51"/>
      <c r="E29" s="113"/>
      <c r="F29" s="109"/>
      <c r="G29" s="154"/>
      <c r="H29" s="158"/>
      <c r="I29" s="48"/>
    </row>
    <row r="30" spans="1:9" ht="24.95" customHeight="1">
      <c r="A30" s="240">
        <v>4</v>
      </c>
      <c r="B30" s="241"/>
      <c r="C30" s="257" t="s">
        <v>48</v>
      </c>
      <c r="D30" s="51"/>
      <c r="E30" s="113"/>
      <c r="F30" s="109"/>
      <c r="G30" s="154"/>
      <c r="H30" s="158"/>
      <c r="I30" s="48"/>
    </row>
    <row r="31" spans="1:9" ht="24.95" customHeight="1">
      <c r="A31" s="240">
        <v>3</v>
      </c>
      <c r="B31" s="241"/>
      <c r="C31" s="257" t="s">
        <v>49</v>
      </c>
      <c r="D31" s="51"/>
      <c r="E31" s="113"/>
      <c r="F31" s="109"/>
      <c r="G31" s="154"/>
      <c r="H31" s="158"/>
      <c r="I31" s="48"/>
    </row>
    <row r="32" spans="1:9" ht="24.95" customHeight="1">
      <c r="A32" s="240">
        <v>1</v>
      </c>
      <c r="B32" s="241" t="s">
        <v>50</v>
      </c>
      <c r="C32" s="256" t="s">
        <v>51</v>
      </c>
      <c r="D32" s="54"/>
      <c r="E32" s="46"/>
      <c r="F32" s="111"/>
      <c r="G32" s="154"/>
      <c r="H32" s="158"/>
      <c r="I32" s="48"/>
    </row>
    <row r="33" spans="1:9" ht="24.95" customHeight="1">
      <c r="A33" s="240">
        <v>2</v>
      </c>
      <c r="B33" s="241"/>
      <c r="C33" s="255" t="s">
        <v>52</v>
      </c>
      <c r="D33" s="54"/>
      <c r="E33" s="46"/>
      <c r="F33" s="111"/>
      <c r="G33" s="154"/>
      <c r="H33" s="158"/>
      <c r="I33" s="48"/>
    </row>
    <row r="34" spans="1:9" ht="24.95" customHeight="1">
      <c r="A34" s="240">
        <v>3</v>
      </c>
      <c r="B34" s="241"/>
      <c r="C34" s="255" t="s">
        <v>53</v>
      </c>
      <c r="D34" s="54"/>
      <c r="E34" s="46"/>
      <c r="F34" s="111"/>
      <c r="G34" s="154"/>
      <c r="H34" s="158"/>
      <c r="I34" s="48"/>
    </row>
    <row r="35" spans="1:9" ht="24.95" customHeight="1">
      <c r="A35" s="240">
        <v>4</v>
      </c>
      <c r="B35" s="241"/>
      <c r="C35" s="255" t="s">
        <v>54</v>
      </c>
      <c r="D35" s="54"/>
      <c r="E35" s="46"/>
      <c r="F35" s="111"/>
      <c r="G35" s="154"/>
      <c r="H35" s="158"/>
      <c r="I35" s="48"/>
    </row>
    <row r="36" spans="1:9" ht="24.95" customHeight="1">
      <c r="A36" s="240">
        <v>5</v>
      </c>
      <c r="B36" s="241"/>
      <c r="C36" s="255" t="s">
        <v>55</v>
      </c>
      <c r="D36" s="54"/>
      <c r="E36" s="46"/>
      <c r="F36" s="111"/>
      <c r="G36" s="154"/>
      <c r="H36" s="151"/>
      <c r="I36" s="48"/>
    </row>
    <row r="37" spans="1:9" ht="24.95" customHeight="1">
      <c r="A37" s="240">
        <v>6</v>
      </c>
      <c r="B37" s="241"/>
      <c r="C37" s="255" t="s">
        <v>56</v>
      </c>
      <c r="D37" s="54"/>
      <c r="E37" s="46"/>
      <c r="F37" s="111"/>
      <c r="G37" s="154"/>
      <c r="H37" s="151"/>
      <c r="I37" s="48"/>
    </row>
    <row r="38" spans="1:9" ht="24.95" customHeight="1">
      <c r="A38" s="240">
        <v>7</v>
      </c>
      <c r="B38" s="241"/>
      <c r="C38" s="255" t="s">
        <v>57</v>
      </c>
      <c r="D38" s="54"/>
      <c r="E38" s="46"/>
      <c r="F38" s="111"/>
      <c r="G38" s="154"/>
      <c r="H38" s="151"/>
      <c r="I38" s="48"/>
    </row>
    <row r="39" spans="1:9" ht="24.95" customHeight="1">
      <c r="A39" s="240">
        <v>8</v>
      </c>
      <c r="B39" s="241"/>
      <c r="C39" s="255" t="s">
        <v>58</v>
      </c>
      <c r="D39" s="54"/>
      <c r="E39" s="46"/>
      <c r="F39" s="111"/>
      <c r="G39" s="154"/>
      <c r="H39" s="151"/>
      <c r="I39" s="48"/>
    </row>
    <row r="40" spans="1:9" ht="24.95" customHeight="1">
      <c r="A40" s="240">
        <v>9</v>
      </c>
      <c r="B40" s="241"/>
      <c r="C40" s="255" t="s">
        <v>59</v>
      </c>
      <c r="D40" s="54"/>
      <c r="E40" s="46"/>
      <c r="F40" s="111"/>
      <c r="G40" s="154"/>
      <c r="H40" s="151"/>
      <c r="I40" s="48"/>
    </row>
    <row r="41" spans="1:9" ht="24.95" customHeight="1">
      <c r="A41" s="240">
        <v>10</v>
      </c>
      <c r="B41" s="241"/>
      <c r="C41" s="255" t="s">
        <v>60</v>
      </c>
      <c r="D41" s="54"/>
      <c r="E41" s="46"/>
      <c r="F41" s="111"/>
      <c r="G41" s="154"/>
      <c r="H41" s="151"/>
      <c r="I41" s="48"/>
    </row>
    <row r="42" spans="1:9" ht="24.95" customHeight="1">
      <c r="A42" s="240">
        <v>11</v>
      </c>
      <c r="B42" s="241"/>
      <c r="C42" s="255" t="s">
        <v>61</v>
      </c>
      <c r="D42" s="54"/>
      <c r="E42" s="46"/>
      <c r="F42" s="111"/>
      <c r="G42" s="154"/>
      <c r="H42" s="151"/>
      <c r="I42" s="48"/>
    </row>
    <row r="43" spans="1:9" ht="24.95" customHeight="1">
      <c r="A43" s="240">
        <v>12</v>
      </c>
      <c r="B43" s="241"/>
      <c r="C43" s="255" t="s">
        <v>62</v>
      </c>
      <c r="D43" s="54"/>
      <c r="E43" s="46"/>
      <c r="F43" s="111"/>
      <c r="G43" s="154"/>
      <c r="H43" s="151"/>
      <c r="I43" s="48"/>
    </row>
    <row r="44" spans="1:9" ht="24.95" customHeight="1">
      <c r="A44" s="240">
        <v>13</v>
      </c>
      <c r="B44" s="241"/>
      <c r="C44" s="255" t="s">
        <v>63</v>
      </c>
      <c r="D44" s="54"/>
      <c r="E44" s="46"/>
      <c r="F44" s="111"/>
      <c r="G44" s="154"/>
      <c r="H44" s="151"/>
      <c r="I44" s="48"/>
    </row>
    <row r="45" spans="1:9" ht="24.95" customHeight="1">
      <c r="A45" s="240">
        <v>14</v>
      </c>
      <c r="B45" s="241"/>
      <c r="C45" s="255" t="s">
        <v>64</v>
      </c>
      <c r="D45" s="54"/>
      <c r="E45" s="46"/>
      <c r="F45" s="111"/>
      <c r="G45" s="154"/>
      <c r="H45" s="151"/>
      <c r="I45" s="48"/>
    </row>
    <row r="46" spans="1:9" ht="24.95" customHeight="1">
      <c r="A46" s="240">
        <v>15</v>
      </c>
      <c r="B46" s="241"/>
      <c r="C46" s="255" t="s">
        <v>65</v>
      </c>
      <c r="D46" s="54"/>
      <c r="E46" s="46"/>
      <c r="F46" s="111"/>
      <c r="G46" s="154"/>
      <c r="H46" s="151"/>
      <c r="I46" s="48"/>
    </row>
    <row r="47" spans="1:9" ht="24.95" customHeight="1">
      <c r="A47" s="240">
        <v>15</v>
      </c>
      <c r="B47" s="241"/>
      <c r="C47" s="255" t="s">
        <v>66</v>
      </c>
      <c r="D47" s="54"/>
      <c r="E47" s="46"/>
      <c r="F47" s="111"/>
      <c r="G47" s="154"/>
      <c r="H47" s="151"/>
      <c r="I47" s="48"/>
    </row>
    <row r="48" spans="1:9" ht="24.95" customHeight="1">
      <c r="A48" s="240">
        <v>1</v>
      </c>
      <c r="B48" s="241" t="s">
        <v>503</v>
      </c>
      <c r="C48" s="257" t="s">
        <v>68</v>
      </c>
      <c r="D48" s="53"/>
      <c r="E48" s="113"/>
      <c r="F48" s="109"/>
      <c r="G48" s="154"/>
      <c r="H48" s="151"/>
      <c r="I48" s="48"/>
    </row>
    <row r="49" spans="1:9" ht="24.95" customHeight="1">
      <c r="A49" s="240" t="s">
        <v>498</v>
      </c>
      <c r="B49" s="241" t="s">
        <v>504</v>
      </c>
      <c r="C49" s="257" t="s">
        <v>68</v>
      </c>
      <c r="D49" s="55"/>
      <c r="F49" s="48"/>
      <c r="G49" s="154"/>
      <c r="H49" s="151"/>
      <c r="I49" s="48"/>
    </row>
    <row r="50" spans="1:9" ht="24.95" customHeight="1">
      <c r="A50" s="240">
        <v>1</v>
      </c>
      <c r="B50" s="241" t="s">
        <v>69</v>
      </c>
      <c r="C50" s="257" t="s">
        <v>70</v>
      </c>
      <c r="D50" s="55"/>
      <c r="F50" s="48"/>
      <c r="G50" s="154"/>
      <c r="H50" s="151"/>
      <c r="I50" s="48"/>
    </row>
    <row r="51" spans="1:9" ht="24.95" customHeight="1">
      <c r="A51" s="240">
        <v>2</v>
      </c>
      <c r="B51" s="241"/>
      <c r="C51" s="257" t="s">
        <v>71</v>
      </c>
      <c r="D51" s="55"/>
      <c r="F51" s="48"/>
      <c r="G51" s="154"/>
      <c r="H51" s="151"/>
      <c r="I51" s="48"/>
    </row>
    <row r="52" spans="1:9" ht="24.95" customHeight="1">
      <c r="A52" s="240">
        <v>3</v>
      </c>
      <c r="B52" s="241"/>
      <c r="C52" s="257" t="s">
        <v>72</v>
      </c>
      <c r="D52" s="55"/>
      <c r="F52" s="48"/>
      <c r="G52" s="154"/>
      <c r="H52" s="151"/>
      <c r="I52" s="48"/>
    </row>
    <row r="53" spans="1:9" ht="24.95" customHeight="1">
      <c r="A53" s="240">
        <v>4</v>
      </c>
      <c r="B53" s="241"/>
      <c r="C53" s="257" t="s">
        <v>73</v>
      </c>
      <c r="D53" s="55"/>
      <c r="F53" s="48"/>
      <c r="G53" s="154"/>
      <c r="H53" s="151"/>
      <c r="I53" s="48"/>
    </row>
    <row r="54" spans="1:9" ht="24.95" customHeight="1">
      <c r="A54" s="240">
        <v>2</v>
      </c>
      <c r="B54" s="241" t="s">
        <v>74</v>
      </c>
      <c r="C54" s="257" t="s">
        <v>75</v>
      </c>
      <c r="D54" s="56"/>
      <c r="E54" s="113"/>
      <c r="F54" s="109"/>
      <c r="G54" s="154"/>
      <c r="H54" s="151"/>
      <c r="I54" s="48"/>
    </row>
    <row r="55" spans="1:9" ht="24.95" customHeight="1">
      <c r="A55" s="240">
        <v>1</v>
      </c>
      <c r="B55" s="241" t="s">
        <v>76</v>
      </c>
      <c r="C55" s="257" t="s">
        <v>77</v>
      </c>
      <c r="D55" s="56"/>
      <c r="E55" s="113"/>
      <c r="F55" s="109"/>
      <c r="G55" s="154"/>
      <c r="H55" s="151"/>
      <c r="I55" s="48"/>
    </row>
    <row r="56" spans="1:9" ht="24.95" customHeight="1">
      <c r="A56" s="240">
        <v>4</v>
      </c>
      <c r="B56" s="241"/>
      <c r="C56" s="257" t="s">
        <v>78</v>
      </c>
      <c r="D56" s="58"/>
      <c r="E56" s="113"/>
      <c r="F56" s="109"/>
      <c r="G56" s="154"/>
      <c r="H56" s="48"/>
      <c r="I56" s="158"/>
    </row>
    <row r="57" spans="1:9" ht="24.95" customHeight="1">
      <c r="A57" s="240">
        <v>1</v>
      </c>
      <c r="B57" s="241" t="s">
        <v>79</v>
      </c>
      <c r="C57" s="257" t="s">
        <v>80</v>
      </c>
      <c r="D57" s="58"/>
      <c r="E57" s="113"/>
      <c r="F57" s="109"/>
      <c r="G57" s="154"/>
      <c r="H57" s="48"/>
      <c r="I57" s="158"/>
    </row>
    <row r="58" spans="1:9" ht="24.95" customHeight="1">
      <c r="A58" s="240">
        <v>2</v>
      </c>
      <c r="B58" s="241"/>
      <c r="C58" s="257" t="s">
        <v>70</v>
      </c>
      <c r="D58" s="57"/>
      <c r="E58" s="113"/>
      <c r="F58" s="109"/>
      <c r="G58" s="154"/>
      <c r="H58" s="48"/>
      <c r="I58" s="158"/>
    </row>
    <row r="59" spans="1:9" ht="24.95" customHeight="1">
      <c r="A59" s="240">
        <v>1</v>
      </c>
      <c r="B59" s="241" t="s">
        <v>81</v>
      </c>
      <c r="C59" s="257" t="s">
        <v>80</v>
      </c>
      <c r="D59" s="57"/>
      <c r="E59" s="113"/>
      <c r="F59" s="109"/>
      <c r="G59" s="154"/>
      <c r="H59" s="48"/>
      <c r="I59" s="158"/>
    </row>
    <row r="60" spans="1:9" ht="16.5">
      <c r="A60" s="240">
        <v>2</v>
      </c>
      <c r="B60" s="241"/>
      <c r="C60" s="257" t="s">
        <v>70</v>
      </c>
      <c r="D60" s="59"/>
      <c r="E60" s="113"/>
      <c r="F60" s="109"/>
      <c r="G60" s="154"/>
      <c r="H60" s="48"/>
      <c r="I60" s="158"/>
    </row>
    <row r="61" spans="1:9" ht="24.95" customHeight="1">
      <c r="A61" s="240">
        <v>1</v>
      </c>
      <c r="B61" s="241" t="s">
        <v>82</v>
      </c>
      <c r="C61" s="254" t="s">
        <v>83</v>
      </c>
      <c r="D61" s="59"/>
      <c r="E61" s="113"/>
      <c r="F61" s="109"/>
      <c r="G61" s="154"/>
      <c r="H61" s="48"/>
      <c r="I61" s="158"/>
    </row>
    <row r="62" spans="1:9" ht="16.5">
      <c r="A62" s="240">
        <v>2</v>
      </c>
      <c r="B62" s="241"/>
      <c r="C62" s="254" t="s">
        <v>84</v>
      </c>
      <c r="D62" s="59"/>
      <c r="E62" s="113"/>
      <c r="F62" s="109"/>
      <c r="G62" s="154"/>
      <c r="H62" s="48"/>
      <c r="I62" s="158"/>
    </row>
    <row r="63" spans="1:9" ht="16.5">
      <c r="A63" s="240">
        <v>3</v>
      </c>
      <c r="B63" s="241"/>
      <c r="C63" s="254" t="s">
        <v>85</v>
      </c>
      <c r="D63" s="59"/>
      <c r="E63" s="113"/>
      <c r="F63" s="109"/>
      <c r="G63" s="154"/>
      <c r="H63" s="48"/>
      <c r="I63" s="158"/>
    </row>
    <row r="64" spans="1:9" ht="16.5">
      <c r="A64" s="240">
        <v>4</v>
      </c>
      <c r="B64" s="241"/>
      <c r="C64" s="254" t="s">
        <v>86</v>
      </c>
      <c r="D64" s="59"/>
      <c r="E64" s="113"/>
      <c r="F64" s="109"/>
      <c r="G64" s="154"/>
      <c r="H64" s="48"/>
      <c r="I64" s="158"/>
    </row>
    <row r="65" spans="1:9" ht="35.25" customHeight="1">
      <c r="A65" s="240">
        <v>5</v>
      </c>
      <c r="B65" s="241"/>
      <c r="C65" s="254" t="s">
        <v>87</v>
      </c>
      <c r="D65" s="60"/>
      <c r="E65" s="113"/>
      <c r="F65" s="109"/>
      <c r="G65" s="154"/>
      <c r="H65" s="48"/>
      <c r="I65" s="48"/>
    </row>
    <row r="66" spans="1:9" ht="24.95" customHeight="1">
      <c r="A66" s="240">
        <v>1</v>
      </c>
      <c r="B66" s="241" t="s">
        <v>88</v>
      </c>
      <c r="C66" s="257" t="s">
        <v>70</v>
      </c>
      <c r="D66" s="61"/>
      <c r="E66" s="113"/>
      <c r="F66" s="109"/>
      <c r="G66" s="154"/>
      <c r="H66" s="48"/>
      <c r="I66" s="48"/>
    </row>
    <row r="67" spans="1:9" ht="24.95" customHeight="1">
      <c r="A67" s="240">
        <v>2</v>
      </c>
      <c r="B67" s="241"/>
      <c r="C67" s="257" t="s">
        <v>89</v>
      </c>
      <c r="D67" s="61"/>
      <c r="E67" s="113"/>
      <c r="F67" s="109"/>
      <c r="G67" s="154"/>
      <c r="H67" s="48"/>
      <c r="I67" s="48"/>
    </row>
    <row r="68" spans="1:9" ht="24.95" customHeight="1">
      <c r="A68" s="240">
        <v>2</v>
      </c>
      <c r="B68" s="241"/>
      <c r="C68" s="257"/>
      <c r="D68" s="170"/>
      <c r="E68" s="113"/>
      <c r="F68" s="109"/>
      <c r="G68" s="154"/>
      <c r="H68" s="48"/>
      <c r="I68" s="48"/>
    </row>
    <row r="69" spans="1:9" ht="24.95" customHeight="1">
      <c r="A69" s="240">
        <v>2</v>
      </c>
      <c r="B69" s="241"/>
      <c r="C69" s="257"/>
      <c r="D69" s="62"/>
      <c r="E69" s="113"/>
      <c r="F69" s="109"/>
      <c r="G69" s="154"/>
      <c r="H69" s="48"/>
      <c r="I69" s="48"/>
    </row>
    <row r="70" spans="1:9" ht="24.95" customHeight="1">
      <c r="A70" s="240">
        <v>3</v>
      </c>
      <c r="B70" s="241"/>
      <c r="C70" s="257" t="s">
        <v>90</v>
      </c>
      <c r="D70" s="62"/>
      <c r="E70" s="113"/>
      <c r="F70" s="109"/>
      <c r="G70" s="154"/>
      <c r="H70" s="48"/>
      <c r="I70" s="48"/>
    </row>
    <row r="71" spans="1:9" ht="16.5">
      <c r="A71" s="240">
        <v>3</v>
      </c>
      <c r="B71" s="241"/>
      <c r="C71" s="257"/>
      <c r="D71" s="62"/>
      <c r="E71" s="113"/>
      <c r="F71" s="109"/>
      <c r="G71" s="154"/>
      <c r="H71" s="48"/>
      <c r="I71" s="48"/>
    </row>
    <row r="72" spans="1:9" ht="24.95" customHeight="1">
      <c r="A72" s="240">
        <v>3</v>
      </c>
      <c r="B72" s="241"/>
      <c r="C72" s="257"/>
      <c r="D72" s="63"/>
      <c r="E72" s="113"/>
      <c r="F72" s="109"/>
      <c r="G72" s="154"/>
      <c r="H72" s="48"/>
      <c r="I72" s="48"/>
    </row>
    <row r="73" spans="1:9" ht="24.95" customHeight="1">
      <c r="A73" s="240">
        <v>4</v>
      </c>
      <c r="B73" s="241"/>
      <c r="C73" s="257" t="s">
        <v>91</v>
      </c>
      <c r="D73" s="63"/>
      <c r="E73" s="113"/>
      <c r="F73" s="109"/>
      <c r="G73" s="154"/>
      <c r="H73" s="48"/>
      <c r="I73" s="48"/>
    </row>
    <row r="74" spans="1:9" ht="32.25" customHeight="1">
      <c r="A74" s="240">
        <v>4</v>
      </c>
      <c r="B74" s="241"/>
      <c r="C74" s="257"/>
      <c r="D74" s="63"/>
      <c r="E74" s="113"/>
      <c r="F74" s="109"/>
      <c r="G74" s="154"/>
      <c r="H74" s="48"/>
      <c r="I74" s="48"/>
    </row>
    <row r="75" spans="1:9" ht="24.95" customHeight="1">
      <c r="A75" s="240">
        <v>4</v>
      </c>
      <c r="B75" s="241"/>
      <c r="C75" s="257"/>
      <c r="D75" s="64"/>
      <c r="E75" s="113"/>
      <c r="F75" s="109"/>
      <c r="G75" s="154"/>
      <c r="H75" s="48"/>
      <c r="I75" s="48"/>
    </row>
    <row r="76" spans="1:9" ht="24.95" customHeight="1">
      <c r="A76" s="240">
        <v>5</v>
      </c>
      <c r="B76" s="241"/>
      <c r="C76" s="257" t="s">
        <v>92</v>
      </c>
      <c r="D76" s="64"/>
      <c r="E76" s="113"/>
      <c r="F76" s="109"/>
      <c r="G76" s="154"/>
      <c r="H76" s="48"/>
      <c r="I76" s="48"/>
    </row>
    <row r="77" spans="1:9" ht="16.5">
      <c r="A77" s="240">
        <v>5</v>
      </c>
      <c r="B77" s="241"/>
      <c r="C77" s="257"/>
      <c r="D77" s="64"/>
      <c r="E77" s="113"/>
      <c r="F77" s="109"/>
      <c r="G77" s="154"/>
      <c r="H77" s="48"/>
      <c r="I77" s="48"/>
    </row>
    <row r="78" spans="1:9" ht="24.95" customHeight="1">
      <c r="A78" s="240">
        <v>5</v>
      </c>
      <c r="B78" s="241"/>
      <c r="C78" s="257"/>
      <c r="D78" s="65"/>
      <c r="E78" s="113"/>
      <c r="F78" s="109"/>
      <c r="G78" s="154"/>
      <c r="H78" s="48"/>
      <c r="I78" s="48"/>
    </row>
    <row r="79" spans="1:9" ht="24.95" customHeight="1">
      <c r="A79" s="240">
        <v>6</v>
      </c>
      <c r="B79" s="241"/>
      <c r="C79" s="257" t="s">
        <v>93</v>
      </c>
      <c r="D79" s="65"/>
      <c r="E79" s="113"/>
      <c r="F79" s="109"/>
      <c r="G79" s="154"/>
      <c r="H79" s="48"/>
      <c r="I79" s="48"/>
    </row>
    <row r="80" spans="1:9" ht="24.95" customHeight="1">
      <c r="A80" s="240">
        <v>6</v>
      </c>
      <c r="B80" s="241"/>
      <c r="C80" s="257"/>
      <c r="D80" s="66"/>
      <c r="F80" s="48"/>
      <c r="G80" s="154"/>
      <c r="H80" s="48"/>
      <c r="I80" s="48"/>
    </row>
    <row r="81" spans="1:9" ht="24.95" customHeight="1">
      <c r="A81" s="240">
        <v>2</v>
      </c>
      <c r="B81" s="241" t="s">
        <v>94</v>
      </c>
      <c r="C81" s="257" t="s">
        <v>80</v>
      </c>
      <c r="D81" s="66"/>
      <c r="F81" s="48"/>
      <c r="G81" s="154"/>
      <c r="H81" s="48"/>
      <c r="I81" s="48"/>
    </row>
    <row r="82" spans="1:9" ht="39" customHeight="1">
      <c r="A82" s="240">
        <v>1</v>
      </c>
      <c r="B82" s="241"/>
      <c r="C82" s="257" t="s">
        <v>70</v>
      </c>
      <c r="D82" s="68"/>
      <c r="E82" s="80"/>
      <c r="F82" s="114"/>
      <c r="G82" s="154"/>
      <c r="H82" s="48"/>
      <c r="I82" s="48"/>
    </row>
    <row r="83" spans="1:9" ht="24.95" customHeight="1">
      <c r="A83" s="240">
        <v>6</v>
      </c>
      <c r="B83" s="241" t="s">
        <v>95</v>
      </c>
      <c r="C83" s="257" t="s">
        <v>80</v>
      </c>
      <c r="D83" s="68"/>
      <c r="E83" s="80"/>
      <c r="F83" s="114"/>
      <c r="G83" s="154"/>
      <c r="H83" s="48"/>
      <c r="I83" s="48"/>
    </row>
    <row r="84" spans="1:9" ht="30.75" customHeight="1">
      <c r="A84" s="240">
        <v>1</v>
      </c>
      <c r="B84" s="241"/>
      <c r="C84" s="257" t="s">
        <v>70</v>
      </c>
      <c r="D84" s="68"/>
      <c r="E84" s="80"/>
      <c r="F84" s="114"/>
      <c r="G84" s="154"/>
      <c r="H84" s="48"/>
      <c r="I84" s="48"/>
    </row>
    <row r="85" spans="1:9" ht="24.95" customHeight="1">
      <c r="A85" s="240">
        <v>6</v>
      </c>
      <c r="B85" s="241" t="s">
        <v>96</v>
      </c>
      <c r="C85" s="257" t="s">
        <v>80</v>
      </c>
      <c r="D85" s="68"/>
      <c r="E85" s="80"/>
      <c r="F85" s="114"/>
      <c r="G85" s="154"/>
      <c r="H85" s="48"/>
      <c r="I85" s="48"/>
    </row>
    <row r="86" spans="1:9" ht="24.95" customHeight="1">
      <c r="A86" s="240">
        <v>1</v>
      </c>
      <c r="B86" s="241"/>
      <c r="C86" s="257" t="s">
        <v>70</v>
      </c>
      <c r="D86" s="67"/>
      <c r="E86" s="113"/>
      <c r="F86" s="109"/>
      <c r="G86" s="154"/>
      <c r="H86" s="48"/>
      <c r="I86" s="48"/>
    </row>
    <row r="87" spans="1:9" ht="24.95" customHeight="1">
      <c r="A87" s="240">
        <v>17</v>
      </c>
      <c r="B87" s="241" t="s">
        <v>97</v>
      </c>
      <c r="C87" s="257" t="s">
        <v>80</v>
      </c>
      <c r="D87" s="67"/>
      <c r="E87" s="113"/>
      <c r="F87" s="109"/>
      <c r="G87" s="154"/>
      <c r="H87" s="48"/>
      <c r="I87" s="48"/>
    </row>
    <row r="88" spans="1:9" ht="24.95" customHeight="1">
      <c r="A88" s="240">
        <v>1</v>
      </c>
      <c r="B88" s="241"/>
      <c r="C88" s="257" t="s">
        <v>70</v>
      </c>
      <c r="D88" s="48"/>
      <c r="E88" s="113"/>
      <c r="F88" s="109"/>
      <c r="G88" s="154"/>
      <c r="H88" s="48"/>
      <c r="I88" s="48"/>
    </row>
    <row r="89" spans="1:9" ht="24.95" customHeight="1">
      <c r="A89" s="240">
        <v>3</v>
      </c>
      <c r="B89" s="241" t="s">
        <v>98</v>
      </c>
      <c r="C89" s="257"/>
      <c r="D89" s="48"/>
      <c r="E89" s="113"/>
      <c r="F89" s="109"/>
      <c r="G89" s="154"/>
      <c r="H89" s="48"/>
      <c r="I89" s="48"/>
    </row>
    <row r="90" spans="1:9" ht="24.95" customHeight="1">
      <c r="A90" s="240">
        <v>1</v>
      </c>
      <c r="B90" s="241" t="s">
        <v>99</v>
      </c>
      <c r="C90" s="257"/>
      <c r="D90" s="257"/>
      <c r="E90" s="256"/>
      <c r="F90" s="257"/>
      <c r="G90" s="154"/>
      <c r="H90" s="48"/>
      <c r="I90" s="48"/>
    </row>
    <row r="91" spans="1:9" ht="24.95" customHeight="1">
      <c r="A91" s="276"/>
      <c r="B91" s="252" t="s">
        <v>100</v>
      </c>
      <c r="C91" s="258"/>
      <c r="D91" s="258"/>
      <c r="E91" s="258"/>
      <c r="F91" s="258"/>
      <c r="G91" s="258"/>
      <c r="H91" s="276"/>
      <c r="I91" s="276"/>
    </row>
    <row r="92" spans="1:9" ht="24.95" customHeight="1">
      <c r="A92" s="240">
        <v>6</v>
      </c>
      <c r="B92" s="243" t="s">
        <v>101</v>
      </c>
      <c r="C92" s="257" t="s">
        <v>102</v>
      </c>
      <c r="D92" s="69"/>
      <c r="E92" s="113"/>
      <c r="F92" s="109"/>
      <c r="G92" s="154"/>
      <c r="H92" s="48"/>
      <c r="I92" s="48"/>
    </row>
    <row r="93" spans="1:9" ht="24.95" customHeight="1">
      <c r="A93" s="240">
        <v>3</v>
      </c>
      <c r="B93" s="243"/>
      <c r="C93" s="257" t="s">
        <v>103</v>
      </c>
      <c r="D93" s="69"/>
      <c r="E93" s="113"/>
      <c r="F93" s="109"/>
      <c r="G93" s="154"/>
      <c r="H93" s="48"/>
      <c r="I93" s="48"/>
    </row>
    <row r="94" spans="1:9" ht="24.95" customHeight="1">
      <c r="A94" s="240">
        <v>2</v>
      </c>
      <c r="B94" s="243"/>
      <c r="C94" s="257" t="s">
        <v>104</v>
      </c>
      <c r="D94" s="69"/>
      <c r="E94" s="113"/>
      <c r="F94" s="109"/>
      <c r="G94" s="154"/>
      <c r="H94" s="48"/>
      <c r="I94" s="48"/>
    </row>
    <row r="95" spans="1:9" ht="24.95" customHeight="1">
      <c r="A95" s="240">
        <v>4</v>
      </c>
      <c r="B95" s="243"/>
      <c r="C95" s="257" t="s">
        <v>105</v>
      </c>
      <c r="D95" s="69"/>
      <c r="E95" s="113"/>
      <c r="F95" s="109"/>
      <c r="G95" s="154"/>
      <c r="H95" s="48"/>
      <c r="I95" s="48"/>
    </row>
    <row r="96" spans="1:9" ht="24.95" customHeight="1">
      <c r="A96" s="240">
        <v>6</v>
      </c>
      <c r="B96" s="243"/>
      <c r="C96" s="257" t="s">
        <v>106</v>
      </c>
      <c r="D96" s="69"/>
      <c r="E96" s="113"/>
      <c r="F96" s="109"/>
      <c r="G96" s="154"/>
      <c r="H96" s="48"/>
      <c r="I96" s="48"/>
    </row>
    <row r="97" spans="1:9" ht="24.95" customHeight="1">
      <c r="A97" s="240">
        <v>6</v>
      </c>
      <c r="B97" s="243"/>
      <c r="C97" s="257" t="s">
        <v>107</v>
      </c>
      <c r="D97" s="69"/>
      <c r="E97" s="113"/>
      <c r="F97" s="109"/>
      <c r="G97" s="154"/>
      <c r="H97" s="48"/>
      <c r="I97" s="48"/>
    </row>
    <row r="98" spans="1:9" ht="24.95" customHeight="1">
      <c r="A98" s="240">
        <v>7</v>
      </c>
      <c r="B98" s="243"/>
      <c r="C98" s="257" t="s">
        <v>108</v>
      </c>
      <c r="D98" s="69"/>
      <c r="E98" s="113"/>
      <c r="F98" s="109"/>
      <c r="G98" s="154"/>
      <c r="H98" s="48"/>
      <c r="I98" s="48"/>
    </row>
    <row r="99" spans="1:9" ht="24.95" customHeight="1">
      <c r="A99" s="240">
        <v>8</v>
      </c>
      <c r="B99" s="243"/>
      <c r="C99" s="257" t="s">
        <v>109</v>
      </c>
      <c r="D99" s="69"/>
      <c r="E99" s="113"/>
      <c r="F99" s="109"/>
      <c r="G99" s="154"/>
      <c r="H99" s="48"/>
      <c r="I99" s="48"/>
    </row>
    <row r="100" spans="1:9" ht="24.95" customHeight="1">
      <c r="A100" s="240">
        <v>7</v>
      </c>
      <c r="B100" s="243"/>
      <c r="C100" s="257" t="s">
        <v>110</v>
      </c>
      <c r="D100" s="69"/>
      <c r="E100" s="113"/>
      <c r="F100" s="109"/>
      <c r="G100" s="154"/>
      <c r="H100" s="48"/>
      <c r="I100" s="48"/>
    </row>
    <row r="101" spans="1:9" ht="24.95" customHeight="1">
      <c r="A101" s="240">
        <v>3</v>
      </c>
      <c r="B101" s="243"/>
      <c r="C101" s="257" t="s">
        <v>111</v>
      </c>
      <c r="D101" s="69"/>
      <c r="E101" s="113"/>
      <c r="F101" s="109"/>
      <c r="G101" s="154"/>
      <c r="H101" s="48"/>
      <c r="I101" s="48"/>
    </row>
    <row r="102" spans="1:9" ht="24.95" customHeight="1">
      <c r="A102" s="240">
        <v>5</v>
      </c>
      <c r="B102" s="243"/>
      <c r="C102" s="257" t="s">
        <v>112</v>
      </c>
      <c r="D102" s="70"/>
      <c r="E102" s="113"/>
      <c r="F102" s="109"/>
      <c r="G102" s="154"/>
      <c r="H102" s="48"/>
      <c r="I102" s="48"/>
    </row>
    <row r="103" spans="1:9" ht="24.95" customHeight="1">
      <c r="A103" s="240">
        <v>2</v>
      </c>
      <c r="B103" s="243" t="s">
        <v>17</v>
      </c>
      <c r="C103" s="257" t="s">
        <v>18</v>
      </c>
      <c r="D103" s="70"/>
      <c r="E103" s="113"/>
      <c r="F103" s="109"/>
      <c r="G103" s="154"/>
      <c r="H103" s="48"/>
      <c r="I103" s="48"/>
    </row>
    <row r="104" spans="1:9" ht="24.95" customHeight="1">
      <c r="A104" s="240">
        <v>6</v>
      </c>
      <c r="B104" s="243"/>
      <c r="C104" s="257" t="s">
        <v>19</v>
      </c>
      <c r="D104" s="70"/>
      <c r="E104" s="113"/>
      <c r="F104" s="109"/>
      <c r="G104" s="154"/>
      <c r="H104" s="48"/>
      <c r="I104" s="48"/>
    </row>
    <row r="105" spans="1:9" ht="24.95" customHeight="1">
      <c r="A105" s="240">
        <v>4</v>
      </c>
      <c r="B105" s="243"/>
      <c r="C105" s="257" t="s">
        <v>20</v>
      </c>
      <c r="D105" s="70"/>
      <c r="E105" s="113"/>
      <c r="F105" s="109"/>
      <c r="G105" s="154"/>
      <c r="H105" s="48"/>
      <c r="I105" s="48"/>
    </row>
    <row r="106" spans="1:9" ht="24.95" customHeight="1">
      <c r="A106" s="240">
        <v>3</v>
      </c>
      <c r="B106" s="243"/>
      <c r="C106" s="257" t="s">
        <v>21</v>
      </c>
      <c r="D106" s="70"/>
      <c r="E106" s="113"/>
      <c r="F106" s="109"/>
      <c r="G106" s="154"/>
      <c r="H106" s="48"/>
      <c r="I106" s="48"/>
    </row>
    <row r="107" spans="1:9" ht="24.95" customHeight="1">
      <c r="A107" s="240">
        <v>3</v>
      </c>
      <c r="B107" s="243"/>
      <c r="C107" s="257" t="s">
        <v>22</v>
      </c>
      <c r="D107" s="70"/>
      <c r="E107" s="113"/>
      <c r="F107" s="109"/>
      <c r="G107" s="154"/>
      <c r="H107" s="48"/>
      <c r="I107" s="48"/>
    </row>
    <row r="108" spans="1:9" ht="24.95" customHeight="1">
      <c r="A108" s="240">
        <v>6</v>
      </c>
      <c r="B108" s="243"/>
      <c r="C108" s="257" t="s">
        <v>23</v>
      </c>
      <c r="D108" s="71"/>
      <c r="E108" s="113"/>
      <c r="F108" s="109"/>
      <c r="G108" s="154"/>
      <c r="H108" s="48"/>
      <c r="I108" s="48"/>
    </row>
    <row r="109" spans="1:9" ht="24.95" customHeight="1">
      <c r="A109" s="240">
        <v>2</v>
      </c>
      <c r="B109" s="243" t="s">
        <v>24</v>
      </c>
      <c r="C109" s="257"/>
      <c r="D109" s="71"/>
      <c r="E109" s="113"/>
      <c r="F109" s="109"/>
      <c r="G109" s="154"/>
      <c r="H109" s="48"/>
      <c r="I109" s="48"/>
    </row>
    <row r="110" spans="1:9" ht="24.95" customHeight="1">
      <c r="A110" s="240">
        <v>2</v>
      </c>
      <c r="B110" s="243" t="s">
        <v>26</v>
      </c>
      <c r="C110" s="257"/>
      <c r="D110" s="73"/>
      <c r="E110" s="113"/>
      <c r="F110" s="109"/>
      <c r="G110" s="154"/>
      <c r="H110" s="48"/>
      <c r="I110" s="48"/>
    </row>
    <row r="111" spans="1:9" ht="24.95" customHeight="1">
      <c r="A111" s="240">
        <v>2</v>
      </c>
      <c r="B111" s="243" t="s">
        <v>27</v>
      </c>
      <c r="C111" s="257" t="s">
        <v>28</v>
      </c>
      <c r="D111" s="72"/>
      <c r="E111" s="113"/>
      <c r="F111" s="109"/>
      <c r="G111" s="154"/>
      <c r="H111" s="48"/>
      <c r="I111" s="48"/>
    </row>
    <row r="112" spans="1:9" ht="24.95" customHeight="1">
      <c r="A112" s="240">
        <v>6</v>
      </c>
      <c r="B112" s="243" t="s">
        <v>29</v>
      </c>
      <c r="C112" s="257" t="s">
        <v>30</v>
      </c>
      <c r="D112" s="72"/>
      <c r="E112" s="113"/>
      <c r="F112" s="109"/>
      <c r="G112" s="154"/>
      <c r="H112" s="48"/>
      <c r="I112" s="48"/>
    </row>
    <row r="113" spans="1:9" ht="24.95" customHeight="1">
      <c r="A113" s="240">
        <v>2</v>
      </c>
      <c r="B113" s="243"/>
      <c r="C113" s="257" t="s">
        <v>31</v>
      </c>
      <c r="D113" s="72"/>
      <c r="E113" s="113"/>
      <c r="F113" s="109"/>
      <c r="G113" s="154"/>
      <c r="H113" s="48"/>
      <c r="I113" s="48"/>
    </row>
    <row r="114" spans="1:9" ht="24.95" customHeight="1">
      <c r="A114" s="240">
        <v>3</v>
      </c>
      <c r="B114" s="243"/>
      <c r="C114" s="257" t="s">
        <v>32</v>
      </c>
      <c r="D114" s="72"/>
      <c r="E114" s="113"/>
      <c r="F114" s="109"/>
      <c r="G114" s="154"/>
      <c r="H114" s="48"/>
      <c r="I114" s="48"/>
    </row>
    <row r="115" spans="1:9" ht="24.95" customHeight="1">
      <c r="A115" s="240">
        <v>6</v>
      </c>
      <c r="B115" s="243"/>
      <c r="C115" s="257" t="s">
        <v>33</v>
      </c>
      <c r="D115" s="72"/>
      <c r="E115" s="113"/>
      <c r="F115" s="109"/>
      <c r="G115" s="154"/>
      <c r="H115" s="48"/>
      <c r="I115" s="48"/>
    </row>
    <row r="116" spans="1:9" ht="24.95" customHeight="1">
      <c r="A116" s="240">
        <v>6</v>
      </c>
      <c r="B116" s="243"/>
      <c r="C116" s="257" t="s">
        <v>34</v>
      </c>
      <c r="D116" s="72"/>
      <c r="E116" s="113"/>
      <c r="F116" s="109"/>
      <c r="G116" s="154"/>
      <c r="H116" s="48"/>
      <c r="I116" s="48"/>
    </row>
    <row r="117" spans="1:9" ht="24.95" customHeight="1">
      <c r="A117" s="240">
        <v>7</v>
      </c>
      <c r="B117" s="243"/>
      <c r="C117" s="257" t="s">
        <v>35</v>
      </c>
      <c r="D117" s="72"/>
      <c r="E117" s="113"/>
      <c r="F117" s="109"/>
      <c r="G117" s="154"/>
      <c r="H117" s="48"/>
      <c r="I117" s="48"/>
    </row>
    <row r="118" spans="1:9" ht="24.95" customHeight="1">
      <c r="A118" s="240">
        <v>4</v>
      </c>
      <c r="B118" s="243"/>
      <c r="C118" s="257" t="s">
        <v>36</v>
      </c>
      <c r="D118" s="74"/>
      <c r="E118" s="113"/>
      <c r="F118" s="109"/>
      <c r="G118" s="154"/>
      <c r="H118" s="48"/>
      <c r="I118" s="48"/>
    </row>
    <row r="119" spans="1:9" ht="24.95" customHeight="1">
      <c r="A119" s="240">
        <v>5</v>
      </c>
      <c r="B119" s="243" t="s">
        <v>37</v>
      </c>
      <c r="C119" s="262" t="s">
        <v>38</v>
      </c>
      <c r="D119" s="74"/>
      <c r="E119" s="113"/>
      <c r="F119" s="109"/>
      <c r="G119" s="154"/>
      <c r="H119" s="48"/>
      <c r="I119" s="48"/>
    </row>
    <row r="120" spans="1:9" ht="35.25" customHeight="1">
      <c r="A120" s="240">
        <v>4</v>
      </c>
      <c r="B120" s="243"/>
      <c r="C120" s="262" t="s">
        <v>39</v>
      </c>
      <c r="D120" s="74"/>
      <c r="E120" s="113"/>
      <c r="F120" s="109"/>
      <c r="G120" s="154"/>
      <c r="H120" s="48"/>
      <c r="I120" s="48"/>
    </row>
    <row r="121" spans="1:9" ht="24.95" customHeight="1">
      <c r="A121" s="240">
        <v>2</v>
      </c>
      <c r="B121" s="243"/>
      <c r="C121" s="262" t="s">
        <v>40</v>
      </c>
      <c r="D121" s="74"/>
      <c r="E121" s="113"/>
      <c r="F121" s="109"/>
      <c r="G121" s="154"/>
      <c r="H121" s="48"/>
      <c r="I121" s="48"/>
    </row>
    <row r="122" spans="1:9" ht="24.95" customHeight="1">
      <c r="A122" s="240">
        <v>7</v>
      </c>
      <c r="B122" s="243"/>
      <c r="C122" s="262" t="s">
        <v>41</v>
      </c>
      <c r="D122" s="74"/>
      <c r="E122" s="113"/>
      <c r="F122" s="109"/>
      <c r="G122" s="154"/>
      <c r="H122" s="48"/>
      <c r="I122" s="48"/>
    </row>
    <row r="123" spans="1:9" ht="24.95" customHeight="1">
      <c r="A123" s="240">
        <v>6</v>
      </c>
      <c r="B123" s="243"/>
      <c r="C123" s="262" t="s">
        <v>42</v>
      </c>
      <c r="D123" s="74"/>
      <c r="E123" s="113"/>
      <c r="F123" s="109"/>
      <c r="G123" s="154"/>
      <c r="H123" s="48"/>
      <c r="I123" s="48"/>
    </row>
    <row r="124" spans="1:9" ht="38.25" customHeight="1">
      <c r="A124" s="240">
        <v>3</v>
      </c>
      <c r="B124" s="243"/>
      <c r="C124" s="262" t="s">
        <v>43</v>
      </c>
      <c r="D124" s="74"/>
      <c r="E124" s="113"/>
      <c r="F124" s="109"/>
      <c r="G124" s="154"/>
      <c r="H124" s="48"/>
      <c r="I124" s="48"/>
    </row>
    <row r="125" spans="1:9" ht="38.25" customHeight="1">
      <c r="A125" s="240">
        <v>6</v>
      </c>
      <c r="B125" s="243"/>
      <c r="C125" s="262" t="s">
        <v>44</v>
      </c>
      <c r="D125" s="75"/>
      <c r="E125" s="76"/>
      <c r="F125" s="79"/>
      <c r="G125" s="154"/>
      <c r="H125" s="48"/>
      <c r="I125" s="48"/>
    </row>
    <row r="126" spans="1:9" ht="38.25" customHeight="1">
      <c r="A126" s="271" t="s">
        <v>505</v>
      </c>
      <c r="B126" s="239" t="s">
        <v>467</v>
      </c>
      <c r="C126" s="265" t="s">
        <v>469</v>
      </c>
      <c r="D126" s="75"/>
      <c r="E126" s="76"/>
      <c r="F126" s="79"/>
      <c r="G126" s="154"/>
      <c r="H126" s="48"/>
      <c r="I126" s="48"/>
    </row>
    <row r="127" spans="1:9" ht="31.5">
      <c r="A127" s="271" t="s">
        <v>505</v>
      </c>
      <c r="B127" s="239" t="s">
        <v>468</v>
      </c>
      <c r="C127" s="265" t="s">
        <v>470</v>
      </c>
      <c r="D127" s="78"/>
      <c r="E127" s="113"/>
      <c r="F127" s="109"/>
      <c r="G127" s="154"/>
      <c r="H127" s="48"/>
      <c r="I127" s="48"/>
    </row>
    <row r="128" spans="1:9" ht="34.5" customHeight="1">
      <c r="A128" s="240">
        <v>2</v>
      </c>
      <c r="B128" s="243" t="s">
        <v>45</v>
      </c>
      <c r="C128" s="257" t="s">
        <v>113</v>
      </c>
      <c r="D128" s="78"/>
      <c r="E128" s="113"/>
      <c r="F128" s="109"/>
      <c r="G128" s="154"/>
      <c r="H128" s="48"/>
      <c r="I128" s="48"/>
    </row>
    <row r="129" spans="1:9" ht="24.95" customHeight="1">
      <c r="A129" s="240">
        <v>3</v>
      </c>
      <c r="B129" s="243"/>
      <c r="C129" s="257" t="s">
        <v>114</v>
      </c>
      <c r="D129" s="78"/>
      <c r="E129" s="113"/>
      <c r="F129" s="109"/>
      <c r="G129" s="154"/>
      <c r="H129" s="48"/>
      <c r="I129" s="48"/>
    </row>
    <row r="130" spans="1:9" ht="24.95" customHeight="1">
      <c r="A130" s="240">
        <v>4</v>
      </c>
      <c r="B130" s="243"/>
      <c r="C130" s="257" t="s">
        <v>48</v>
      </c>
      <c r="D130" s="78"/>
      <c r="E130" s="113"/>
      <c r="F130" s="109"/>
      <c r="G130" s="154"/>
      <c r="H130" s="48"/>
      <c r="I130" s="48"/>
    </row>
    <row r="131" spans="1:9" ht="24.95" customHeight="1">
      <c r="A131" s="240">
        <v>3</v>
      </c>
      <c r="B131" s="243"/>
      <c r="C131" s="257" t="s">
        <v>49</v>
      </c>
      <c r="D131" s="82"/>
      <c r="E131" s="113"/>
      <c r="F131" s="109"/>
      <c r="G131" s="154"/>
      <c r="H131" s="48"/>
      <c r="I131" s="48"/>
    </row>
    <row r="132" spans="1:9" ht="24.95" customHeight="1">
      <c r="A132" s="240">
        <v>2</v>
      </c>
      <c r="B132" s="243" t="s">
        <v>50</v>
      </c>
      <c r="C132" s="256" t="s">
        <v>51</v>
      </c>
      <c r="D132" s="82"/>
      <c r="E132" s="113"/>
      <c r="F132" s="109"/>
      <c r="G132" s="154"/>
      <c r="H132" s="48"/>
      <c r="I132" s="48"/>
    </row>
    <row r="133" spans="1:9" ht="24.95" customHeight="1">
      <c r="A133" s="240">
        <v>3</v>
      </c>
      <c r="B133" s="243"/>
      <c r="C133" s="255" t="s">
        <v>52</v>
      </c>
      <c r="D133" s="82"/>
      <c r="E133" s="113"/>
      <c r="F133" s="109"/>
      <c r="G133" s="154"/>
      <c r="H133" s="48"/>
      <c r="I133" s="48"/>
    </row>
    <row r="134" spans="1:9" ht="24.95" customHeight="1">
      <c r="A134" s="240">
        <v>3</v>
      </c>
      <c r="B134" s="243"/>
      <c r="C134" s="255" t="s">
        <v>53</v>
      </c>
      <c r="D134" s="82"/>
      <c r="E134" s="113"/>
      <c r="F134" s="109"/>
      <c r="G134" s="154"/>
      <c r="H134" s="48"/>
      <c r="I134" s="48"/>
    </row>
    <row r="135" spans="1:9" ht="24.95" customHeight="1">
      <c r="A135" s="240">
        <v>4</v>
      </c>
      <c r="B135" s="243"/>
      <c r="C135" s="255" t="s">
        <v>54</v>
      </c>
      <c r="D135" s="82"/>
      <c r="E135" s="113"/>
      <c r="F135" s="109"/>
      <c r="G135" s="154"/>
      <c r="H135" s="48"/>
      <c r="I135" s="48"/>
    </row>
    <row r="136" spans="1:9" ht="24.95" customHeight="1">
      <c r="A136" s="240">
        <v>5</v>
      </c>
      <c r="B136" s="243"/>
      <c r="C136" s="255" t="s">
        <v>55</v>
      </c>
      <c r="D136" s="82"/>
      <c r="E136" s="113"/>
      <c r="F136" s="109"/>
      <c r="G136" s="154"/>
      <c r="H136" s="48"/>
      <c r="I136" s="48"/>
    </row>
    <row r="137" spans="1:9" ht="24.95" customHeight="1">
      <c r="A137" s="240">
        <v>6</v>
      </c>
      <c r="B137" s="243"/>
      <c r="C137" s="255" t="s">
        <v>56</v>
      </c>
      <c r="D137" s="82"/>
      <c r="E137" s="113"/>
      <c r="F137" s="109"/>
      <c r="G137" s="154"/>
      <c r="H137" s="48"/>
      <c r="I137" s="48"/>
    </row>
    <row r="138" spans="1:9" ht="24.95" customHeight="1">
      <c r="A138" s="240">
        <v>6</v>
      </c>
      <c r="B138" s="243"/>
      <c r="C138" s="255" t="s">
        <v>57</v>
      </c>
      <c r="D138" s="82"/>
      <c r="E138" s="113"/>
      <c r="F138" s="109"/>
      <c r="G138" s="154"/>
      <c r="H138" s="48"/>
      <c r="I138" s="48"/>
    </row>
    <row r="139" spans="1:9" ht="24.95" customHeight="1">
      <c r="A139" s="240">
        <v>6</v>
      </c>
      <c r="B139" s="243"/>
      <c r="C139" s="255" t="s">
        <v>58</v>
      </c>
      <c r="D139" s="82"/>
      <c r="E139" s="113"/>
      <c r="F139" s="109"/>
      <c r="G139" s="154"/>
      <c r="H139" s="48"/>
      <c r="I139" s="48"/>
    </row>
    <row r="140" spans="1:9" ht="24.95" customHeight="1">
      <c r="A140" s="240">
        <v>7</v>
      </c>
      <c r="B140" s="243"/>
      <c r="C140" s="255" t="s">
        <v>59</v>
      </c>
      <c r="D140" s="82"/>
      <c r="E140" s="113"/>
      <c r="F140" s="109"/>
      <c r="G140" s="154"/>
      <c r="H140" s="48"/>
      <c r="I140" s="48"/>
    </row>
    <row r="141" spans="1:9" ht="24.95" customHeight="1">
      <c r="A141" s="240">
        <v>7</v>
      </c>
      <c r="B141" s="243"/>
      <c r="C141" s="255" t="s">
        <v>60</v>
      </c>
      <c r="D141" s="82"/>
      <c r="E141" s="113"/>
      <c r="F141" s="109"/>
      <c r="G141" s="154"/>
      <c r="H141" s="48"/>
      <c r="I141" s="48"/>
    </row>
    <row r="142" spans="1:9" ht="24.95" customHeight="1">
      <c r="A142" s="240">
        <v>7</v>
      </c>
      <c r="B142" s="243"/>
      <c r="C142" s="255" t="s">
        <v>61</v>
      </c>
      <c r="D142" s="82"/>
      <c r="E142" s="113"/>
      <c r="F142" s="109"/>
      <c r="G142" s="154"/>
      <c r="H142" s="48"/>
      <c r="I142" s="48"/>
    </row>
    <row r="143" spans="1:9" ht="24.95" customHeight="1">
      <c r="A143" s="240">
        <v>7</v>
      </c>
      <c r="B143" s="243"/>
      <c r="C143" s="255" t="s">
        <v>62</v>
      </c>
      <c r="D143" s="82"/>
      <c r="E143" s="113"/>
      <c r="F143" s="109"/>
      <c r="G143" s="154"/>
      <c r="H143" s="48"/>
      <c r="I143" s="48"/>
    </row>
    <row r="144" spans="1:9" ht="24.95" customHeight="1">
      <c r="A144" s="240">
        <v>8</v>
      </c>
      <c r="B144" s="243"/>
      <c r="C144" s="255" t="s">
        <v>63</v>
      </c>
      <c r="D144" s="82"/>
      <c r="E144" s="113"/>
      <c r="F144" s="109"/>
      <c r="G144" s="154"/>
      <c r="H144" s="48"/>
      <c r="I144" s="48"/>
    </row>
    <row r="145" spans="1:9" ht="24.95" customHeight="1">
      <c r="A145" s="240">
        <v>8</v>
      </c>
      <c r="B145" s="243"/>
      <c r="C145" s="255" t="s">
        <v>64</v>
      </c>
      <c r="D145" s="82"/>
      <c r="E145" s="113"/>
      <c r="F145" s="109"/>
      <c r="G145" s="154"/>
      <c r="H145" s="48"/>
      <c r="I145" s="48"/>
    </row>
    <row r="146" spans="1:9" ht="24.95" customHeight="1">
      <c r="A146" s="240">
        <v>8</v>
      </c>
      <c r="B146" s="243"/>
      <c r="C146" s="255" t="s">
        <v>65</v>
      </c>
      <c r="D146" s="82"/>
      <c r="E146" s="113"/>
      <c r="F146" s="109"/>
      <c r="G146" s="154"/>
      <c r="H146" s="48"/>
      <c r="I146" s="48"/>
    </row>
    <row r="147" spans="1:9" ht="24.95" customHeight="1">
      <c r="A147" s="240">
        <v>8</v>
      </c>
      <c r="B147" s="243"/>
      <c r="C147" s="255" t="s">
        <v>66</v>
      </c>
      <c r="D147" s="82"/>
      <c r="E147" s="113"/>
      <c r="F147" s="109"/>
      <c r="G147" s="154"/>
      <c r="H147" s="48"/>
      <c r="I147" s="48"/>
    </row>
    <row r="148" spans="1:9" ht="24.95" customHeight="1">
      <c r="A148" s="240">
        <v>2</v>
      </c>
      <c r="B148" s="241" t="s">
        <v>67</v>
      </c>
      <c r="C148" s="257" t="s">
        <v>68</v>
      </c>
      <c r="D148" s="83"/>
      <c r="E148" s="113"/>
      <c r="F148" s="109"/>
      <c r="G148" s="154"/>
      <c r="H148" s="48"/>
      <c r="I148" s="48"/>
    </row>
    <row r="149" spans="1:9" ht="24.95" customHeight="1">
      <c r="A149" s="240">
        <v>2</v>
      </c>
      <c r="B149" s="241" t="s">
        <v>76</v>
      </c>
      <c r="C149" s="257" t="s">
        <v>77</v>
      </c>
      <c r="D149" s="83"/>
      <c r="E149" s="113"/>
      <c r="F149" s="109"/>
      <c r="G149" s="154"/>
      <c r="H149" s="48"/>
      <c r="I149" s="48"/>
    </row>
    <row r="150" spans="1:9" ht="32.25" customHeight="1">
      <c r="A150" s="240">
        <v>3</v>
      </c>
      <c r="B150" s="243"/>
      <c r="C150" s="257" t="s">
        <v>78</v>
      </c>
      <c r="D150" s="84"/>
      <c r="E150" s="113"/>
      <c r="F150" s="109"/>
      <c r="G150" s="154"/>
      <c r="H150" s="48"/>
      <c r="I150" s="48"/>
    </row>
    <row r="151" spans="1:9" ht="24.95" customHeight="1">
      <c r="A151" s="240">
        <v>2</v>
      </c>
      <c r="B151" s="241" t="s">
        <v>82</v>
      </c>
      <c r="C151" s="254" t="s">
        <v>83</v>
      </c>
      <c r="D151" s="84"/>
      <c r="E151" s="113"/>
      <c r="F151" s="109"/>
      <c r="G151" s="154"/>
      <c r="H151" s="48"/>
      <c r="I151" s="48"/>
    </row>
    <row r="152" spans="1:9" ht="36" customHeight="1">
      <c r="A152" s="240">
        <v>3</v>
      </c>
      <c r="B152" s="243"/>
      <c r="C152" s="254" t="s">
        <v>84</v>
      </c>
      <c r="D152" s="84"/>
      <c r="E152" s="113"/>
      <c r="F152" s="109"/>
      <c r="G152" s="154"/>
      <c r="H152" s="48"/>
      <c r="I152" s="48"/>
    </row>
    <row r="153" spans="1:9" ht="33" customHeight="1">
      <c r="A153" s="240">
        <v>3</v>
      </c>
      <c r="B153" s="243"/>
      <c r="C153" s="254" t="s">
        <v>85</v>
      </c>
      <c r="D153" s="84"/>
      <c r="E153" s="113"/>
      <c r="F153" s="109"/>
      <c r="G153" s="154"/>
      <c r="H153" s="48"/>
      <c r="I153" s="48"/>
    </row>
    <row r="154" spans="1:9" ht="51" customHeight="1">
      <c r="A154" s="240">
        <v>4</v>
      </c>
      <c r="B154" s="243"/>
      <c r="C154" s="254" t="s">
        <v>86</v>
      </c>
      <c r="D154" s="84"/>
      <c r="E154" s="113"/>
      <c r="F154" s="109"/>
      <c r="G154" s="154"/>
      <c r="H154" s="48"/>
      <c r="I154" s="48"/>
    </row>
    <row r="155" spans="1:9" ht="36.75" customHeight="1">
      <c r="A155" s="240">
        <v>5</v>
      </c>
      <c r="B155" s="243"/>
      <c r="C155" s="254" t="s">
        <v>87</v>
      </c>
      <c r="D155" s="85"/>
      <c r="E155" s="113"/>
      <c r="F155" s="109"/>
      <c r="G155" s="154"/>
      <c r="H155" s="48"/>
      <c r="I155" s="48"/>
    </row>
    <row r="156" spans="1:9" ht="24.95" customHeight="1">
      <c r="A156" s="240">
        <v>2</v>
      </c>
      <c r="B156" s="241" t="s">
        <v>88</v>
      </c>
      <c r="C156" s="257" t="s">
        <v>70</v>
      </c>
      <c r="D156" s="86"/>
      <c r="E156" s="113"/>
      <c r="F156" s="109"/>
      <c r="G156" s="154"/>
      <c r="H156" s="48"/>
      <c r="I156" s="48"/>
    </row>
    <row r="157" spans="1:9" ht="24.95" customHeight="1">
      <c r="A157" s="240">
        <v>3</v>
      </c>
      <c r="B157" s="243"/>
      <c r="C157" s="257" t="s">
        <v>89</v>
      </c>
      <c r="D157" s="86"/>
      <c r="E157" s="113"/>
      <c r="F157" s="109"/>
      <c r="G157" s="154"/>
      <c r="H157" s="48"/>
      <c r="I157" s="48"/>
    </row>
    <row r="158" spans="1:9" ht="24.95" customHeight="1">
      <c r="A158" s="240">
        <v>3</v>
      </c>
      <c r="B158" s="243"/>
      <c r="C158" s="257"/>
      <c r="D158" s="86"/>
      <c r="E158" s="113"/>
      <c r="F158" s="109"/>
      <c r="G158" s="154"/>
      <c r="H158" s="48"/>
      <c r="I158" s="48"/>
    </row>
    <row r="159" spans="1:9" ht="24.95" customHeight="1">
      <c r="A159" s="240">
        <v>3</v>
      </c>
      <c r="B159" s="243"/>
      <c r="C159" s="257"/>
      <c r="D159" s="87"/>
      <c r="E159" s="113"/>
      <c r="F159" s="109"/>
      <c r="G159" s="154"/>
      <c r="H159" s="48"/>
      <c r="I159" s="48"/>
    </row>
    <row r="160" spans="1:9" ht="24.95" customHeight="1">
      <c r="A160" s="240">
        <v>3</v>
      </c>
      <c r="B160" s="243"/>
      <c r="C160" s="257" t="s">
        <v>90</v>
      </c>
      <c r="D160" s="87"/>
      <c r="E160" s="113"/>
      <c r="F160" s="109"/>
      <c r="G160" s="154"/>
      <c r="H160" s="48"/>
      <c r="I160" s="48"/>
    </row>
    <row r="161" spans="1:9" ht="16.5">
      <c r="A161" s="240">
        <v>3</v>
      </c>
      <c r="B161" s="243"/>
      <c r="C161" s="257"/>
      <c r="D161" s="87"/>
      <c r="E161" s="113"/>
      <c r="F161" s="109"/>
      <c r="G161" s="154"/>
      <c r="H161" s="48"/>
      <c r="I161" s="48"/>
    </row>
    <row r="162" spans="1:9" ht="24.95" customHeight="1">
      <c r="A162" s="240">
        <v>3</v>
      </c>
      <c r="B162" s="243"/>
      <c r="C162" s="257"/>
      <c r="D162" s="88"/>
      <c r="E162" s="113"/>
      <c r="F162" s="109"/>
      <c r="G162" s="154"/>
      <c r="H162" s="48"/>
      <c r="I162" s="48"/>
    </row>
    <row r="163" spans="1:9" ht="24.95" customHeight="1">
      <c r="A163" s="240">
        <v>4</v>
      </c>
      <c r="B163" s="243"/>
      <c r="C163" s="257" t="s">
        <v>91</v>
      </c>
      <c r="D163" s="88"/>
      <c r="E163" s="113"/>
      <c r="F163" s="109"/>
      <c r="G163" s="154"/>
      <c r="H163" s="48"/>
      <c r="I163" s="48"/>
    </row>
    <row r="164" spans="1:9" ht="16.5">
      <c r="A164" s="240">
        <v>4</v>
      </c>
      <c r="B164" s="243"/>
      <c r="C164" s="257"/>
      <c r="D164" s="88"/>
      <c r="E164" s="113"/>
      <c r="F164" s="109"/>
      <c r="G164" s="154"/>
      <c r="H164" s="48"/>
      <c r="I164" s="48"/>
    </row>
    <row r="165" spans="1:9" ht="24.95" customHeight="1">
      <c r="A165" s="240">
        <v>4</v>
      </c>
      <c r="B165" s="243"/>
      <c r="C165" s="257"/>
      <c r="D165" s="89"/>
      <c r="E165" s="113"/>
      <c r="F165" s="109"/>
      <c r="G165" s="154"/>
      <c r="H165" s="48"/>
      <c r="I165" s="48"/>
    </row>
    <row r="166" spans="1:9" ht="24.95" customHeight="1">
      <c r="A166" s="240">
        <v>5</v>
      </c>
      <c r="B166" s="243"/>
      <c r="C166" s="257" t="s">
        <v>92</v>
      </c>
      <c r="D166" s="89"/>
      <c r="E166" s="113"/>
      <c r="F166" s="109"/>
      <c r="G166" s="154"/>
      <c r="H166" s="48"/>
      <c r="I166" s="48"/>
    </row>
    <row r="167" spans="1:9" ht="16.5">
      <c r="A167" s="240">
        <v>5</v>
      </c>
      <c r="B167" s="243"/>
      <c r="C167" s="257"/>
      <c r="D167" s="89"/>
      <c r="E167" s="113"/>
      <c r="F167" s="109"/>
      <c r="G167" s="154"/>
      <c r="H167" s="48"/>
      <c r="I167" s="48"/>
    </row>
    <row r="168" spans="1:9" ht="24.95" customHeight="1">
      <c r="A168" s="240">
        <v>5</v>
      </c>
      <c r="B168" s="243"/>
      <c r="C168" s="257"/>
      <c r="D168" s="90"/>
      <c r="E168" s="113"/>
      <c r="F168" s="109"/>
      <c r="G168" s="154"/>
      <c r="H168" s="48"/>
      <c r="I168" s="48"/>
    </row>
    <row r="169" spans="1:9" ht="24.95" customHeight="1">
      <c r="A169" s="240">
        <v>6</v>
      </c>
      <c r="B169" s="243"/>
      <c r="C169" s="257" t="s">
        <v>93</v>
      </c>
      <c r="D169" s="90"/>
      <c r="E169" s="113"/>
      <c r="F169" s="109"/>
      <c r="G169" s="154"/>
      <c r="H169" s="48"/>
      <c r="I169" s="48"/>
    </row>
    <row r="170" spans="1:9" ht="16.5">
      <c r="A170" s="240">
        <v>6</v>
      </c>
      <c r="B170" s="243"/>
      <c r="C170" s="257"/>
      <c r="D170" s="91"/>
      <c r="E170" s="112"/>
      <c r="F170" s="107"/>
      <c r="G170" s="154"/>
      <c r="H170" s="48"/>
      <c r="I170" s="48"/>
    </row>
    <row r="171" spans="1:9" ht="24.95" customHeight="1">
      <c r="A171" s="240">
        <v>3</v>
      </c>
      <c r="B171" s="243" t="s">
        <v>95</v>
      </c>
      <c r="C171" s="257" t="s">
        <v>80</v>
      </c>
      <c r="D171" s="91"/>
      <c r="E171" s="112"/>
      <c r="F171" s="107"/>
      <c r="G171" s="154"/>
      <c r="H171" s="48"/>
      <c r="I171" s="48"/>
    </row>
    <row r="172" spans="1:9" ht="16.5">
      <c r="A172" s="240">
        <v>2</v>
      </c>
      <c r="B172" s="243"/>
      <c r="C172" s="257" t="s">
        <v>70</v>
      </c>
      <c r="D172" s="91"/>
      <c r="E172" s="112"/>
      <c r="F172" s="107"/>
      <c r="G172" s="154"/>
      <c r="H172" s="48"/>
      <c r="I172" s="48"/>
    </row>
    <row r="173" spans="1:9" ht="30">
      <c r="A173" s="240">
        <v>3</v>
      </c>
      <c r="B173" s="243" t="s">
        <v>96</v>
      </c>
      <c r="C173" s="257" t="s">
        <v>80</v>
      </c>
      <c r="D173" s="91"/>
      <c r="E173" s="112"/>
      <c r="F173" s="107"/>
      <c r="G173" s="154"/>
      <c r="H173" s="48"/>
      <c r="I173" s="48"/>
    </row>
    <row r="174" spans="1:9" ht="24.95" customHeight="1">
      <c r="A174" s="240">
        <v>2</v>
      </c>
      <c r="B174" s="243"/>
      <c r="C174" s="257" t="s">
        <v>70</v>
      </c>
      <c r="D174" s="92"/>
      <c r="E174" s="113"/>
      <c r="F174" s="109"/>
      <c r="G174" s="154"/>
      <c r="H174" s="48"/>
      <c r="I174" s="48"/>
    </row>
    <row r="175" spans="1:9" ht="24.95" customHeight="1">
      <c r="A175" s="259"/>
      <c r="B175" s="241" t="s">
        <v>97</v>
      </c>
      <c r="C175" s="257" t="s">
        <v>80</v>
      </c>
      <c r="D175" s="92"/>
      <c r="E175" s="113"/>
      <c r="F175" s="109"/>
      <c r="G175" s="154"/>
      <c r="H175" s="48"/>
      <c r="I175" s="48"/>
    </row>
    <row r="176" spans="1:9" ht="24.95" customHeight="1">
      <c r="A176" s="240">
        <v>2</v>
      </c>
      <c r="B176" s="243"/>
      <c r="C176" s="257" t="s">
        <v>70</v>
      </c>
      <c r="D176" s="246"/>
      <c r="E176" s="236"/>
      <c r="F176" s="246"/>
      <c r="G176" s="266"/>
      <c r="H176" s="48"/>
      <c r="I176" s="48"/>
    </row>
    <row r="177" spans="1:9" ht="42" customHeight="1">
      <c r="A177" s="275"/>
      <c r="B177" s="252" t="s">
        <v>115</v>
      </c>
      <c r="C177" s="251"/>
      <c r="D177" s="251"/>
      <c r="E177" s="251"/>
      <c r="F177" s="251"/>
      <c r="G177" s="251"/>
      <c r="H177" s="275"/>
      <c r="I177" s="275"/>
    </row>
    <row r="178" spans="1:9" ht="24.95" customHeight="1">
      <c r="A178" s="240">
        <v>6</v>
      </c>
      <c r="B178" s="243" t="s">
        <v>116</v>
      </c>
      <c r="C178" s="257" t="s">
        <v>117</v>
      </c>
      <c r="D178" s="93"/>
      <c r="E178" s="113"/>
      <c r="F178" s="109"/>
      <c r="G178" s="154"/>
      <c r="H178" s="48"/>
      <c r="I178" s="48"/>
    </row>
    <row r="179" spans="1:9" ht="24.95" customHeight="1">
      <c r="A179" s="240">
        <v>3</v>
      </c>
      <c r="B179" s="243" t="s">
        <v>118</v>
      </c>
      <c r="C179" s="257" t="s">
        <v>119</v>
      </c>
      <c r="D179" s="93"/>
      <c r="E179" s="113"/>
      <c r="F179" s="109"/>
      <c r="G179" s="154"/>
      <c r="H179" s="48"/>
      <c r="I179" s="48"/>
    </row>
    <row r="180" spans="1:9" ht="24.95" customHeight="1">
      <c r="A180" s="240">
        <v>5</v>
      </c>
      <c r="B180" s="243"/>
      <c r="C180" s="257" t="s">
        <v>120</v>
      </c>
      <c r="D180" s="93"/>
      <c r="E180" s="113"/>
      <c r="F180" s="109"/>
      <c r="G180" s="154"/>
      <c r="H180" s="48"/>
      <c r="I180" s="48"/>
    </row>
    <row r="181" spans="1:9" ht="24.95" customHeight="1">
      <c r="A181" s="240">
        <v>6</v>
      </c>
      <c r="B181" s="243"/>
      <c r="C181" s="257" t="s">
        <v>121</v>
      </c>
      <c r="D181" s="93"/>
      <c r="E181" s="113"/>
      <c r="F181" s="109"/>
      <c r="G181" s="154"/>
      <c r="H181" s="48"/>
      <c r="I181" s="48"/>
    </row>
    <row r="182" spans="1:9" ht="24.95" customHeight="1">
      <c r="A182" s="240">
        <v>7</v>
      </c>
      <c r="B182" s="243"/>
      <c r="C182" s="257" t="s">
        <v>122</v>
      </c>
      <c r="D182" s="93"/>
      <c r="E182" s="113"/>
      <c r="F182" s="109"/>
      <c r="G182" s="154"/>
      <c r="H182" s="48"/>
      <c r="I182" s="48"/>
    </row>
    <row r="183" spans="1:9" ht="24.95" customHeight="1">
      <c r="A183" s="240">
        <v>6</v>
      </c>
      <c r="B183" s="243"/>
      <c r="C183" s="257" t="s">
        <v>123</v>
      </c>
      <c r="D183" s="93"/>
      <c r="E183" s="113"/>
      <c r="F183" s="109"/>
      <c r="G183" s="154"/>
      <c r="H183" s="48"/>
      <c r="I183" s="48"/>
    </row>
    <row r="184" spans="1:9" ht="24.95" customHeight="1">
      <c r="A184" s="240">
        <v>7</v>
      </c>
      <c r="B184" s="243"/>
      <c r="C184" s="257" t="s">
        <v>124</v>
      </c>
      <c r="D184" s="93"/>
      <c r="E184" s="113"/>
      <c r="F184" s="109"/>
      <c r="G184" s="154"/>
      <c r="H184" s="48"/>
      <c r="I184" s="48"/>
    </row>
    <row r="185" spans="1:9" ht="24.95" customHeight="1">
      <c r="A185" s="240">
        <v>8</v>
      </c>
      <c r="B185" s="243"/>
      <c r="C185" s="257" t="s">
        <v>125</v>
      </c>
      <c r="D185" s="93"/>
      <c r="E185" s="113"/>
      <c r="F185" s="109"/>
      <c r="G185" s="154"/>
      <c r="H185" s="48"/>
      <c r="I185" s="48"/>
    </row>
    <row r="186" spans="1:9" ht="24.95" customHeight="1">
      <c r="A186" s="240">
        <v>7</v>
      </c>
      <c r="B186" s="243"/>
      <c r="C186" s="257" t="s">
        <v>126</v>
      </c>
      <c r="D186" s="93"/>
      <c r="E186" s="113"/>
      <c r="F186" s="109"/>
      <c r="G186" s="154"/>
      <c r="H186" s="48"/>
      <c r="I186" s="48"/>
    </row>
    <row r="187" spans="1:9" ht="24.95" customHeight="1">
      <c r="A187" s="240">
        <v>8</v>
      </c>
      <c r="B187" s="243"/>
      <c r="C187" s="257" t="s">
        <v>127</v>
      </c>
      <c r="D187" s="93"/>
      <c r="E187" s="113"/>
      <c r="F187" s="109"/>
      <c r="G187" s="154"/>
      <c r="H187" s="48"/>
      <c r="I187" s="48"/>
    </row>
    <row r="188" spans="1:9" ht="24.95" customHeight="1">
      <c r="A188" s="240">
        <v>8</v>
      </c>
      <c r="B188" s="243"/>
      <c r="C188" s="257" t="s">
        <v>128</v>
      </c>
      <c r="D188" s="93"/>
      <c r="E188" s="113"/>
      <c r="F188" s="109"/>
      <c r="G188" s="154"/>
      <c r="H188" s="48"/>
      <c r="I188" s="48"/>
    </row>
    <row r="189" spans="1:9" ht="24.95" customHeight="1">
      <c r="A189" s="240">
        <v>8</v>
      </c>
      <c r="B189" s="243"/>
      <c r="C189" s="257" t="s">
        <v>129</v>
      </c>
      <c r="D189" s="93"/>
      <c r="E189" s="113"/>
      <c r="F189" s="109"/>
      <c r="G189" s="154"/>
      <c r="H189" s="48"/>
      <c r="I189" s="48"/>
    </row>
    <row r="190" spans="1:9" ht="24.95" customHeight="1">
      <c r="A190" s="240">
        <v>9</v>
      </c>
      <c r="B190" s="243"/>
      <c r="C190" s="257" t="s">
        <v>130</v>
      </c>
      <c r="D190" s="93"/>
      <c r="E190" s="113"/>
      <c r="F190" s="109"/>
      <c r="G190" s="48"/>
      <c r="H190" s="48"/>
      <c r="I190" s="48"/>
    </row>
    <row r="191" spans="1:9" ht="24.95" customHeight="1">
      <c r="A191" s="240">
        <v>10</v>
      </c>
      <c r="B191" s="243"/>
      <c r="C191" s="257" t="s">
        <v>131</v>
      </c>
      <c r="D191" s="94"/>
      <c r="E191" s="113"/>
      <c r="F191" s="109"/>
      <c r="G191" s="48"/>
      <c r="H191" s="48"/>
      <c r="I191" s="48"/>
    </row>
    <row r="192" spans="1:9" ht="24.95" customHeight="1">
      <c r="A192" s="240">
        <v>3</v>
      </c>
      <c r="B192" s="243" t="s">
        <v>132</v>
      </c>
      <c r="C192" s="257" t="s">
        <v>133</v>
      </c>
      <c r="D192" s="94"/>
      <c r="E192" s="113"/>
      <c r="F192" s="109"/>
      <c r="G192" s="48"/>
      <c r="H192" s="48"/>
      <c r="I192" s="48"/>
    </row>
    <row r="193" spans="1:9" ht="24.95" customHeight="1">
      <c r="A193" s="240">
        <v>3</v>
      </c>
      <c r="B193" s="243" t="s">
        <v>134</v>
      </c>
      <c r="C193" s="257" t="s">
        <v>135</v>
      </c>
      <c r="D193" s="94"/>
      <c r="E193" s="113"/>
      <c r="F193" s="109"/>
      <c r="G193" s="48"/>
      <c r="H193" s="48"/>
      <c r="I193" s="48"/>
    </row>
    <row r="194" spans="1:9" ht="24.95" customHeight="1">
      <c r="A194" s="240">
        <v>6</v>
      </c>
      <c r="B194" s="243"/>
      <c r="C194" s="257" t="s">
        <v>136</v>
      </c>
      <c r="D194" s="94"/>
      <c r="E194" s="113"/>
      <c r="F194" s="109"/>
      <c r="G194" s="48"/>
      <c r="H194" s="48"/>
      <c r="I194" s="48"/>
    </row>
    <row r="195" spans="1:9" ht="24.95" customHeight="1">
      <c r="A195" s="240">
        <v>7</v>
      </c>
      <c r="B195" s="243"/>
      <c r="C195" s="257" t="s">
        <v>137</v>
      </c>
      <c r="D195" s="94"/>
      <c r="E195" s="113"/>
      <c r="F195" s="109"/>
      <c r="G195" s="48"/>
      <c r="H195" s="48"/>
      <c r="I195" s="48"/>
    </row>
    <row r="196" spans="1:9" ht="24.95" customHeight="1">
      <c r="A196" s="240">
        <v>6</v>
      </c>
      <c r="B196" s="243"/>
      <c r="C196" s="257" t="s">
        <v>138</v>
      </c>
      <c r="D196" s="95"/>
      <c r="E196" s="113"/>
      <c r="F196" s="109"/>
      <c r="G196" s="48"/>
      <c r="H196" s="48"/>
      <c r="I196" s="48"/>
    </row>
    <row r="197" spans="1:9" ht="24.95" customHeight="1">
      <c r="A197" s="240">
        <v>3</v>
      </c>
      <c r="B197" s="243" t="s">
        <v>139</v>
      </c>
      <c r="C197" s="257" t="s">
        <v>140</v>
      </c>
      <c r="D197" s="96"/>
      <c r="E197" s="112"/>
      <c r="F197" s="107"/>
      <c r="G197" s="48"/>
      <c r="H197" s="48"/>
      <c r="I197" s="48"/>
    </row>
    <row r="198" spans="1:9" ht="24.95" customHeight="1">
      <c r="A198" s="240">
        <v>3</v>
      </c>
      <c r="B198" s="243" t="s">
        <v>141</v>
      </c>
      <c r="C198" s="257" t="s">
        <v>80</v>
      </c>
      <c r="D198" s="96"/>
      <c r="E198" s="112"/>
      <c r="F198" s="107"/>
      <c r="G198" s="48"/>
      <c r="H198" s="48"/>
      <c r="I198" s="48"/>
    </row>
    <row r="199" spans="1:9" ht="24.95" customHeight="1">
      <c r="A199" s="240">
        <v>6</v>
      </c>
      <c r="B199" s="243"/>
      <c r="C199" s="257" t="s">
        <v>70</v>
      </c>
      <c r="F199" s="48"/>
      <c r="G199" s="48"/>
      <c r="H199" s="48"/>
      <c r="I199" s="48"/>
    </row>
    <row r="200" spans="1:9" ht="24.95" customHeight="1">
      <c r="A200" s="272" t="s">
        <v>506</v>
      </c>
      <c r="B200" s="243" t="s">
        <v>142</v>
      </c>
      <c r="C200" s="257"/>
      <c r="D200" s="99"/>
      <c r="E200" s="97"/>
      <c r="F200" s="107"/>
      <c r="G200" s="48"/>
      <c r="H200" s="48"/>
      <c r="I200" s="48"/>
    </row>
    <row r="201" spans="1:9" ht="24.95" customHeight="1">
      <c r="A201" s="273" t="s">
        <v>507</v>
      </c>
      <c r="B201" s="243" t="s">
        <v>143</v>
      </c>
      <c r="C201" s="257" t="s">
        <v>144</v>
      </c>
      <c r="D201" s="98"/>
      <c r="E201" s="113"/>
      <c r="F201" s="109"/>
      <c r="G201" s="48"/>
      <c r="H201" s="48"/>
      <c r="I201" s="48"/>
    </row>
    <row r="202" spans="1:9" ht="24.95" customHeight="1">
      <c r="A202" s="240">
        <v>3</v>
      </c>
      <c r="B202" s="243" t="s">
        <v>145</v>
      </c>
      <c r="C202" s="257" t="s">
        <v>146</v>
      </c>
      <c r="D202" s="98"/>
      <c r="E202" s="113"/>
      <c r="F202" s="109"/>
      <c r="G202" s="48"/>
      <c r="H202" s="48"/>
      <c r="I202" s="48"/>
    </row>
    <row r="203" spans="1:9" ht="24.95" customHeight="1">
      <c r="A203" s="240">
        <v>10</v>
      </c>
      <c r="B203" s="243"/>
      <c r="C203" s="257" t="s">
        <v>147</v>
      </c>
      <c r="D203" s="98"/>
      <c r="E203" s="113"/>
      <c r="F203" s="109"/>
      <c r="G203" s="48"/>
      <c r="H203" s="48"/>
      <c r="I203" s="48"/>
    </row>
    <row r="204" spans="1:9" ht="24.95" customHeight="1">
      <c r="A204" s="240">
        <v>11</v>
      </c>
      <c r="B204" s="243"/>
      <c r="C204" s="257" t="s">
        <v>148</v>
      </c>
      <c r="D204" s="98"/>
      <c r="E204" s="113"/>
      <c r="F204" s="109"/>
      <c r="G204" s="48"/>
      <c r="H204" s="48"/>
      <c r="I204" s="48"/>
    </row>
    <row r="205" spans="1:9" ht="24.95" customHeight="1">
      <c r="A205" s="240">
        <v>11</v>
      </c>
      <c r="B205" s="243"/>
      <c r="C205" s="257" t="s">
        <v>149</v>
      </c>
      <c r="D205" s="98"/>
      <c r="E205" s="113"/>
      <c r="F205" s="109"/>
      <c r="G205" s="48"/>
      <c r="H205" s="48"/>
      <c r="I205" s="48"/>
    </row>
    <row r="206" spans="1:9" ht="24.95" customHeight="1">
      <c r="A206" s="240">
        <v>12</v>
      </c>
      <c r="B206" s="243"/>
      <c r="C206" s="257" t="s">
        <v>150</v>
      </c>
      <c r="D206" s="100"/>
      <c r="E206" s="113"/>
      <c r="F206" s="109"/>
      <c r="G206" s="48"/>
      <c r="H206" s="48"/>
      <c r="I206" s="48"/>
    </row>
    <row r="207" spans="1:9" ht="24.95" customHeight="1">
      <c r="A207" s="240">
        <v>3</v>
      </c>
      <c r="B207" s="243" t="s">
        <v>151</v>
      </c>
      <c r="C207" s="257" t="s">
        <v>80</v>
      </c>
      <c r="D207" s="100"/>
      <c r="E207" s="113"/>
      <c r="F207" s="109"/>
      <c r="G207" s="48"/>
      <c r="H207" s="48"/>
      <c r="I207" s="48"/>
    </row>
    <row r="208" spans="1:9" ht="24.95" customHeight="1">
      <c r="A208" s="240">
        <v>10</v>
      </c>
      <c r="B208" s="241"/>
      <c r="C208" s="257" t="s">
        <v>70</v>
      </c>
      <c r="D208" s="246"/>
      <c r="E208" s="236"/>
      <c r="F208" s="246"/>
      <c r="G208" s="48"/>
      <c r="H208" s="48"/>
      <c r="I208" s="48"/>
    </row>
    <row r="209" spans="1:9" ht="47.25" customHeight="1">
      <c r="A209" s="230"/>
      <c r="B209" s="252" t="s">
        <v>152</v>
      </c>
      <c r="C209" s="251"/>
      <c r="D209" s="251"/>
      <c r="E209" s="251"/>
      <c r="F209" s="251"/>
      <c r="G209" s="251"/>
      <c r="H209" s="275"/>
      <c r="I209" s="275"/>
    </row>
    <row r="210" spans="1:9" ht="24.95" customHeight="1">
      <c r="A210" s="240">
        <v>6</v>
      </c>
      <c r="B210" s="243" t="s">
        <v>153</v>
      </c>
      <c r="C210" s="257" t="s">
        <v>154</v>
      </c>
      <c r="D210" s="245"/>
      <c r="E210" s="245"/>
      <c r="F210" s="267"/>
      <c r="G210" s="48"/>
      <c r="H210" s="48"/>
      <c r="I210" s="48"/>
    </row>
    <row r="211" spans="1:9" ht="31.5">
      <c r="A211" s="274" t="s">
        <v>505</v>
      </c>
      <c r="B211" s="233" t="s">
        <v>118</v>
      </c>
      <c r="C211" s="262" t="s">
        <v>463</v>
      </c>
      <c r="D211" s="244"/>
      <c r="E211" s="250"/>
      <c r="F211" s="242"/>
      <c r="G211" s="238"/>
      <c r="H211" s="238"/>
      <c r="I211" s="238"/>
    </row>
    <row r="212" spans="1:9" ht="27" customHeight="1">
      <c r="A212" s="240">
        <v>3</v>
      </c>
      <c r="B212" s="233" t="s">
        <v>132</v>
      </c>
      <c r="C212" s="262" t="s">
        <v>133</v>
      </c>
      <c r="D212" s="101"/>
      <c r="E212" s="113"/>
      <c r="F212" s="109"/>
      <c r="G212" s="48"/>
      <c r="H212" s="48"/>
      <c r="I212" s="48"/>
    </row>
    <row r="213" spans="1:9" ht="24.95" customHeight="1">
      <c r="A213" s="240" t="s">
        <v>499</v>
      </c>
      <c r="B213" s="233" t="s">
        <v>155</v>
      </c>
      <c r="C213" s="262"/>
      <c r="D213" s="102"/>
      <c r="E213" s="113"/>
      <c r="F213" s="109"/>
      <c r="G213" s="48"/>
      <c r="H213" s="48"/>
      <c r="I213" s="48"/>
    </row>
    <row r="214" spans="1:9" ht="24.95" customHeight="1">
      <c r="A214" s="240" t="s">
        <v>500</v>
      </c>
      <c r="B214" s="233" t="s">
        <v>156</v>
      </c>
      <c r="C214" s="262"/>
      <c r="D214" s="101"/>
      <c r="E214" s="113"/>
      <c r="F214" s="109"/>
      <c r="G214" s="48"/>
      <c r="H214" s="48"/>
      <c r="I214" s="48"/>
    </row>
    <row r="215" spans="1:9" ht="15.75">
      <c r="A215" s="240" t="s">
        <v>499</v>
      </c>
      <c r="B215" s="233" t="s">
        <v>157</v>
      </c>
      <c r="C215" s="262"/>
      <c r="D215" s="235"/>
      <c r="E215" s="234"/>
      <c r="F215" s="246"/>
      <c r="G215" s="48"/>
      <c r="H215" s="48"/>
      <c r="I215" s="48"/>
    </row>
    <row r="216" spans="1:9" ht="31.5" customHeight="1">
      <c r="A216" s="230"/>
      <c r="B216" s="264" t="s">
        <v>158</v>
      </c>
      <c r="C216" s="252"/>
      <c r="D216" s="252"/>
      <c r="E216" s="252"/>
      <c r="F216" s="252"/>
      <c r="G216" s="252"/>
      <c r="H216" s="231"/>
      <c r="I216" s="231"/>
    </row>
    <row r="217" spans="1:9" ht="24.95" customHeight="1">
      <c r="A217" s="240">
        <v>1</v>
      </c>
      <c r="B217" s="243" t="s">
        <v>159</v>
      </c>
      <c r="C217" s="262"/>
      <c r="D217" s="103"/>
      <c r="E217" s="113"/>
      <c r="F217" s="109"/>
      <c r="G217" s="48"/>
      <c r="H217" s="48"/>
      <c r="I217" s="48"/>
    </row>
    <row r="218" spans="1:9" ht="24.95" customHeight="1">
      <c r="A218" s="240">
        <v>1</v>
      </c>
      <c r="B218" s="233" t="s">
        <v>160</v>
      </c>
      <c r="C218" s="262" t="s">
        <v>161</v>
      </c>
      <c r="D218" s="385"/>
      <c r="E218" s="384"/>
      <c r="F218" s="108"/>
      <c r="G218" s="48"/>
      <c r="H218" s="48"/>
      <c r="I218" s="48"/>
    </row>
    <row r="219" spans="1:9" ht="24.95" customHeight="1">
      <c r="A219" s="240">
        <v>1</v>
      </c>
      <c r="B219" s="233" t="s">
        <v>162</v>
      </c>
      <c r="C219" s="262" t="s">
        <v>163</v>
      </c>
      <c r="D219" s="386"/>
      <c r="E219" s="384"/>
      <c r="F219" s="108"/>
      <c r="G219" s="48"/>
      <c r="H219" s="48"/>
      <c r="I219" s="48"/>
    </row>
    <row r="220" spans="1:9" ht="24.95" customHeight="1">
      <c r="A220" s="240">
        <v>1</v>
      </c>
      <c r="B220" s="233" t="s">
        <v>164</v>
      </c>
      <c r="C220" s="262" t="s">
        <v>165</v>
      </c>
      <c r="D220" s="386"/>
      <c r="E220" s="384"/>
      <c r="F220" s="108"/>
      <c r="G220" s="48"/>
      <c r="H220" s="48"/>
      <c r="I220" s="48"/>
    </row>
    <row r="221" spans="1:9" ht="24.95" customHeight="1">
      <c r="A221" s="240">
        <v>1</v>
      </c>
      <c r="B221" s="233" t="s">
        <v>166</v>
      </c>
      <c r="C221" s="262" t="s">
        <v>167</v>
      </c>
      <c r="D221" s="386"/>
      <c r="E221" s="384"/>
      <c r="F221" s="108"/>
      <c r="G221" s="48"/>
      <c r="H221" s="48"/>
      <c r="I221" s="48"/>
    </row>
    <row r="222" spans="1:9" ht="24.95" customHeight="1">
      <c r="A222" s="240">
        <v>1</v>
      </c>
      <c r="B222" s="233" t="s">
        <v>168</v>
      </c>
      <c r="C222" s="262" t="s">
        <v>169</v>
      </c>
      <c r="D222" s="386"/>
      <c r="E222" s="384"/>
      <c r="F222" s="108"/>
      <c r="G222" s="48"/>
      <c r="H222" s="48"/>
      <c r="I222" s="48"/>
    </row>
    <row r="223" spans="1:9" ht="24.95" customHeight="1">
      <c r="A223" s="240">
        <v>1</v>
      </c>
      <c r="B223" s="233" t="s">
        <v>170</v>
      </c>
      <c r="C223" s="262" t="s">
        <v>171</v>
      </c>
      <c r="D223" s="387"/>
      <c r="E223" s="384"/>
      <c r="F223" s="108"/>
      <c r="G223" s="48"/>
      <c r="H223" s="48"/>
      <c r="I223" s="48"/>
    </row>
    <row r="224" spans="1:9" ht="24.95" customHeight="1">
      <c r="A224" s="240">
        <v>1</v>
      </c>
      <c r="B224" s="233" t="s">
        <v>172</v>
      </c>
      <c r="C224" s="262" t="s">
        <v>173</v>
      </c>
      <c r="D224" s="115"/>
      <c r="E224" s="113"/>
      <c r="F224" s="109"/>
      <c r="G224" s="48"/>
      <c r="H224" s="48"/>
      <c r="I224" s="48"/>
    </row>
    <row r="225" spans="1:9" ht="24.95" customHeight="1">
      <c r="A225" s="240" t="s">
        <v>501</v>
      </c>
      <c r="B225" s="233" t="s">
        <v>174</v>
      </c>
      <c r="C225" s="262"/>
      <c r="D225" s="48"/>
      <c r="E225" s="104"/>
      <c r="F225" s="186"/>
      <c r="G225" s="48"/>
      <c r="H225" s="48"/>
      <c r="I225" s="48"/>
    </row>
    <row r="226" spans="1:9" ht="24.95" customHeight="1">
      <c r="A226" s="240">
        <v>1</v>
      </c>
      <c r="B226" s="243" t="s">
        <v>175</v>
      </c>
      <c r="C226" s="257" t="s">
        <v>176</v>
      </c>
      <c r="D226" s="48"/>
      <c r="E226" s="104"/>
      <c r="F226" s="186"/>
      <c r="G226" s="48"/>
      <c r="H226" s="48"/>
      <c r="I226" s="48"/>
    </row>
    <row r="227" spans="1:9" ht="24.95" customHeight="1">
      <c r="A227" s="240">
        <v>6</v>
      </c>
      <c r="B227" s="243"/>
      <c r="C227" s="257" t="s">
        <v>177</v>
      </c>
      <c r="D227" s="48"/>
      <c r="E227" s="104"/>
      <c r="F227" s="186"/>
      <c r="G227" s="48"/>
      <c r="H227" s="48"/>
      <c r="I227" s="48"/>
    </row>
    <row r="228" spans="1:9" ht="24.95" customHeight="1">
      <c r="A228" s="240">
        <v>2</v>
      </c>
      <c r="B228" s="243"/>
      <c r="C228" s="257" t="s">
        <v>178</v>
      </c>
      <c r="D228" s="48"/>
      <c r="E228" s="104"/>
      <c r="F228" s="186"/>
      <c r="G228" s="48"/>
      <c r="H228" s="48"/>
      <c r="I228" s="48"/>
    </row>
    <row r="229" spans="1:9" ht="24.95" customHeight="1">
      <c r="A229" s="240">
        <v>3</v>
      </c>
      <c r="B229" s="243"/>
      <c r="C229" s="257" t="s">
        <v>179</v>
      </c>
      <c r="D229" s="48"/>
      <c r="E229" s="104"/>
      <c r="F229" s="186"/>
      <c r="G229" s="48"/>
      <c r="H229" s="48"/>
      <c r="I229" s="48"/>
    </row>
    <row r="230" spans="1:9" ht="24.95" customHeight="1">
      <c r="A230" s="240">
        <v>4</v>
      </c>
      <c r="B230" s="243"/>
      <c r="C230" s="257" t="s">
        <v>180</v>
      </c>
      <c r="D230" s="48"/>
      <c r="E230" s="104"/>
      <c r="F230" s="186"/>
      <c r="G230" s="48"/>
      <c r="H230" s="48"/>
      <c r="I230" s="48"/>
    </row>
    <row r="231" spans="1:9" ht="24.95" customHeight="1">
      <c r="A231" s="240">
        <v>5</v>
      </c>
      <c r="B231" s="243"/>
      <c r="C231" s="257" t="s">
        <v>181</v>
      </c>
      <c r="D231" s="117"/>
      <c r="E231" s="116"/>
      <c r="F231" s="48"/>
      <c r="G231" s="48"/>
      <c r="H231" s="48"/>
      <c r="I231" s="48"/>
    </row>
    <row r="232" spans="1:9" ht="24.95" customHeight="1">
      <c r="A232" s="240">
        <v>1</v>
      </c>
      <c r="B232" s="243" t="s">
        <v>182</v>
      </c>
      <c r="C232" s="257" t="s">
        <v>80</v>
      </c>
      <c r="D232" s="117"/>
      <c r="E232" s="116"/>
      <c r="F232" s="48"/>
      <c r="G232" s="48"/>
      <c r="H232" s="48"/>
      <c r="I232" s="48"/>
    </row>
    <row r="233" spans="1:9" ht="24.95" customHeight="1">
      <c r="A233" s="240">
        <v>2</v>
      </c>
      <c r="B233" s="243"/>
      <c r="C233" s="257" t="s">
        <v>70</v>
      </c>
      <c r="D233" s="119"/>
      <c r="E233" s="118"/>
      <c r="F233" s="48"/>
      <c r="G233" s="48"/>
      <c r="H233" s="48"/>
      <c r="I233" s="48"/>
    </row>
    <row r="234" spans="1:9" ht="24.95" customHeight="1">
      <c r="A234" s="240">
        <v>2</v>
      </c>
      <c r="B234" s="243" t="s">
        <v>183</v>
      </c>
      <c r="C234" s="257" t="s">
        <v>184</v>
      </c>
      <c r="D234" s="119"/>
      <c r="E234" s="118"/>
      <c r="F234" s="48"/>
      <c r="G234" s="48"/>
      <c r="H234" s="48"/>
      <c r="I234" s="48"/>
    </row>
    <row r="235" spans="1:9" ht="24.95" customHeight="1">
      <c r="A235" s="240">
        <v>1</v>
      </c>
      <c r="B235" s="243"/>
      <c r="C235" s="257" t="s">
        <v>185</v>
      </c>
      <c r="D235" s="121"/>
      <c r="E235" s="120"/>
      <c r="F235" s="48"/>
      <c r="G235" s="48"/>
      <c r="H235" s="48"/>
      <c r="I235" s="48"/>
    </row>
    <row r="236" spans="1:9" ht="39.75" customHeight="1">
      <c r="A236" s="240">
        <v>17</v>
      </c>
      <c r="B236" s="241" t="s">
        <v>186</v>
      </c>
      <c r="C236" s="257" t="s">
        <v>80</v>
      </c>
      <c r="D236" s="121"/>
      <c r="E236" s="120"/>
      <c r="F236" s="48"/>
      <c r="G236" s="48"/>
      <c r="H236" s="48"/>
      <c r="I236" s="48"/>
    </row>
    <row r="237" spans="1:9" ht="55.5" customHeight="1">
      <c r="A237" s="240">
        <v>1</v>
      </c>
      <c r="B237" s="243"/>
      <c r="C237" s="257" t="s">
        <v>70</v>
      </c>
      <c r="D237" s="123"/>
      <c r="E237" s="122"/>
      <c r="F237" s="48"/>
      <c r="G237" s="48"/>
      <c r="H237" s="48"/>
      <c r="I237" s="48"/>
    </row>
    <row r="238" spans="1:9" ht="60.75" customHeight="1">
      <c r="A238" s="240">
        <v>1</v>
      </c>
      <c r="B238" s="243" t="s">
        <v>187</v>
      </c>
      <c r="C238" s="257"/>
      <c r="D238" s="125"/>
      <c r="E238" s="124"/>
      <c r="F238" s="48"/>
      <c r="G238" s="48"/>
      <c r="H238" s="48"/>
      <c r="I238" s="48"/>
    </row>
    <row r="239" spans="1:9" ht="24.95" customHeight="1">
      <c r="A239" s="240">
        <v>2</v>
      </c>
      <c r="B239" s="243" t="s">
        <v>188</v>
      </c>
      <c r="C239" s="257" t="s">
        <v>189</v>
      </c>
      <c r="D239" s="125"/>
      <c r="E239" s="124"/>
      <c r="F239" s="48"/>
      <c r="G239" s="48"/>
      <c r="H239" s="48"/>
      <c r="I239" s="48"/>
    </row>
    <row r="240" spans="1:9" ht="24.95" customHeight="1">
      <c r="A240" s="240">
        <v>1</v>
      </c>
      <c r="B240" s="243"/>
      <c r="C240" s="257" t="s">
        <v>70</v>
      </c>
      <c r="D240" s="48"/>
      <c r="E240" s="126"/>
      <c r="F240" s="48"/>
      <c r="G240" s="48"/>
      <c r="H240" s="48"/>
      <c r="I240" s="48"/>
    </row>
    <row r="241" spans="1:9" ht="24.95" customHeight="1">
      <c r="A241" s="240">
        <v>1</v>
      </c>
      <c r="B241" s="243" t="s">
        <v>190</v>
      </c>
      <c r="C241" s="257"/>
      <c r="D241" s="128"/>
      <c r="E241" s="127"/>
      <c r="F241" s="48"/>
      <c r="G241" s="48"/>
      <c r="H241" s="48"/>
      <c r="I241" s="48"/>
    </row>
    <row r="242" spans="1:9" ht="24.95" customHeight="1">
      <c r="A242" s="240">
        <v>1</v>
      </c>
      <c r="B242" s="243" t="s">
        <v>191</v>
      </c>
      <c r="C242" s="257" t="s">
        <v>133</v>
      </c>
      <c r="D242" s="128"/>
      <c r="E242" s="127"/>
      <c r="F242" s="48"/>
      <c r="G242" s="48"/>
      <c r="H242" s="48"/>
      <c r="I242" s="48"/>
    </row>
    <row r="243" spans="1:9" ht="40.5" customHeight="1">
      <c r="A243" s="240">
        <v>2</v>
      </c>
      <c r="B243" s="243" t="s">
        <v>192</v>
      </c>
      <c r="C243" s="257" t="s">
        <v>193</v>
      </c>
      <c r="D243" s="130"/>
      <c r="E243" s="129"/>
      <c r="F243" s="48"/>
      <c r="G243" s="48"/>
      <c r="H243" s="48"/>
      <c r="I243" s="48"/>
    </row>
    <row r="244" spans="1:9" ht="34.5" customHeight="1">
      <c r="A244" s="240">
        <v>1</v>
      </c>
      <c r="B244" s="241" t="s">
        <v>194</v>
      </c>
      <c r="C244" s="254" t="s">
        <v>195</v>
      </c>
      <c r="D244" s="130"/>
      <c r="E244" s="129"/>
      <c r="F244" s="48"/>
      <c r="G244" s="48"/>
      <c r="H244" s="48"/>
      <c r="I244" s="48"/>
    </row>
    <row r="245" spans="1:9" ht="24.95" customHeight="1">
      <c r="A245" s="240">
        <v>2</v>
      </c>
      <c r="B245" s="243"/>
      <c r="C245" s="254" t="s">
        <v>196</v>
      </c>
      <c r="D245" s="130"/>
      <c r="E245" s="129"/>
      <c r="F245" s="48"/>
      <c r="G245" s="48"/>
      <c r="H245" s="48"/>
      <c r="I245" s="48"/>
    </row>
    <row r="246" spans="1:9" ht="24.95" customHeight="1">
      <c r="A246" s="240">
        <v>3</v>
      </c>
      <c r="B246" s="243"/>
      <c r="C246" s="254" t="s">
        <v>197</v>
      </c>
      <c r="D246" s="130"/>
      <c r="E246" s="129"/>
      <c r="F246" s="48"/>
      <c r="G246" s="48"/>
      <c r="H246" s="48"/>
      <c r="I246" s="48"/>
    </row>
    <row r="247" spans="1:9" ht="24.95" customHeight="1">
      <c r="A247" s="240">
        <v>4</v>
      </c>
      <c r="B247" s="243"/>
      <c r="C247" s="254" t="s">
        <v>198</v>
      </c>
      <c r="D247" s="131"/>
      <c r="E247" s="129"/>
      <c r="F247" s="48"/>
      <c r="G247" s="48"/>
      <c r="H247" s="48"/>
      <c r="I247" s="48"/>
    </row>
    <row r="248" spans="1:9" ht="32.25" customHeight="1">
      <c r="A248" s="240">
        <v>5</v>
      </c>
      <c r="B248" s="243"/>
      <c r="C248" s="254" t="s">
        <v>199</v>
      </c>
      <c r="D248" s="133"/>
      <c r="E248" s="132"/>
      <c r="F248" s="48"/>
      <c r="G248" s="48"/>
      <c r="H248" s="48"/>
      <c r="I248" s="48"/>
    </row>
    <row r="249" spans="1:9" ht="24.95" customHeight="1">
      <c r="A249" s="240">
        <v>1</v>
      </c>
      <c r="B249" s="243" t="s">
        <v>200</v>
      </c>
      <c r="C249" s="257" t="s">
        <v>201</v>
      </c>
      <c r="D249" s="133"/>
      <c r="E249" s="132"/>
      <c r="F249" s="48"/>
      <c r="G249" s="48"/>
      <c r="H249" s="48"/>
      <c r="I249" s="48"/>
    </row>
    <row r="250" spans="1:9" ht="24.95" customHeight="1">
      <c r="A250" s="240">
        <v>2</v>
      </c>
      <c r="B250" s="243"/>
      <c r="C250" s="257" t="s">
        <v>202</v>
      </c>
      <c r="D250" s="133"/>
      <c r="E250" s="132"/>
      <c r="F250" s="48"/>
      <c r="G250" s="48"/>
      <c r="H250" s="48"/>
      <c r="I250" s="48"/>
    </row>
    <row r="251" spans="1:9" ht="24.95" customHeight="1">
      <c r="A251" s="240">
        <v>3</v>
      </c>
      <c r="B251" s="243"/>
      <c r="C251" s="257" t="s">
        <v>203</v>
      </c>
      <c r="D251" s="133"/>
      <c r="E251" s="132"/>
      <c r="F251" s="48"/>
      <c r="G251" s="48"/>
      <c r="H251" s="48"/>
      <c r="I251" s="48"/>
    </row>
    <row r="252" spans="1:9" ht="24.95" customHeight="1">
      <c r="A252" s="240">
        <v>4</v>
      </c>
      <c r="B252" s="243"/>
      <c r="C252" s="257" t="s">
        <v>204</v>
      </c>
      <c r="D252" s="133"/>
      <c r="E252" s="132"/>
      <c r="F252" s="48"/>
      <c r="G252" s="48"/>
      <c r="H252" s="48"/>
      <c r="I252" s="48"/>
    </row>
    <row r="253" spans="1:9" ht="24.95" customHeight="1">
      <c r="A253" s="240">
        <v>7</v>
      </c>
      <c r="B253" s="243"/>
      <c r="C253" s="257" t="s">
        <v>205</v>
      </c>
      <c r="D253" s="133"/>
      <c r="E253" s="132"/>
      <c r="F253" s="48"/>
      <c r="G253" s="48"/>
      <c r="H253" s="48"/>
      <c r="I253" s="48"/>
    </row>
    <row r="254" spans="1:9" ht="24.75" customHeight="1">
      <c r="A254" s="240">
        <v>8</v>
      </c>
      <c r="B254" s="243"/>
      <c r="C254" s="257" t="s">
        <v>206</v>
      </c>
      <c r="D254" s="135"/>
      <c r="E254" s="134"/>
      <c r="F254" s="48"/>
      <c r="G254" s="48"/>
      <c r="H254" s="48"/>
      <c r="I254" s="48"/>
    </row>
    <row r="255" spans="1:9" ht="24.95" customHeight="1">
      <c r="A255" s="240">
        <v>1</v>
      </c>
      <c r="B255" s="243" t="s">
        <v>207</v>
      </c>
      <c r="C255" s="257" t="s">
        <v>80</v>
      </c>
      <c r="D255" s="169"/>
      <c r="E255" s="169"/>
      <c r="F255" s="48"/>
      <c r="G255" s="48"/>
      <c r="H255" s="48"/>
      <c r="I255" s="48"/>
    </row>
    <row r="256" spans="1:9" ht="24.95" customHeight="1">
      <c r="A256" s="240">
        <v>2</v>
      </c>
      <c r="B256" s="243"/>
      <c r="C256" s="257" t="s">
        <v>70</v>
      </c>
      <c r="D256" s="169"/>
      <c r="E256" s="169"/>
      <c r="F256" s="48"/>
      <c r="G256" s="48"/>
      <c r="H256" s="48"/>
      <c r="I256" s="48"/>
    </row>
    <row r="257" spans="1:9" ht="31.5" customHeight="1">
      <c r="A257" s="240">
        <v>2</v>
      </c>
      <c r="B257" s="243" t="s">
        <v>208</v>
      </c>
      <c r="C257" s="257"/>
      <c r="D257" s="169"/>
      <c r="E257" s="169"/>
      <c r="F257" s="48"/>
      <c r="G257" s="48"/>
      <c r="H257" s="48"/>
      <c r="I257" s="48"/>
    </row>
    <row r="258" spans="1:9" ht="29.25" customHeight="1">
      <c r="A258" s="240">
        <v>1</v>
      </c>
      <c r="B258" s="233" t="s">
        <v>13</v>
      </c>
      <c r="C258" s="262"/>
      <c r="D258" s="169"/>
      <c r="E258" s="169"/>
      <c r="F258" s="48"/>
      <c r="G258" s="48"/>
      <c r="H258" s="48"/>
      <c r="I258" s="48"/>
    </row>
    <row r="259" spans="1:9" ht="34.5" customHeight="1">
      <c r="A259" s="240">
        <v>1</v>
      </c>
      <c r="B259" s="233" t="s">
        <v>15</v>
      </c>
      <c r="C259" s="262" t="s">
        <v>14</v>
      </c>
      <c r="D259" s="168"/>
      <c r="E259" s="171"/>
      <c r="F259" s="48"/>
      <c r="G259" s="48"/>
      <c r="H259" s="48"/>
      <c r="I259" s="48"/>
    </row>
    <row r="260" spans="1:9" ht="38.25" customHeight="1">
      <c r="A260" s="240" t="s">
        <v>502</v>
      </c>
      <c r="B260" s="243" t="s">
        <v>209</v>
      </c>
      <c r="C260" s="257" t="s">
        <v>210</v>
      </c>
      <c r="D260" s="169"/>
      <c r="E260" s="169"/>
      <c r="F260" s="48"/>
      <c r="G260" s="48"/>
      <c r="H260" s="48"/>
      <c r="I260" s="48"/>
    </row>
    <row r="261" spans="1:9" ht="24.95" customHeight="1">
      <c r="A261" s="277" t="s">
        <v>506</v>
      </c>
      <c r="B261" s="243" t="s">
        <v>211</v>
      </c>
      <c r="C261" s="257" t="s">
        <v>210</v>
      </c>
      <c r="D261" s="137"/>
      <c r="E261" s="136"/>
      <c r="F261" s="48"/>
      <c r="G261" s="48"/>
      <c r="H261" s="48"/>
      <c r="I261" s="48"/>
    </row>
    <row r="262" spans="1:9" ht="24.95" customHeight="1">
      <c r="A262" s="240">
        <v>1</v>
      </c>
      <c r="B262" s="243" t="s">
        <v>212</v>
      </c>
      <c r="C262" s="257" t="s">
        <v>213</v>
      </c>
      <c r="D262" s="137"/>
      <c r="E262" s="136"/>
      <c r="F262" s="48"/>
      <c r="G262" s="48"/>
      <c r="H262" s="48"/>
      <c r="I262" s="48"/>
    </row>
    <row r="263" spans="1:9" ht="24.95" customHeight="1">
      <c r="A263" s="240">
        <v>9</v>
      </c>
      <c r="B263" s="243" t="s">
        <v>214</v>
      </c>
      <c r="C263" s="257" t="s">
        <v>215</v>
      </c>
      <c r="D263" s="137"/>
      <c r="E263" s="136"/>
      <c r="F263" s="48"/>
      <c r="G263" s="48"/>
      <c r="H263" s="48"/>
      <c r="I263" s="48"/>
    </row>
    <row r="264" spans="1:9" ht="24.95" customHeight="1">
      <c r="A264" s="240">
        <v>3</v>
      </c>
      <c r="B264" s="243"/>
      <c r="C264" s="257" t="s">
        <v>216</v>
      </c>
      <c r="D264" s="137"/>
      <c r="E264" s="136"/>
      <c r="F264" s="48"/>
      <c r="G264" s="48"/>
      <c r="H264" s="48"/>
      <c r="I264" s="48"/>
    </row>
    <row r="265" spans="1:9" ht="24.95" customHeight="1">
      <c r="A265" s="240">
        <v>11</v>
      </c>
      <c r="B265" s="253"/>
      <c r="C265" s="257" t="s">
        <v>103</v>
      </c>
      <c r="D265" s="137"/>
      <c r="E265" s="136"/>
      <c r="F265" s="48"/>
      <c r="G265" s="48"/>
      <c r="H265" s="48"/>
      <c r="I265" s="48"/>
    </row>
    <row r="266" spans="1:9" ht="24.95" customHeight="1">
      <c r="A266" s="240">
        <v>2</v>
      </c>
      <c r="B266" s="243"/>
      <c r="C266" s="257" t="s">
        <v>217</v>
      </c>
      <c r="D266" s="137"/>
      <c r="E266" s="136"/>
      <c r="F266" s="48"/>
      <c r="G266" s="48"/>
      <c r="H266" s="48"/>
      <c r="I266" s="48"/>
    </row>
    <row r="267" spans="1:9" ht="24.95" customHeight="1">
      <c r="A267" s="240">
        <v>7</v>
      </c>
      <c r="B267" s="243"/>
      <c r="C267" s="257" t="s">
        <v>218</v>
      </c>
      <c r="D267" s="137"/>
      <c r="E267" s="136"/>
      <c r="F267" s="48"/>
      <c r="G267" s="48"/>
      <c r="H267" s="48"/>
      <c r="I267" s="48"/>
    </row>
    <row r="268" spans="1:9" ht="24.95" customHeight="1">
      <c r="A268" s="240">
        <v>8</v>
      </c>
      <c r="B268" s="243"/>
      <c r="C268" s="257" t="s">
        <v>219</v>
      </c>
      <c r="D268" s="137"/>
      <c r="E268" s="136"/>
      <c r="F268" s="48"/>
      <c r="G268" s="48"/>
      <c r="H268" s="48"/>
      <c r="I268" s="48"/>
    </row>
    <row r="269" spans="1:9" ht="24.95" customHeight="1">
      <c r="A269" s="240">
        <v>12</v>
      </c>
      <c r="B269" s="243"/>
      <c r="C269" s="257" t="s">
        <v>220</v>
      </c>
      <c r="D269" s="137"/>
      <c r="E269" s="136"/>
      <c r="F269" s="48"/>
      <c r="G269" s="48"/>
      <c r="H269" s="48"/>
      <c r="I269" s="48"/>
    </row>
    <row r="270" spans="1:9" ht="24.95" customHeight="1">
      <c r="A270" s="240">
        <v>13</v>
      </c>
      <c r="B270" s="243"/>
      <c r="C270" s="257" t="s">
        <v>221</v>
      </c>
      <c r="D270" s="137"/>
      <c r="E270" s="136"/>
      <c r="F270" s="48"/>
      <c r="G270" s="48"/>
      <c r="H270" s="48"/>
      <c r="I270" s="48"/>
    </row>
    <row r="271" spans="1:9" ht="24.95" customHeight="1">
      <c r="A271" s="240">
        <v>14</v>
      </c>
      <c r="B271" s="243"/>
      <c r="C271" s="257" t="s">
        <v>222</v>
      </c>
      <c r="D271" s="137"/>
      <c r="E271" s="136"/>
      <c r="F271" s="48"/>
      <c r="G271" s="48"/>
      <c r="H271" s="48"/>
      <c r="I271" s="48"/>
    </row>
    <row r="272" spans="1:9" ht="24.95" customHeight="1">
      <c r="A272" s="240">
        <v>15</v>
      </c>
      <c r="B272" s="243"/>
      <c r="C272" s="257" t="s">
        <v>223</v>
      </c>
      <c r="D272" s="137"/>
      <c r="E272" s="136"/>
      <c r="F272" s="48"/>
      <c r="G272" s="48"/>
      <c r="H272" s="48"/>
      <c r="I272" s="48"/>
    </row>
    <row r="273" spans="1:9" ht="24.95" customHeight="1">
      <c r="A273" s="240">
        <v>16</v>
      </c>
      <c r="B273" s="243"/>
      <c r="C273" s="257" t="s">
        <v>111</v>
      </c>
      <c r="D273" s="137"/>
      <c r="E273" s="136"/>
      <c r="F273" s="48"/>
      <c r="G273" s="48"/>
      <c r="H273" s="48"/>
      <c r="I273" s="48"/>
    </row>
    <row r="274" spans="1:9" ht="24.95" customHeight="1">
      <c r="A274" s="240">
        <v>8</v>
      </c>
      <c r="B274" s="243"/>
      <c r="C274" s="257" t="s">
        <v>112</v>
      </c>
      <c r="D274" s="137"/>
      <c r="E274" s="136"/>
      <c r="F274" s="48"/>
      <c r="G274" s="48"/>
      <c r="H274" s="48"/>
      <c r="I274" s="48"/>
    </row>
    <row r="275" spans="1:9" ht="24.95" customHeight="1">
      <c r="A275" s="240">
        <v>4</v>
      </c>
      <c r="B275" s="243"/>
      <c r="C275" s="254" t="s">
        <v>224</v>
      </c>
      <c r="D275" s="137"/>
      <c r="E275" s="136"/>
      <c r="F275" s="48"/>
      <c r="G275" s="48"/>
      <c r="H275" s="48"/>
      <c r="I275" s="48"/>
    </row>
    <row r="276" spans="1:9" ht="24.95" customHeight="1">
      <c r="A276" s="240">
        <v>5</v>
      </c>
      <c r="B276" s="243"/>
      <c r="C276" s="254" t="s">
        <v>225</v>
      </c>
      <c r="D276" s="137"/>
      <c r="E276" s="136"/>
      <c r="F276" s="48"/>
      <c r="G276" s="48"/>
      <c r="H276" s="48"/>
      <c r="I276" s="48"/>
    </row>
    <row r="277" spans="1:9" ht="24.95" customHeight="1">
      <c r="A277" s="240">
        <v>6</v>
      </c>
      <c r="B277" s="243"/>
      <c r="C277" s="254" t="s">
        <v>226</v>
      </c>
      <c r="D277" s="168"/>
      <c r="E277" s="169"/>
      <c r="F277" s="48"/>
      <c r="G277" s="48"/>
      <c r="H277" s="48"/>
      <c r="I277" s="48"/>
    </row>
    <row r="278" spans="1:9" ht="24.95" customHeight="1">
      <c r="A278" s="259"/>
      <c r="B278" s="243" t="s">
        <v>17</v>
      </c>
      <c r="C278" s="257" t="s">
        <v>18</v>
      </c>
      <c r="D278" s="168"/>
      <c r="E278" s="169"/>
      <c r="F278" s="48"/>
      <c r="G278" s="48"/>
      <c r="H278" s="48"/>
      <c r="I278" s="48"/>
    </row>
    <row r="279" spans="1:9" ht="24.95" customHeight="1">
      <c r="A279" s="259"/>
      <c r="B279" s="243"/>
      <c r="C279" s="257" t="s">
        <v>227</v>
      </c>
      <c r="D279" s="168"/>
      <c r="E279" s="169"/>
      <c r="F279" s="48"/>
      <c r="G279" s="48"/>
      <c r="H279" s="48"/>
      <c r="I279" s="48"/>
    </row>
    <row r="280" spans="1:9" ht="24.95" customHeight="1">
      <c r="A280" s="259"/>
      <c r="B280" s="243"/>
      <c r="C280" s="257" t="s">
        <v>20</v>
      </c>
      <c r="D280" s="168"/>
      <c r="E280" s="169"/>
      <c r="F280" s="48"/>
      <c r="G280" s="48"/>
      <c r="H280" s="48"/>
      <c r="I280" s="48"/>
    </row>
    <row r="281" spans="1:9" ht="24.95" customHeight="1">
      <c r="A281" s="259"/>
      <c r="B281" s="243"/>
      <c r="C281" s="257" t="s">
        <v>21</v>
      </c>
      <c r="D281" s="168"/>
      <c r="E281" s="169"/>
      <c r="F281" s="48"/>
      <c r="G281" s="48"/>
      <c r="H281" s="48"/>
      <c r="I281" s="48"/>
    </row>
    <row r="282" spans="1:9" ht="24.95" customHeight="1">
      <c r="A282" s="259"/>
      <c r="B282" s="243"/>
      <c r="C282" s="257" t="s">
        <v>228</v>
      </c>
      <c r="D282" s="168"/>
      <c r="E282" s="169"/>
      <c r="F282" s="48"/>
      <c r="G282" s="48"/>
      <c r="H282" s="48"/>
      <c r="I282" s="48"/>
    </row>
    <row r="283" spans="1:9" ht="24.95" customHeight="1">
      <c r="A283" s="259"/>
      <c r="B283" s="243"/>
      <c r="C283" s="257" t="s">
        <v>229</v>
      </c>
      <c r="D283" s="168"/>
      <c r="E283" s="169"/>
      <c r="F283" s="48"/>
      <c r="G283" s="48"/>
      <c r="H283" s="48"/>
      <c r="I283" s="48"/>
    </row>
    <row r="284" spans="1:9" ht="24.95" customHeight="1">
      <c r="A284" s="259"/>
      <c r="B284" s="243" t="s">
        <v>24</v>
      </c>
      <c r="C284" s="257"/>
      <c r="D284" s="168"/>
      <c r="E284" s="169"/>
      <c r="F284" s="48"/>
      <c r="G284" s="48"/>
      <c r="H284" s="48"/>
      <c r="I284" s="48"/>
    </row>
    <row r="285" spans="1:9" ht="24.95" customHeight="1">
      <c r="A285" s="259"/>
      <c r="B285" s="243" t="s">
        <v>26</v>
      </c>
      <c r="C285" s="257"/>
      <c r="D285" s="168"/>
      <c r="E285" s="169"/>
      <c r="F285" s="48"/>
      <c r="G285" s="48"/>
      <c r="H285" s="48"/>
      <c r="I285" s="48"/>
    </row>
    <row r="286" spans="1:9" ht="24.95" customHeight="1">
      <c r="A286" s="259"/>
      <c r="B286" s="243" t="s">
        <v>230</v>
      </c>
      <c r="C286" s="257" t="s">
        <v>28</v>
      </c>
      <c r="D286" s="168"/>
      <c r="E286" s="169"/>
      <c r="F286" s="48"/>
      <c r="G286" s="48"/>
      <c r="H286" s="48"/>
      <c r="I286" s="48"/>
    </row>
    <row r="287" spans="1:9" ht="24.95" customHeight="1">
      <c r="A287" s="259"/>
      <c r="B287" s="243" t="s">
        <v>231</v>
      </c>
      <c r="C287" s="257" t="s">
        <v>80</v>
      </c>
      <c r="D287" s="168"/>
      <c r="E287" s="169"/>
      <c r="F287" s="48"/>
      <c r="G287" s="48"/>
      <c r="H287" s="48"/>
      <c r="I287" s="48"/>
    </row>
    <row r="288" spans="1:9" ht="42" customHeight="1">
      <c r="A288" s="259"/>
      <c r="B288" s="243"/>
      <c r="C288" s="257" t="s">
        <v>70</v>
      </c>
      <c r="D288" s="169"/>
      <c r="E288" s="169"/>
      <c r="F288" s="48"/>
      <c r="G288" s="48"/>
      <c r="H288" s="48"/>
      <c r="I288" s="48"/>
    </row>
    <row r="289" spans="1:9" ht="36.75" customHeight="1">
      <c r="A289" s="259"/>
      <c r="B289" s="241" t="s">
        <v>232</v>
      </c>
      <c r="C289" s="257" t="s">
        <v>233</v>
      </c>
      <c r="D289" s="139"/>
      <c r="E289" s="138"/>
      <c r="F289" s="48"/>
      <c r="G289" s="48"/>
      <c r="H289" s="48"/>
      <c r="I289" s="48"/>
    </row>
    <row r="290" spans="1:9" ht="24.95" customHeight="1">
      <c r="A290" s="240">
        <v>1</v>
      </c>
      <c r="B290" s="241" t="s">
        <v>234</v>
      </c>
      <c r="C290" s="257" t="s">
        <v>213</v>
      </c>
      <c r="D290" s="139"/>
      <c r="E290" s="138"/>
      <c r="F290" s="48"/>
      <c r="G290" s="48"/>
      <c r="H290" s="48"/>
      <c r="I290" s="48"/>
    </row>
    <row r="291" spans="1:9" ht="24.95" customHeight="1">
      <c r="A291" s="240">
        <v>3</v>
      </c>
      <c r="B291" s="241"/>
      <c r="C291" s="257" t="s">
        <v>216</v>
      </c>
      <c r="D291" s="139"/>
      <c r="E291" s="138"/>
      <c r="F291" s="48"/>
      <c r="G291" s="48"/>
      <c r="H291" s="48"/>
      <c r="I291" s="48"/>
    </row>
    <row r="292" spans="1:9" ht="24.95" customHeight="1">
      <c r="A292" s="240">
        <v>9</v>
      </c>
      <c r="B292" s="241" t="s">
        <v>214</v>
      </c>
      <c r="C292" s="257" t="s">
        <v>215</v>
      </c>
      <c r="D292" s="139"/>
      <c r="E292" s="138"/>
      <c r="F292" s="48"/>
      <c r="G292" s="48"/>
      <c r="H292" s="48"/>
      <c r="I292" s="48"/>
    </row>
    <row r="293" spans="1:9" ht="24.95" customHeight="1">
      <c r="A293" s="240">
        <v>11</v>
      </c>
      <c r="B293" s="241"/>
      <c r="C293" s="257" t="s">
        <v>103</v>
      </c>
      <c r="D293" s="139"/>
      <c r="E293" s="138"/>
      <c r="F293" s="48"/>
      <c r="G293" s="48"/>
      <c r="H293" s="48"/>
      <c r="I293" s="48"/>
    </row>
    <row r="294" spans="1:9" ht="24.95" customHeight="1">
      <c r="A294" s="240">
        <v>2</v>
      </c>
      <c r="B294" s="243"/>
      <c r="C294" s="257" t="s">
        <v>217</v>
      </c>
      <c r="D294" s="139"/>
      <c r="E294" s="138"/>
      <c r="F294" s="48"/>
      <c r="G294" s="48"/>
      <c r="H294" s="48"/>
      <c r="I294" s="48"/>
    </row>
    <row r="295" spans="1:9" ht="24.95" customHeight="1">
      <c r="A295" s="240">
        <v>7</v>
      </c>
      <c r="B295" s="243"/>
      <c r="C295" s="257" t="s">
        <v>218</v>
      </c>
      <c r="D295" s="139"/>
      <c r="E295" s="138"/>
      <c r="F295" s="48"/>
      <c r="G295" s="48"/>
      <c r="H295" s="48"/>
      <c r="I295" s="48"/>
    </row>
    <row r="296" spans="1:9" ht="24.95" customHeight="1">
      <c r="A296" s="240">
        <v>8</v>
      </c>
      <c r="B296" s="243"/>
      <c r="C296" s="257" t="s">
        <v>219</v>
      </c>
      <c r="D296" s="139"/>
      <c r="E296" s="138"/>
      <c r="F296" s="48"/>
      <c r="G296" s="48"/>
      <c r="H296" s="48"/>
      <c r="I296" s="48"/>
    </row>
    <row r="297" spans="1:9" ht="24.95" customHeight="1">
      <c r="A297" s="240">
        <v>12</v>
      </c>
      <c r="B297" s="243"/>
      <c r="C297" s="257" t="s">
        <v>220</v>
      </c>
      <c r="D297" s="139"/>
      <c r="E297" s="138"/>
      <c r="F297" s="48"/>
      <c r="G297" s="48"/>
      <c r="H297" s="48"/>
      <c r="I297" s="48"/>
    </row>
    <row r="298" spans="1:9" ht="24.95" customHeight="1">
      <c r="A298" s="240">
        <v>13</v>
      </c>
      <c r="B298" s="243"/>
      <c r="C298" s="257" t="s">
        <v>221</v>
      </c>
      <c r="D298" s="139"/>
      <c r="E298" s="138"/>
      <c r="F298" s="48"/>
      <c r="G298" s="48"/>
      <c r="H298" s="48"/>
      <c r="I298" s="48"/>
    </row>
    <row r="299" spans="1:9" ht="24.95" customHeight="1">
      <c r="A299" s="240">
        <v>14</v>
      </c>
      <c r="B299" s="243"/>
      <c r="C299" s="257" t="s">
        <v>222</v>
      </c>
      <c r="D299" s="139"/>
      <c r="E299" s="138"/>
      <c r="F299" s="48"/>
      <c r="G299" s="48"/>
      <c r="H299" s="48"/>
      <c r="I299" s="48"/>
    </row>
    <row r="300" spans="1:9" ht="24.95" customHeight="1">
      <c r="A300" s="240">
        <v>15</v>
      </c>
      <c r="B300" s="243"/>
      <c r="C300" s="257" t="s">
        <v>223</v>
      </c>
      <c r="D300" s="139"/>
      <c r="E300" s="138"/>
      <c r="F300" s="48"/>
      <c r="G300" s="48"/>
      <c r="H300" s="48"/>
      <c r="I300" s="48"/>
    </row>
    <row r="301" spans="1:9" ht="24.95" customHeight="1">
      <c r="A301" s="240">
        <v>16</v>
      </c>
      <c r="B301" s="243"/>
      <c r="C301" s="257" t="s">
        <v>111</v>
      </c>
      <c r="D301" s="139"/>
      <c r="E301" s="138"/>
      <c r="F301" s="48"/>
      <c r="G301" s="48"/>
      <c r="H301" s="48"/>
      <c r="I301" s="48"/>
    </row>
    <row r="302" spans="1:9" ht="24.95" customHeight="1">
      <c r="A302" s="240">
        <v>10</v>
      </c>
      <c r="B302" s="243"/>
      <c r="C302" s="257" t="s">
        <v>112</v>
      </c>
      <c r="D302" s="139"/>
      <c r="E302" s="138"/>
      <c r="F302" s="48"/>
      <c r="G302" s="48"/>
      <c r="H302" s="48"/>
      <c r="I302" s="48"/>
    </row>
    <row r="303" spans="1:9" ht="15.75">
      <c r="A303" s="240">
        <v>4</v>
      </c>
      <c r="B303" s="243"/>
      <c r="C303" s="254" t="s">
        <v>224</v>
      </c>
      <c r="D303" s="139"/>
      <c r="E303" s="138"/>
      <c r="F303" s="48"/>
      <c r="G303" s="48"/>
      <c r="H303" s="48"/>
      <c r="I303" s="48"/>
    </row>
    <row r="304" spans="1:9" ht="24.95" customHeight="1">
      <c r="A304" s="240">
        <v>5</v>
      </c>
      <c r="B304" s="243"/>
      <c r="C304" s="254" t="s">
        <v>225</v>
      </c>
      <c r="D304" s="139"/>
      <c r="E304" s="138"/>
      <c r="F304" s="48"/>
      <c r="G304" s="48"/>
      <c r="H304" s="48"/>
      <c r="I304" s="48"/>
    </row>
    <row r="305" spans="1:9" ht="24.95" customHeight="1">
      <c r="A305" s="240">
        <v>6</v>
      </c>
      <c r="B305" s="243"/>
      <c r="C305" s="254" t="s">
        <v>226</v>
      </c>
      <c r="D305" s="140"/>
      <c r="E305" s="169"/>
      <c r="F305" s="48"/>
      <c r="G305" s="48"/>
      <c r="H305" s="48"/>
      <c r="I305" s="48"/>
    </row>
    <row r="306" spans="1:9" ht="24.95" customHeight="1">
      <c r="A306" s="259"/>
      <c r="B306" s="243" t="s">
        <v>17</v>
      </c>
      <c r="C306" s="257" t="s">
        <v>18</v>
      </c>
      <c r="D306" s="140"/>
      <c r="E306" s="169"/>
      <c r="F306" s="48"/>
      <c r="G306" s="48"/>
      <c r="H306" s="48"/>
      <c r="I306" s="48"/>
    </row>
    <row r="307" spans="1:9" ht="24.95" customHeight="1">
      <c r="A307" s="259"/>
      <c r="B307" s="243"/>
      <c r="C307" s="257" t="s">
        <v>227</v>
      </c>
      <c r="D307" s="140"/>
      <c r="E307" s="169"/>
      <c r="F307" s="48"/>
      <c r="G307" s="48"/>
      <c r="H307" s="48"/>
      <c r="I307" s="48"/>
    </row>
    <row r="308" spans="1:9" ht="24.95" customHeight="1">
      <c r="A308" s="259"/>
      <c r="B308" s="243"/>
      <c r="C308" s="257" t="s">
        <v>20</v>
      </c>
      <c r="D308" s="140"/>
      <c r="E308" s="169"/>
      <c r="F308" s="48"/>
      <c r="G308" s="48"/>
      <c r="H308" s="48"/>
      <c r="I308" s="48"/>
    </row>
    <row r="309" spans="1:9" ht="24.95" customHeight="1">
      <c r="A309" s="259"/>
      <c r="B309" s="243"/>
      <c r="C309" s="257" t="s">
        <v>21</v>
      </c>
      <c r="D309" s="140"/>
      <c r="E309" s="169"/>
      <c r="F309" s="48"/>
      <c r="G309" s="48"/>
      <c r="H309" s="48"/>
      <c r="I309" s="48"/>
    </row>
    <row r="310" spans="1:9" ht="24.95" customHeight="1">
      <c r="A310" s="259"/>
      <c r="B310" s="243" t="s">
        <v>24</v>
      </c>
      <c r="C310" s="257" t="s">
        <v>235</v>
      </c>
      <c r="D310" s="140"/>
      <c r="E310" s="169"/>
      <c r="F310" s="48"/>
      <c r="G310" s="48"/>
      <c r="H310" s="48"/>
      <c r="I310" s="48"/>
    </row>
    <row r="311" spans="1:9" ht="24.95" customHeight="1">
      <c r="A311" s="259"/>
      <c r="B311" s="243" t="s">
        <v>26</v>
      </c>
      <c r="C311" s="257" t="s">
        <v>236</v>
      </c>
      <c r="D311" s="140"/>
      <c r="E311" s="169"/>
      <c r="F311" s="48"/>
      <c r="G311" s="48"/>
      <c r="H311" s="48"/>
      <c r="I311" s="48"/>
    </row>
    <row r="312" spans="1:9" ht="24.95" customHeight="1">
      <c r="A312" s="259"/>
      <c r="B312" s="243" t="s">
        <v>230</v>
      </c>
      <c r="C312" s="257" t="s">
        <v>28</v>
      </c>
      <c r="D312" s="140"/>
      <c r="E312" s="169"/>
      <c r="F312" s="48"/>
      <c r="G312" s="48"/>
      <c r="H312" s="48"/>
      <c r="I312" s="48"/>
    </row>
    <row r="313" spans="1:9" ht="24.95" customHeight="1">
      <c r="A313" s="259"/>
      <c r="B313" s="243" t="s">
        <v>231</v>
      </c>
      <c r="C313" s="257" t="s">
        <v>237</v>
      </c>
      <c r="D313" s="140"/>
      <c r="E313" s="169"/>
      <c r="F313" s="48"/>
      <c r="G313" s="48"/>
      <c r="H313" s="48"/>
      <c r="I313" s="48"/>
    </row>
    <row r="314" spans="1:9" ht="43.5" customHeight="1">
      <c r="A314" s="259"/>
      <c r="B314" s="243"/>
      <c r="C314" s="257" t="s">
        <v>238</v>
      </c>
      <c r="D314" s="142"/>
      <c r="E314" s="141"/>
      <c r="F314" s="48"/>
      <c r="G314" s="48"/>
      <c r="H314" s="48"/>
      <c r="I314" s="48"/>
    </row>
    <row r="315" spans="1:9" ht="42" customHeight="1">
      <c r="A315" s="240">
        <v>13</v>
      </c>
      <c r="B315" s="241" t="s">
        <v>239</v>
      </c>
      <c r="C315" s="257" t="s">
        <v>80</v>
      </c>
      <c r="D315" s="142"/>
      <c r="E315" s="141"/>
      <c r="F315" s="48"/>
      <c r="G315" s="48"/>
      <c r="H315" s="48"/>
      <c r="I315" s="48"/>
    </row>
    <row r="316" spans="1:9" ht="24.95" customHeight="1">
      <c r="A316" s="240">
        <v>1</v>
      </c>
      <c r="B316" s="243"/>
      <c r="C316" s="257" t="s">
        <v>70</v>
      </c>
      <c r="D316" s="144"/>
      <c r="E316" s="143"/>
      <c r="F316" s="48"/>
      <c r="G316" s="48"/>
      <c r="H316" s="48"/>
      <c r="I316" s="48"/>
    </row>
    <row r="317" spans="1:9" ht="24.95" customHeight="1">
      <c r="A317" s="240">
        <v>1</v>
      </c>
      <c r="B317" s="241" t="s">
        <v>240</v>
      </c>
      <c r="C317" s="257" t="s">
        <v>241</v>
      </c>
      <c r="D317" s="144"/>
      <c r="E317" s="143"/>
      <c r="F317" s="48"/>
      <c r="G317" s="48"/>
      <c r="H317" s="48"/>
      <c r="I317" s="48"/>
    </row>
    <row r="318" spans="1:9" ht="24.95" customHeight="1">
      <c r="A318" s="240">
        <v>2</v>
      </c>
      <c r="B318" s="241"/>
      <c r="C318" s="257" t="s">
        <v>242</v>
      </c>
      <c r="D318" s="144"/>
      <c r="E318" s="143"/>
      <c r="F318" s="48"/>
      <c r="G318" s="48"/>
      <c r="H318" s="48"/>
      <c r="I318" s="48"/>
    </row>
    <row r="319" spans="1:9" ht="24.95" customHeight="1">
      <c r="A319" s="240">
        <v>3</v>
      </c>
      <c r="B319" s="241"/>
      <c r="C319" s="257" t="s">
        <v>243</v>
      </c>
      <c r="D319" s="144"/>
      <c r="E319" s="143"/>
      <c r="F319" s="48"/>
      <c r="G319" s="48"/>
      <c r="H319" s="48"/>
      <c r="I319" s="48"/>
    </row>
    <row r="320" spans="1:9" ht="24.95" customHeight="1">
      <c r="A320" s="240">
        <v>6</v>
      </c>
      <c r="B320" s="241"/>
      <c r="C320" s="257" t="s">
        <v>244</v>
      </c>
      <c r="D320" s="144"/>
      <c r="E320" s="143"/>
      <c r="F320" s="48"/>
      <c r="G320" s="48"/>
      <c r="H320" s="48"/>
      <c r="I320" s="48"/>
    </row>
    <row r="321" spans="1:9" ht="24.95" customHeight="1">
      <c r="A321" s="240">
        <v>5</v>
      </c>
      <c r="B321" s="241"/>
      <c r="C321" s="257" t="s">
        <v>245</v>
      </c>
      <c r="D321" s="146"/>
      <c r="E321" s="145"/>
      <c r="F321" s="48"/>
      <c r="G321" s="48"/>
      <c r="H321" s="48"/>
      <c r="I321" s="48"/>
    </row>
    <row r="322" spans="1:9" ht="35.25" customHeight="1">
      <c r="A322" s="240">
        <v>2</v>
      </c>
      <c r="B322" s="232" t="s">
        <v>246</v>
      </c>
      <c r="C322" s="262" t="s">
        <v>247</v>
      </c>
      <c r="D322" s="146"/>
      <c r="E322" s="145"/>
      <c r="F322" s="48"/>
      <c r="G322" s="48"/>
      <c r="H322" s="48"/>
      <c r="I322" s="48"/>
    </row>
    <row r="323" spans="1:9" ht="24.95" customHeight="1">
      <c r="A323" s="240">
        <v>1</v>
      </c>
      <c r="B323" s="232"/>
      <c r="C323" s="262" t="s">
        <v>248</v>
      </c>
      <c r="D323" s="147"/>
      <c r="E323" s="145"/>
      <c r="F323" s="48"/>
      <c r="G323" s="48"/>
      <c r="H323" s="48"/>
      <c r="I323" s="48"/>
    </row>
    <row r="324" spans="1:9" ht="24.95" customHeight="1">
      <c r="A324" s="240">
        <v>12</v>
      </c>
      <c r="B324" s="232"/>
      <c r="C324" s="262" t="s">
        <v>249</v>
      </c>
      <c r="D324" s="149"/>
      <c r="E324" s="148"/>
      <c r="F324" s="48"/>
      <c r="G324" s="48"/>
      <c r="H324" s="48"/>
      <c r="I324" s="48"/>
    </row>
    <row r="325" spans="1:9" ht="24.95" customHeight="1">
      <c r="A325" s="240">
        <v>11</v>
      </c>
      <c r="B325" s="232" t="s">
        <v>250</v>
      </c>
      <c r="C325" s="262" t="s">
        <v>251</v>
      </c>
      <c r="D325" s="149"/>
      <c r="E325" s="148"/>
      <c r="F325" s="48"/>
      <c r="G325" s="48"/>
      <c r="H325" s="48"/>
      <c r="I325" s="48"/>
    </row>
    <row r="326" spans="1:9" ht="24.95" customHeight="1">
      <c r="A326" s="240">
        <v>19</v>
      </c>
      <c r="B326" s="232"/>
      <c r="C326" s="261">
        <v>50</v>
      </c>
      <c r="D326" s="149"/>
      <c r="E326" s="148"/>
      <c r="F326" s="48"/>
      <c r="G326" s="48"/>
      <c r="H326" s="48"/>
      <c r="I326" s="48"/>
    </row>
    <row r="327" spans="1:9" ht="24.95" customHeight="1">
      <c r="A327" s="240">
        <v>2</v>
      </c>
      <c r="B327" s="232"/>
      <c r="C327" s="261">
        <v>100</v>
      </c>
      <c r="D327" s="149"/>
      <c r="E327" s="148"/>
      <c r="F327" s="48"/>
      <c r="G327" s="48"/>
      <c r="H327" s="48"/>
      <c r="I327" s="48"/>
    </row>
    <row r="328" spans="1:9" ht="24.95" customHeight="1">
      <c r="A328" s="240">
        <v>3</v>
      </c>
      <c r="B328" s="232"/>
      <c r="C328" s="261">
        <v>150</v>
      </c>
      <c r="D328" s="149"/>
      <c r="E328" s="148"/>
      <c r="F328" s="48"/>
      <c r="G328" s="48"/>
      <c r="H328" s="48"/>
      <c r="I328" s="48"/>
    </row>
    <row r="329" spans="1:9" ht="24.95" customHeight="1">
      <c r="A329" s="240">
        <v>4</v>
      </c>
      <c r="B329" s="232"/>
      <c r="C329" s="261">
        <v>200</v>
      </c>
      <c r="D329" s="149"/>
      <c r="E329" s="148"/>
      <c r="F329" s="48"/>
      <c r="G329" s="48"/>
      <c r="H329" s="48"/>
      <c r="I329" s="48"/>
    </row>
    <row r="330" spans="1:9" ht="24.95" customHeight="1">
      <c r="A330" s="240">
        <v>5</v>
      </c>
      <c r="B330" s="232"/>
      <c r="C330" s="261">
        <v>250</v>
      </c>
      <c r="D330" s="149"/>
      <c r="E330" s="148"/>
      <c r="F330" s="48"/>
      <c r="G330" s="48"/>
      <c r="H330" s="48"/>
      <c r="I330" s="48"/>
    </row>
    <row r="331" spans="1:9" ht="24.95" customHeight="1">
      <c r="A331" s="240">
        <v>6</v>
      </c>
      <c r="B331" s="232"/>
      <c r="C331" s="261">
        <v>300</v>
      </c>
      <c r="D331" s="149"/>
      <c r="E331" s="148"/>
      <c r="F331" s="48"/>
      <c r="G331" s="48"/>
      <c r="H331" s="48"/>
      <c r="I331" s="48"/>
    </row>
    <row r="332" spans="1:9" ht="24.95" customHeight="1">
      <c r="A332" s="240">
        <v>7</v>
      </c>
      <c r="B332" s="232"/>
      <c r="C332" s="261">
        <v>350</v>
      </c>
      <c r="D332" s="149"/>
      <c r="E332" s="148"/>
      <c r="F332" s="48"/>
      <c r="G332" s="48"/>
      <c r="H332" s="48"/>
      <c r="I332" s="48"/>
    </row>
    <row r="333" spans="1:9" ht="24.95" customHeight="1">
      <c r="A333" s="240">
        <v>8</v>
      </c>
      <c r="B333" s="232"/>
      <c r="C333" s="261">
        <v>400</v>
      </c>
      <c r="D333" s="149"/>
      <c r="E333" s="148"/>
      <c r="F333" s="48"/>
      <c r="G333" s="48"/>
      <c r="H333" s="48"/>
      <c r="I333" s="48"/>
    </row>
    <row r="334" spans="1:9" ht="24.95" customHeight="1">
      <c r="A334" s="240">
        <v>9</v>
      </c>
      <c r="B334" s="232"/>
      <c r="C334" s="261">
        <v>450</v>
      </c>
      <c r="D334" s="149"/>
      <c r="E334" s="148"/>
      <c r="F334" s="48"/>
      <c r="G334" s="48"/>
      <c r="H334" s="48"/>
      <c r="I334" s="48"/>
    </row>
    <row r="335" spans="1:9" ht="28.5" customHeight="1">
      <c r="A335" s="240">
        <v>10</v>
      </c>
      <c r="B335" s="232"/>
      <c r="C335" s="261">
        <v>500</v>
      </c>
      <c r="D335" s="48"/>
      <c r="E335" s="48"/>
      <c r="F335" s="48"/>
      <c r="G335" s="48"/>
      <c r="H335" s="48"/>
      <c r="I335" s="48"/>
    </row>
    <row r="336" spans="1:9" ht="24.95" customHeight="1">
      <c r="A336" s="259"/>
      <c r="B336" s="232" t="s">
        <v>273</v>
      </c>
      <c r="C336" s="260" t="s">
        <v>274</v>
      </c>
      <c r="D336" s="48"/>
      <c r="E336" s="48"/>
      <c r="F336" s="48"/>
      <c r="G336" s="48"/>
      <c r="H336" s="48"/>
      <c r="I336" s="48"/>
    </row>
    <row r="337" spans="1:9" ht="24.95" customHeight="1">
      <c r="A337" s="240">
        <v>1</v>
      </c>
      <c r="B337" s="232" t="s">
        <v>252</v>
      </c>
      <c r="C337" s="262" t="s">
        <v>253</v>
      </c>
      <c r="D337" s="48"/>
      <c r="E337" s="48"/>
      <c r="F337" s="48"/>
      <c r="G337" s="48"/>
      <c r="H337" s="48"/>
      <c r="I337" s="48"/>
    </row>
    <row r="338" spans="1:9" ht="24.95" customHeight="1">
      <c r="A338" s="240">
        <v>2</v>
      </c>
      <c r="B338" s="232"/>
      <c r="C338" s="262" t="s">
        <v>254</v>
      </c>
      <c r="D338" s="48"/>
      <c r="E338" s="48"/>
      <c r="F338" s="48"/>
      <c r="G338" s="48"/>
      <c r="H338" s="48"/>
      <c r="I338" s="48"/>
    </row>
    <row r="339" spans="1:9" ht="24.95" customHeight="1">
      <c r="A339" s="240">
        <v>3</v>
      </c>
      <c r="B339" s="232"/>
      <c r="C339" s="262" t="s">
        <v>255</v>
      </c>
      <c r="D339" s="48"/>
      <c r="E339" s="48"/>
      <c r="F339" s="48"/>
      <c r="G339" s="48"/>
      <c r="H339" s="48"/>
      <c r="I339" s="48"/>
    </row>
    <row r="340" spans="1:9" ht="24.95" customHeight="1">
      <c r="A340" s="240">
        <v>4</v>
      </c>
      <c r="B340" s="232"/>
      <c r="C340" s="262" t="s">
        <v>256</v>
      </c>
      <c r="D340" s="48"/>
      <c r="E340" s="48"/>
      <c r="F340" s="48"/>
      <c r="G340" s="48"/>
      <c r="H340" s="48"/>
      <c r="I340" s="48"/>
    </row>
    <row r="341" spans="1:9" ht="24.95" customHeight="1">
      <c r="A341" s="240">
        <v>5</v>
      </c>
      <c r="B341" s="232"/>
      <c r="C341" s="262" t="s">
        <v>55</v>
      </c>
      <c r="D341" s="48"/>
      <c r="E341" s="48"/>
      <c r="F341" s="48"/>
      <c r="G341" s="48"/>
      <c r="H341" s="48"/>
      <c r="I341" s="48"/>
    </row>
    <row r="342" spans="1:9" ht="24.95" customHeight="1">
      <c r="A342" s="240">
        <v>6</v>
      </c>
      <c r="B342" s="232"/>
      <c r="C342" s="262" t="s">
        <v>56</v>
      </c>
      <c r="D342" s="48"/>
      <c r="E342" s="48"/>
      <c r="F342" s="48"/>
      <c r="G342" s="48"/>
      <c r="H342" s="48"/>
      <c r="I342" s="48"/>
    </row>
    <row r="343" spans="1:9" ht="24.95" customHeight="1">
      <c r="A343" s="240">
        <v>7</v>
      </c>
      <c r="B343" s="232"/>
      <c r="C343" s="262" t="s">
        <v>257</v>
      </c>
      <c r="D343" s="48"/>
      <c r="E343" s="48"/>
      <c r="F343" s="48"/>
      <c r="G343" s="48"/>
      <c r="H343" s="48"/>
      <c r="I343" s="48"/>
    </row>
    <row r="344" spans="1:9" ht="24.95" customHeight="1">
      <c r="A344" s="240">
        <v>8</v>
      </c>
      <c r="B344" s="232"/>
      <c r="C344" s="262" t="s">
        <v>58</v>
      </c>
      <c r="D344" s="48"/>
      <c r="E344" s="48"/>
      <c r="F344" s="48"/>
      <c r="G344" s="48"/>
      <c r="H344" s="48"/>
      <c r="I344" s="48"/>
    </row>
    <row r="345" spans="1:9" ht="24.95" customHeight="1">
      <c r="A345" s="240">
        <v>9</v>
      </c>
      <c r="B345" s="233"/>
      <c r="C345" s="262" t="s">
        <v>59</v>
      </c>
      <c r="D345" s="48"/>
      <c r="E345" s="48"/>
      <c r="F345" s="48"/>
      <c r="G345" s="48"/>
      <c r="H345" s="48"/>
      <c r="I345" s="48"/>
    </row>
    <row r="346" spans="1:9" ht="24.95" customHeight="1">
      <c r="A346" s="240">
        <v>10</v>
      </c>
      <c r="B346" s="233"/>
      <c r="C346" s="262" t="s">
        <v>60</v>
      </c>
      <c r="D346" s="48"/>
      <c r="E346" s="48"/>
      <c r="F346" s="48"/>
      <c r="G346" s="48"/>
      <c r="H346" s="48"/>
      <c r="I346" s="48"/>
    </row>
    <row r="347" spans="1:9" ht="24.95" customHeight="1">
      <c r="A347" s="240">
        <v>11</v>
      </c>
      <c r="B347" s="233"/>
      <c r="C347" s="262" t="s">
        <v>61</v>
      </c>
      <c r="D347" s="48"/>
      <c r="E347" s="48"/>
      <c r="F347" s="48"/>
      <c r="G347" s="48"/>
      <c r="H347" s="48"/>
      <c r="I347" s="48"/>
    </row>
    <row r="348" spans="1:9" ht="24.95" customHeight="1">
      <c r="A348" s="240">
        <v>12</v>
      </c>
      <c r="B348" s="233"/>
      <c r="C348" s="262" t="s">
        <v>62</v>
      </c>
      <c r="D348" s="48"/>
      <c r="E348" s="48"/>
      <c r="F348" s="48"/>
      <c r="G348" s="48"/>
      <c r="H348" s="48"/>
      <c r="I348" s="48"/>
    </row>
    <row r="349" spans="1:9" ht="24.95" customHeight="1">
      <c r="A349" s="240">
        <v>13</v>
      </c>
      <c r="B349" s="233"/>
      <c r="C349" s="262" t="s">
        <v>63</v>
      </c>
      <c r="D349" s="48"/>
      <c r="E349" s="48"/>
      <c r="F349" s="48"/>
      <c r="G349" s="48"/>
      <c r="H349" s="48"/>
      <c r="I349" s="48"/>
    </row>
    <row r="350" spans="1:9" ht="24.95" customHeight="1">
      <c r="A350" s="240">
        <v>14</v>
      </c>
      <c r="B350" s="233"/>
      <c r="C350" s="262" t="s">
        <v>64</v>
      </c>
      <c r="D350" s="48"/>
      <c r="E350" s="48"/>
      <c r="F350" s="48"/>
      <c r="G350" s="48"/>
      <c r="H350" s="48"/>
      <c r="I350" s="48"/>
    </row>
    <row r="351" spans="1:9" ht="24.95" customHeight="1">
      <c r="A351" s="240">
        <v>15</v>
      </c>
      <c r="B351" s="233"/>
      <c r="C351" s="262" t="s">
        <v>65</v>
      </c>
      <c r="D351" s="48"/>
      <c r="E351" s="48"/>
      <c r="F351" s="48"/>
      <c r="G351" s="48"/>
      <c r="H351" s="48"/>
      <c r="I351" s="48"/>
    </row>
    <row r="352" spans="1:9" ht="24.95" customHeight="1">
      <c r="A352" s="240">
        <v>16</v>
      </c>
      <c r="B352" s="233"/>
      <c r="C352" s="262" t="s">
        <v>258</v>
      </c>
      <c r="D352" s="48"/>
      <c r="E352" s="48"/>
      <c r="F352" s="48"/>
      <c r="G352" s="48"/>
      <c r="H352" s="48"/>
      <c r="I352" s="48"/>
    </row>
    <row r="353" spans="1:9" ht="24.95" customHeight="1">
      <c r="A353" s="240">
        <v>1</v>
      </c>
      <c r="B353" s="241" t="s">
        <v>259</v>
      </c>
      <c r="C353" s="257" t="s">
        <v>70</v>
      </c>
      <c r="D353" s="48"/>
      <c r="E353" s="48"/>
      <c r="F353" s="48"/>
      <c r="G353" s="48"/>
      <c r="H353" s="48"/>
      <c r="I353" s="48"/>
    </row>
    <row r="354" spans="1:9" ht="36.75" customHeight="1">
      <c r="A354" s="240">
        <v>17</v>
      </c>
      <c r="B354" s="241"/>
      <c r="C354" s="257" t="s">
        <v>260</v>
      </c>
      <c r="D354" s="48"/>
      <c r="E354" s="48"/>
      <c r="F354" s="48"/>
      <c r="G354" s="48"/>
      <c r="H354" s="48"/>
      <c r="I354" s="48"/>
    </row>
    <row r="355" spans="1:9" ht="45.75" customHeight="1">
      <c r="A355" s="240">
        <v>18</v>
      </c>
      <c r="B355" s="241"/>
      <c r="C355" s="257" t="s">
        <v>261</v>
      </c>
      <c r="D355" s="48"/>
      <c r="E355" s="48"/>
      <c r="F355" s="48"/>
      <c r="G355" s="48"/>
      <c r="H355" s="48"/>
      <c r="I355" s="48"/>
    </row>
    <row r="356" spans="1:9" ht="24" customHeight="1">
      <c r="A356" s="240">
        <v>19</v>
      </c>
      <c r="B356" s="241"/>
      <c r="C356" s="257" t="s">
        <v>262</v>
      </c>
      <c r="D356" s="48"/>
      <c r="E356" s="48"/>
      <c r="F356" s="48"/>
      <c r="G356" s="48"/>
      <c r="H356" s="48"/>
      <c r="I356" s="48"/>
    </row>
    <row r="357" spans="1:9" ht="51.75" customHeight="1">
      <c r="A357" s="259"/>
      <c r="B357" s="241" t="s">
        <v>263</v>
      </c>
      <c r="C357" s="262" t="s">
        <v>253</v>
      </c>
      <c r="D357" s="48"/>
      <c r="E357" s="48"/>
      <c r="F357" s="48"/>
      <c r="G357" s="48"/>
      <c r="H357" s="48"/>
      <c r="I357" s="48"/>
    </row>
    <row r="358" spans="1:9" ht="24.95" customHeight="1">
      <c r="A358" s="240">
        <v>17</v>
      </c>
      <c r="B358" s="243"/>
      <c r="C358" s="262" t="s">
        <v>254</v>
      </c>
      <c r="D358" s="48"/>
      <c r="E358" s="48"/>
      <c r="F358" s="48"/>
      <c r="G358" s="48"/>
      <c r="H358" s="48"/>
      <c r="I358" s="48"/>
    </row>
    <row r="359" spans="1:9" ht="24.95" customHeight="1">
      <c r="A359" s="259"/>
      <c r="B359" s="243"/>
      <c r="C359" s="262" t="s">
        <v>255</v>
      </c>
      <c r="D359" s="48"/>
      <c r="E359" s="48"/>
      <c r="F359" s="48"/>
      <c r="G359" s="48"/>
      <c r="H359" s="48"/>
      <c r="I359" s="48"/>
    </row>
    <row r="360" spans="1:9" ht="24.95" customHeight="1">
      <c r="A360" s="259"/>
      <c r="B360" s="243"/>
      <c r="C360" s="262" t="s">
        <v>256</v>
      </c>
      <c r="D360" s="48"/>
      <c r="E360" s="48"/>
      <c r="F360" s="48"/>
      <c r="G360" s="48"/>
      <c r="H360" s="48"/>
      <c r="I360" s="48"/>
    </row>
    <row r="361" spans="1:9" ht="24.95" customHeight="1">
      <c r="A361" s="259"/>
      <c r="B361" s="243"/>
      <c r="C361" s="262" t="s">
        <v>55</v>
      </c>
      <c r="D361" s="48"/>
      <c r="E361" s="48"/>
      <c r="F361" s="48"/>
      <c r="G361" s="48"/>
      <c r="H361" s="48"/>
      <c r="I361" s="48"/>
    </row>
    <row r="362" spans="1:9" ht="24.95" customHeight="1">
      <c r="A362" s="259"/>
      <c r="B362" s="243"/>
      <c r="C362" s="262" t="s">
        <v>56</v>
      </c>
      <c r="D362" s="48"/>
      <c r="E362" s="48"/>
      <c r="F362" s="48"/>
      <c r="G362" s="48"/>
      <c r="H362" s="48"/>
      <c r="I362" s="48"/>
    </row>
    <row r="363" spans="1:9" ht="24.95" customHeight="1">
      <c r="A363" s="259"/>
      <c r="B363" s="243"/>
      <c r="C363" s="262" t="s">
        <v>257</v>
      </c>
      <c r="D363" s="48"/>
      <c r="E363" s="48"/>
      <c r="F363" s="48"/>
      <c r="G363" s="48"/>
      <c r="H363" s="48"/>
      <c r="I363" s="48"/>
    </row>
    <row r="364" spans="1:9" ht="24.95" customHeight="1">
      <c r="A364" s="259"/>
      <c r="B364" s="243"/>
      <c r="C364" s="262" t="s">
        <v>58</v>
      </c>
      <c r="D364" s="48"/>
      <c r="E364" s="48"/>
      <c r="F364" s="48"/>
      <c r="G364" s="48"/>
      <c r="H364" s="48"/>
      <c r="I364" s="48"/>
    </row>
    <row r="365" spans="1:9" ht="24.95" customHeight="1">
      <c r="A365" s="259"/>
      <c r="B365" s="243"/>
      <c r="C365" s="262" t="s">
        <v>59</v>
      </c>
      <c r="D365" s="48"/>
      <c r="E365" s="48"/>
      <c r="F365" s="48"/>
      <c r="G365" s="48"/>
      <c r="H365" s="48"/>
      <c r="I365" s="48"/>
    </row>
    <row r="366" spans="1:9" ht="24.95" customHeight="1">
      <c r="A366" s="240">
        <v>18</v>
      </c>
      <c r="B366" s="243"/>
      <c r="C366" s="262" t="s">
        <v>60</v>
      </c>
      <c r="D366" s="48"/>
      <c r="E366" s="48"/>
      <c r="F366" s="48"/>
      <c r="G366" s="48"/>
      <c r="H366" s="48"/>
      <c r="I366" s="48"/>
    </row>
    <row r="367" spans="1:9" ht="24.95" customHeight="1">
      <c r="A367" s="259"/>
      <c r="B367" s="243"/>
      <c r="C367" s="262" t="s">
        <v>61</v>
      </c>
      <c r="D367" s="48"/>
      <c r="E367" s="48"/>
      <c r="F367" s="48"/>
      <c r="G367" s="48"/>
      <c r="H367" s="48"/>
      <c r="I367" s="48"/>
    </row>
    <row r="368" spans="1:9" ht="24.95" customHeight="1">
      <c r="A368" s="259"/>
      <c r="B368" s="243"/>
      <c r="C368" s="262" t="s">
        <v>62</v>
      </c>
      <c r="D368" s="48"/>
      <c r="E368" s="48"/>
      <c r="F368" s="48"/>
      <c r="G368" s="48"/>
      <c r="H368" s="48"/>
      <c r="I368" s="48"/>
    </row>
    <row r="369" spans="1:9" ht="24.95" customHeight="1">
      <c r="A369" s="259"/>
      <c r="B369" s="243"/>
      <c r="C369" s="262" t="s">
        <v>63</v>
      </c>
      <c r="D369" s="48"/>
      <c r="E369" s="48"/>
      <c r="F369" s="48"/>
      <c r="G369" s="48"/>
      <c r="H369" s="48"/>
      <c r="I369" s="48"/>
    </row>
    <row r="370" spans="1:9" ht="24.95" customHeight="1">
      <c r="A370" s="259"/>
      <c r="B370" s="243"/>
      <c r="C370" s="262" t="s">
        <v>64</v>
      </c>
      <c r="D370" s="48"/>
      <c r="E370" s="48"/>
      <c r="F370" s="48"/>
      <c r="G370" s="48"/>
      <c r="H370" s="48"/>
      <c r="I370" s="48"/>
    </row>
    <row r="371" spans="1:9" ht="24.95" customHeight="1">
      <c r="A371" s="259"/>
      <c r="B371" s="243"/>
      <c r="C371" s="262" t="s">
        <v>65</v>
      </c>
      <c r="D371" s="48"/>
      <c r="E371" s="48"/>
      <c r="F371" s="48"/>
      <c r="G371" s="48"/>
      <c r="H371" s="48"/>
      <c r="I371" s="48"/>
    </row>
    <row r="372" spans="1:9" ht="24.95" customHeight="1">
      <c r="A372" s="240">
        <v>19</v>
      </c>
      <c r="B372" s="243"/>
      <c r="C372" s="262" t="s">
        <v>258</v>
      </c>
      <c r="D372" s="48"/>
      <c r="E372" s="48"/>
      <c r="F372" s="48"/>
      <c r="G372" s="48"/>
      <c r="H372" s="48"/>
      <c r="I372" s="48"/>
    </row>
    <row r="373" spans="1:9" ht="24.95" customHeight="1">
      <c r="A373" s="240">
        <v>1</v>
      </c>
      <c r="B373" s="241" t="s">
        <v>264</v>
      </c>
      <c r="C373" s="257" t="s">
        <v>265</v>
      </c>
      <c r="D373" s="48"/>
      <c r="E373" s="48"/>
      <c r="F373" s="48"/>
      <c r="G373" s="48"/>
      <c r="H373" s="48"/>
      <c r="I373" s="48"/>
    </row>
    <row r="374" spans="1:9" ht="24.95" customHeight="1">
      <c r="A374" s="240">
        <v>17</v>
      </c>
      <c r="B374" s="241"/>
      <c r="C374" s="257" t="s">
        <v>266</v>
      </c>
      <c r="D374" s="48"/>
      <c r="E374" s="48"/>
      <c r="F374" s="48"/>
      <c r="G374" s="48"/>
      <c r="H374" s="48"/>
      <c r="I374" s="48"/>
    </row>
    <row r="375" spans="1:9" ht="24.95" customHeight="1">
      <c r="A375" s="240">
        <v>18</v>
      </c>
      <c r="B375" s="241"/>
      <c r="C375" s="257" t="s">
        <v>267</v>
      </c>
      <c r="D375" s="48"/>
      <c r="E375" s="48"/>
      <c r="F375" s="48"/>
      <c r="G375" s="48"/>
      <c r="H375" s="48"/>
      <c r="I375" s="48"/>
    </row>
    <row r="376" spans="1:9" ht="24.95" customHeight="1">
      <c r="A376" s="240">
        <v>5</v>
      </c>
      <c r="B376" s="232" t="s">
        <v>268</v>
      </c>
      <c r="C376" s="262" t="s">
        <v>80</v>
      </c>
      <c r="D376" s="48"/>
      <c r="E376" s="48"/>
      <c r="F376" s="48"/>
      <c r="G376" s="48"/>
      <c r="H376" s="48"/>
      <c r="I376" s="48"/>
    </row>
    <row r="377" spans="1:9" ht="24.95" customHeight="1">
      <c r="A377" s="240">
        <v>1</v>
      </c>
      <c r="B377" s="243"/>
      <c r="C377" s="257" t="s">
        <v>70</v>
      </c>
      <c r="D377" s="48"/>
      <c r="E377" s="48"/>
      <c r="F377" s="48"/>
      <c r="G377" s="48"/>
      <c r="H377" s="48"/>
      <c r="I377" s="48"/>
    </row>
    <row r="378" spans="1:9" ht="24.95" customHeight="1">
      <c r="A378" s="240">
        <v>1</v>
      </c>
      <c r="B378" s="241" t="s">
        <v>269</v>
      </c>
      <c r="C378" s="257" t="s">
        <v>270</v>
      </c>
      <c r="D378" s="48"/>
      <c r="E378" s="48"/>
      <c r="F378" s="48"/>
      <c r="G378" s="48"/>
      <c r="H378" s="48"/>
      <c r="I378" s="48"/>
    </row>
    <row r="379" spans="1:9" ht="24.95" customHeight="1">
      <c r="A379" s="240">
        <v>2</v>
      </c>
      <c r="B379" s="243"/>
      <c r="C379" s="257" t="s">
        <v>271</v>
      </c>
      <c r="D379" s="48"/>
      <c r="E379" s="48"/>
      <c r="F379" s="48"/>
      <c r="G379" s="48"/>
      <c r="H379" s="48"/>
      <c r="I379" s="48"/>
    </row>
    <row r="380" spans="1:9" ht="57.75" customHeight="1">
      <c r="A380" s="240">
        <v>1</v>
      </c>
      <c r="B380" s="243" t="s">
        <v>272</v>
      </c>
      <c r="C380" s="257" t="s">
        <v>28</v>
      </c>
      <c r="F380" s="48" t="s">
        <v>472</v>
      </c>
      <c r="G380" s="48">
        <f>COUNTIF(G3:G379,G2)</f>
        <v>0</v>
      </c>
      <c r="H380" s="48">
        <f>COUNTIF(H3:H379,H2)</f>
        <v>0</v>
      </c>
      <c r="I380" s="48">
        <f>COUNTIF(I3:I379,I2)</f>
        <v>0</v>
      </c>
    </row>
  </sheetData>
  <autoFilter ref="G2:I2"/>
  <mergeCells count="2">
    <mergeCell ref="E218:E223"/>
    <mergeCell ref="D218:D2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13" sqref="D13"/>
    </sheetView>
  </sheetViews>
  <sheetFormatPr defaultRowHeight="15"/>
  <cols>
    <col min="1" max="1" width="9.140625" style="23"/>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88" t="s">
        <v>3</v>
      </c>
      <c r="C1" s="388"/>
      <c r="D1" s="229"/>
      <c r="E1" s="229"/>
      <c r="F1" s="229"/>
    </row>
    <row r="2" spans="2:6" ht="35.25" customHeight="1">
      <c r="B2" s="221" t="s">
        <v>311</v>
      </c>
      <c r="C2" s="220" t="s">
        <v>312</v>
      </c>
      <c r="D2" s="223" t="s">
        <v>275</v>
      </c>
      <c r="E2" s="227" t="s">
        <v>276</v>
      </c>
      <c r="F2" s="224" t="s">
        <v>488</v>
      </c>
    </row>
    <row r="3" spans="2:6" ht="30" customHeight="1">
      <c r="B3" s="40"/>
      <c r="C3" s="40"/>
      <c r="D3" s="6"/>
      <c r="E3" s="13"/>
      <c r="F3" s="159"/>
    </row>
    <row r="4" spans="2:6" ht="30" customHeight="1">
      <c r="B4" s="38"/>
      <c r="C4" s="39"/>
      <c r="D4" s="6"/>
      <c r="E4" s="13"/>
      <c r="F4" s="159"/>
    </row>
    <row r="5" spans="2:6" ht="30" customHeight="1">
      <c r="B5" s="38"/>
      <c r="C5" s="39"/>
      <c r="D5" s="6"/>
      <c r="E5" s="13"/>
      <c r="F5" s="159"/>
    </row>
    <row r="6" spans="2:6" ht="30" customHeight="1">
      <c r="B6" s="38"/>
      <c r="C6" s="39"/>
      <c r="D6" s="6"/>
      <c r="E6" s="13"/>
      <c r="F6" s="159"/>
    </row>
    <row r="7" spans="2:6" ht="30" customHeight="1">
      <c r="B7" s="38"/>
      <c r="C7" s="39"/>
      <c r="D7" s="6"/>
      <c r="E7" s="13"/>
      <c r="F7" s="159"/>
    </row>
    <row r="8" spans="2:6" ht="30" customHeight="1">
      <c r="B8" s="39"/>
      <c r="C8" s="37"/>
      <c r="D8" s="6"/>
      <c r="E8" s="13"/>
      <c r="F8" s="159"/>
    </row>
    <row r="9" spans="2:6" ht="30" customHeight="1">
      <c r="B9" s="39"/>
      <c r="C9" s="36"/>
      <c r="D9" s="6"/>
      <c r="E9" s="13"/>
      <c r="F9" s="159"/>
    </row>
    <row r="10" spans="2:6" ht="30" customHeight="1">
      <c r="B10" s="39"/>
      <c r="C10" s="36"/>
      <c r="D10" s="6"/>
      <c r="E10" s="13"/>
      <c r="F10" s="6"/>
    </row>
    <row r="11" spans="2:6" ht="30" customHeight="1">
      <c r="B11" s="39"/>
      <c r="C11" s="39"/>
      <c r="D11" s="6"/>
      <c r="E11" s="13"/>
      <c r="F11" s="6"/>
    </row>
    <row r="12" spans="2:6" ht="30" customHeight="1">
      <c r="B12" s="35"/>
      <c r="C12" s="39"/>
      <c r="D12" s="6"/>
      <c r="E12" s="13"/>
      <c r="F12" s="6"/>
    </row>
    <row r="13" spans="2:6" ht="36.75" customHeight="1">
      <c r="C13" s="6" t="s">
        <v>472</v>
      </c>
      <c r="D13" s="6">
        <f>COUNTIF(D3:D12,D2)</f>
        <v>0</v>
      </c>
      <c r="E13" s="13">
        <f>COUNTIF(E3:E12,E2)</f>
        <v>0</v>
      </c>
      <c r="F13" s="6">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D12" sqref="D12"/>
    </sheetView>
  </sheetViews>
  <sheetFormatPr defaultRowHeight="15"/>
  <cols>
    <col min="1" max="1" width="9.140625" style="23"/>
    <col min="2" max="2" width="99.7109375" customWidth="1"/>
    <col min="3" max="3" width="57.5703125" customWidth="1"/>
    <col min="4" max="4" width="13.42578125" customWidth="1"/>
    <col min="5" max="5" width="12.5703125" customWidth="1"/>
    <col min="6" max="6" width="12.140625" customWidth="1"/>
  </cols>
  <sheetData>
    <row r="1" spans="2:6" ht="42.75" customHeight="1">
      <c r="B1" s="199" t="s">
        <v>422</v>
      </c>
      <c r="C1" s="201"/>
      <c r="D1" s="181"/>
      <c r="E1" s="181"/>
      <c r="F1" s="181"/>
    </row>
    <row r="2" spans="2:6" ht="46.5" customHeight="1">
      <c r="B2" s="203" t="s">
        <v>416</v>
      </c>
      <c r="C2" s="202" t="s">
        <v>417</v>
      </c>
      <c r="D2" s="225" t="s">
        <v>275</v>
      </c>
      <c r="E2" s="218" t="s">
        <v>276</v>
      </c>
      <c r="F2" s="216" t="s">
        <v>488</v>
      </c>
    </row>
    <row r="3" spans="2:6" ht="76.5" customHeight="1">
      <c r="B3" s="9" t="s">
        <v>415</v>
      </c>
      <c r="C3" s="9" t="s">
        <v>387</v>
      </c>
      <c r="D3" s="6"/>
      <c r="E3" s="13"/>
      <c r="F3" s="6"/>
    </row>
    <row r="4" spans="2:6" ht="136.5" customHeight="1">
      <c r="B4" s="9" t="s">
        <v>418</v>
      </c>
      <c r="C4" s="9" t="s">
        <v>419</v>
      </c>
      <c r="D4" s="6"/>
      <c r="E4" s="13"/>
      <c r="F4" s="6"/>
    </row>
    <row r="5" spans="2:6" ht="201" customHeight="1">
      <c r="B5" s="9" t="s">
        <v>421</v>
      </c>
      <c r="C5" s="9" t="s">
        <v>420</v>
      </c>
      <c r="D5" s="6"/>
      <c r="E5" s="13"/>
      <c r="F5" s="6"/>
    </row>
    <row r="6" spans="2:6" ht="210" customHeight="1">
      <c r="B6" s="9" t="s">
        <v>423</v>
      </c>
      <c r="C6" s="9" t="s">
        <v>420</v>
      </c>
      <c r="D6" s="6"/>
      <c r="E6" s="13"/>
      <c r="F6" s="6"/>
    </row>
    <row r="7" spans="2:6" ht="255.75" customHeight="1">
      <c r="B7" s="9" t="s">
        <v>425</v>
      </c>
      <c r="C7" s="9" t="s">
        <v>424</v>
      </c>
      <c r="D7" s="6"/>
      <c r="E7" s="13"/>
      <c r="F7" s="6"/>
    </row>
    <row r="8" spans="2:6" ht="213.75" customHeight="1">
      <c r="B8" s="9" t="s">
        <v>426</v>
      </c>
      <c r="C8" s="9" t="s">
        <v>427</v>
      </c>
      <c r="D8" s="6"/>
      <c r="E8" s="13"/>
      <c r="F8" s="6"/>
    </row>
    <row r="9" spans="2:6" ht="180" customHeight="1">
      <c r="B9" s="9" t="s">
        <v>428</v>
      </c>
      <c r="C9" s="9" t="s">
        <v>429</v>
      </c>
      <c r="D9" s="6"/>
      <c r="E9" s="13"/>
      <c r="F9" s="6"/>
    </row>
    <row r="10" spans="2:6" ht="75">
      <c r="B10" s="9" t="s">
        <v>430</v>
      </c>
      <c r="C10" s="9" t="s">
        <v>431</v>
      </c>
      <c r="D10" s="6"/>
      <c r="E10" s="13"/>
      <c r="F10" s="6"/>
    </row>
    <row r="11" spans="2:6" ht="108.75" customHeight="1">
      <c r="B11" s="9" t="s">
        <v>432</v>
      </c>
      <c r="C11" s="9" t="s">
        <v>433</v>
      </c>
      <c r="D11" s="6"/>
      <c r="E11" s="13"/>
      <c r="F11" s="6"/>
    </row>
    <row r="12" spans="2:6" ht="34.5" customHeight="1">
      <c r="B12" s="12"/>
      <c r="C12" s="6" t="s">
        <v>472</v>
      </c>
      <c r="D12" s="6">
        <f>COUNTIF(D3:D11,D2)</f>
        <v>0</v>
      </c>
      <c r="E12" s="13">
        <f>COUNTIF(E3:E11,E2)</f>
        <v>0</v>
      </c>
      <c r="F12" s="6">
        <f>COUNTIF(F3:F11,F2)</f>
        <v>0</v>
      </c>
    </row>
    <row r="13" spans="2:6" ht="25.5" customHeight="1">
      <c r="B13" s="10"/>
      <c r="C13" s="11"/>
    </row>
    <row r="14" spans="2:6" ht="59.25" customHeight="1">
      <c r="B14" s="10"/>
      <c r="C14" s="11"/>
    </row>
    <row r="15" spans="2:6">
      <c r="B15" s="10"/>
      <c r="C15" s="11"/>
    </row>
    <row r="16" spans="2:6">
      <c r="B16" s="10"/>
      <c r="C16" s="11"/>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89" t="s">
        <v>7</v>
      </c>
      <c r="B1" s="389"/>
      <c r="C1" s="389"/>
      <c r="D1" s="389"/>
      <c r="E1" s="389"/>
      <c r="F1" s="214" t="s">
        <v>275</v>
      </c>
      <c r="G1" s="215" t="s">
        <v>276</v>
      </c>
      <c r="H1" s="217" t="s">
        <v>488</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648"/>
  <sheetViews>
    <sheetView zoomScale="84" zoomScaleNormal="84" workbookViewId="0">
      <selection activeCell="H10" sqref="H10"/>
    </sheetView>
  </sheetViews>
  <sheetFormatPr defaultRowHeight="15"/>
  <cols>
    <col min="1" max="1" width="9.140625" style="23"/>
    <col min="2" max="2" width="73.42578125" customWidth="1"/>
    <col min="3" max="3" width="11.7109375" customWidth="1"/>
    <col min="4" max="4" width="11.85546875" customWidth="1"/>
    <col min="5" max="5" width="12" customWidth="1"/>
    <col min="6" max="6" width="36.140625" customWidth="1"/>
    <col min="7" max="7" width="36.140625" style="278" customWidth="1"/>
    <col min="10" max="10" width="9.7109375" bestFit="1" customWidth="1"/>
  </cols>
  <sheetData>
    <row r="1" spans="1:10" ht="36" customHeight="1">
      <c r="B1" s="226" t="s">
        <v>4</v>
      </c>
      <c r="C1" s="228"/>
      <c r="D1" s="228"/>
      <c r="E1" s="228"/>
      <c r="F1" s="280"/>
      <c r="G1" s="280"/>
      <c r="H1" s="280"/>
      <c r="I1" s="280"/>
      <c r="J1" s="280"/>
    </row>
    <row r="2" spans="1:10" s="23" customFormat="1" ht="38.25" customHeight="1">
      <c r="B2" s="270" t="s">
        <v>313</v>
      </c>
      <c r="C2" s="223" t="s">
        <v>275</v>
      </c>
      <c r="D2" s="227" t="s">
        <v>276</v>
      </c>
      <c r="E2" s="224" t="s">
        <v>488</v>
      </c>
      <c r="F2" s="291" t="s">
        <v>510</v>
      </c>
      <c r="G2" s="290"/>
      <c r="H2" s="223" t="s">
        <v>275</v>
      </c>
      <c r="I2" s="227" t="s">
        <v>276</v>
      </c>
      <c r="J2" s="292" t="s">
        <v>488</v>
      </c>
    </row>
    <row r="3" spans="1:10" s="23" customFormat="1" ht="138.75" customHeight="1">
      <c r="B3" s="24" t="s">
        <v>434</v>
      </c>
      <c r="C3" s="25"/>
      <c r="D3" s="150"/>
      <c r="E3" s="6"/>
      <c r="F3" s="282" t="s">
        <v>511</v>
      </c>
      <c r="G3" s="282" t="s">
        <v>396</v>
      </c>
      <c r="H3" s="281"/>
      <c r="I3" s="281"/>
      <c r="J3" s="281"/>
    </row>
    <row r="4" spans="1:10" s="26" customFormat="1" ht="153.75" customHeight="1">
      <c r="A4" s="45"/>
      <c r="B4" s="24" t="s">
        <v>522</v>
      </c>
      <c r="C4" s="25"/>
      <c r="D4" s="150"/>
      <c r="E4" s="25"/>
      <c r="F4" s="282" t="s">
        <v>512</v>
      </c>
      <c r="G4" s="282" t="s">
        <v>399</v>
      </c>
      <c r="H4" s="281"/>
      <c r="I4" s="281"/>
      <c r="J4" s="281"/>
    </row>
    <row r="5" spans="1:10" ht="45">
      <c r="B5" s="16" t="s">
        <v>314</v>
      </c>
      <c r="C5" s="391"/>
      <c r="D5" s="394"/>
      <c r="E5" s="391"/>
      <c r="F5" s="282" t="s">
        <v>513</v>
      </c>
      <c r="G5" s="282" t="s">
        <v>514</v>
      </c>
      <c r="H5" s="281"/>
      <c r="I5" s="281"/>
      <c r="J5" s="281"/>
    </row>
    <row r="6" spans="1:10" ht="30" customHeight="1">
      <c r="B6" s="16" t="s">
        <v>315</v>
      </c>
      <c r="C6" s="392"/>
      <c r="D6" s="395"/>
      <c r="E6" s="392"/>
      <c r="F6" s="282" t="s">
        <v>515</v>
      </c>
      <c r="G6" s="282" t="s">
        <v>516</v>
      </c>
      <c r="H6" s="281"/>
      <c r="I6" s="281"/>
      <c r="J6" s="281"/>
    </row>
    <row r="7" spans="1:10" ht="30.75" thickBot="1">
      <c r="B7" s="17" t="s">
        <v>316</v>
      </c>
      <c r="C7" s="393"/>
      <c r="D7" s="396"/>
      <c r="E7" s="393"/>
      <c r="F7" s="282" t="s">
        <v>517</v>
      </c>
      <c r="G7" s="282" t="s">
        <v>518</v>
      </c>
      <c r="H7" s="281"/>
      <c r="I7" s="281"/>
      <c r="J7" s="281"/>
    </row>
    <row r="8" spans="1:10" ht="34.5" customHeight="1">
      <c r="B8" s="16" t="s">
        <v>317</v>
      </c>
      <c r="C8" s="391"/>
      <c r="D8" s="394"/>
      <c r="E8" s="390"/>
      <c r="F8" s="282" t="s">
        <v>519</v>
      </c>
      <c r="G8" s="282" t="s">
        <v>520</v>
      </c>
      <c r="H8" s="281"/>
      <c r="I8" s="281"/>
      <c r="J8" s="281"/>
    </row>
    <row r="9" spans="1:10" ht="24.95" customHeight="1">
      <c r="B9" s="16" t="s">
        <v>318</v>
      </c>
      <c r="C9" s="392"/>
      <c r="D9" s="395"/>
      <c r="E9" s="390"/>
      <c r="F9" s="279"/>
      <c r="G9" s="282" t="s">
        <v>521</v>
      </c>
      <c r="H9" s="281">
        <f>SUM(H3:H8)</f>
        <v>0</v>
      </c>
      <c r="I9" s="281">
        <f>SUM(I3:I8)</f>
        <v>0</v>
      </c>
      <c r="J9" s="281">
        <f>SUM(J3:J8)</f>
        <v>0</v>
      </c>
    </row>
    <row r="10" spans="1:10" ht="24.95" customHeight="1">
      <c r="B10" s="16" t="s">
        <v>319</v>
      </c>
      <c r="C10" s="392"/>
      <c r="D10" s="395"/>
      <c r="E10" s="390"/>
      <c r="F10" s="279"/>
      <c r="G10" s="282" t="s">
        <v>472</v>
      </c>
      <c r="H10" s="281">
        <f>SUM(H9,C79)</f>
        <v>0</v>
      </c>
      <c r="I10" s="281">
        <f>SUM(I9,D79)</f>
        <v>0</v>
      </c>
      <c r="J10" s="281">
        <f>SUM(J9,E79)</f>
        <v>0</v>
      </c>
    </row>
    <row r="11" spans="1:10" ht="24.95" customHeight="1">
      <c r="B11" s="16" t="s">
        <v>320</v>
      </c>
      <c r="C11" s="392"/>
      <c r="D11" s="395"/>
      <c r="E11" s="390"/>
      <c r="F11" s="279"/>
      <c r="G11" s="279"/>
    </row>
    <row r="12" spans="1:10" ht="24.95" customHeight="1" thickBot="1">
      <c r="B12" s="17" t="s">
        <v>321</v>
      </c>
      <c r="C12" s="393"/>
      <c r="D12" s="396"/>
      <c r="E12" s="390"/>
      <c r="F12" s="279"/>
      <c r="G12" s="279"/>
    </row>
    <row r="13" spans="1:10" ht="24.95" customHeight="1">
      <c r="B13" s="16" t="s">
        <v>322</v>
      </c>
      <c r="C13" s="391"/>
      <c r="D13" s="394"/>
      <c r="E13" s="390"/>
      <c r="F13" s="279"/>
      <c r="G13" s="279"/>
    </row>
    <row r="14" spans="1:10" ht="24.95" customHeight="1">
      <c r="B14" s="16" t="s">
        <v>323</v>
      </c>
      <c r="C14" s="392"/>
      <c r="D14" s="395"/>
      <c r="E14" s="390"/>
      <c r="F14" s="279"/>
      <c r="G14" s="279"/>
    </row>
    <row r="15" spans="1:10" ht="24.95" customHeight="1">
      <c r="B15" s="16" t="s">
        <v>324</v>
      </c>
      <c r="C15" s="392"/>
      <c r="D15" s="395"/>
      <c r="E15" s="390"/>
      <c r="F15" s="279"/>
      <c r="G15" s="279"/>
    </row>
    <row r="16" spans="1:10" ht="24.95" customHeight="1">
      <c r="B16" s="16" t="s">
        <v>325</v>
      </c>
      <c r="C16" s="392"/>
      <c r="D16" s="395"/>
      <c r="E16" s="390"/>
      <c r="F16" s="279"/>
      <c r="G16" s="279"/>
    </row>
    <row r="17" spans="2:7" ht="24.95" customHeight="1" thickBot="1">
      <c r="B17" s="17" t="s">
        <v>326</v>
      </c>
      <c r="C17" s="393"/>
      <c r="D17" s="396"/>
      <c r="E17" s="390"/>
      <c r="F17" s="279"/>
      <c r="G17" s="279"/>
    </row>
    <row r="18" spans="2:7" ht="24.95" customHeight="1">
      <c r="B18" s="18">
        <v>10</v>
      </c>
      <c r="C18" s="391"/>
      <c r="D18" s="394"/>
      <c r="E18" s="390"/>
      <c r="F18" s="279"/>
      <c r="G18" s="279"/>
    </row>
    <row r="19" spans="2:7" ht="24.95" customHeight="1">
      <c r="B19" s="16" t="s">
        <v>327</v>
      </c>
      <c r="C19" s="392"/>
      <c r="D19" s="395"/>
      <c r="E19" s="390"/>
      <c r="F19" s="279"/>
      <c r="G19" s="279"/>
    </row>
    <row r="20" spans="2:7" ht="24.95" customHeight="1">
      <c r="B20" s="16" t="s">
        <v>328</v>
      </c>
      <c r="C20" s="392"/>
      <c r="D20" s="395"/>
      <c r="E20" s="390"/>
      <c r="F20" s="279"/>
      <c r="G20" s="279"/>
    </row>
    <row r="21" spans="2:7" ht="24.95" customHeight="1">
      <c r="B21" s="16" t="s">
        <v>329</v>
      </c>
      <c r="C21" s="392"/>
      <c r="D21" s="395"/>
      <c r="E21" s="390"/>
      <c r="F21" s="279"/>
      <c r="G21" s="279"/>
    </row>
    <row r="22" spans="2:7" ht="24.95" customHeight="1" thickBot="1">
      <c r="B22" s="17" t="s">
        <v>330</v>
      </c>
      <c r="C22" s="393"/>
      <c r="D22" s="396"/>
      <c r="E22" s="390"/>
      <c r="F22" s="279"/>
      <c r="G22" s="279"/>
    </row>
    <row r="23" spans="2:7" ht="24.95" customHeight="1">
      <c r="B23" s="16" t="s">
        <v>331</v>
      </c>
      <c r="C23" s="391"/>
      <c r="D23" s="394"/>
      <c r="E23" s="390"/>
      <c r="F23" s="279"/>
      <c r="G23" s="279"/>
    </row>
    <row r="24" spans="2:7" ht="24.95" customHeight="1">
      <c r="B24" s="16" t="s">
        <v>332</v>
      </c>
      <c r="C24" s="392"/>
      <c r="D24" s="395"/>
      <c r="E24" s="390"/>
      <c r="F24" s="279"/>
      <c r="G24" s="279"/>
    </row>
    <row r="25" spans="2:7" ht="24.95" customHeight="1">
      <c r="B25" s="16" t="s">
        <v>333</v>
      </c>
      <c r="C25" s="392"/>
      <c r="D25" s="395"/>
      <c r="E25" s="390"/>
      <c r="F25" s="279"/>
      <c r="G25" s="279"/>
    </row>
    <row r="26" spans="2:7" ht="24.95" customHeight="1">
      <c r="B26" s="16" t="s">
        <v>334</v>
      </c>
      <c r="C26" s="392"/>
      <c r="D26" s="395"/>
      <c r="E26" s="390"/>
      <c r="F26" s="279"/>
      <c r="G26" s="279"/>
    </row>
    <row r="27" spans="2:7" ht="24.95" customHeight="1">
      <c r="B27" s="16" t="s">
        <v>335</v>
      </c>
      <c r="C27" s="392"/>
      <c r="D27" s="395"/>
      <c r="E27" s="390"/>
      <c r="F27" s="279"/>
      <c r="G27" s="279"/>
    </row>
    <row r="28" spans="2:7" ht="24.95" customHeight="1" thickBot="1">
      <c r="B28" s="17" t="s">
        <v>336</v>
      </c>
      <c r="C28" s="393"/>
      <c r="D28" s="396"/>
      <c r="E28" s="390"/>
      <c r="F28" s="279"/>
      <c r="G28" s="279"/>
    </row>
    <row r="29" spans="2:7" ht="24.95" customHeight="1">
      <c r="B29" s="16" t="s">
        <v>337</v>
      </c>
      <c r="C29" s="391"/>
      <c r="D29" s="394"/>
      <c r="E29" s="390"/>
      <c r="F29" s="279"/>
      <c r="G29" s="279"/>
    </row>
    <row r="30" spans="2:7" ht="24.95" customHeight="1">
      <c r="B30" s="16" t="s">
        <v>338</v>
      </c>
      <c r="C30" s="392"/>
      <c r="D30" s="395"/>
      <c r="E30" s="390"/>
      <c r="F30" s="279"/>
      <c r="G30" s="279"/>
    </row>
    <row r="31" spans="2:7" ht="24.95" customHeight="1">
      <c r="B31" s="16" t="s">
        <v>339</v>
      </c>
      <c r="C31" s="392"/>
      <c r="D31" s="395"/>
      <c r="E31" s="390"/>
      <c r="F31" s="279"/>
      <c r="G31" s="279"/>
    </row>
    <row r="32" spans="2:7" ht="24.95" customHeight="1">
      <c r="B32" s="16" t="s">
        <v>340</v>
      </c>
      <c r="C32" s="392"/>
      <c r="D32" s="395"/>
      <c r="E32" s="390"/>
      <c r="F32" s="279"/>
      <c r="G32" s="279"/>
    </row>
    <row r="33" spans="2:5" ht="24.95" customHeight="1" thickBot="1">
      <c r="B33" s="17" t="s">
        <v>341</v>
      </c>
      <c r="C33" s="393"/>
      <c r="D33" s="396"/>
      <c r="E33" s="390"/>
    </row>
    <row r="34" spans="2:5" ht="24.95" customHeight="1">
      <c r="B34" s="16" t="s">
        <v>342</v>
      </c>
      <c r="C34" s="391"/>
      <c r="D34" s="394"/>
      <c r="E34" s="390"/>
    </row>
    <row r="35" spans="2:5" ht="24.95" customHeight="1">
      <c r="B35" s="16" t="s">
        <v>343</v>
      </c>
      <c r="C35" s="392"/>
      <c r="D35" s="395"/>
      <c r="E35" s="390"/>
    </row>
    <row r="36" spans="2:5" ht="24.95" customHeight="1">
      <c r="B36" s="16" t="s">
        <v>344</v>
      </c>
      <c r="C36" s="392"/>
      <c r="D36" s="395"/>
      <c r="E36" s="390"/>
    </row>
    <row r="37" spans="2:5" ht="24.95" customHeight="1">
      <c r="B37" s="16" t="s">
        <v>345</v>
      </c>
      <c r="C37" s="392"/>
      <c r="D37" s="395"/>
      <c r="E37" s="390"/>
    </row>
    <row r="38" spans="2:5" ht="24.95" customHeight="1">
      <c r="B38" s="16" t="s">
        <v>346</v>
      </c>
      <c r="C38" s="392"/>
      <c r="D38" s="395"/>
      <c r="E38" s="390"/>
    </row>
    <row r="39" spans="2:5" ht="24.95" customHeight="1" thickBot="1">
      <c r="B39" s="17" t="s">
        <v>347</v>
      </c>
      <c r="C39" s="393"/>
      <c r="D39" s="396"/>
      <c r="E39" s="390"/>
    </row>
    <row r="40" spans="2:5" ht="24.95" customHeight="1">
      <c r="B40" s="19"/>
      <c r="C40" s="391"/>
      <c r="D40" s="394"/>
      <c r="E40" s="390"/>
    </row>
    <row r="41" spans="2:5" ht="24.95" customHeight="1">
      <c r="B41" s="16" t="s">
        <v>348</v>
      </c>
      <c r="C41" s="392"/>
      <c r="D41" s="395"/>
      <c r="E41" s="390"/>
    </row>
    <row r="42" spans="2:5" ht="24.95" customHeight="1">
      <c r="B42" s="16" t="s">
        <v>349</v>
      </c>
      <c r="C42" s="392"/>
      <c r="D42" s="395"/>
      <c r="E42" s="390"/>
    </row>
    <row r="43" spans="2:5" ht="24.95" customHeight="1">
      <c r="B43" s="16" t="s">
        <v>350</v>
      </c>
      <c r="C43" s="392"/>
      <c r="D43" s="395"/>
      <c r="E43" s="390"/>
    </row>
    <row r="44" spans="2:5" ht="24.95" customHeight="1" thickBot="1">
      <c r="B44" s="17" t="s">
        <v>351</v>
      </c>
      <c r="C44" s="393"/>
      <c r="D44" s="396"/>
      <c r="E44" s="390"/>
    </row>
    <row r="45" spans="2:5" ht="24.95" customHeight="1">
      <c r="B45" s="16" t="s">
        <v>317</v>
      </c>
      <c r="C45" s="391"/>
      <c r="D45" s="394"/>
      <c r="E45" s="390"/>
    </row>
    <row r="46" spans="2:5" ht="24.95" customHeight="1">
      <c r="B46" s="16" t="s">
        <v>352</v>
      </c>
      <c r="C46" s="392"/>
      <c r="D46" s="395"/>
      <c r="E46" s="390"/>
    </row>
    <row r="47" spans="2:5" ht="24.95" customHeight="1">
      <c r="B47" s="16" t="s">
        <v>353</v>
      </c>
      <c r="C47" s="392"/>
      <c r="D47" s="395"/>
      <c r="E47" s="390"/>
    </row>
    <row r="48" spans="2:5" ht="24.95" customHeight="1">
      <c r="B48" s="16" t="s">
        <v>354</v>
      </c>
      <c r="C48" s="392"/>
      <c r="D48" s="395"/>
      <c r="E48" s="390"/>
    </row>
    <row r="49" spans="2:5" ht="24.95" customHeight="1">
      <c r="B49" s="16" t="s">
        <v>355</v>
      </c>
      <c r="C49" s="392"/>
      <c r="D49" s="395"/>
      <c r="E49" s="390"/>
    </row>
    <row r="50" spans="2:5" ht="24.95" customHeight="1" thickBot="1">
      <c r="B50" s="17" t="s">
        <v>356</v>
      </c>
      <c r="C50" s="393"/>
      <c r="D50" s="396"/>
      <c r="E50" s="390"/>
    </row>
    <row r="51" spans="2:5" ht="24.95" customHeight="1">
      <c r="B51" s="16" t="s">
        <v>357</v>
      </c>
      <c r="C51" s="391"/>
      <c r="D51" s="394"/>
      <c r="E51" s="390"/>
    </row>
    <row r="52" spans="2:5" ht="24.95" customHeight="1">
      <c r="B52" s="16" t="s">
        <v>358</v>
      </c>
      <c r="C52" s="392"/>
      <c r="D52" s="395"/>
      <c r="E52" s="390"/>
    </row>
    <row r="53" spans="2:5" ht="24.95" customHeight="1">
      <c r="B53" s="16" t="s">
        <v>359</v>
      </c>
      <c r="C53" s="392"/>
      <c r="D53" s="395"/>
      <c r="E53" s="390"/>
    </row>
    <row r="54" spans="2:5" ht="24.95" customHeight="1">
      <c r="B54" s="16" t="s">
        <v>360</v>
      </c>
      <c r="C54" s="392"/>
      <c r="D54" s="395"/>
      <c r="E54" s="390"/>
    </row>
    <row r="55" spans="2:5" ht="24.95" customHeight="1" thickBot="1">
      <c r="B55" s="17" t="s">
        <v>361</v>
      </c>
      <c r="C55" s="393"/>
      <c r="D55" s="396"/>
      <c r="E55" s="390"/>
    </row>
    <row r="56" spans="2:5" ht="24.95" customHeight="1">
      <c r="B56" s="16" t="s">
        <v>362</v>
      </c>
      <c r="C56" s="391"/>
      <c r="D56" s="394"/>
      <c r="E56" s="390"/>
    </row>
    <row r="57" spans="2:5" ht="24.95" customHeight="1">
      <c r="B57" s="16" t="s">
        <v>363</v>
      </c>
      <c r="C57" s="392"/>
      <c r="D57" s="395"/>
      <c r="E57" s="390"/>
    </row>
    <row r="58" spans="2:5" ht="24.95" customHeight="1">
      <c r="B58" s="16" t="s">
        <v>364</v>
      </c>
      <c r="C58" s="392"/>
      <c r="D58" s="395"/>
      <c r="E58" s="390"/>
    </row>
    <row r="59" spans="2:5" ht="24.95" customHeight="1">
      <c r="B59" s="16" t="s">
        <v>365</v>
      </c>
      <c r="C59" s="392"/>
      <c r="D59" s="395"/>
      <c r="E59" s="390"/>
    </row>
    <row r="60" spans="2:5" ht="24.95" customHeight="1">
      <c r="B60" s="16" t="s">
        <v>366</v>
      </c>
      <c r="C60" s="392"/>
      <c r="D60" s="395"/>
      <c r="E60" s="390"/>
    </row>
    <row r="61" spans="2:5" ht="24.95" customHeight="1" thickBot="1">
      <c r="B61" s="17" t="s">
        <v>367</v>
      </c>
      <c r="C61" s="393"/>
      <c r="D61" s="396"/>
      <c r="E61" s="390"/>
    </row>
    <row r="62" spans="2:5" ht="24.95" customHeight="1">
      <c r="B62" s="16" t="s">
        <v>368</v>
      </c>
      <c r="C62" s="391"/>
      <c r="D62" s="394"/>
      <c r="E62" s="390"/>
    </row>
    <row r="63" spans="2:5" ht="24.95" customHeight="1">
      <c r="B63" s="16" t="s">
        <v>369</v>
      </c>
      <c r="C63" s="392"/>
      <c r="D63" s="395"/>
      <c r="E63" s="390"/>
    </row>
    <row r="64" spans="2:5" ht="24.95" customHeight="1">
      <c r="B64" s="16" t="s">
        <v>370</v>
      </c>
      <c r="C64" s="392"/>
      <c r="D64" s="395"/>
      <c r="E64" s="390"/>
    </row>
    <row r="65" spans="2:5" ht="24.95" customHeight="1">
      <c r="B65" s="16" t="s">
        <v>371</v>
      </c>
      <c r="C65" s="392"/>
      <c r="D65" s="395"/>
      <c r="E65" s="390"/>
    </row>
    <row r="66" spans="2:5" ht="24.95" customHeight="1">
      <c r="B66" s="16" t="s">
        <v>372</v>
      </c>
      <c r="C66" s="392"/>
      <c r="D66" s="395"/>
      <c r="E66" s="390"/>
    </row>
    <row r="67" spans="2:5" ht="24.95" customHeight="1" thickBot="1">
      <c r="B67" s="17" t="s">
        <v>373</v>
      </c>
      <c r="C67" s="393"/>
      <c r="D67" s="396"/>
      <c r="E67" s="390"/>
    </row>
    <row r="68" spans="2:5" ht="24.95" customHeight="1">
      <c r="B68" s="16" t="s">
        <v>374</v>
      </c>
      <c r="C68" s="391"/>
      <c r="D68" s="394"/>
      <c r="E68" s="390"/>
    </row>
    <row r="69" spans="2:5" ht="24.95" customHeight="1">
      <c r="B69" s="16" t="s">
        <v>375</v>
      </c>
      <c r="C69" s="392"/>
      <c r="D69" s="395"/>
      <c r="E69" s="390"/>
    </row>
    <row r="70" spans="2:5" ht="24.95" customHeight="1">
      <c r="B70" s="16" t="s">
        <v>376</v>
      </c>
      <c r="C70" s="392"/>
      <c r="D70" s="395"/>
      <c r="E70" s="390"/>
    </row>
    <row r="71" spans="2:5" ht="24.95" customHeight="1">
      <c r="B71" s="16" t="s">
        <v>377</v>
      </c>
      <c r="C71" s="392"/>
      <c r="D71" s="395"/>
      <c r="E71" s="390"/>
    </row>
    <row r="72" spans="2:5" ht="24.95" customHeight="1">
      <c r="B72" s="16" t="s">
        <v>365</v>
      </c>
      <c r="C72" s="392"/>
      <c r="D72" s="395"/>
      <c r="E72" s="390"/>
    </row>
    <row r="73" spans="2:5" ht="24.95" customHeight="1" thickBot="1">
      <c r="B73" s="17" t="s">
        <v>378</v>
      </c>
      <c r="C73" s="393"/>
      <c r="D73" s="396"/>
      <c r="E73" s="390"/>
    </row>
    <row r="74" spans="2:5" ht="24.95" customHeight="1">
      <c r="B74" s="16" t="s">
        <v>317</v>
      </c>
      <c r="C74" s="391"/>
      <c r="D74" s="394"/>
      <c r="E74" s="390"/>
    </row>
    <row r="75" spans="2:5" ht="24.95" customHeight="1">
      <c r="B75" s="16" t="s">
        <v>379</v>
      </c>
      <c r="C75" s="392"/>
      <c r="D75" s="395"/>
      <c r="E75" s="390"/>
    </row>
    <row r="76" spans="2:5" ht="24.95" customHeight="1">
      <c r="B76" s="16" t="s">
        <v>380</v>
      </c>
      <c r="C76" s="392"/>
      <c r="D76" s="395"/>
      <c r="E76" s="390"/>
    </row>
    <row r="77" spans="2:5" ht="24.95" customHeight="1">
      <c r="B77" s="16" t="s">
        <v>335</v>
      </c>
      <c r="C77" s="392"/>
      <c r="D77" s="395"/>
      <c r="E77" s="390"/>
    </row>
    <row r="78" spans="2:5" ht="24.95" customHeight="1">
      <c r="B78" s="16" t="s">
        <v>381</v>
      </c>
      <c r="C78" s="392"/>
      <c r="D78" s="395"/>
      <c r="E78" s="390"/>
    </row>
    <row r="79" spans="2:5" ht="24.95" customHeight="1">
      <c r="B79" s="6" t="s">
        <v>521</v>
      </c>
      <c r="C79" s="6">
        <f>COUNTIF(C3:C78,C2)</f>
        <v>0</v>
      </c>
      <c r="D79" s="13">
        <f>COUNTIF(D3:D78,D2)</f>
        <v>0</v>
      </c>
      <c r="E79" s="6">
        <f>COUNTIF(E3:E78,E2)</f>
        <v>0</v>
      </c>
    </row>
    <row r="80" spans="2:5" ht="33.75" customHeight="1"/>
    <row r="82" spans="2:2" ht="42" customHeight="1"/>
    <row r="83" spans="2:2" ht="24.95" customHeight="1">
      <c r="B83" s="279"/>
    </row>
    <row r="84" spans="2:2" ht="24.95" customHeight="1">
      <c r="B84" s="279"/>
    </row>
    <row r="85" spans="2:2" ht="24.95" customHeight="1">
      <c r="B85" s="279"/>
    </row>
    <row r="86" spans="2:2" ht="24.95" customHeight="1">
      <c r="B86" s="279"/>
    </row>
    <row r="87" spans="2:2" ht="24.95" customHeight="1">
      <c r="B87" s="279"/>
    </row>
    <row r="88" spans="2:2" ht="24.95" customHeight="1">
      <c r="B88" s="279"/>
    </row>
    <row r="89" spans="2:2" ht="24.95" customHeight="1">
      <c r="B89" s="279"/>
    </row>
    <row r="90" spans="2:2" ht="24.95" customHeight="1">
      <c r="B90" s="279"/>
    </row>
    <row r="91" spans="2:2" ht="24.95" customHeight="1">
      <c r="B91" s="279"/>
    </row>
    <row r="92" spans="2:2" ht="24.95" customHeight="1">
      <c r="B92" s="279"/>
    </row>
    <row r="93" spans="2:2" ht="24.95" customHeight="1">
      <c r="B93" s="279"/>
    </row>
    <row r="94" spans="2:2" ht="24.95" customHeight="1">
      <c r="B94" s="279"/>
    </row>
    <row r="95" spans="2:2" ht="24.95" customHeight="1">
      <c r="B95" s="279"/>
    </row>
    <row r="96" spans="2:2" ht="24.95" customHeight="1">
      <c r="B96" s="279"/>
    </row>
    <row r="97" spans="2:2" ht="24.95" customHeight="1">
      <c r="B97" s="279"/>
    </row>
    <row r="98" spans="2:2" ht="24.95" customHeight="1">
      <c r="B98" s="279"/>
    </row>
    <row r="99" spans="2:2" ht="24.95" customHeight="1">
      <c r="B99" s="279"/>
    </row>
    <row r="100" spans="2:2" ht="24.95" customHeight="1">
      <c r="B100" s="279"/>
    </row>
    <row r="101" spans="2:2" ht="24.95" customHeight="1">
      <c r="B101" s="279"/>
    </row>
    <row r="102" spans="2:2" ht="24.95" customHeight="1">
      <c r="B102" s="279"/>
    </row>
    <row r="103" spans="2:2" ht="24.95" customHeight="1">
      <c r="B103" s="279"/>
    </row>
    <row r="104" spans="2:2" ht="24.95" customHeight="1">
      <c r="B104" s="279"/>
    </row>
    <row r="105" spans="2:2" ht="24.95" customHeight="1">
      <c r="B105" s="279"/>
    </row>
    <row r="106" spans="2:2" ht="24.95" customHeight="1">
      <c r="B106" s="279"/>
    </row>
    <row r="107" spans="2:2" ht="24.95" customHeight="1">
      <c r="B107" s="279"/>
    </row>
    <row r="108" spans="2:2" ht="24.95" customHeight="1">
      <c r="B108" s="279"/>
    </row>
    <row r="109" spans="2:2" ht="24.95" customHeight="1">
      <c r="B109" s="279"/>
    </row>
    <row r="110" spans="2:2" ht="24.95" customHeight="1">
      <c r="B110" s="279"/>
    </row>
    <row r="111" spans="2:2" ht="24.95" customHeight="1">
      <c r="B111" s="279"/>
    </row>
    <row r="112" spans="2:2" ht="24.95" customHeight="1">
      <c r="B112" s="279"/>
    </row>
    <row r="113" spans="2:2" ht="24.95" customHeight="1">
      <c r="B113" s="279"/>
    </row>
    <row r="114" spans="2:2" ht="24.95" customHeight="1">
      <c r="B114" s="279"/>
    </row>
    <row r="115" spans="2:2" ht="24.95" customHeight="1">
      <c r="B115" s="279"/>
    </row>
    <row r="116" spans="2:2" ht="24.95" customHeight="1">
      <c r="B116" s="279"/>
    </row>
    <row r="117" spans="2:2" ht="24.95" customHeight="1">
      <c r="B117" s="279"/>
    </row>
    <row r="118" spans="2:2" ht="24.95" customHeight="1">
      <c r="B118" s="279"/>
    </row>
    <row r="119" spans="2:2" ht="24.95" customHeight="1">
      <c r="B119" s="279"/>
    </row>
    <row r="120" spans="2:2" ht="24.95" customHeight="1">
      <c r="B120" s="279"/>
    </row>
    <row r="121" spans="2:2" ht="24.95" customHeight="1">
      <c r="B121" s="279"/>
    </row>
    <row r="122" spans="2:2" ht="24.95" customHeight="1">
      <c r="B122" s="279"/>
    </row>
    <row r="123" spans="2:2" ht="24.95" customHeight="1">
      <c r="B123" s="279"/>
    </row>
    <row r="124" spans="2:2" ht="24.95" customHeight="1">
      <c r="B124" s="279"/>
    </row>
    <row r="125" spans="2:2" ht="24.95" customHeight="1">
      <c r="B125" s="279"/>
    </row>
    <row r="126" spans="2:2" ht="24.95" customHeight="1">
      <c r="B126" s="279"/>
    </row>
    <row r="127" spans="2:2" ht="24.95" customHeight="1">
      <c r="B127" s="279"/>
    </row>
    <row r="128" spans="2:2" ht="24.95" customHeight="1">
      <c r="B128" s="279"/>
    </row>
    <row r="129" spans="2:2" ht="24.95" customHeight="1">
      <c r="B129" s="279"/>
    </row>
    <row r="130" spans="2:2" ht="24.95" customHeight="1">
      <c r="B130" s="279"/>
    </row>
    <row r="131" spans="2:2" ht="24.95" customHeight="1">
      <c r="B131" s="279"/>
    </row>
    <row r="132" spans="2:2" ht="24.95" customHeight="1">
      <c r="B132" s="279"/>
    </row>
    <row r="133" spans="2:2" ht="24.95" customHeight="1">
      <c r="B133" s="279"/>
    </row>
    <row r="134" spans="2:2" ht="24.95" customHeight="1">
      <c r="B134" s="279"/>
    </row>
    <row r="135" spans="2:2" ht="24.95" customHeight="1">
      <c r="B135" s="279"/>
    </row>
    <row r="136" spans="2:2" ht="24.95" customHeight="1">
      <c r="B136" s="279"/>
    </row>
    <row r="137" spans="2:2" ht="24.95" customHeight="1">
      <c r="B137" s="279"/>
    </row>
    <row r="138" spans="2:2" ht="24.95" customHeight="1">
      <c r="B138" s="279"/>
    </row>
    <row r="139" spans="2:2" ht="24.95" customHeight="1">
      <c r="B139" s="279"/>
    </row>
    <row r="140" spans="2:2" ht="24.95" customHeight="1">
      <c r="B140" s="279"/>
    </row>
    <row r="141" spans="2:2" ht="24.95" customHeight="1">
      <c r="B141" s="279"/>
    </row>
    <row r="142" spans="2:2" ht="24.95" customHeight="1">
      <c r="B142" s="279"/>
    </row>
    <row r="143" spans="2:2" ht="24.95" customHeight="1">
      <c r="B143" s="279"/>
    </row>
    <row r="144" spans="2:2" ht="24.95" customHeight="1">
      <c r="B144" s="279"/>
    </row>
    <row r="145" spans="2:2" ht="24.95" customHeight="1">
      <c r="B145" s="279"/>
    </row>
    <row r="146" spans="2:2" ht="24.95" customHeight="1">
      <c r="B146" s="279"/>
    </row>
    <row r="147" spans="2:2" ht="24.95" customHeight="1">
      <c r="B147" s="279"/>
    </row>
    <row r="148" spans="2:2" ht="24.95" customHeight="1">
      <c r="B148" s="279"/>
    </row>
    <row r="149" spans="2:2" ht="24.95" customHeight="1">
      <c r="B149" s="279"/>
    </row>
    <row r="150" spans="2:2" ht="24.95" customHeight="1">
      <c r="B150" s="279"/>
    </row>
    <row r="151" spans="2:2" ht="24.95" customHeight="1">
      <c r="B151" s="279"/>
    </row>
    <row r="152" spans="2:2" ht="24.95" customHeight="1">
      <c r="B152" s="279"/>
    </row>
    <row r="153" spans="2:2" ht="24.95" customHeight="1">
      <c r="B153" s="279"/>
    </row>
    <row r="154" spans="2:2" ht="24.95" customHeight="1">
      <c r="B154" s="279"/>
    </row>
    <row r="155" spans="2:2" ht="24.95" customHeight="1">
      <c r="B155" s="279"/>
    </row>
    <row r="156" spans="2:2" ht="24.95" customHeight="1">
      <c r="B156" s="279"/>
    </row>
    <row r="157" spans="2:2" ht="24.95" customHeight="1">
      <c r="B157" s="279"/>
    </row>
    <row r="158" spans="2:2" ht="24.95" customHeight="1">
      <c r="B158" s="279"/>
    </row>
    <row r="159" spans="2:2" ht="24.95" customHeight="1">
      <c r="B159" s="279"/>
    </row>
    <row r="160" spans="2:2" ht="24.95" customHeight="1">
      <c r="B160" s="279"/>
    </row>
    <row r="161" spans="2:2" ht="24.95" customHeight="1">
      <c r="B161" s="279"/>
    </row>
    <row r="162" spans="2:2" ht="24.95" customHeight="1">
      <c r="B162" s="279"/>
    </row>
    <row r="163" spans="2:2" ht="24.95" customHeight="1">
      <c r="B163" s="279"/>
    </row>
    <row r="164" spans="2:2" ht="24.95" customHeight="1">
      <c r="B164" s="279"/>
    </row>
    <row r="165" spans="2:2" ht="24.95" customHeight="1">
      <c r="B165" s="279"/>
    </row>
    <row r="166" spans="2:2" ht="24.95" customHeight="1">
      <c r="B166" s="279"/>
    </row>
    <row r="167" spans="2:2" ht="24.95" customHeight="1">
      <c r="B167" s="279"/>
    </row>
    <row r="168" spans="2:2" ht="24.95" customHeight="1">
      <c r="B168" s="279"/>
    </row>
    <row r="169" spans="2:2" ht="24.95" customHeight="1">
      <c r="B169" s="279"/>
    </row>
    <row r="170" spans="2:2" ht="24.95" customHeight="1">
      <c r="B170" s="279"/>
    </row>
    <row r="171" spans="2:2" ht="24.95" customHeight="1">
      <c r="B171" s="279"/>
    </row>
    <row r="172" spans="2:2" ht="24.95" customHeight="1">
      <c r="B172" s="279"/>
    </row>
    <row r="173" spans="2:2" ht="24.95" customHeight="1">
      <c r="B173" s="279"/>
    </row>
    <row r="174" spans="2:2" ht="24.95" customHeight="1">
      <c r="B174" s="279"/>
    </row>
    <row r="175" spans="2:2" ht="24.95" customHeight="1">
      <c r="B175" s="279"/>
    </row>
    <row r="176" spans="2:2" ht="24.95" customHeight="1">
      <c r="B176" s="279"/>
    </row>
    <row r="177" spans="2:2" ht="24.95" customHeight="1">
      <c r="B177" s="279"/>
    </row>
    <row r="178" spans="2:2" ht="24.95" customHeight="1">
      <c r="B178" s="279"/>
    </row>
    <row r="179" spans="2:2" ht="24.95" customHeight="1">
      <c r="B179" s="279"/>
    </row>
    <row r="180" spans="2:2" ht="24.95" customHeight="1">
      <c r="B180" s="279"/>
    </row>
    <row r="181" spans="2:2" ht="24.95" customHeight="1">
      <c r="B181" s="279"/>
    </row>
    <row r="182" spans="2:2" ht="24.95" customHeight="1">
      <c r="B182" s="279"/>
    </row>
    <row r="183" spans="2:2" ht="24.95" customHeight="1">
      <c r="B183" s="279"/>
    </row>
    <row r="184" spans="2:2" ht="24.95" customHeight="1">
      <c r="B184" s="279"/>
    </row>
    <row r="185" spans="2:2" ht="24.95" customHeight="1">
      <c r="B185" s="279"/>
    </row>
    <row r="186" spans="2:2" ht="24.95" customHeight="1">
      <c r="B186" s="279"/>
    </row>
    <row r="187" spans="2:2" ht="24.95" customHeight="1">
      <c r="B187" s="279"/>
    </row>
    <row r="188" spans="2:2" ht="24.95" customHeight="1">
      <c r="B188" s="279"/>
    </row>
    <row r="189" spans="2:2" ht="24.95" customHeight="1">
      <c r="B189" s="279"/>
    </row>
    <row r="190" spans="2:2" ht="24.95" customHeight="1">
      <c r="B190" s="279"/>
    </row>
    <row r="191" spans="2:2" ht="24.95" customHeight="1">
      <c r="B191" s="279"/>
    </row>
    <row r="192" spans="2:2" ht="24.95" customHeight="1">
      <c r="B192" s="279"/>
    </row>
    <row r="193" spans="2:2" ht="24.95" customHeight="1">
      <c r="B193" s="279"/>
    </row>
    <row r="194" spans="2:2" ht="24.95" customHeight="1">
      <c r="B194" s="279"/>
    </row>
    <row r="195" spans="2:2" ht="24.95" customHeight="1">
      <c r="B195" s="279"/>
    </row>
    <row r="196" spans="2:2" ht="24.95" customHeight="1">
      <c r="B196" s="279"/>
    </row>
    <row r="197" spans="2:2" ht="24.95" customHeight="1">
      <c r="B197" s="279"/>
    </row>
    <row r="198" spans="2:2" ht="24.95" customHeight="1">
      <c r="B198" s="279"/>
    </row>
    <row r="199" spans="2:2" ht="24.95" customHeight="1">
      <c r="B199" s="279"/>
    </row>
    <row r="200" spans="2:2" ht="24.95" customHeight="1">
      <c r="B200" s="279"/>
    </row>
    <row r="201" spans="2:2" ht="24.95" customHeight="1">
      <c r="B201" s="279"/>
    </row>
    <row r="202" spans="2:2" ht="24.95" customHeight="1">
      <c r="B202" s="279"/>
    </row>
    <row r="203" spans="2:2" ht="24.95" customHeight="1">
      <c r="B203" s="279"/>
    </row>
    <row r="204" spans="2:2" ht="24.95" customHeight="1">
      <c r="B204" s="279"/>
    </row>
    <row r="205" spans="2:2" ht="24.95" customHeight="1">
      <c r="B205" s="279"/>
    </row>
    <row r="206" spans="2:2" ht="24.95" customHeight="1">
      <c r="B206" s="279"/>
    </row>
    <row r="207" spans="2:2" ht="24.95" customHeight="1">
      <c r="B207" s="279"/>
    </row>
    <row r="208" spans="2:2" ht="24.95" customHeight="1">
      <c r="B208" s="279"/>
    </row>
    <row r="209" spans="2:2" ht="24.95" customHeight="1">
      <c r="B209" s="279"/>
    </row>
    <row r="210" spans="2:2" ht="24.95" customHeight="1">
      <c r="B210" s="279"/>
    </row>
    <row r="211" spans="2:2" ht="24.95" customHeight="1">
      <c r="B211" s="279"/>
    </row>
    <row r="212" spans="2:2" ht="24.95" customHeight="1">
      <c r="B212" s="279"/>
    </row>
    <row r="213" spans="2:2" ht="24.95" customHeight="1">
      <c r="B213" s="279"/>
    </row>
    <row r="214" spans="2:2" ht="24.95" customHeight="1">
      <c r="B214" s="279"/>
    </row>
    <row r="215" spans="2:2" ht="24.95" customHeight="1">
      <c r="B215" s="279"/>
    </row>
    <row r="216" spans="2:2" ht="24.95" customHeight="1">
      <c r="B216" s="279"/>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3"/>
  <sheetViews>
    <sheetView tabSelected="1" zoomScale="82" zoomScaleNormal="82" workbookViewId="0">
      <selection activeCell="E17" sqref="E17"/>
    </sheetView>
  </sheetViews>
  <sheetFormatPr defaultRowHeight="15"/>
  <cols>
    <col min="1" max="1" width="7.28515625" customWidth="1"/>
    <col min="2" max="2" width="12" bestFit="1" customWidth="1"/>
    <col min="3" max="3" width="11.140625" bestFit="1" customWidth="1"/>
    <col min="4" max="4" width="33" bestFit="1" customWidth="1"/>
    <col min="5" max="5" width="27.42578125" style="162" customWidth="1"/>
    <col min="6" max="6" width="16.140625" customWidth="1"/>
    <col min="7" max="9" width="12.7109375" customWidth="1"/>
    <col min="10" max="13" width="9.140625" customWidth="1"/>
  </cols>
  <sheetData>
    <row r="1" spans="1:10" s="162" customFormat="1" ht="30" customHeight="1">
      <c r="A1" s="397" t="s">
        <v>496</v>
      </c>
      <c r="B1" s="397"/>
      <c r="C1" s="397"/>
      <c r="D1" s="397"/>
      <c r="E1" s="397"/>
      <c r="F1" s="397"/>
      <c r="G1" s="397"/>
      <c r="H1" s="397"/>
      <c r="I1" s="397"/>
    </row>
    <row r="2" spans="1:10" ht="29.25" customHeight="1">
      <c r="A2" s="327"/>
      <c r="B2" s="332" t="s">
        <v>492</v>
      </c>
      <c r="C2" s="332" t="s">
        <v>493</v>
      </c>
      <c r="D2" s="332" t="s">
        <v>494</v>
      </c>
      <c r="E2" s="332" t="s">
        <v>27</v>
      </c>
      <c r="F2" s="332" t="s">
        <v>495</v>
      </c>
      <c r="G2" s="330" t="s">
        <v>275</v>
      </c>
      <c r="H2" s="331" t="s">
        <v>276</v>
      </c>
      <c r="I2" s="286" t="s">
        <v>488</v>
      </c>
    </row>
    <row r="3" spans="1:10" ht="30" customHeight="1">
      <c r="A3" s="189">
        <v>1</v>
      </c>
      <c r="B3" s="190"/>
      <c r="C3" s="8"/>
      <c r="D3" s="426" t="s">
        <v>545</v>
      </c>
      <c r="E3" s="328">
        <v>18281</v>
      </c>
      <c r="F3" s="324"/>
      <c r="G3" s="330" t="s">
        <v>275</v>
      </c>
      <c r="H3" s="324"/>
      <c r="I3" s="324"/>
    </row>
    <row r="4" spans="1:10" ht="30" customHeight="1">
      <c r="A4" s="189">
        <v>2</v>
      </c>
      <c r="B4" s="190"/>
      <c r="C4" s="8"/>
      <c r="D4" s="426" t="s">
        <v>546</v>
      </c>
      <c r="E4" s="328">
        <v>18646</v>
      </c>
      <c r="F4" s="324"/>
      <c r="G4" s="330" t="s">
        <v>275</v>
      </c>
      <c r="H4" s="324"/>
      <c r="I4" s="324"/>
    </row>
    <row r="5" spans="1:10" ht="30" customHeight="1">
      <c r="A5" s="189">
        <v>3</v>
      </c>
      <c r="B5" s="190"/>
      <c r="C5" s="8"/>
      <c r="D5" s="426" t="s">
        <v>547</v>
      </c>
      <c r="E5" s="328">
        <v>19011</v>
      </c>
      <c r="F5" s="324"/>
      <c r="G5" s="330" t="s">
        <v>275</v>
      </c>
      <c r="H5" s="324"/>
      <c r="I5" s="324"/>
      <c r="J5" s="279"/>
    </row>
    <row r="6" spans="1:10" ht="30" customHeight="1">
      <c r="A6" s="189">
        <v>4</v>
      </c>
      <c r="B6" s="190"/>
      <c r="C6" s="8"/>
      <c r="D6" s="426" t="s">
        <v>548</v>
      </c>
      <c r="E6" s="328">
        <v>19377</v>
      </c>
      <c r="F6" s="324"/>
      <c r="G6" s="330" t="s">
        <v>275</v>
      </c>
      <c r="H6" s="324"/>
      <c r="I6" s="324"/>
    </row>
    <row r="7" spans="1:10" ht="30" customHeight="1">
      <c r="A7" s="189">
        <v>5</v>
      </c>
      <c r="B7" s="190"/>
      <c r="C7" s="8"/>
      <c r="D7" s="426" t="s">
        <v>549</v>
      </c>
      <c r="E7" s="328">
        <v>19742</v>
      </c>
      <c r="F7" s="324"/>
      <c r="G7" s="330" t="s">
        <v>275</v>
      </c>
      <c r="H7" s="324"/>
      <c r="I7" s="324"/>
    </row>
    <row r="8" spans="1:10" ht="30" customHeight="1">
      <c r="A8" s="189">
        <v>6</v>
      </c>
      <c r="B8" s="190"/>
      <c r="C8" s="8"/>
      <c r="D8" s="426" t="s">
        <v>550</v>
      </c>
      <c r="E8" s="328">
        <v>20107</v>
      </c>
      <c r="F8" s="324"/>
      <c r="G8" s="330" t="s">
        <v>275</v>
      </c>
      <c r="H8" s="324"/>
      <c r="I8" s="324"/>
    </row>
    <row r="9" spans="1:10" ht="30" customHeight="1">
      <c r="A9" s="189">
        <v>7</v>
      </c>
      <c r="B9" s="190"/>
      <c r="C9" s="8"/>
      <c r="D9" s="426" t="s">
        <v>551</v>
      </c>
      <c r="E9" s="328">
        <v>20472</v>
      </c>
      <c r="F9" s="324"/>
      <c r="G9" s="330" t="s">
        <v>275</v>
      </c>
      <c r="H9" s="324"/>
      <c r="I9" s="324"/>
    </row>
    <row r="10" spans="1:10" ht="30" customHeight="1">
      <c r="A10" s="189">
        <v>8</v>
      </c>
      <c r="B10" s="190"/>
      <c r="C10" s="8"/>
      <c r="D10" s="426" t="s">
        <v>552</v>
      </c>
      <c r="E10" s="328">
        <v>20838</v>
      </c>
      <c r="F10" s="324"/>
      <c r="G10" s="330" t="s">
        <v>275</v>
      </c>
      <c r="H10" s="324"/>
      <c r="I10" s="324"/>
    </row>
    <row r="11" spans="1:10" ht="30" customHeight="1">
      <c r="A11" s="189">
        <v>9</v>
      </c>
      <c r="B11" s="190"/>
      <c r="C11" s="8"/>
      <c r="D11" s="426" t="s">
        <v>553</v>
      </c>
      <c r="E11" s="328">
        <v>21203</v>
      </c>
      <c r="F11" s="324"/>
      <c r="G11" s="330" t="s">
        <v>275</v>
      </c>
      <c r="H11" s="324"/>
      <c r="I11" s="324"/>
    </row>
    <row r="12" spans="1:10" ht="30" customHeight="1">
      <c r="A12" s="189">
        <v>10</v>
      </c>
      <c r="B12" s="190"/>
      <c r="C12" s="8"/>
      <c r="D12" s="426" t="s">
        <v>554</v>
      </c>
      <c r="E12" s="328">
        <v>21568</v>
      </c>
      <c r="F12" s="324"/>
      <c r="G12" s="330" t="s">
        <v>275</v>
      </c>
      <c r="H12" s="324"/>
      <c r="I12" s="324"/>
    </row>
    <row r="13" spans="1:10" ht="24" customHeight="1">
      <c r="A13" s="162"/>
      <c r="B13" s="162"/>
      <c r="C13" s="162"/>
      <c r="D13" s="162"/>
      <c r="F13" s="329" t="s">
        <v>472</v>
      </c>
      <c r="G13" s="329">
        <f>COUNTIF(G3:G12,G2)</f>
        <v>10</v>
      </c>
      <c r="H13" s="329">
        <f>COUNTIF(H3:H12,H2)</f>
        <v>0</v>
      </c>
      <c r="I13" s="329">
        <f>COUNTIF(I3:I12,I2)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D20" sqref="D20"/>
    </sheetView>
  </sheetViews>
  <sheetFormatPr defaultRowHeight="15"/>
  <cols>
    <col min="1" max="1" width="9.140625" style="23"/>
    <col min="2" max="2" width="88.140625" bestFit="1" customWidth="1"/>
    <col min="3" max="3" width="55" customWidth="1"/>
    <col min="4" max="4" width="12.140625" customWidth="1"/>
    <col min="5" max="5" width="11.7109375" customWidth="1"/>
    <col min="6" max="6" width="11.42578125" customWidth="1"/>
  </cols>
  <sheetData>
    <row r="1" spans="2:6" ht="42.75" customHeight="1">
      <c r="B1" s="199" t="s">
        <v>5</v>
      </c>
      <c r="C1" s="200"/>
      <c r="D1" s="196"/>
      <c r="E1" s="196"/>
      <c r="F1" s="196"/>
    </row>
    <row r="2" spans="2:6" ht="29.25" customHeight="1">
      <c r="B2" s="197" t="s">
        <v>416</v>
      </c>
      <c r="C2" s="198" t="s">
        <v>417</v>
      </c>
      <c r="D2" s="4" t="s">
        <v>275</v>
      </c>
      <c r="E2" s="3" t="s">
        <v>276</v>
      </c>
      <c r="F2" s="157" t="s">
        <v>488</v>
      </c>
    </row>
    <row r="3" spans="2:6" ht="120">
      <c r="B3" s="9" t="s">
        <v>382</v>
      </c>
      <c r="C3" s="13" t="s">
        <v>387</v>
      </c>
      <c r="D3" s="6"/>
      <c r="E3" s="13"/>
      <c r="F3" s="6"/>
    </row>
    <row r="4" spans="2:6">
      <c r="B4" s="6" t="s">
        <v>383</v>
      </c>
      <c r="C4" s="13" t="s">
        <v>388</v>
      </c>
      <c r="D4" s="6"/>
      <c r="E4" s="13"/>
      <c r="F4" s="6"/>
    </row>
    <row r="5" spans="2:6">
      <c r="B5" s="6" t="s">
        <v>384</v>
      </c>
      <c r="C5" s="13" t="s">
        <v>389</v>
      </c>
      <c r="D5" s="6"/>
      <c r="E5" s="13"/>
      <c r="F5" s="6"/>
    </row>
    <row r="6" spans="2:6">
      <c r="B6" s="6" t="s">
        <v>385</v>
      </c>
      <c r="C6" s="13" t="s">
        <v>390</v>
      </c>
      <c r="D6" s="6"/>
      <c r="E6" s="13"/>
      <c r="F6" s="6"/>
    </row>
    <row r="7" spans="2:6" ht="120">
      <c r="B7" s="9" t="s">
        <v>386</v>
      </c>
      <c r="C7" s="14" t="s">
        <v>391</v>
      </c>
      <c r="D7" s="6"/>
      <c r="E7" s="13"/>
      <c r="F7" s="6"/>
    </row>
    <row r="8" spans="2:6">
      <c r="B8" s="8" t="s">
        <v>392</v>
      </c>
      <c r="C8" s="13" t="s">
        <v>396</v>
      </c>
      <c r="D8" s="6"/>
      <c r="E8" s="13"/>
      <c r="F8" s="6"/>
    </row>
    <row r="9" spans="2:6">
      <c r="B9" s="8" t="s">
        <v>393</v>
      </c>
      <c r="C9" s="13" t="s">
        <v>397</v>
      </c>
      <c r="D9" s="6"/>
      <c r="E9" s="13"/>
      <c r="F9" s="6"/>
    </row>
    <row r="10" spans="2:6" ht="90">
      <c r="B10" s="9" t="s">
        <v>394</v>
      </c>
      <c r="C10" s="13" t="s">
        <v>398</v>
      </c>
      <c r="D10" s="6"/>
      <c r="E10" s="13"/>
      <c r="F10" s="6"/>
    </row>
    <row r="11" spans="2:6" ht="45">
      <c r="B11" s="9" t="s">
        <v>395</v>
      </c>
      <c r="C11" s="13" t="s">
        <v>399</v>
      </c>
      <c r="D11" s="6"/>
      <c r="E11" s="13"/>
      <c r="F11" s="6"/>
    </row>
    <row r="12" spans="2:6" ht="225">
      <c r="B12" s="9" t="s">
        <v>400</v>
      </c>
      <c r="C12" s="14" t="s">
        <v>406</v>
      </c>
      <c r="D12" s="6"/>
      <c r="E12" s="13"/>
      <c r="F12" s="6"/>
    </row>
    <row r="13" spans="2:6" ht="30">
      <c r="B13" s="7" t="s">
        <v>401</v>
      </c>
      <c r="C13" s="14" t="s">
        <v>405</v>
      </c>
      <c r="D13" s="6"/>
      <c r="E13" s="13"/>
      <c r="F13" s="6"/>
    </row>
    <row r="14" spans="2:6">
      <c r="B14" s="7" t="s">
        <v>402</v>
      </c>
      <c r="C14" s="14" t="s">
        <v>407</v>
      </c>
      <c r="D14" s="6"/>
      <c r="E14" s="13"/>
      <c r="F14" s="6"/>
    </row>
    <row r="15" spans="2:6" ht="45">
      <c r="B15" s="9" t="s">
        <v>403</v>
      </c>
      <c r="C15" s="14" t="s">
        <v>408</v>
      </c>
      <c r="D15" s="6"/>
      <c r="E15" s="13"/>
      <c r="F15" s="6"/>
    </row>
    <row r="16" spans="2:6" ht="165">
      <c r="B16" s="9" t="s">
        <v>404</v>
      </c>
      <c r="C16" s="14" t="s">
        <v>409</v>
      </c>
      <c r="D16" s="6"/>
      <c r="E16" s="13"/>
      <c r="F16" s="6"/>
    </row>
    <row r="17" spans="2:6">
      <c r="B17" s="6" t="s">
        <v>410</v>
      </c>
      <c r="C17" s="15" t="s">
        <v>411</v>
      </c>
      <c r="D17" s="6"/>
      <c r="E17" s="13"/>
      <c r="F17" s="6"/>
    </row>
    <row r="18" spans="2:6" ht="47.25" customHeight="1">
      <c r="B18" s="6" t="s">
        <v>412</v>
      </c>
      <c r="C18" s="15" t="s">
        <v>399</v>
      </c>
      <c r="D18" s="6"/>
      <c r="E18" s="13"/>
      <c r="F18" s="6"/>
    </row>
    <row r="19" spans="2:6" ht="30">
      <c r="B19" s="7" t="s">
        <v>413</v>
      </c>
      <c r="C19" s="15" t="s">
        <v>414</v>
      </c>
      <c r="D19" s="6"/>
      <c r="E19" s="13"/>
      <c r="F19" s="6"/>
    </row>
    <row r="20" spans="2:6" ht="36" customHeight="1">
      <c r="C20" s="6" t="s">
        <v>472</v>
      </c>
      <c r="D20" s="6">
        <f>COUNTIF(D3:D19,D2)</f>
        <v>0</v>
      </c>
      <c r="E20" s="13">
        <f>COUNTIF(E3:E19,E2)</f>
        <v>0</v>
      </c>
      <c r="F20" s="6">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2013-05-16T15:39:24Z</dcterms:modified>
</cp:coreProperties>
</file>