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60" windowWidth="18195" windowHeight="10800"/>
  </bookViews>
  <sheets>
    <sheet name="Test Summary" sheetId="1" r:id="rId1"/>
    <sheet name="1.Business Rules" sheetId="3" r:id="rId2"/>
    <sheet name="2.Question Set" sheetId="2" r:id="rId3"/>
    <sheet name=" Price &amp; Bridging - Premier" sheetId="21" r:id="rId4"/>
    <sheet name="Price &amp; Bridging - Essential" sheetId="19" r:id="rId5"/>
    <sheet name="Price &amp; Bridging - Plus" sheetId="20" r:id="rId6"/>
    <sheet name="3.Mandatory Tags" sheetId="5" r:id="rId7"/>
    <sheet name="4.Comparison Tests" sheetId="8" r:id="rId8"/>
    <sheet name="5.Known Issues" sheetId="6" r:id="rId9"/>
    <sheet name="6.Claims" sheetId="9" r:id="rId10"/>
    <sheet name="PPage+BPage" sheetId="12" r:id="rId11"/>
    <sheet name="9.Outbounding" sheetId="7" r:id="rId12"/>
    <sheet name="10.Inbound Test" sheetId="14" r:id="rId13"/>
    <sheet name="11.Deeplink + Meerkovo" sheetId="11" r:id="rId14"/>
    <sheet name="CCRs" sheetId="10" r:id="rId15"/>
    <sheet name="Defect Log" sheetId="13" r:id="rId16"/>
    <sheet name="Regression" sheetId="15" r:id="rId17"/>
  </sheets>
  <definedNames>
    <definedName name="_xlnm._FilterDatabase" localSheetId="3" hidden="1">' Price &amp; Bridging - Premier'!$C$15:$C$15</definedName>
    <definedName name="_xlnm._FilterDatabase" localSheetId="1" hidden="1">'1.Business Rules'!$D$1:$F$51</definedName>
    <definedName name="_xlnm._FilterDatabase" localSheetId="12" hidden="1">'10.Inbound Test'!$G$2:$I$2</definedName>
    <definedName name="_xlnm._FilterDatabase" localSheetId="13" hidden="1">'11.Deeplink + Meerkovo'!$D$2:$F$2</definedName>
    <definedName name="_xlnm._FilterDatabase" localSheetId="2" hidden="1">'2.Question Set'!$I$2:$K$2</definedName>
    <definedName name="_xlnm._FilterDatabase" localSheetId="6" hidden="1">'3.Mandatory Tags'!$D$2:$F$2</definedName>
    <definedName name="_xlnm._FilterDatabase" localSheetId="7" hidden="1">'4.Comparison Tests'!$D$2:$F$2</definedName>
    <definedName name="_xlnm._FilterDatabase" localSheetId="8" hidden="1">'5.Known Issues'!$C$2:$E$2</definedName>
    <definedName name="_xlnm._FilterDatabase" localSheetId="11" hidden="1">'9.Outbounding'!$D$1:$F$1</definedName>
    <definedName name="_xlnm._FilterDatabase" localSheetId="10" hidden="1">'PPage+BPage'!#REF!</definedName>
    <definedName name="_xlnm._FilterDatabase" localSheetId="4" hidden="1">'Price &amp; Bridging - Essential'!$C$15:$C$15</definedName>
    <definedName name="_xlnm._FilterDatabase" localSheetId="5" hidden="1">'Price &amp; Bridging - Plus'!$C$15:$C$15</definedName>
    <definedName name="_xlnm._FilterDatabase" localSheetId="0" hidden="1">'Test Summary'!$C$2:$J$22</definedName>
  </definedNames>
  <calcPr calcId="145621"/>
</workbook>
</file>

<file path=xl/calcChain.xml><?xml version="1.0" encoding="utf-8"?>
<calcChain xmlns="http://schemas.openxmlformats.org/spreadsheetml/2006/main">
  <c r="H17" i="1" l="1"/>
  <c r="I17" i="1"/>
  <c r="G5" i="1"/>
  <c r="E14" i="1"/>
  <c r="K399" i="2"/>
  <c r="T83" i="21"/>
  <c r="H7" i="1" s="1"/>
  <c r="S83" i="21"/>
  <c r="G7" i="1" s="1"/>
  <c r="R83" i="21"/>
  <c r="F7" i="1" s="1"/>
  <c r="I399" i="2"/>
  <c r="F4" i="1" s="1"/>
  <c r="T81" i="20"/>
  <c r="H11" i="1" s="1"/>
  <c r="S81" i="20"/>
  <c r="G11" i="1" s="1"/>
  <c r="R81" i="20"/>
  <c r="F11" i="1" s="1"/>
  <c r="T82" i="19"/>
  <c r="H10" i="1" s="1"/>
  <c r="S82" i="19"/>
  <c r="G10" i="1" s="1"/>
  <c r="R82" i="19"/>
  <c r="F10" i="1" s="1"/>
  <c r="F14" i="1" l="1"/>
  <c r="D26" i="1"/>
  <c r="F23" i="11" l="1"/>
  <c r="E23" i="11"/>
  <c r="D23" i="11"/>
  <c r="T9" i="6" l="1"/>
  <c r="S9" i="6"/>
  <c r="R9" i="6"/>
  <c r="O9" i="6"/>
  <c r="N9" i="6"/>
  <c r="M9" i="6"/>
  <c r="J10" i="6"/>
  <c r="I10" i="6"/>
  <c r="H10" i="6"/>
  <c r="F13" i="1" l="1"/>
  <c r="I33" i="14"/>
  <c r="H13" i="1" s="1"/>
  <c r="H33" i="14"/>
  <c r="G13" i="1" s="1"/>
  <c r="G33" i="14"/>
  <c r="I13" i="1" l="1"/>
  <c r="J13" i="1" s="1"/>
  <c r="F11" i="11"/>
  <c r="F24" i="11" s="1"/>
  <c r="H12" i="1" s="1"/>
  <c r="D20" i="7"/>
  <c r="F9" i="1" s="1"/>
  <c r="H6" i="1"/>
  <c r="G6" i="1"/>
  <c r="F6" i="1"/>
  <c r="I11" i="1"/>
  <c r="F12" i="8"/>
  <c r="F20" i="7"/>
  <c r="H9" i="1" s="1"/>
  <c r="E79" i="6"/>
  <c r="O10" i="6" s="1"/>
  <c r="H8" i="1" s="1"/>
  <c r="F13" i="5"/>
  <c r="F51" i="3"/>
  <c r="H5" i="1" s="1"/>
  <c r="H4" i="1"/>
  <c r="I6" i="1" l="1"/>
  <c r="J6" i="1" s="1"/>
  <c r="E11" i="11"/>
  <c r="E24" i="11" s="1"/>
  <c r="G12" i="1" s="1"/>
  <c r="D11" i="11"/>
  <c r="E12" i="8"/>
  <c r="D12" i="8"/>
  <c r="E20" i="7"/>
  <c r="G9" i="1" s="1"/>
  <c r="I9" i="1" s="1"/>
  <c r="J9" i="1" s="1"/>
  <c r="D79" i="6"/>
  <c r="N10" i="6" s="1"/>
  <c r="G8" i="1" s="1"/>
  <c r="C79" i="6"/>
  <c r="E13" i="5"/>
  <c r="D13" i="5"/>
  <c r="I7" i="1" s="1"/>
  <c r="J7" i="1" s="1"/>
  <c r="E51" i="3"/>
  <c r="D51" i="3"/>
  <c r="F5" i="1" s="1"/>
  <c r="G4" i="1"/>
  <c r="J11" i="1"/>
  <c r="M10" i="6" l="1"/>
  <c r="F8" i="1" s="1"/>
  <c r="I8" i="1" s="1"/>
  <c r="J8" i="1" s="1"/>
  <c r="D24" i="11"/>
  <c r="F12" i="1" s="1"/>
  <c r="I12" i="1" s="1"/>
  <c r="J12" i="1" s="1"/>
  <c r="I10" i="1"/>
  <c r="J10" i="1" s="1"/>
  <c r="I5" i="1"/>
  <c r="J5" i="1" s="1"/>
  <c r="I14" i="1"/>
  <c r="J14" i="1" s="1"/>
  <c r="I16" i="1"/>
  <c r="I4" i="1"/>
  <c r="J4" i="1" s="1"/>
  <c r="J16" i="1"/>
  <c r="J17" i="1"/>
  <c r="I15" i="1" l="1"/>
  <c r="J15" i="1" s="1"/>
  <c r="J399" i="2"/>
</calcChain>
</file>

<file path=xl/sharedStrings.xml><?xml version="1.0" encoding="utf-8"?>
<sst xmlns="http://schemas.openxmlformats.org/spreadsheetml/2006/main" count="2807" uniqueCount="1066">
  <si>
    <t>Summary of Tests</t>
  </si>
  <si>
    <t>Question Set</t>
  </si>
  <si>
    <t>Business Rules</t>
  </si>
  <si>
    <t>Mandatory Tags</t>
  </si>
  <si>
    <t>Known Issues</t>
  </si>
  <si>
    <t>Outbounding</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</si>
  <si>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</si>
  <si>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</si>
  <si>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</si>
  <si>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</si>
  <si>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</si>
  <si>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</si>
  <si>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</si>
  <si>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</si>
  <si>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</si>
  <si>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</si>
  <si>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</si>
  <si>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</si>
  <si>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</si>
  <si>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</si>
  <si>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</si>
  <si>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</si>
  <si>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</si>
  <si>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</si>
  <si>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</si>
  <si>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</si>
  <si>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</si>
  <si>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</si>
  <si>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</si>
  <si>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</si>
  <si>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</si>
  <si>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</si>
  <si>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</si>
  <si>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</si>
  <si>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</si>
  <si>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</si>
  <si>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</si>
  <si>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</si>
  <si>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</si>
  <si>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</si>
  <si>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</si>
  <si>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</si>
  <si>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</si>
  <si>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</si>
  <si>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</si>
  <si>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</si>
  <si>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</si>
  <si>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</si>
  <si>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</si>
  <si>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</si>
  <si>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</si>
  <si>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</si>
  <si>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</si>
  <si>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</si>
  <si>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</si>
  <si>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</si>
  <si>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</si>
  <si>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</si>
  <si>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</si>
  <si>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</si>
  <si>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</si>
  <si>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</si>
  <si>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</si>
  <si>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</si>
  <si>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</si>
  <si>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</si>
  <si>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</si>
  <si>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</si>
  <si>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</si>
  <si>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</si>
  <si>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</si>
  <si>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</si>
  <si>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</si>
  <si>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</si>
  <si>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</si>
  <si>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</si>
  <si>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</si>
  <si>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</si>
  <si>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</si>
  <si>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</si>
  <si>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</si>
  <si>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</si>
  <si>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</si>
  <si>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</si>
  <si>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</si>
  <si>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</si>
  <si>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</si>
  <si>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</si>
  <si>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</si>
  <si>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</si>
  <si>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</si>
  <si>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</si>
  <si>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</si>
  <si>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</si>
  <si>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</si>
  <si>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</si>
  <si>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</si>
  <si>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</si>
  <si>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</si>
  <si>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</si>
  <si>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</si>
  <si>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</si>
  <si>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</si>
  <si>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</si>
  <si>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</si>
  <si>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</si>
  <si>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</si>
  <si>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</si>
  <si>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</si>
  <si>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</si>
  <si>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</si>
  <si>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</si>
  <si>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</si>
  <si>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</si>
  <si>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</si>
  <si>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</si>
  <si>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</si>
  <si>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</si>
  <si>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</si>
  <si>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</si>
  <si>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</si>
  <si>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</si>
  <si>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</si>
  <si>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</si>
  <si>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</si>
  <si>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</si>
  <si>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</si>
  <si>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</si>
  <si>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</si>
  <si>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</si>
  <si>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</si>
  <si>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</si>
  <si>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</si>
  <si>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</si>
  <si>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</si>
  <si>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</si>
  <si>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</si>
  <si>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</si>
  <si>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</si>
  <si>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</si>
  <si>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</si>
  <si>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</si>
  <si>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</si>
  <si>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</si>
  <si>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</si>
  <si>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</si>
  <si>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</si>
  <si>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</si>
  <si>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</si>
  <si>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</si>
  <si>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</si>
  <si>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</si>
  <si>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</si>
  <si>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</si>
  <si>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</si>
  <si>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</si>
  <si>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</si>
  <si>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</si>
  <si>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</si>
  <si>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</si>
  <si>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</si>
  <si>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</si>
  <si>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</si>
  <si>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</si>
  <si>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</si>
  <si>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</si>
  <si>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</si>
  <si>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</si>
  <si>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</si>
  <si>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</si>
  <si>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</si>
  <si>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</si>
  <si>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</si>
  <si>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</si>
  <si>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</si>
  <si>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</si>
  <si>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</si>
  <si>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</si>
  <si>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</si>
  <si>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</si>
  <si>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</si>
  <si>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</si>
  <si>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</si>
  <si>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</si>
  <si>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</si>
  <si>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</si>
  <si>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</si>
  <si>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</si>
  <si>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</si>
  <si>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</si>
  <si>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</si>
  <si>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</si>
  <si>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</si>
  <si>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</si>
  <si>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</si>
  <si>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</si>
  <si>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</si>
  <si>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</si>
  <si>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</si>
  <si>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</si>
  <si>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</si>
  <si>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</si>
  <si>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</si>
  <si>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</si>
  <si>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</si>
  <si>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</si>
  <si>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</si>
  <si>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</si>
  <si>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</si>
  <si>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</si>
  <si>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</si>
  <si>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</si>
  <si>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</si>
  <si>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</si>
  <si>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</si>
  <si>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</si>
  <si>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</si>
  <si>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</si>
  <si>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</si>
  <si>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</si>
  <si>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</si>
  <si>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</si>
  <si>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</si>
  <si>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</si>
  <si>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</si>
  <si>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</si>
  <si>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</si>
  <si>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</si>
  <si>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</si>
  <si>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</si>
  <si>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</si>
  <si>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</si>
  <si>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</si>
  <si>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</si>
  <si>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</si>
  <si>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</si>
  <si>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</si>
  <si>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</si>
  <si>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</si>
  <si>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</si>
  <si>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</si>
  <si>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</si>
  <si>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</si>
  <si>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</si>
  <si>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</si>
  <si>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</si>
  <si>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</si>
  <si>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</si>
  <si>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</si>
  <si>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</si>
  <si>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</si>
  <si>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</si>
  <si>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</si>
  <si>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</si>
  <si>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</si>
  <si>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</si>
  <si>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</si>
  <si>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</si>
  <si>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</si>
  <si>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</si>
  <si>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</si>
  <si>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</si>
  <si>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</si>
  <si>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</si>
  <si>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</si>
  <si>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</si>
  <si>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</si>
  <si>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</si>
  <si>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</si>
  <si>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</si>
  <si>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</si>
  <si>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</si>
  <si>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</si>
  <si>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</si>
  <si>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</si>
  <si>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</si>
  <si>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</si>
  <si>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</si>
  <si>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</si>
  <si>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</si>
  <si>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</si>
  <si>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</si>
  <si>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</si>
  <si>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</si>
  <si>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</si>
  <si>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</si>
  <si>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</si>
  <si>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</si>
  <si>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</si>
  <si>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</si>
  <si>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</si>
  <si>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</si>
  <si>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</si>
  <si>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</si>
  <si>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</si>
  <si>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</si>
  <si>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</si>
  <si>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</si>
  <si>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</si>
  <si>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</si>
  <si>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</si>
  <si>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</si>
  <si>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</si>
  <si>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</si>
  <si>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</si>
  <si>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</si>
  <si>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</si>
  <si>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</si>
  <si>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</si>
  <si>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</si>
  <si>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</si>
  <si>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</si>
  <si>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</si>
  <si>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</si>
  <si>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</si>
  <si>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</si>
  <si>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</si>
  <si>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</si>
  <si>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</si>
  <si>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</si>
  <si>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</si>
  <si>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</si>
  <si>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</si>
  <si>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</si>
  <si>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</si>
  <si>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</si>
  <si>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</si>
  <si>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</si>
  <si>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</si>
  <si>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</si>
  <si>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</si>
  <si>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</si>
  <si>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</si>
  <si>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</si>
  <si>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</si>
  <si>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</si>
  <si>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</si>
  <si>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</si>
  <si>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</si>
  <si>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</si>
  <si>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</si>
  <si>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</si>
  <si>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</si>
  <si>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</si>
  <si>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</si>
  <si>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</si>
  <si>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</si>
  <si>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</si>
  <si>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</si>
  <si>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</si>
  <si>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</si>
  <si>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</si>
  <si>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</si>
  <si>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</si>
  <si>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</si>
  <si>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</si>
  <si>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</si>
  <si>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</si>
  <si>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</si>
  <si>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</si>
  <si>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</si>
  <si>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</si>
  <si>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</si>
  <si>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</si>
  <si>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</si>
  <si>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</si>
  <si>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</si>
  <si>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</si>
  <si>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</si>
  <si>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</si>
  <si>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</si>
  <si>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</si>
  <si>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</si>
  <si>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</si>
  <si>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</si>
  <si>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</si>
  <si>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</si>
  <si>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</si>
  <si>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</si>
  <si>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</si>
  <si>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</si>
  <si>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</si>
  <si>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</si>
  <si>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</si>
  <si>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</si>
  <si>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</si>
  <si>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</si>
  <si>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</si>
  <si>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</si>
  <si>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</si>
  <si>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</si>
  <si>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</si>
  <si>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</si>
  <si>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</si>
  <si>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</si>
  <si>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</si>
  <si>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</si>
  <si>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</si>
  <si>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</si>
  <si>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</si>
  <si>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</si>
  <si>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</si>
  <si>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</si>
  <si>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</si>
  <si>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</si>
  <si>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</si>
  <si>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</si>
  <si>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</si>
  <si>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</si>
  <si>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</si>
  <si>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</si>
  <si>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</si>
  <si>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</si>
  <si>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</si>
  <si>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</si>
  <si>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</si>
  <si>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</si>
  <si>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</si>
  <si>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</si>
  <si>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</si>
  <si>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</si>
  <si>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</si>
  <si>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</si>
  <si>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</si>
  <si>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</si>
  <si>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</si>
  <si>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</si>
  <si>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</si>
  <si>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</si>
  <si>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</si>
  <si>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</si>
  <si>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</si>
  <si>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</si>
  <si>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</si>
  <si>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</si>
  <si>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</si>
  <si>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</si>
  <si>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</si>
  <si>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</si>
  <si>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</si>
  <si>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</si>
  <si>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</si>
  <si>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</si>
  <si>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</si>
  <si>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</si>
  <si>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</si>
  <si>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</si>
  <si>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</si>
  <si>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</si>
  <si>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</si>
  <si>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</si>
  <si>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</si>
  <si>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</si>
  <si>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</si>
  <si>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</si>
  <si>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</si>
  <si>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</si>
  <si>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</si>
  <si>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</si>
  <si>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</si>
  <si>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</si>
  <si>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</si>
  <si>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</si>
  <si>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</si>
  <si>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</si>
  <si>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</si>
  <si>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</si>
  <si>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</si>
  <si>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</si>
  <si>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</si>
  <si>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</si>
  <si>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</si>
  <si>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</si>
  <si>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</si>
  <si>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</si>
  <si>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</si>
  <si>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</si>
  <si>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</si>
  <si>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</si>
  <si>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</si>
  <si>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</si>
  <si>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</si>
  <si>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</si>
  <si>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</si>
  <si>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</si>
  <si>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</si>
  <si>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</si>
  <si>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</si>
  <si>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</si>
  <si>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</si>
  <si>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</si>
  <si>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</si>
  <si>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</si>
  <si>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</si>
  <si>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</si>
  <si>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</si>
  <si>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</si>
  <si>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</si>
  <si>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</si>
  <si>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</si>
  <si>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</si>
  <si>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</si>
  <si>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</si>
  <si>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</si>
  <si>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</si>
  <si>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</si>
  <si>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</si>
  <si>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</si>
  <si>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</si>
  <si>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</si>
  <si>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</si>
  <si>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</si>
  <si>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</si>
  <si>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</si>
  <si>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</si>
  <si>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</si>
  <si>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</si>
  <si>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</si>
  <si>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</si>
  <si>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</si>
  <si>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</si>
  <si>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</si>
  <si>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</si>
  <si>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</si>
  <si>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</si>
  <si>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</si>
  <si>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</si>
  <si>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</si>
  <si>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</si>
  <si>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Contents accidental damage</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</si>
  <si>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</si>
  <si>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</si>
  <si>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</si>
  <si>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</si>
  <si>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</si>
  <si>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</si>
  <si>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</si>
  <si>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</si>
  <si>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</si>
  <si>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</si>
  <si>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</si>
  <si>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</si>
  <si>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</si>
  <si>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</si>
  <si>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</si>
  <si>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</si>
  <si>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</si>
  <si>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Deano@EmailReaction.org</t>
  </si>
  <si>
    <t>Marie@EmailReaction.org</t>
  </si>
  <si>
    <t>Bradley@EmailReaction.org</t>
  </si>
  <si>
    <t>Oliver@EmailReaction.org</t>
  </si>
  <si>
    <t>Guy@EmailReaction.org</t>
  </si>
  <si>
    <t>Megan@EmailReaction.org</t>
  </si>
  <si>
    <t>Carly@EmailReaction.org</t>
  </si>
  <si>
    <t>Kevin@EmailReaction.org</t>
  </si>
  <si>
    <t>Yannis@EmailReaction.org</t>
  </si>
  <si>
    <t>Noco@EmailReaction.org</t>
  </si>
  <si>
    <t>Anna@EmailReaction.org</t>
  </si>
  <si>
    <t>Helen@EmailReaction.org</t>
  </si>
  <si>
    <t>Chris@EmailReaction.org</t>
  </si>
  <si>
    <t>Bret@EmailReaction.org</t>
  </si>
  <si>
    <t>Jack@EmailReaction.org</t>
  </si>
  <si>
    <t>Jez@EmailReaction.org</t>
  </si>
  <si>
    <t>Briony@EmailReaction.org</t>
  </si>
  <si>
    <t>Chelsea@EmailReaction.org</t>
  </si>
  <si>
    <t>Denise@EmailReaction.org</t>
  </si>
  <si>
    <t>Zsazsa@EmailReaction.org</t>
  </si>
  <si>
    <t>Leon@EmailReaction.org</t>
  </si>
  <si>
    <t>Glenda@EmailReaction.org</t>
  </si>
  <si>
    <t>Danny@EmailReaction.org</t>
  </si>
  <si>
    <t>Kamil@EmailReaction.org</t>
  </si>
  <si>
    <t>Harvey@EmailReaction.org</t>
  </si>
  <si>
    <t>Mercy@EmailReaction.org</t>
  </si>
  <si>
    <t>Grace@EmailReaction.org</t>
  </si>
  <si>
    <t>Vanessa@EmailReaction.org</t>
  </si>
  <si>
    <t>Jodie@EmailReaction.org</t>
  </si>
  <si>
    <t>Harry@EmailReaction.org</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</si>
  <si>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</si>
  <si>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</si>
  <si>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</si>
  <si>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</si>
  <si>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</si>
  <si>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</si>
  <si>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</si>
  <si>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</si>
  <si>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</si>
  <si>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</si>
  <si>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</si>
  <si>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</si>
  <si>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</si>
  <si>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</si>
  <si>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</si>
  <si>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</si>
  <si>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</si>
  <si>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</si>
  <si>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</si>
  <si>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</si>
  <si>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</si>
  <si>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</si>
  <si>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</si>
  <si>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</si>
  <si>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</si>
  <si>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</si>
  <si>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</si>
  <si>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</si>
  <si>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</si>
  <si>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</si>
  <si>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</si>
  <si>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</si>
  <si>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</si>
  <si>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</si>
  <si>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</si>
  <si>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</si>
  <si>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</si>
  <si>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</si>
  <si>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</si>
  <si>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</si>
  <si>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</si>
  <si>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</si>
  <si>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</si>
  <si>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</si>
  <si>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</si>
  <si>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</si>
  <si>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</si>
  <si>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</si>
  <si>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</si>
  <si>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</si>
  <si>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</si>
  <si>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</si>
  <si>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</si>
  <si>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</si>
  <si>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</si>
  <si>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</si>
  <si>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</si>
  <si>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</si>
  <si>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</si>
  <si>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</si>
  <si>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</si>
  <si>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</si>
  <si>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</si>
  <si>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available from</t>
  </si>
  <si>
    <t>Home Assistance (HAS)</t>
  </si>
  <si>
    <t>Cover Away From Home</t>
  </si>
  <si>
    <t>Accidental Damage Contents</t>
  </si>
  <si>
    <t>Accidental Damage Buildings</t>
  </si>
  <si>
    <t>Credit cards</t>
  </si>
  <si>
    <t>Drains, pipes and cables</t>
  </si>
  <si>
    <t>Alternative Accommodation</t>
  </si>
  <si>
    <t>New for Old Cover</t>
  </si>
  <si>
    <t>AD Audio &amp; Visual Equipment</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</si>
  <si>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</si>
  <si>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</si>
  <si>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</si>
  <si>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</si>
  <si>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</si>
  <si>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</si>
  <si>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</si>
  <si>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</si>
  <si>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</si>
  <si>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</si>
  <si>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</si>
  <si>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</si>
  <si>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</si>
  <si>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</si>
  <si>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example please delete:
To buy on the phone please make sure you have your reference number, postcode and date of birth ready.
</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</si>
  <si>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</si>
  <si>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</si>
  <si>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</si>
  <si>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</si>
  <si>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</si>
  <si>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</si>
  <si>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</si>
  <si>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</si>
  <si>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</si>
  <si>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</si>
  <si>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</si>
  <si>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</si>
  <si>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</si>
  <si>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</si>
  <si>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</si>
  <si>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</si>
  <si>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</si>
  <si>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</si>
  <si>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</si>
  <si>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</si>
  <si>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</si>
  <si>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</si>
  <si>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</si>
  <si>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</si>
  <si>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</si>
  <si>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</si>
  <si>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</si>
  <si>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</si>
  <si>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</si>
  <si>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</si>
  <si>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</si>
  <si>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</si>
  <si>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</si>
  <si>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</si>
  <si>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</si>
  <si>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</si>
  <si>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RSA Underwriting Acceptance</t>
  </si>
  <si>
    <t>T1</t>
  </si>
  <si>
    <t>&lt;RequestPolicyHolder&gt;/&lt;title&gt;</t>
  </si>
  <si>
    <t>Acceptable</t>
  </si>
  <si>
    <t>T2</t>
  </si>
  <si>
    <t>T4</t>
  </si>
  <si>
    <t>T3</t>
  </si>
  <si>
    <t>T5</t>
  </si>
  <si>
    <t>Its input field so should not require CAL ref data</t>
  </si>
  <si>
    <t>&lt;RequestPolicyHolder&gt;/&lt;firstForename&gt;</t>
  </si>
  <si>
    <t>Data Type = String</t>
  </si>
  <si>
    <t>&lt;RequestPolicyHolder&gt;/&lt;surname&gt;</t>
  </si>
  <si>
    <t>input field in XML date format no ref data required.</t>
  </si>
  <si>
    <t>&lt;RequestPolicyHolder&gt;/&lt;birthDate&gt;</t>
  </si>
  <si>
    <t>Data Type = Date ; Day = 2, Month =  2 , Year = 4</t>
  </si>
  <si>
    <t>No CAL Value</t>
  </si>
  <si>
    <t>&lt;RequestCorrespondenceAddress&gt;/&lt;houseNumber&gt;</t>
  </si>
  <si>
    <t>&lt;RequestCorrespondenceAddress&gt;/&lt;houseName&gt;</t>
  </si>
  <si>
    <t>MARRIED</t>
  </si>
  <si>
    <t>&lt;RequestPolicyHolder&gt;/&lt;maritalStatus&gt;</t>
  </si>
  <si>
    <t>CIVIL_PARTNER</t>
  </si>
  <si>
    <t>SINGLE</t>
  </si>
  <si>
    <t>COHABITING</t>
  </si>
  <si>
    <t>DIVORCED</t>
  </si>
  <si>
    <t>SEPERATED</t>
  </si>
  <si>
    <t>WIDOWED</t>
  </si>
  <si>
    <t>&lt;RequestCorrespondenceAddress&gt;/&lt;postcode&gt;</t>
  </si>
  <si>
    <r>
      <t xml:space="preserve">Input Value, Data Type = Integer </t>
    </r>
    <r>
      <rPr>
        <sz val="10"/>
        <color theme="6" tint="-0.499984740745262"/>
        <rFont val="Trebuchet MS"/>
        <family val="2"/>
      </rPr>
      <t>Default all zeros</t>
    </r>
  </si>
  <si>
    <t>&lt;RequestPolicyHolder&gt;/&lt;telephoneNumber&gt;</t>
  </si>
  <si>
    <t>Input field, data type = String</t>
  </si>
  <si>
    <t>&lt;RequestPolicyHolder&gt;/&lt;email&gt;</t>
  </si>
  <si>
    <t>Not Required</t>
  </si>
  <si>
    <t>O04</t>
  </si>
  <si>
    <t>&lt;RequestPolicyHolder&gt;/&lt;occupation&gt;</t>
  </si>
  <si>
    <t>U03</t>
  </si>
  <si>
    <t>Z40</t>
  </si>
  <si>
    <t xml:space="preserve">S34 </t>
  </si>
  <si>
    <t>R09</t>
  </si>
  <si>
    <t>43D</t>
  </si>
  <si>
    <t>See Tab 10 Occupation Types for CAL Ref Values</t>
  </si>
  <si>
    <t>Not required</t>
  </si>
  <si>
    <t>BUILDING_AND_CONTENTS</t>
  </si>
  <si>
    <t>&lt;RequestCoverage&gt;/&lt;contentCover&gt;/&lt;buildingCover&gt;</t>
  </si>
  <si>
    <t>BUILDINGS</t>
  </si>
  <si>
    <t>&lt;RequestCoverage&gt;/&lt;buildingCover&gt;</t>
  </si>
  <si>
    <t>CONTENTS</t>
  </si>
  <si>
    <t>&lt;RequestCoverage&gt;/&lt;contentCover&gt;</t>
  </si>
  <si>
    <t>Input value in DATE format DD=2 , MM=2, YYYY=4</t>
  </si>
  <si>
    <t>&lt;RequestCustomerQuote&gt;/&lt;coverPeriod&gt;/&lt;start&gt;</t>
  </si>
  <si>
    <t>YES</t>
  </si>
  <si>
    <t>&lt;RequestCustomerQuote&gt;/&lt;jointPolicyHolder&gt;</t>
  </si>
  <si>
    <t>NO</t>
  </si>
  <si>
    <t>&lt;RequestJointPoilicyHolder&gt;/&lt;title&gt;</t>
  </si>
  <si>
    <t>as input value  Data Type = String</t>
  </si>
  <si>
    <t>&lt;RequestJointPoilicyHolder&gt;/&lt;firstForename&gt;</t>
  </si>
  <si>
    <t>&lt;RequestJointPoilicyHolder&gt;/&lt;surname&gt;</t>
  </si>
  <si>
    <t>Nor required</t>
  </si>
  <si>
    <t>See Occupation Type Tab</t>
  </si>
  <si>
    <t>&lt;RequestJointPoilicyHolder&gt;/&lt;occupation&gt;</t>
  </si>
  <si>
    <t>It this is "houseNumber" then ref data not required it's input field</t>
  </si>
  <si>
    <t>&lt;RequestCorrespondenceAddress&gt;/&lt;houseNumber&gt; &lt;RequestCorrespondenceAddress&gt;/&lt;postcode&gt;</t>
  </si>
  <si>
    <t>MORTGAGED</t>
  </si>
  <si>
    <t>&lt;RequestHomeAsset&gt;/&lt;ownershipStatus&gt;</t>
  </si>
  <si>
    <t>PRIVATELY_RENTED_UNFURNISHED</t>
  </si>
  <si>
    <t>ACCEPTABLE FOR CONTENTS ONLY NOT BUILDINGS ONLY OR COMBINED B &amp; C</t>
  </si>
  <si>
    <t>PRIVATELY_RENTED_FURNISHED</t>
  </si>
  <si>
    <t>RENTED_UNFURNISHED_FROM_THE_COUNCIL_OR_LOCAL_AUTHORITY</t>
  </si>
  <si>
    <t>RENTED_FURNISHED_FROM_THE_COUNCIL_OR_LOCAL_AUTHORITY</t>
  </si>
  <si>
    <t>&lt;RequestHomeAsset&gt;/&lt;occupancy&gt;</t>
  </si>
  <si>
    <t>Decline</t>
  </si>
  <si>
    <t xml:space="preserve">&lt;RequestHomeAsset&gt;/&lt;numberOfDaysUnoccupied&gt; </t>
  </si>
  <si>
    <t>&lt;RequestHomeAsset&gt;/&lt;residentFamilyMembers&gt;</t>
  </si>
  <si>
    <t>MID_TERRACED_HOUSE</t>
  </si>
  <si>
    <t>&lt;RequestHomeAsset&gt;/&lt;type&gt;</t>
  </si>
  <si>
    <t>END_TERRACED_HOUSE</t>
  </si>
  <si>
    <t>SEMI_DETACHED_HOUSE</t>
  </si>
  <si>
    <t>DETACHED_HOUSE</t>
  </si>
  <si>
    <t>FLAT_GROUND_FLOOR_OR_BASEMENT</t>
  </si>
  <si>
    <t>FLAT_1ST_FLOOR_OR_ABOVE</t>
  </si>
  <si>
    <t>DETACHED_BUNGALOW</t>
  </si>
  <si>
    <t>SEMI_DETACHED_BUNGALOW</t>
  </si>
  <si>
    <t>MID_TERRACED_BUNGALOW</t>
  </si>
  <si>
    <t>END_BUNGALOW</t>
  </si>
  <si>
    <t>MAISONETTE</t>
  </si>
  <si>
    <t>BEDSIT</t>
  </si>
  <si>
    <t>OTHER</t>
  </si>
  <si>
    <r>
      <t xml:space="preserve"> No CAL VALUE for 'none' - </t>
    </r>
    <r>
      <rPr>
        <sz val="10"/>
        <color indexed="10"/>
        <rFont val="Trebuchet MS"/>
        <family val="2"/>
      </rPr>
      <t>BAU CAL to check</t>
    </r>
  </si>
  <si>
    <t>&lt;RequestHomeDetails&gt;/&lt;numberOfBedrooms&gt;</t>
  </si>
  <si>
    <r>
      <t>No CAL VALUE - BAU CAL to check</t>
    </r>
    <r>
      <rPr>
        <sz val="10"/>
        <color indexed="10"/>
        <rFont val="Trebuchet MS"/>
        <family val="2"/>
      </rPr>
      <t xml:space="preserve"> - Ref Data should be updated to add "ten or more" please contact BAU-CAL</t>
    </r>
  </si>
  <si>
    <t xml:space="preserve">&lt;RequestHomeDetails&gt;/&lt;wallConstruction&gt; </t>
  </si>
  <si>
    <t>02</t>
  </si>
  <si>
    <t>05</t>
  </si>
  <si>
    <t>03</t>
  </si>
  <si>
    <t>18</t>
  </si>
  <si>
    <t>14</t>
  </si>
  <si>
    <t>13</t>
  </si>
  <si>
    <t>09</t>
  </si>
  <si>
    <t>10</t>
  </si>
  <si>
    <t>06</t>
  </si>
  <si>
    <t>01</t>
  </si>
  <si>
    <t>99</t>
  </si>
  <si>
    <t>&lt;RequestHomeDetails&gt;/&lt;roofConstruction&gt;</t>
  </si>
  <si>
    <t>19</t>
  </si>
  <si>
    <t>04</t>
  </si>
  <si>
    <t>16</t>
  </si>
  <si>
    <t>RCOV_PER_50</t>
  </si>
  <si>
    <t>No required</t>
  </si>
  <si>
    <t>&lt;RequestHomeDetails&gt;/&lt;smokeDetectors&gt;</t>
  </si>
  <si>
    <t>&lt;RequestHomeDetails&gt;/&lt;goodStateOfRepair&gt;</t>
  </si>
  <si>
    <t xml:space="preserve">&lt;RequestHomeDetails&gt;/&lt;numberOfDaysUnoccupied&gt; </t>
  </si>
  <si>
    <t>&lt;RequestHomeDetails&gt;/&lt;listedBuildingGrade&gt;</t>
  </si>
  <si>
    <t>YES_GRADE_II</t>
  </si>
  <si>
    <t>YES_GRADE_I</t>
  </si>
  <si>
    <t>YES_PRESERVATION_ORDER</t>
  </si>
  <si>
    <t xml:space="preserve">&lt;RequestHomeAsset&gt;/&lt;businessUse&gt; </t>
  </si>
  <si>
    <t>Not Acceptable</t>
  </si>
  <si>
    <t>This is an input filed in CTM</t>
  </si>
  <si>
    <t>&lt;RequestHomeDetails&gt;/&lt;yearBuilt&gt;</t>
  </si>
  <si>
    <t xml:space="preserve">&lt;RequestCoverage&gt;/&lt;coverageIntent&gt; </t>
  </si>
  <si>
    <t>&lt;equestContentCover&gt;/&lt;numberOfClaimFreeYears&gt;</t>
  </si>
  <si>
    <t>CONDITION - cross reference to pre inception claims</t>
  </si>
  <si>
    <r>
      <rPr>
        <b/>
        <sz val="10"/>
        <color indexed="10"/>
        <rFont val="Trebuchet MS"/>
        <family val="2"/>
      </rPr>
      <t xml:space="preserve">Tech UW response - Although we don't ask the customer total value of their contents we will require this data transfer to drive the number of product quotes that are returned e.g. if total cts SI &gt; £50,000 we would only return a quote for Plus and Premier if &gt; £75,000 we would return a Premier quote  and if less than £50,000 all 3 product quotes would be returned providing all other limits are acceptable for the product. </t>
    </r>
    <r>
      <rPr>
        <b/>
        <sz val="10"/>
        <rFont val="Trebuchet MS"/>
        <family val="2"/>
      </rPr>
      <t>QUESTION FOR BAU CAL - WHAT REF DATA WILL THIS MAP TO  LOCATE</t>
    </r>
  </si>
  <si>
    <t>&lt;RequestContentCover&gt;/&lt;contentsValue&gt;</t>
  </si>
  <si>
    <t>1-9999 map to 9999
10000 to 19999 map to 19999
20000-39999 map to 39999
40000 upwards map to 40001</t>
  </si>
  <si>
    <t xml:space="preserve">&lt;RequestContentCover&gt;/&lt;valueRangeOfHighRiskItems&gt; </t>
  </si>
  <si>
    <r>
      <t>Tech UW response There isn't a specific question this maps to, a limit of £3,000 applies to valuables before items need to be individually specified. CTM doesn't appear to allow a cusomer to specify HRI in the home only. In the draft product writer rules we have provided a rule for CTM that if most expensive item between £3,000 to £10,000 decline quote. If unable to cater for this rule within produvt writer we will have to add a business rule to the CTM worksheet to decline these risks at the CTM end rather than our end. (</t>
    </r>
    <r>
      <rPr>
        <b/>
        <sz val="10"/>
        <rFont val="Trebuchet MS"/>
        <family val="2"/>
      </rPr>
      <t>BAU CAL - Will this be IT SHOULD BE AN NUMERIC INPUT VALUE</t>
    </r>
    <r>
      <rPr>
        <b/>
        <sz val="10"/>
        <color indexed="10"/>
        <rFont val="Trebuchet MS"/>
        <family val="2"/>
      </rPr>
      <t>)</t>
    </r>
  </si>
  <si>
    <r>
      <rPr>
        <sz val="10"/>
        <color indexed="10"/>
        <rFont val="Trebuchet MS"/>
        <family val="2"/>
      </rPr>
      <t xml:space="preserve">
2)</t>
    </r>
    <r>
      <rPr>
        <b/>
        <sz val="10"/>
        <color indexed="10"/>
        <rFont val="Trebuchet MS"/>
        <family val="2"/>
      </rPr>
      <t xml:space="preserve"> PW will decline quote if most expensive item between £3,000 to £10,000. Then we will need a new field to be added in the XSD and CAL CDM.</t>
    </r>
    <r>
      <rPr>
        <sz val="10"/>
        <color indexed="10"/>
        <rFont val="Trebuchet MS"/>
        <family val="2"/>
      </rPr>
      <t xml:space="preserve">
</t>
    </r>
  </si>
  <si>
    <r>
      <t>PW rules will kick out anything that is above 3000. A</t>
    </r>
    <r>
      <rPr>
        <sz val="10"/>
        <color indexed="10"/>
        <rFont val="Trebuchet MS"/>
        <family val="2"/>
      </rPr>
      <t>ndrei - could you add it to XSD and version control it please.</t>
    </r>
  </si>
  <si>
    <t>Upto 3000 it is Acceptable,from 3001 to 10000 is decline</t>
  </si>
  <si>
    <t>&lt;RequestContentCover&gt;/&lt;unspecifiedPersonalPossessionsRequired&gt;</t>
  </si>
  <si>
    <t>Numeric Input field from RSA perspective</t>
  </si>
  <si>
    <t>&lt;RequestContentCover&gt;/&lt;unspecifiedPersonalPossessionsSumInsured&gt;</t>
  </si>
  <si>
    <r>
      <t>YES</t>
    </r>
    <r>
      <rPr>
        <sz val="10"/>
        <color indexed="10"/>
        <rFont val="Trebuchet MS"/>
        <family val="2"/>
      </rPr>
      <t xml:space="preserve"> 
</t>
    </r>
  </si>
  <si>
    <t>&lt;RequestContentCover&gt;/&lt;specifiedPersonalPossessionsRequired&gt;</t>
  </si>
  <si>
    <t>JEWELLERY_WATCHES</t>
  </si>
  <si>
    <t>&lt;RequestContentCover&gt;/highRiskItem/atRiskAddress - false/type</t>
  </si>
  <si>
    <t>PERSONAL_LAPTOP_COMPUTER</t>
  </si>
  <si>
    <t>MOBILE_PHONES</t>
  </si>
  <si>
    <t>VIDEO_CAMERAS_CAMCORDERS</t>
  </si>
  <si>
    <t>SPORTS_EQUIPMENT</t>
  </si>
  <si>
    <t>MUSICAL_EQUIPMENT</t>
  </si>
  <si>
    <t>CAMERAS_AND_PHOTOGRAPHIC_EQUIPMENTS</t>
  </si>
  <si>
    <t xml:space="preserve">Portable TV/HiFi/Electrical Goods Bas can you copy the correct layout of value from CAL Value document </t>
  </si>
  <si>
    <t>SKIS_WINDSURFERS_SUBAQUA_SURFBOARDS_PARACHUTING_EQUIPMENT</t>
  </si>
  <si>
    <t>CAMPING_EQUIPMENT</t>
  </si>
  <si>
    <t>HEARING_AIDS</t>
  </si>
  <si>
    <t>GUNS</t>
  </si>
  <si>
    <t>FURS</t>
  </si>
  <si>
    <t>PICTURES_WORKS_OF_ARTS</t>
  </si>
  <si>
    <t>COLLECTIONS_MODELS_AND_DEEDS_AND_DOCUMENTS</t>
  </si>
  <si>
    <t>Input Value</t>
  </si>
  <si>
    <t>&lt;RequestContentCover&gt;/highRiskItem/description</t>
  </si>
  <si>
    <t>input value</t>
  </si>
  <si>
    <t>&lt;RequestContentCover&gt;/highRiskItem/value</t>
  </si>
  <si>
    <t>&lt;RequestContentCover&gt;/&lt;specifiedPedalCyclesCoverRequired&gt;</t>
  </si>
  <si>
    <t>&lt;RequestPedalCycleItem&gt;/&lt;description&gt;</t>
  </si>
  <si>
    <t>Input field, data type = Decimal</t>
  </si>
  <si>
    <t>&lt;RequestPedalCycleItem&gt;/&lt;description&gt;/&lt;value&gt;</t>
  </si>
  <si>
    <t>&lt;RequestBuildingCover&gt;/&lt;numberOfClaimFreeYears&gt;</t>
  </si>
  <si>
    <t>CR Number - 78 CONDITION - cross reference to pre inception claims</t>
  </si>
  <si>
    <t>Input field - ref data not required</t>
  </si>
  <si>
    <t xml:space="preserve">&lt;RequestHomeAsset&gt;/&lt;rebuildCost&gt; </t>
  </si>
  <si>
    <t>&lt;RequestHomeAsset&gt;/&lt;movementFree&gt;</t>
  </si>
  <si>
    <t xml:space="preserve">Decline </t>
  </si>
  <si>
    <t xml:space="preserve">&lt;RequestHomeDetails&gt;/&lt;doorAndWindowLocks&gt; </t>
  </si>
  <si>
    <t>&lt;RequestHomeDetails&gt;/&lt;doorAndWindowLocks&gt;</t>
  </si>
  <si>
    <t xml:space="preserve">&lt;RequestHomeDetails&gt;/&lt;doorAndWindowLocks&gt;
</t>
  </si>
  <si>
    <t>&lt;RequestHomeDetails&gt;/&lt;burglarAlarm&gt;</t>
  </si>
  <si>
    <t>&lt;RequestHomeDetails&gt;/&lt;burglarAlarmMaintainedAnnually&gt;</t>
  </si>
  <si>
    <t>NEVER_USUALLY_UNOCCUPIED</t>
  </si>
  <si>
    <t>&lt;RequestHomeDetails&gt;/&lt;occupancy&gt;</t>
  </si>
  <si>
    <t>UNOCCUPIED_DURING_THE_DAY</t>
  </si>
  <si>
    <t>&lt;RequestPolicyHolder&gt;/criminalRecord/familyConvictions</t>
  </si>
  <si>
    <t>&lt;RequestPolicyHolder&gt;/decalredBankrupt</t>
  </si>
  <si>
    <t>&lt;RequestPolicyHolder&gt;/insuranceRecord/insuranceRejected</t>
  </si>
  <si>
    <t>1 = YES, 2 = YES, 3 = YES and MORE_THAN_3 =YES</t>
  </si>
  <si>
    <t>&lt;RequestCustomerQuote&gt;/&lt;numberOfClaimsMadeInPeriod&gt;</t>
  </si>
  <si>
    <t>0 = NO</t>
  </si>
  <si>
    <t>ACCIDENTAL_DAMAGE</t>
  </si>
  <si>
    <t xml:space="preserve">&lt;RequestClaimDetails&gt;/&lt;cause&gt; </t>
  </si>
  <si>
    <t>all theft value in CAL (THEFT_AWAY_FROM_THE_HOME, THEFT_AT_CURRENT_HOME, THEFT_AT_PREVIOUS_HOME, THEFT_OUTBUILDING) conditioned to line 438</t>
  </si>
  <si>
    <t>ESCAPE_OF_WATER_BURST_PIPE</t>
  </si>
  <si>
    <t>STORM</t>
  </si>
  <si>
    <t>FREEZER_FOOD</t>
  </si>
  <si>
    <t>MALICIOUS_DAMAGE</t>
  </si>
  <si>
    <t>FIRE</t>
  </si>
  <si>
    <t>FLOOD</t>
  </si>
  <si>
    <t>LIGHTNING</t>
  </si>
  <si>
    <t>REPAIR_OF_UNDERGROUND_PIPES</t>
  </si>
  <si>
    <t>SUBSIDENCE_LANDSLIP</t>
  </si>
  <si>
    <t>HEAVE</t>
  </si>
  <si>
    <t>LIABILITY_OWNER</t>
  </si>
  <si>
    <t>COLLISION</t>
  </si>
  <si>
    <t>ESACAPEOFOIL</t>
  </si>
  <si>
    <t>FALLING_TREES_OR_BRANCHES</t>
  </si>
  <si>
    <t>FALLING_TV_AERIALS</t>
  </si>
  <si>
    <t>EARTHQUAKE</t>
  </si>
  <si>
    <t>RIOT</t>
  </si>
  <si>
    <t xml:space="preserve">&lt;RequestClaimDetails&gt;/&lt;cover&gt; </t>
  </si>
  <si>
    <t>Day = 2, Month = 2, Year = 4 - XML Date format, Default DD could be 01.</t>
  </si>
  <si>
    <t>&lt;RequestClaimDetails&gt;/&lt;dateOfLoss&gt;</t>
  </si>
  <si>
    <t>input field Min = 1, Max = 8</t>
  </si>
  <si>
    <t>&lt;RequestClaimDetails&gt;/&lt;value&gt;</t>
  </si>
  <si>
    <t>it should map to 0 claim CR  has been raised (CR Number - 78)</t>
  </si>
  <si>
    <t xml:space="preserve">&lt;RequestClaimDetails&gt;/&lt;atRiskAddress&gt; </t>
  </si>
  <si>
    <t>&lt;RequestContentCover&gt;/&lt;accidentalDamageCoverRequired&gt;</t>
  </si>
  <si>
    <t>&lt;RequestBuildingCover&gt;/&lt;voluntaryExcess&gt;</t>
  </si>
  <si>
    <t>&lt;RequestContentCover&gt;/&lt;voluntaryExcess&gt;</t>
  </si>
  <si>
    <t>e.g decline all BT postcodes</t>
  </si>
  <si>
    <t xml:space="preserve">Decline if policyholder is aged below 18 years </t>
  </si>
  <si>
    <t>Decline if policyholder is more than 105 years old</t>
  </si>
  <si>
    <t xml:space="preserve">Decline if occupancy status =  weekend only, weekday only, holiday home, unoccupied </t>
  </si>
  <si>
    <t>Decline if period unoccupied = 45 to 90 days, 3 to 6 months, indefinitly, until sold</t>
  </si>
  <si>
    <t>Decline if residents = Shared by working people, Proposer and lodgers, DSS or other unemployed people, Students, Asylum seekers/refugees</t>
  </si>
  <si>
    <t>Decline if type of property = rooms only/bedsit, residential caravan</t>
  </si>
  <si>
    <r>
      <t xml:space="preserve">Decline if number of bedrooms = </t>
    </r>
    <r>
      <rPr>
        <sz val="10"/>
        <color theme="6" tint="-0.499984740745262"/>
        <rFont val="Trebuchet MS"/>
        <family val="2"/>
      </rPr>
      <t xml:space="preserve">zero, </t>
    </r>
    <r>
      <rPr>
        <sz val="10"/>
        <rFont val="Trebuchet MS"/>
        <family val="2"/>
      </rPr>
      <t>seven, eight, nine, ten or more</t>
    </r>
  </si>
  <si>
    <t>Decline if wall construction = concrete, Timber frame with brick walls, Timber frame with plaster panels, Timber, Prefabricated - Non-combustible, Prefabricated - Combustible, Flint, Glass, Corrugated Iron, Asbestos, Other</t>
  </si>
  <si>
    <t>Decline if roof construction = Asphalt, Felt on Timber, Asbestos, Corrugated Iron, Thatch, Timber, Shingle, Glass, Other</t>
  </si>
  <si>
    <t>Decline if more than half the roof flat = Y</t>
  </si>
  <si>
    <t>Decline if Property in good state of repair = N</t>
  </si>
  <si>
    <t>Decline if Unoccupied for more than 45 consecutive days = Y</t>
  </si>
  <si>
    <t>Decline if listed building = Grade 2 Listed building, Grade 1 listed Building, Preservation Order</t>
  </si>
  <si>
    <t>Decline if Business/professional use =  Regular business visitors to property, Other business use</t>
  </si>
  <si>
    <t>Decline if year built = pre 1800</t>
  </si>
  <si>
    <t>Decline if Any subsidence or ground movement ever = Y</t>
  </si>
  <si>
    <t>Decline if any cracking or bulging walls ever = Y</t>
  </si>
  <si>
    <t>Decline if Any underpinning or structural support ever = Y</t>
  </si>
  <si>
    <t>Decline if Is the damage ongoing = Y and N</t>
  </si>
  <si>
    <t>Decline resident's additional question Has anyone living in the property ever been convicted of, or is awaiting trial for, any crime other than motoring offences = Y</t>
  </si>
  <si>
    <t>Decline resident's additional question Has anyone living in the property ever been declared bankrupt = Y</t>
  </si>
  <si>
    <t>Decline resident's additional question Has anyone living in the property had home insurance refused, cancelled or had any special terms or conditions imposed by an insurance company in the last 5  years = Y</t>
  </si>
  <si>
    <t>Decline if Reason property unoccupied = Repossessed by bank, Awaiting Tennants</t>
  </si>
  <si>
    <t>Decline if Property has it's own separate lockable entrance = N</t>
  </si>
  <si>
    <t>Not available</t>
  </si>
  <si>
    <t>Attached seperately</t>
  </si>
  <si>
    <t>Please provide a copy/link to your latest schema</t>
  </si>
  <si>
    <t>please select</t>
  </si>
  <si>
    <t xml:space="preserve">https://wsg.home1.johnlewis-insurance.com/quoteAndBuy.do </t>
  </si>
  <si>
    <t>https://home1.johnlewis-insurance.com/quoteAndBuy.do?qn=X&amp;pc=Y&amp;checksum=Z&amp;; tier=essential</t>
  </si>
  <si>
    <t>193.35.248.14</t>
  </si>
  <si>
    <t>193.35.248.12</t>
  </si>
  <si>
    <t>193.35.248.120</t>
  </si>
  <si>
    <t>193.35.248.119</t>
  </si>
  <si>
    <t>193.35.248.118</t>
  </si>
  <si>
    <t>81.149.121.57</t>
  </si>
  <si>
    <t>194.29.75.13</t>
  </si>
  <si>
    <t>194.29.75.12</t>
  </si>
  <si>
    <t>129.35.81.16</t>
  </si>
  <si>
    <t>194.29.74.39</t>
  </si>
  <si>
    <t>194.29.74.38</t>
  </si>
  <si>
    <t xml:space="preserve">To allow you access through our firewalls to connect to our LIVE environment please supply your  corresponding IP address/s </t>
  </si>
  <si>
    <t>194.29.75.11</t>
  </si>
  <si>
    <t>194.29.75.10</t>
  </si>
  <si>
    <t>10.119.197.19</t>
  </si>
  <si>
    <t>10.119.197.18</t>
  </si>
  <si>
    <t>Quote Exchange</t>
  </si>
  <si>
    <t>opengi</t>
  </si>
  <si>
    <t>SSP</t>
  </si>
  <si>
    <t>To allow you access through our firewalls to use our UAT environment please supply the IP address/s of anyone who will carry out your testing</t>
  </si>
  <si>
    <t>own xml</t>
  </si>
  <si>
    <t>Your quote has been based on a number of assumptions. Please check with John Lewis Home Insurance before purchasing.</t>
  </si>
  <si>
    <t>Your quote has been based on a number of assumptions, please check your details with John Lewis Insurance before purchasing. Your home insurance policy will be supplied by John Lewis Insurance, a trading name of John Lewis plc. Registered office: 171 Victoria Street, London, SW1E 5NN. Registered in England (No. 233462). John Lewis plc is an appointed representative of Royal &amp; Sun Alliance Insurance plc. John Lewis Home Insurance is underwritten by Royal &amp; Sun Alliance Insurance plc (No. 93792). Registered in England and Wales at St. Mark's Court, Chart Way, Horsham, West Sussex, RH12 1XL. Authorised and regulated by the Financial Services Authority and BISL are not part of the same group.</t>
  </si>
  <si>
    <t>Great value Home Insurance that you can trust. Protect your valuables with cover up to £3,000 per item to a total of £10,000. Get peace of mind with optional Accidental Damage Cover.</t>
  </si>
  <si>
    <t>Closed</t>
  </si>
  <si>
    <t>10:00 to 16:00</t>
  </si>
  <si>
    <t>09:00 to 17:00</t>
  </si>
  <si>
    <t>08:00 to 20:00</t>
  </si>
  <si>
    <t>0800 975 0703</t>
  </si>
  <si>
    <t>To buy online now please make sure you have your payment details handy.</t>
  </si>
  <si>
    <t>yes</t>
  </si>
  <si>
    <t>online and by telephone</t>
  </si>
  <si>
    <t>online only</t>
  </si>
  <si>
    <t>Online and by telephone</t>
  </si>
  <si>
    <t>John Lewis Insurance</t>
  </si>
  <si>
    <t>97x60.png</t>
  </si>
  <si>
    <t>79x49.png</t>
  </si>
  <si>
    <t>85x30.gif</t>
  </si>
  <si>
    <t>Please supply the following logos:</t>
  </si>
  <si>
    <t>not available</t>
  </si>
  <si>
    <t>Credit card</t>
  </si>
  <si>
    <t>Credit cards cover</t>
  </si>
  <si>
    <t>included as standard</t>
  </si>
  <si>
    <t>Freezer Cover</t>
  </si>
  <si>
    <t>Drain Pipes &amp; cables</t>
  </si>
  <si>
    <t>Money cover</t>
  </si>
  <si>
    <t>New for Old</t>
  </si>
  <si>
    <t>Alternate Accommodation</t>
  </si>
  <si>
    <t>available from?</t>
  </si>
  <si>
    <t>Replacement locks</t>
  </si>
  <si>
    <t>If available from, how much?/cover limit (if app)</t>
  </si>
  <si>
    <t>Contents Only</t>
  </si>
  <si>
    <t>Buildings Only</t>
  </si>
  <si>
    <t>Building and Contents</t>
  </si>
  <si>
    <t>New Home Panel Member Template for other information
Please complete all yellow shaded areas</t>
  </si>
  <si>
    <t>https://home1.johnlewis-insurance.com/quoteAndBuy.do?qn=X&amp;pc=Y&amp;checksum=Z&amp;; tier=plus</t>
  </si>
  <si>
    <t>Your quote has been based on a number of assumptions, please check your details with John Lewis Insurance before purchasing. Your home insurance policy will be supplied by John Lewis Insurance, a trading name of John Lewis plc. Registered office: 171 Victoria Street, London SW1E 5NN. Registered in England (No. 233462). John Lewis plc is an appointed representative of Royal &amp; Sun Alliance Insurance plc. John Lewis Home Insurance is underwritten by Royal &amp; Sun Alliance Insurance plc (No. 93792). Registered in England and Wales at St. Mark's Court, Chart Way, Horsham, West Sussex, RH12 1XL. Authorised by the Prudential Regulation Authority and regulated by the Financial Conduct Authority and the Prudential Regulation Authority (Financial Services Register No. 202323) and BISL are not part of the same group.</t>
  </si>
  <si>
    <t>Great value Home Insurance that you can trust. Protect your valuables with cover up to £3,000 per item to a total of £20,000. Includes standard Accidental Damage Cover for Buildings and Contents.</t>
  </si>
  <si>
    <t>Standard AD</t>
  </si>
  <si>
    <t>https://home1.johnlewis-insurance.com/quoteAndBuy.do?qn=X&amp;pc=Y&amp;checksum=Z&amp;; tier=premier</t>
  </si>
  <si>
    <t>Great value Home Insurance you can trust. Full Accidental Damage Cover for buildings and contents included as standard. Plus valuables cover up to £3,000 per item to a total of £40,000.</t>
  </si>
  <si>
    <t>unlimited</t>
  </si>
  <si>
    <t>Unlimited</t>
  </si>
  <si>
    <t>Price &amp; Bridging - Premier</t>
  </si>
  <si>
    <t>Price &amp; Bridging - Plus</t>
  </si>
  <si>
    <t>Price &amp; Bridging - Essetials</t>
  </si>
  <si>
    <t>?</t>
  </si>
  <si>
    <t>YYYY-MM-DD</t>
  </si>
  <si>
    <t>&lt;RequestJointPoilicyHolder&gt;/&lt;BirthDate&gt;</t>
  </si>
  <si>
    <t>Not applicable</t>
  </si>
  <si>
    <t>Passed</t>
  </si>
  <si>
    <t>Test - https://pltestcgi.rsagroup.co.uk/MAINT/TEST/JLH/quoteAndBuy.do</t>
  </si>
  <si>
    <t>https://pre.wsg.home1.johnlewis-insurance.com/JLH/quoteandBuy.do</t>
  </si>
  <si>
    <t>Test -https://pltestweb.rsagroup.co.uk/MAINT/TEST/JLH/quoteAndBuy.do?qn=X&amp;pc=Y&amp;checksum=Z&amp;tier=premier</t>
  </si>
  <si>
    <t xml:space="preserve">Cover also includes alternative accommodation if your home is uninhabitable. </t>
  </si>
  <si>
    <t>Protect your valuables with cover up to £3,000 per item to a total of £40,000.</t>
  </si>
  <si>
    <t>Protect your personal possessions anywhere in the world with cover up to £50,000.</t>
  </si>
  <si>
    <t>Home Emergency Cover up to £1,500 included as standard.</t>
  </si>
  <si>
    <t>Legal Expenses up to £100,00 included as standard.</t>
  </si>
  <si>
    <t xml:space="preserve">Get peace of mind with full Accidental Damage Cover for buildings and contents included as standard. 
</t>
  </si>
  <si>
    <t>Test - https://pltestweb.rsagroup.co.uk/MAINT/TEST/JLH/quoteAndBuy.do?qn=X&amp;pc=Y&amp;checksum=Z&amp;tier=essential</t>
  </si>
  <si>
    <t>Pre-Prod - https://pre.wsg.home1.johnlewis-insurance.com/JLH/quoteandBuy.do</t>
  </si>
  <si>
    <t xml:space="preserve">Protect your valuables with cover up to £3,000 per item to a total of £10,000. </t>
  </si>
  <si>
    <t>Protect your personal possessions anywhere in the world with cover up to £15,000.</t>
  </si>
  <si>
    <t xml:space="preserve">Cover also includes alternative accommodation up to £60,000 (if buildings and contents selected) if your home is uninhabitable. </t>
  </si>
  <si>
    <t xml:space="preserve">Get peace of mind with optional Accidental Damage Cover for buildings and contents. </t>
  </si>
  <si>
    <t xml:space="preserve">Optional Extras available including Home Emergency Cover and Legal Expenses. </t>
  </si>
  <si>
    <t>Protect your valuables with cover up to £3,000 per item to a total of £20,000.</t>
  </si>
  <si>
    <t>Protect your personal possessions anywhere in the world with cover up to £25,000.</t>
  </si>
  <si>
    <t>Get peace of mind with standard Accidental Damage Cover for buildings and contents.</t>
  </si>
  <si>
    <t>Cover also includes alternative accommodation, up to £115,000 (if buildings and contents selected) if your home is uninhabitable.</t>
  </si>
  <si>
    <t>Optional Extras available including Home Emergency Cover and Legal Expenses.</t>
  </si>
  <si>
    <t>Test - https://pltestweb.rsagroup.co.uk/MAINT/TEST/JLH/quoteAndBuy.do?qn=X&amp;pc=Y&amp;checksum=Z&amp;tier=plus</t>
  </si>
  <si>
    <t xml:space="preserve"> Pre-Prod https://pre.home1.johnlewis-insurance.com/quoteAndBuy.do?qn=X&amp;pc=Y&amp;checksum=Z&amp;tier=plus</t>
  </si>
  <si>
    <t>Pre-Prod - https://pre.home1.johnlewis-insurance.com/quoteAndBuy.do?qn=X&amp;pc=Y&amp;checksum=Z&amp;tier=premier</t>
  </si>
  <si>
    <t xml:space="preserve">Test - https://pltestcgi.rsagroup.co.uk/MAINT/TEST/JLH/quoteAndBuy.do
</t>
  </si>
  <si>
    <t>29/03/1960</t>
  </si>
  <si>
    <t>29/03/1961</t>
  </si>
  <si>
    <t>29/03/1962</t>
  </si>
  <si>
    <t>29/03/1963</t>
  </si>
  <si>
    <t>29/03/1964</t>
  </si>
  <si>
    <t>29/03/1965</t>
  </si>
  <si>
    <t>29/03/1966</t>
  </si>
  <si>
    <t>29/03/1967</t>
  </si>
  <si>
    <t>29/03/1968</t>
  </si>
  <si>
    <t>29/03/1969</t>
  </si>
  <si>
    <t>29/03/1970</t>
  </si>
  <si>
    <t>29/03/1971</t>
  </si>
  <si>
    <t>29/03/1972</t>
  </si>
  <si>
    <t>29/03/1973</t>
  </si>
  <si>
    <t>29/03/1974</t>
  </si>
  <si>
    <t>29/03/1975</t>
  </si>
  <si>
    <t>29/03/1976</t>
  </si>
  <si>
    <t>29/03/1977</t>
  </si>
  <si>
    <t>29/03/1978</t>
  </si>
  <si>
    <t>29/03/1979</t>
  </si>
  <si>
    <t>29/03/1980</t>
  </si>
  <si>
    <t>29/03/1981</t>
  </si>
  <si>
    <t>29/03/1982</t>
  </si>
  <si>
    <t>29/03/1983</t>
  </si>
  <si>
    <t>29/03/1984</t>
  </si>
  <si>
    <t>29/03/1985</t>
  </si>
  <si>
    <t>29/03/1986</t>
  </si>
  <si>
    <t>29/03/1987</t>
  </si>
  <si>
    <t>29/03/1988</t>
  </si>
  <si>
    <t>29/03/1989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</si>
</sst>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114">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amily val="2"/>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0"/>
      <color indexed="10"/>
      <name val="Trebuchet MS"/>
      <family val="2"/>
    </font>
    <font>
      <sz val="11"/>
      <color indexed="17"/>
      <name val="Arial"/>
      <family val="2"/>
    </font>
    <font>
      <sz val="11"/>
      <color indexed="20"/>
      <name val="Arial"/>
      <family val="2"/>
    </font>
    <font>
      <sz val="10"/>
      <name val="Comic Sans MS"/>
      <family val="4"/>
    </font>
    <font>
      <b/>
      <sz val="11"/>
      <name val="Arial"/>
      <family val="2"/>
    </font>
    <font>
      <sz val="10"/>
      <name val="Arial Unicode MS"/>
      <family val="2"/>
    </font>
    <font>
      <sz val="9"/>
      <color indexed="8"/>
      <name val="Tahoma"/>
      <family val="2"/>
    </font>
    <font>
      <sz val="10"/>
      <color indexed="8"/>
      <name val="Tahoma"/>
      <family val="2"/>
    </font>
    <font>
      <b/>
      <sz val="10"/>
      <color indexed="10"/>
      <name val="Trebuchet MS"/>
      <family val="2"/>
    </font>
    <font>
      <sz val="9"/>
      <color indexed="60"/>
      <name val="Tahoma"/>
      <family val="2"/>
    </font>
    <font>
      <sz val="10"/>
      <color indexed="60"/>
      <name val="Tahoma"/>
      <family val="2"/>
    </font>
    <font>
      <sz val="10"/>
      <color indexed="60"/>
      <name val="Arial Unicode MS"/>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theme="6" tint="-0.499984740745262"/>
      <name val="Trebuchet MS"/>
      <family val="2"/>
    </font>
    <font>
      <sz val="10"/>
      <name val="Arial"/>
    </font>
    <font>
      <sz val="10"/>
      <color indexed="9"/>
      <name val="Arial"/>
      <family val="2"/>
    </font>
    <font>
      <sz val="10"/>
      <color indexed="10"/>
      <name val="Arial"/>
      <family val="2"/>
    </font>
    <font>
      <b/>
      <sz val="10"/>
      <color rgb="FFFF0000"/>
      <name val="Trebuchet MS"/>
      <family val="2"/>
    </font>
    <font>
      <b/>
      <sz val="12"/>
      <name val="Trebuchet MS"/>
      <family val="2"/>
    </font>
  </fonts>
  <fills count="7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indexed="55"/>
        <bgColor indexed="64"/>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indexed="43"/>
        <bgColor indexed="64"/>
      </patternFill>
    </fill>
    <fill>
      <patternFill patternType="solid">
        <fgColor rgb="FFFFFF99"/>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right style="medium">
        <color indexed="64"/>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193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1" fillId="0" borderId="21" applyNumberFormat="0" applyFill="0" applyAlignment="0" applyProtection="0"/>
    <xf numFmtId="0" fontId="59" fillId="0" borderId="0" applyNumberFormat="0" applyFont="0" applyFill="0" applyBorder="0" applyAlignment="0" applyProtection="0"/>
    <xf numFmtId="0" fontId="52" fillId="0" borderId="22" applyNumberFormat="0" applyFill="0" applyAlignment="0" applyProtection="0"/>
    <xf numFmtId="0" fontId="53" fillId="0" borderId="23" applyNumberFormat="0" applyFill="0" applyAlignment="0" applyProtection="0"/>
    <xf numFmtId="0" fontId="53" fillId="0" borderId="0" applyNumberFormat="0" applyFill="0" applyBorder="0" applyAlignment="0" applyProtection="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9"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4" fillId="0" borderId="0" applyNumberFormat="0" applyFill="0" applyBorder="0" applyAlignment="0" applyProtection="0"/>
    <xf numFmtId="0" fontId="55" fillId="0" borderId="25" applyNumberFormat="0" applyFill="0" applyAlignment="0" applyProtection="0"/>
    <xf numFmtId="0" fontId="59" fillId="5" borderId="11" applyNumberFormat="0" applyFont="0" applyAlignment="0" applyProtection="0"/>
    <xf numFmtId="0" fontId="59" fillId="0" borderId="0">
      <alignment horizontal="left" wrapText="1"/>
    </xf>
    <xf numFmtId="0" fontId="2" fillId="0" borderId="0" applyNumberFormat="0" applyFont="0" applyFill="0" applyBorder="0" applyAlignment="0" applyProtection="0"/>
    <xf numFmtId="0" fontId="46"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9" fillId="0" borderId="0"/>
    <xf numFmtId="0" fontId="59" fillId="0" borderId="0"/>
    <xf numFmtId="0" fontId="59"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4" fillId="0" borderId="0" applyNumberFormat="0" applyBorder="0" applyProtection="0">
      <alignment vertical="center" wrapText="1"/>
    </xf>
    <xf numFmtId="43" fontId="59" fillId="0" borderId="0" applyFont="0" applyFill="0" applyBorder="0" applyAlignment="0" applyProtection="0"/>
    <xf numFmtId="0" fontId="28" fillId="25" borderId="28"/>
    <xf numFmtId="0" fontId="29" fillId="7" borderId="0"/>
    <xf numFmtId="0" fontId="30" fillId="12" borderId="0"/>
    <xf numFmtId="0" fontId="65" fillId="0" borderId="0" applyNumberFormat="0" applyFill="0" applyBorder="0" applyAlignment="0" applyProtection="0">
      <alignment vertical="top"/>
      <protection locked="0"/>
    </xf>
    <xf numFmtId="0" fontId="28" fillId="0" borderId="0"/>
    <xf numFmtId="0" fontId="59" fillId="5" borderId="24" applyNumberFormat="0" applyFont="0" applyAlignment="0" applyProtection="0"/>
    <xf numFmtId="0" fontId="59"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6" fillId="0" borderId="0"/>
    <xf numFmtId="0" fontId="18" fillId="57" borderId="12" applyNumberFormat="0" applyAlignment="0" applyProtection="0"/>
    <xf numFmtId="0" fontId="50" fillId="45" borderId="0" applyNumberFormat="0" applyBorder="0" applyAlignment="0" applyProtection="0"/>
    <xf numFmtId="0" fontId="2" fillId="0" borderId="0"/>
    <xf numFmtId="0" fontId="2" fillId="0" borderId="0"/>
    <xf numFmtId="0" fontId="50" fillId="45" borderId="0" applyNumberFormat="0" applyBorder="0" applyAlignment="0" applyProtection="0"/>
    <xf numFmtId="0" fontId="53"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0"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2" fillId="0" borderId="22" applyNumberFormat="0" applyFill="0" applyAlignment="0" applyProtection="0"/>
    <xf numFmtId="0" fontId="50" fillId="42" borderId="0" applyNumberFormat="0" applyBorder="0" applyAlignment="0" applyProtection="0"/>
    <xf numFmtId="0" fontId="50" fillId="47" borderId="0" applyNumberFormat="0" applyBorder="0" applyAlignment="0" applyProtection="0"/>
    <xf numFmtId="0" fontId="6" fillId="54" borderId="0" applyNumberFormat="0" applyBorder="0" applyAlignment="0" applyProtection="0"/>
    <xf numFmtId="0" fontId="55" fillId="0" borderId="25" applyNumberFormat="0" applyFill="0" applyAlignment="0" applyProtection="0"/>
    <xf numFmtId="0" fontId="51" fillId="0" borderId="21" applyNumberFormat="0" applyFill="0" applyAlignment="0" applyProtection="0"/>
    <xf numFmtId="0" fontId="6" fillId="47" borderId="0" applyNumberFormat="0" applyBorder="0" applyAlignment="0" applyProtection="0"/>
    <xf numFmtId="0" fontId="53" fillId="0" borderId="0" applyNumberFormat="0" applyFill="0" applyBorder="0" applyAlignment="0" applyProtection="0"/>
    <xf numFmtId="0" fontId="50"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0" fillId="0" borderId="0"/>
    <xf numFmtId="0" fontId="50" fillId="40" borderId="0" applyNumberFormat="0" applyBorder="0" applyAlignment="0" applyProtection="0"/>
    <xf numFmtId="0" fontId="5" fillId="59" borderId="0" applyNumberFormat="0" applyBorder="0" applyAlignment="0" applyProtection="0"/>
    <xf numFmtId="0" fontId="50"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0" fillId="46" borderId="0" applyNumberFormat="0" applyBorder="0" applyAlignment="0" applyProtection="0"/>
    <xf numFmtId="0" fontId="50" fillId="41" borderId="0" applyNumberFormat="0" applyBorder="0" applyAlignment="0" applyProtection="0"/>
    <xf numFmtId="0" fontId="6" fillId="53" borderId="0" applyNumberFormat="0" applyBorder="0" applyAlignment="0" applyProtection="0"/>
    <xf numFmtId="0" fontId="50" fillId="44" borderId="0" applyNumberFormat="0" applyBorder="0" applyAlignment="0" applyProtection="0"/>
    <xf numFmtId="0" fontId="2" fillId="0" borderId="0"/>
    <xf numFmtId="0" fontId="6" fillId="51" borderId="0" applyNumberFormat="0" applyBorder="0" applyAlignment="0" applyProtection="0"/>
    <xf numFmtId="0" fontId="50"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4" fillId="0" borderId="0" applyNumberFormat="0" applyFill="0" applyBorder="0" applyAlignment="0" applyProtection="0"/>
    <xf numFmtId="0" fontId="50"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6" fillId="0" borderId="0" applyNumberFormat="0" applyFill="0" applyBorder="0" applyAlignment="0" applyProtection="0"/>
    <xf numFmtId="0" fontId="81"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99" fillId="25" borderId="0" applyNumberFormat="0" applyBorder="0" applyAlignment="0" applyProtection="0"/>
    <xf numFmtId="0" fontId="99" fillId="25" borderId="0" applyNumberFormat="0" applyBorder="0" applyAlignment="0" applyProtection="0"/>
    <xf numFmtId="0" fontId="6" fillId="38" borderId="0" applyNumberFormat="0" applyBorder="0" applyAlignment="0" applyProtection="0"/>
    <xf numFmtId="0" fontId="64" fillId="0" borderId="0" applyNumberFormat="0" applyBorder="0" applyProtection="0">
      <alignment vertical="center" wrapText="1"/>
    </xf>
    <xf numFmtId="0" fontId="100" fillId="25" borderId="0" applyNumberFormat="0" applyBorder="0" applyAlignment="0" applyProtection="0"/>
    <xf numFmtId="0" fontId="100" fillId="70" borderId="0" applyNumberFormat="0" applyBorder="0" applyAlignment="0" applyProtection="0"/>
    <xf numFmtId="0" fontId="6" fillId="36" borderId="0" applyNumberFormat="0" applyBorder="0" applyAlignment="0" applyProtection="0"/>
    <xf numFmtId="0" fontId="89" fillId="71" borderId="0" applyNumberFormat="0" applyFont="0" applyBorder="0" applyAlignment="0" applyProtection="0"/>
    <xf numFmtId="0" fontId="8" fillId="3" borderId="5" applyNumberFormat="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7" fillId="0" borderId="0" applyFont="0" applyFill="0" applyBorder="0" applyAlignment="0" applyProtection="0"/>
    <xf numFmtId="43" fontId="94" fillId="0" borderId="0" applyFont="0" applyFill="0" applyBorder="0" applyAlignment="0" applyProtection="0"/>
    <xf numFmtId="43" fontId="9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0" fontId="101" fillId="72" borderId="36"/>
    <xf numFmtId="44" fontId="9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9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02" fillId="73" borderId="0"/>
    <xf numFmtId="0" fontId="100" fillId="68" borderId="0"/>
    <xf numFmtId="0" fontId="4" fillId="74" borderId="0" applyBorder="0" applyAlignment="0" applyProtection="0"/>
    <xf numFmtId="0" fontId="103" fillId="20" borderId="1" applyProtection="0">
      <alignment vertical="center" wrapText="1"/>
    </xf>
    <xf numFmtId="0" fontId="88" fillId="75" borderId="0" applyNumberFormat="0" applyFont="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5" fillId="76" borderId="0" applyNumberFormat="0" applyBorder="0" applyAlignment="0" applyProtection="0"/>
    <xf numFmtId="0" fontId="5" fillId="8" borderId="0" applyNumberFormat="0" applyBorder="0" applyAlignment="0" applyProtection="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1"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3" fillId="0" borderId="0"/>
    <xf numFmtId="0" fontId="103" fillId="0" borderId="0"/>
    <xf numFmtId="0" fontId="2" fillId="0" borderId="0"/>
    <xf numFmtId="0" fontId="101" fillId="0" borderId="0"/>
    <xf numFmtId="0" fontId="101"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10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1"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0" fontId="103" fillId="22" borderId="1" applyProtection="0">
      <alignment horizontal="center" vertical="center" wrapText="1"/>
      <protection locked="0" hidden="1"/>
    </xf>
    <xf numFmtId="0" fontId="99" fillId="23" borderId="0" applyProtection="0">
      <alignment horizontal="center" vertical="center" wrapText="1"/>
      <protection locked="0" hidden="1"/>
    </xf>
    <xf numFmtId="0" fontId="107" fillId="25" borderId="0" applyProtection="0">
      <alignment horizontal="center" vertical="center"/>
      <protection locked="0" hidden="1"/>
    </xf>
    <xf numFmtId="0" fontId="99" fillId="26" borderId="0" applyProtection="0">
      <alignment horizontal="center" vertical="center"/>
      <protection locked="0" hidden="1"/>
    </xf>
    <xf numFmtId="0" fontId="50" fillId="32" borderId="0" applyNumberFormat="0" applyBorder="0" applyAlignment="0" applyProtection="0"/>
    <xf numFmtId="0" fontId="50" fillId="32"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32" fillId="25" borderId="0" applyNumberFormat="0" applyBorder="0" applyAlignment="0" applyProtection="0"/>
    <xf numFmtId="0" fontId="99" fillId="25" borderId="0" applyNumberFormat="0" applyBorder="0" applyAlignment="0" applyProtection="0"/>
    <xf numFmtId="0" fontId="99" fillId="25" borderId="0" applyNumberFormat="0" applyBorder="0" applyAlignment="0" applyProtection="0"/>
    <xf numFmtId="0" fontId="6" fillId="38" borderId="0" applyNumberFormat="0" applyBorder="0" applyAlignment="0" applyProtection="0"/>
    <xf numFmtId="0" fontId="64" fillId="0" borderId="0" applyNumberFormat="0" applyBorder="0" applyProtection="0">
      <alignment vertical="center" wrapText="1"/>
    </xf>
    <xf numFmtId="0" fontId="64" fillId="0" borderId="0" applyNumberFormat="0" applyBorder="0" applyProtection="0">
      <alignment vertical="center" wrapText="1"/>
    </xf>
    <xf numFmtId="0" fontId="100" fillId="25" borderId="0" applyNumberFormat="0" applyBorder="0" applyAlignment="0" applyProtection="0"/>
    <xf numFmtId="0" fontId="100" fillId="70" borderId="0" applyNumberFormat="0" applyBorder="0" applyAlignment="0" applyProtection="0"/>
    <xf numFmtId="0" fontId="6" fillId="36" borderId="0" applyNumberFormat="0" applyBorder="0" applyAlignment="0" applyProtection="0"/>
    <xf numFmtId="0" fontId="89" fillId="71" borderId="0" applyNumberFormat="0" applyFont="0" applyBorder="0" applyAlignment="0" applyProtection="0"/>
    <xf numFmtId="0" fontId="8" fillId="3" borderId="5" applyNumberFormat="0" applyAlignment="0" applyProtection="0"/>
    <xf numFmtId="0" fontId="8" fillId="3" borderId="5" applyNumberFormat="0" applyAlignment="0" applyProtection="0"/>
    <xf numFmtId="0" fontId="101" fillId="72" borderId="36"/>
    <xf numFmtId="0" fontId="102" fillId="73" borderId="0"/>
    <xf numFmtId="0" fontId="100" fillId="68" borderId="0"/>
    <xf numFmtId="0" fontId="4" fillId="74" borderId="0" applyBorder="0" applyAlignment="0" applyProtection="0"/>
    <xf numFmtId="0" fontId="88" fillId="75" borderId="0" applyNumberFormat="0" applyFont="0" applyBorder="0" applyAlignment="0" applyProtection="0"/>
    <xf numFmtId="0" fontId="51" fillId="0" borderId="21" applyNumberFormat="0" applyFill="0" applyAlignment="0" applyProtection="0"/>
    <xf numFmtId="0" fontId="52" fillId="0" borderId="22" applyNumberFormat="0" applyFill="0" applyAlignment="0" applyProtection="0"/>
    <xf numFmtId="0" fontId="53" fillId="0" borderId="23" applyNumberFormat="0" applyFill="0" applyAlignment="0" applyProtection="0"/>
    <xf numFmtId="0" fontId="53"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5" fillId="76" borderId="0" applyNumberFormat="0" applyBorder="0" applyAlignment="0" applyProtection="0"/>
    <xf numFmtId="0" fontId="5" fillId="8" borderId="0" applyNumberFormat="0" applyBorder="0" applyAlignment="0" applyProtection="0"/>
    <xf numFmtId="0" fontId="46" fillId="0" borderId="0"/>
    <xf numFmtId="0" fontId="2" fillId="0" borderId="0"/>
    <xf numFmtId="0" fontId="2" fillId="0" borderId="0"/>
    <xf numFmtId="0" fontId="2" fillId="0" borderId="0"/>
    <xf numFmtId="0" fontId="2" fillId="0" borderId="0"/>
    <xf numFmtId="0" fontId="101" fillId="0" borderId="0"/>
    <xf numFmtId="0" fontId="101" fillId="0" borderId="0"/>
    <xf numFmtId="0" fontId="2" fillId="0" borderId="0" applyNumberFormat="0" applyFill="0" applyBorder="0" applyAlignment="0" applyProtection="0"/>
    <xf numFmtId="0" fontId="2" fillId="0" borderId="0" applyNumberFormat="0" applyFill="0" applyBorder="0" applyAlignment="0" applyProtection="0"/>
    <xf numFmtId="0" fontId="101" fillId="0" borderId="0"/>
    <xf numFmtId="0" fontId="46" fillId="0" borderId="0"/>
    <xf numFmtId="0" fontId="46" fillId="0" borderId="0"/>
    <xf numFmtId="0" fontId="101" fillId="0" borderId="0"/>
    <xf numFmtId="0" fontId="46" fillId="0" borderId="0"/>
    <xf numFmtId="0" fontId="101" fillId="0" borderId="0"/>
    <xf numFmtId="0" fontId="101" fillId="0" borderId="0"/>
    <xf numFmtId="0" fontId="46"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24" applyNumberFormat="0" applyFont="0" applyAlignment="0" applyProtection="0"/>
    <xf numFmtId="0" fontId="18" fillId="3" borderId="12" applyNumberFormat="0" applyAlignment="0" applyProtection="0"/>
    <xf numFmtId="0" fontId="18" fillId="3" borderId="12" applyNumberFormat="0" applyAlignment="0" applyProtection="0"/>
    <xf numFmtId="0" fontId="2" fillId="0" borderId="0">
      <alignment horizontal="left" wrapText="1"/>
    </xf>
    <xf numFmtId="0" fontId="54" fillId="0" borderId="0" applyNumberFormat="0" applyFill="0" applyBorder="0" applyAlignment="0" applyProtection="0"/>
    <xf numFmtId="0" fontId="55" fillId="0" borderId="25" applyNumberFormat="0" applyFill="0" applyAlignment="0" applyProtection="0"/>
    <xf numFmtId="0" fontId="32" fillId="25" borderId="0" applyNumberFormat="0" applyBorder="0" applyAlignment="0" applyProtection="0"/>
    <xf numFmtId="0" fontId="2" fillId="0" borderId="0" applyNumberFormat="0" applyFont="0" applyFill="0" applyBorder="0" applyAlignment="0" applyProtection="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2" fillId="0" borderId="0" applyNumberFormat="0" applyFont="0" applyFill="0" applyBorder="0" applyAlignment="0" applyProtection="0"/>
    <xf numFmtId="0" fontId="32" fillId="25" borderId="0" applyNumberFormat="0" applyBorder="0" applyAlignment="0" applyProtection="0"/>
    <xf numFmtId="0" fontId="109" fillId="0" borderId="0"/>
    <xf numFmtId="0" fontId="109" fillId="0" borderId="0"/>
    <xf numFmtId="0" fontId="76" fillId="0" borderId="0" applyNumberFormat="0" applyFill="0" applyBorder="0" applyAlignment="0" applyProtection="0"/>
    <xf numFmtId="0" fontId="32" fillId="25" borderId="0" applyNumberFormat="0" applyBorder="0" applyAlignment="0" applyProtection="0"/>
    <xf numFmtId="0" fontId="32" fillId="25" borderId="0" applyNumberFormat="0" applyBorder="0" applyAlignment="0" applyProtection="0"/>
    <xf numFmtId="0" fontId="2" fillId="0" borderId="0" applyNumberFormat="0" applyFont="0" applyFill="0" applyBorder="0" applyAlignment="0" applyProtection="0"/>
    <xf numFmtId="0" fontId="101" fillId="0" borderId="0"/>
    <xf numFmtId="0" fontId="101"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2" fillId="25" borderId="0" applyNumberFormat="0" applyBorder="0" applyAlignment="0" applyProtection="0"/>
    <xf numFmtId="0" fontId="2" fillId="0" borderId="0"/>
    <xf numFmtId="0" fontId="3" fillId="0" borderId="0" applyNumberFormat="0" applyFill="0" applyBorder="0" applyAlignment="0" applyProtection="0">
      <alignment vertical="top"/>
      <protection locked="0"/>
    </xf>
    <xf numFmtId="0" fontId="2" fillId="5" borderId="24" applyNumberFormat="0" applyFont="0" applyAlignment="0" applyProtection="0"/>
    <xf numFmtId="0" fontId="3" fillId="0" borderId="0" applyNumberFormat="0" applyFill="0" applyBorder="0" applyAlignment="0" applyProtection="0">
      <alignment vertical="top"/>
      <protection locked="0"/>
    </xf>
  </cellStyleXfs>
  <cellXfs count="762">
    <xf numFmtId="0" fontId="0" fillId="0" borderId="0" xfId="0"/>
    <xf numFmtId="0" fontId="0" fillId="0" borderId="0" xfId="0" applyAlignment="1">
      <alignmen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2" fillId="0" borderId="1" xfId="0" applyFont="1" applyFill="1" applyBorder="1"/>
    <xf numFmtId="0" fontId="43"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4" fillId="30" borderId="1" xfId="0" applyFont="1" applyFill="1" applyBorder="1"/>
    <xf numFmtId="0" fontId="1" fillId="30" borderId="0" xfId="0" applyFont="1" applyFill="1"/>
    <xf numFmtId="0" fontId="44" fillId="30" borderId="0" xfId="0" applyFont="1" applyFill="1"/>
    <xf numFmtId="0" fontId="45"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7" fillId="0" borderId="1" xfId="100" applyFont="1" applyFill="1" applyBorder="1" applyAlignment="1">
      <alignment horizontal="center" vertical="center" wrapText="1"/>
    </xf>
    <xf numFmtId="0" fontId="58" fillId="0" borderId="1" xfId="100" applyFont="1" applyFill="1" applyBorder="1" applyAlignment="1">
      <alignment horizontal="center" vertical="top" wrapText="1"/>
    </xf>
    <xf numFmtId="0" fontId="47" fillId="0" borderId="1" xfId="108" applyFont="1" applyFill="1" applyBorder="1" applyProtection="1">
      <protection locked="0"/>
    </xf>
    <xf numFmtId="0" fontId="57" fillId="0" borderId="1" xfId="100" applyFont="1" applyFill="1" applyBorder="1" applyAlignment="1">
      <alignment horizontal="left" vertical="top" wrapText="1"/>
    </xf>
    <xf numFmtId="0" fontId="57" fillId="0" borderId="1" xfId="100" applyFont="1" applyFill="1" applyBorder="1" applyAlignment="1">
      <alignment wrapText="1"/>
    </xf>
    <xf numFmtId="0" fontId="57" fillId="0" borderId="1" xfId="100" applyFont="1" applyFill="1" applyBorder="1" applyAlignment="1">
      <alignment horizontal="center" vertical="top" wrapText="1"/>
    </xf>
    <xf numFmtId="0" fontId="57" fillId="0" borderId="1" xfId="100" applyFont="1" applyFill="1" applyBorder="1" applyAlignment="1">
      <alignment horizontal="center" wrapText="1"/>
    </xf>
    <xf numFmtId="0" fontId="22" fillId="0" borderId="1" xfId="87" applyFont="1" applyFill="1" applyBorder="1" applyAlignment="1"/>
    <xf numFmtId="0" fontId="25" fillId="0" borderId="1" xfId="87" applyFont="1" applyFill="1" applyBorder="1"/>
    <xf numFmtId="0" fontId="48"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36" fillId="0" borderId="1" xfId="0" applyFont="1" applyBorder="1" applyAlignment="1">
      <alignment wrapText="1"/>
    </xf>
    <xf numFmtId="0" fontId="0" fillId="0" borderId="4" xfId="0" applyBorder="1" applyAlignment="1"/>
    <xf numFmtId="0" fontId="39"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4"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0" fillId="0" borderId="1" xfId="0" applyFont="1" applyFill="1" applyBorder="1" applyAlignment="1">
      <alignment wrapText="1"/>
    </xf>
    <xf numFmtId="0" fontId="62" fillId="0" borderId="1" xfId="119" applyFont="1" applyFill="1" applyBorder="1" applyAlignment="1">
      <alignment horizontal="left" wrapText="1"/>
    </xf>
    <xf numFmtId="0" fontId="61" fillId="0" borderId="1" xfId="2" applyFont="1" applyFill="1" applyBorder="1" applyAlignment="1">
      <alignment horizontal="left" wrapText="1"/>
    </xf>
    <xf numFmtId="0" fontId="62" fillId="0" borderId="1" xfId="2" applyFont="1" applyFill="1" applyBorder="1" applyAlignment="1">
      <alignment horizontal="left" wrapText="1"/>
    </xf>
    <xf numFmtId="0" fontId="36" fillId="0" borderId="0" xfId="0" applyFont="1" applyBorder="1" applyAlignment="1">
      <alignment wrapText="1"/>
    </xf>
    <xf numFmtId="0" fontId="62" fillId="0" borderId="1" xfId="2" applyFont="1" applyFill="1" applyBorder="1" applyAlignment="1">
      <alignment horizontal="left" vertical="top" wrapText="1"/>
    </xf>
    <xf numFmtId="0" fontId="62" fillId="0" borderId="1" xfId="87" applyFont="1" applyFill="1" applyBorder="1" applyAlignment="1">
      <alignment horizontal="left" vertical="top" wrapText="1"/>
    </xf>
    <xf numFmtId="0" fontId="62" fillId="0" borderId="1" xfId="173" applyFont="1" applyFill="1" applyBorder="1" applyAlignment="1">
      <alignment horizontal="left" vertical="top" wrapText="1"/>
    </xf>
    <xf numFmtId="0" fontId="63" fillId="0" borderId="1" xfId="0" applyFont="1" applyFill="1" applyBorder="1" applyAlignment="1">
      <alignment wrapText="1"/>
    </xf>
    <xf numFmtId="0" fontId="62" fillId="0" borderId="1" xfId="0" applyFont="1" applyFill="1" applyBorder="1"/>
    <xf numFmtId="0" fontId="62" fillId="0" borderId="1" xfId="0" applyFont="1" applyFill="1" applyBorder="1" applyAlignment="1">
      <alignment vertical="center" wrapText="1"/>
    </xf>
    <xf numFmtId="0" fontId="61" fillId="0" borderId="4" xfId="2" applyFont="1" applyFill="1" applyBorder="1" applyAlignment="1">
      <alignment horizontal="left" wrapText="1"/>
    </xf>
    <xf numFmtId="49" fontId="61" fillId="0" borderId="1" xfId="94" applyNumberFormat="1" applyFont="1" applyFill="1" applyBorder="1" applyAlignment="1">
      <alignment wrapText="1"/>
    </xf>
    <xf numFmtId="0" fontId="67" fillId="0" borderId="1" xfId="1" applyFont="1" applyFill="1" applyBorder="1"/>
    <xf numFmtId="0" fontId="63" fillId="0" borderId="1" xfId="0" applyFont="1" applyBorder="1" applyAlignment="1">
      <alignment wrapText="1"/>
    </xf>
    <xf numFmtId="0" fontId="63" fillId="0" borderId="0" xfId="0" applyFont="1" applyAlignment="1">
      <alignment wrapText="1"/>
    </xf>
    <xf numFmtId="164" fontId="61" fillId="0" borderId="1" xfId="94" applyNumberFormat="1" applyFont="1" applyFill="1" applyBorder="1" applyAlignment="1">
      <alignment horizontal="left" wrapText="1"/>
    </xf>
    <xf numFmtId="0" fontId="61" fillId="0" borderId="1" xfId="94" applyFont="1" applyFill="1" applyBorder="1" applyAlignment="1">
      <alignment wrapText="1"/>
    </xf>
    <xf numFmtId="0" fontId="61" fillId="0" borderId="1" xfId="171" applyFont="1" applyFill="1" applyBorder="1" applyAlignment="1">
      <alignment wrapText="1"/>
    </xf>
    <xf numFmtId="0" fontId="66" fillId="0" borderId="1" xfId="94" applyFont="1" applyFill="1" applyBorder="1" applyAlignment="1">
      <alignment wrapText="1"/>
    </xf>
    <xf numFmtId="0" fontId="61" fillId="0" borderId="1" xfId="94" applyFont="1" applyFill="1" applyBorder="1" applyAlignment="1">
      <alignment horizontal="left" wrapText="1"/>
    </xf>
    <xf numFmtId="0" fontId="45" fillId="30" borderId="1" xfId="94" applyFont="1" applyFill="1" applyBorder="1" applyAlignment="1">
      <alignment wrapText="1"/>
    </xf>
    <xf numFmtId="0" fontId="45"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0" fillId="0" borderId="1" xfId="94" applyNumberFormat="1" applyFont="1" applyFill="1" applyBorder="1"/>
    <xf numFmtId="49" fontId="73" fillId="30" borderId="0" xfId="94" applyNumberFormat="1" applyFont="1" applyFill="1" applyBorder="1"/>
    <xf numFmtId="49" fontId="72"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4"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9" fillId="0" borderId="1" xfId="171" applyFill="1" applyBorder="1"/>
    <xf numFmtId="14" fontId="59" fillId="0" borderId="1" xfId="171" applyNumberFormat="1" applyFill="1" applyBorder="1"/>
    <xf numFmtId="0" fontId="68"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4" fillId="62" borderId="14" xfId="0" applyFont="1" applyFill="1" applyBorder="1" applyAlignment="1">
      <alignment wrapText="1"/>
    </xf>
    <xf numFmtId="0" fontId="57" fillId="0" borderId="2" xfId="100" applyFont="1" applyFill="1" applyBorder="1" applyAlignment="1">
      <alignment horizontal="center" wrapText="1"/>
    </xf>
    <xf numFmtId="0" fontId="0" fillId="30" borderId="30" xfId="0" applyFill="1" applyBorder="1"/>
    <xf numFmtId="0" fontId="60" fillId="63" borderId="1" xfId="0" applyFont="1" applyFill="1" applyBorder="1" applyAlignment="1">
      <alignment wrapText="1"/>
    </xf>
    <xf numFmtId="0" fontId="60" fillId="61" borderId="0" xfId="0" applyFont="1" applyFill="1"/>
    <xf numFmtId="0" fontId="60"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9" fillId="31" borderId="0" xfId="0" applyFont="1" applyFill="1"/>
    <xf numFmtId="0" fontId="1" fillId="31" borderId="0" xfId="0" applyFont="1" applyFill="1"/>
    <xf numFmtId="0" fontId="42" fillId="30" borderId="3" xfId="0" applyFont="1" applyFill="1" applyBorder="1"/>
    <xf numFmtId="0" fontId="43" fillId="30" borderId="30" xfId="0" applyFont="1" applyFill="1" applyBorder="1"/>
    <xf numFmtId="0" fontId="47" fillId="30" borderId="3" xfId="0" applyFont="1" applyFill="1" applyBorder="1"/>
    <xf numFmtId="0" fontId="0" fillId="63" borderId="0" xfId="0" applyFill="1" applyAlignment="1">
      <alignment wrapText="1"/>
    </xf>
    <xf numFmtId="0" fontId="41" fillId="30" borderId="3" xfId="0" applyFont="1" applyFill="1" applyBorder="1"/>
    <xf numFmtId="0" fontId="41" fillId="30" borderId="30" xfId="0" applyFont="1" applyFill="1" applyBorder="1"/>
    <xf numFmtId="0" fontId="75" fillId="31" borderId="0" xfId="0" applyFont="1" applyFill="1"/>
    <xf numFmtId="0" fontId="60" fillId="63" borderId="14" xfId="0" applyFont="1" applyFill="1" applyBorder="1" applyAlignment="1">
      <alignment wrapText="1"/>
    </xf>
    <xf numFmtId="0" fontId="0" fillId="31" borderId="30" xfId="0" applyFill="1" applyBorder="1"/>
    <xf numFmtId="0" fontId="71" fillId="31" borderId="3" xfId="0" applyFont="1" applyFill="1" applyBorder="1"/>
    <xf numFmtId="0" fontId="36" fillId="27" borderId="0" xfId="0" applyFont="1" applyFill="1" applyAlignment="1">
      <alignment wrapText="1"/>
    </xf>
    <xf numFmtId="0" fontId="44" fillId="61" borderId="31" xfId="1" applyFont="1" applyFill="1" applyBorder="1"/>
    <xf numFmtId="0" fontId="61" fillId="0" borderId="2" xfId="94" applyFont="1" applyFill="1" applyBorder="1" applyAlignment="1">
      <alignment wrapText="1"/>
    </xf>
    <xf numFmtId="0" fontId="45" fillId="30" borderId="0" xfId="2" applyFont="1" applyFill="1" applyBorder="1" applyAlignment="1">
      <alignment horizontal="left" wrapText="1"/>
    </xf>
    <xf numFmtId="0" fontId="45" fillId="30" borderId="27" xfId="2" applyFont="1" applyFill="1" applyBorder="1" applyAlignment="1">
      <alignment horizontal="left" wrapText="1"/>
    </xf>
    <xf numFmtId="0" fontId="45" fillId="30" borderId="3" xfId="2" applyFont="1" applyFill="1" applyBorder="1" applyAlignment="1">
      <alignment horizontal="left" wrapText="1"/>
    </xf>
    <xf numFmtId="0" fontId="71" fillId="27" borderId="0" xfId="0" applyFont="1" applyFill="1" applyAlignment="1">
      <alignment wrapText="1"/>
    </xf>
    <xf numFmtId="0" fontId="77" fillId="31" borderId="0" xfId="0" applyFont="1" applyFill="1"/>
    <xf numFmtId="0" fontId="71" fillId="27" borderId="0" xfId="0" applyFont="1" applyFill="1"/>
    <xf numFmtId="0" fontId="44" fillId="28" borderId="0" xfId="0" applyFont="1" applyFill="1" applyAlignment="1">
      <alignment wrapText="1"/>
    </xf>
    <xf numFmtId="0" fontId="0" fillId="63" borderId="0" xfId="0" applyFill="1"/>
    <xf numFmtId="0" fontId="44" fillId="27" borderId="0" xfId="0" applyFont="1" applyFill="1" applyAlignment="1">
      <alignment wrapText="1"/>
    </xf>
    <xf numFmtId="0" fontId="44" fillId="27" borderId="0" xfId="0" applyFont="1" applyFill="1"/>
    <xf numFmtId="0" fontId="44" fillId="65" borderId="0" xfId="0" applyFont="1" applyFill="1" applyAlignment="1">
      <alignment wrapText="1"/>
    </xf>
    <xf numFmtId="0" fontId="79" fillId="27" borderId="0" xfId="0" applyFont="1" applyFill="1"/>
    <xf numFmtId="0" fontId="44" fillId="64" borderId="0" xfId="0" applyFont="1" applyFill="1" applyAlignment="1">
      <alignment wrapText="1"/>
    </xf>
    <xf numFmtId="0" fontId="80" fillId="0" borderId="0" xfId="0" applyFont="1" applyAlignment="1">
      <alignment wrapText="1"/>
    </xf>
    <xf numFmtId="0" fontId="79"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9" fillId="31" borderId="0" xfId="0" applyFont="1" applyFill="1"/>
    <xf numFmtId="0" fontId="1" fillId="27" borderId="0" xfId="0" applyFont="1" applyFill="1"/>
    <xf numFmtId="0" fontId="41" fillId="30" borderId="3" xfId="0" applyFont="1" applyFill="1" applyBorder="1"/>
    <xf numFmtId="0" fontId="41" fillId="30" borderId="30" xfId="0" applyFont="1" applyFill="1" applyBorder="1"/>
    <xf numFmtId="0" fontId="77" fillId="31" borderId="0" xfId="0" applyFont="1" applyFill="1"/>
    <xf numFmtId="0" fontId="44" fillId="61" borderId="0" xfId="0" applyFont="1" applyFill="1"/>
    <xf numFmtId="0" fontId="44" fillId="62" borderId="0" xfId="0" applyFont="1" applyFill="1"/>
    <xf numFmtId="0" fontId="44" fillId="63" borderId="0" xfId="0" applyFont="1" applyFill="1"/>
    <xf numFmtId="0" fontId="0" fillId="0" borderId="1" xfId="0" applyBorder="1"/>
    <xf numFmtId="0" fontId="0" fillId="27" borderId="0" xfId="0" applyFill="1"/>
    <xf numFmtId="0" fontId="68" fillId="30" borderId="0" xfId="0" applyFont="1" applyFill="1"/>
    <xf numFmtId="0" fontId="78" fillId="30" borderId="0" xfId="0" applyFont="1" applyFill="1"/>
    <xf numFmtId="0" fontId="78" fillId="30" borderId="0" xfId="0" applyFont="1" applyFill="1" applyAlignment="1"/>
    <xf numFmtId="0" fontId="68" fillId="30" borderId="0" xfId="0" applyFont="1" applyFill="1" applyAlignment="1">
      <alignment wrapText="1"/>
    </xf>
    <xf numFmtId="0" fontId="0" fillId="0" borderId="1" xfId="0" applyBorder="1" applyAlignment="1"/>
    <xf numFmtId="0" fontId="2" fillId="0" borderId="0" xfId="94"/>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2"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4" borderId="1" xfId="94" applyFont="1" applyFill="1" applyBorder="1" applyAlignment="1"/>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166" fontId="22" fillId="24" borderId="1" xfId="94" applyNumberFormat="1" applyFont="1" applyFill="1" applyBorder="1"/>
    <xf numFmtId="0" fontId="22" fillId="0" borderId="1" xfId="94" applyFont="1" applyBorder="1" applyAlignment="1">
      <alignment vertical="top" wrapText="1"/>
    </xf>
    <xf numFmtId="0" fontId="22" fillId="20" borderId="34" xfId="94" applyFont="1" applyFill="1" applyBorder="1"/>
    <xf numFmtId="0" fontId="22" fillId="0" borderId="1" xfId="94" applyFont="1" applyBorder="1" applyAlignment="1">
      <alignment horizontal="left" wrapText="1"/>
    </xf>
    <xf numFmtId="0" fontId="22" fillId="0" borderId="1" xfId="53" applyFont="1" applyBorder="1" applyAlignment="1">
      <alignment wrapText="1"/>
    </xf>
    <xf numFmtId="0" fontId="22" fillId="20" borderId="1" xfId="94" applyFont="1" applyFill="1" applyBorder="1" applyAlignment="1">
      <alignment horizontal="left" wrapText="1"/>
    </xf>
    <xf numFmtId="0" fontId="22" fillId="0" borderId="1" xfId="94" applyFont="1" applyFill="1" applyBorder="1" applyAlignment="1">
      <alignment horizontal="left" wrapText="1"/>
    </xf>
    <xf numFmtId="0" fontId="22" fillId="66" borderId="1" xfId="94" applyFont="1" applyFill="1" applyBorder="1" applyAlignment="1">
      <alignment horizontal="left" wrapText="1"/>
    </xf>
    <xf numFmtId="0" fontId="22" fillId="66" borderId="1" xfId="94" applyFont="1" applyFill="1" applyBorder="1"/>
    <xf numFmtId="49" fontId="22" fillId="66" borderId="1" xfId="94" applyNumberFormat="1" applyFont="1" applyFill="1" applyBorder="1"/>
    <xf numFmtId="0" fontId="83" fillId="27" borderId="33" xfId="94" applyFont="1" applyFill="1" applyBorder="1"/>
    <xf numFmtId="0" fontId="83" fillId="27" borderId="0" xfId="94" applyFont="1" applyFill="1" applyBorder="1"/>
    <xf numFmtId="165" fontId="83" fillId="27" borderId="0" xfId="94" applyNumberFormat="1" applyFont="1" applyFill="1" applyBorder="1" applyAlignment="1">
      <alignment horizontal="center"/>
    </xf>
    <xf numFmtId="0" fontId="84" fillId="27" borderId="0" xfId="94" applyFont="1" applyFill="1" applyBorder="1" applyAlignment="1">
      <alignment vertical="top" wrapText="1"/>
    </xf>
    <xf numFmtId="0" fontId="83" fillId="27" borderId="0" xfId="94" applyFont="1" applyFill="1" applyBorder="1" applyAlignment="1">
      <alignment horizontal="left" vertical="top" wrapText="1"/>
    </xf>
    <xf numFmtId="0" fontId="22" fillId="0" borderId="15" xfId="94" applyFont="1" applyFill="1" applyBorder="1" applyAlignment="1">
      <alignment horizontal="left" wrapText="1"/>
    </xf>
    <xf numFmtId="0" fontId="84" fillId="27" borderId="0" xfId="94" applyFont="1" applyFill="1" applyBorder="1" applyAlignment="1">
      <alignment horizontal="left" wrapText="1"/>
    </xf>
    <xf numFmtId="0" fontId="84"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22" fillId="24" borderId="2" xfId="94" applyFont="1" applyFill="1" applyBorder="1"/>
    <xf numFmtId="0" fontId="85" fillId="30" borderId="0" xfId="0" applyFont="1" applyFill="1" applyBorder="1" applyAlignment="1">
      <alignment horizontal="center" vertical="center" wrapText="1"/>
    </xf>
    <xf numFmtId="0" fontId="85" fillId="27" borderId="0" xfId="0" applyFont="1" applyFill="1" applyAlignment="1">
      <alignment horizontal="center" vertical="center" wrapText="1"/>
    </xf>
    <xf numFmtId="0" fontId="85" fillId="0" borderId="1" xfId="0" applyNumberFormat="1" applyFont="1" applyBorder="1" applyAlignment="1">
      <alignment horizontal="center" vertical="center" wrapText="1"/>
    </xf>
    <xf numFmtId="0" fontId="85" fillId="0" borderId="0" xfId="0" applyFont="1" applyAlignment="1">
      <alignment horizontal="center" vertical="center" wrapText="1"/>
    </xf>
    <xf numFmtId="0" fontId="85" fillId="0" borderId="1" xfId="0" applyFont="1" applyBorder="1" applyAlignment="1">
      <alignment horizontal="center" vertical="center" wrapText="1"/>
    </xf>
    <xf numFmtId="0" fontId="0" fillId="0" borderId="1" xfId="0" applyBorder="1"/>
    <xf numFmtId="0" fontId="0" fillId="0" borderId="0" xfId="0" applyFill="1"/>
    <xf numFmtId="0" fontId="68" fillId="30" borderId="0" xfId="0" applyFont="1" applyFill="1"/>
    <xf numFmtId="0" fontId="0" fillId="29" borderId="0" xfId="0" applyFill="1"/>
    <xf numFmtId="0" fontId="68"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78" fillId="30" borderId="3" xfId="0" applyFont="1" applyFill="1" applyBorder="1"/>
    <xf numFmtId="0" fontId="86" fillId="0" borderId="1" xfId="0" applyFont="1" applyBorder="1" applyAlignment="1">
      <alignment horizontal="center" vertical="center" wrapText="1"/>
    </xf>
    <xf numFmtId="0" fontId="85" fillId="0" borderId="1" xfId="0" applyFont="1" applyFill="1" applyBorder="1" applyAlignment="1">
      <alignment horizontal="center" vertical="center" wrapText="1"/>
    </xf>
    <xf numFmtId="0" fontId="22" fillId="65" borderId="4" xfId="94" applyFont="1" applyFill="1" applyBorder="1" applyAlignment="1">
      <alignment wrapText="1"/>
    </xf>
    <xf numFmtId="0" fontId="22" fillId="65" borderId="1" xfId="94" applyFont="1" applyFill="1" applyBorder="1"/>
    <xf numFmtId="0" fontId="22" fillId="65" borderId="4" xfId="171" applyFont="1" applyFill="1" applyBorder="1" applyAlignment="1">
      <alignment wrapText="1"/>
    </xf>
    <xf numFmtId="0" fontId="22" fillId="65" borderId="1" xfId="171" applyFont="1" applyFill="1" applyBorder="1"/>
    <xf numFmtId="0" fontId="91" fillId="20" borderId="1" xfId="1816" applyFont="1" applyFill="1" applyBorder="1" applyAlignment="1" applyProtection="1">
      <alignment horizontal="center" vertical="center"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1" fillId="24" borderId="1" xfId="1127" applyFill="1" applyBorder="1"/>
    <xf numFmtId="0" fontId="101" fillId="24" borderId="1" xfId="1127" applyFill="1" applyBorder="1" applyAlignment="1">
      <alignment wrapText="1"/>
    </xf>
    <xf numFmtId="49" fontId="101" fillId="24" borderId="1" xfId="1127" applyNumberFormat="1" applyFill="1" applyBorder="1"/>
    <xf numFmtId="0" fontId="101" fillId="24" borderId="1" xfId="1127" applyFill="1" applyBorder="1" applyAlignment="1">
      <alignment horizontal="left"/>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92" fillId="24" borderId="27" xfId="171" applyFont="1" applyFill="1" applyBorder="1" applyAlignment="1"/>
    <xf numFmtId="0" fontId="92" fillId="24" borderId="18" xfId="171" applyFont="1" applyFill="1" applyBorder="1" applyAlignment="1"/>
    <xf numFmtId="0" fontId="92" fillId="24" borderId="0" xfId="171" applyFont="1" applyFill="1" applyBorder="1" applyAlignment="1"/>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24" borderId="4" xfId="171"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4" fillId="20" borderId="1" xfId="723" applyFont="1" applyBorder="1" applyProtection="1">
      <alignment vertical="center" wrapText="1"/>
      <protection locked="0"/>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8" fillId="24" borderId="17" xfId="94" applyFont="1" applyFill="1" applyBorder="1" applyAlignment="1">
      <alignment horizontal="left"/>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 xfId="94" quotePrefix="1" applyFont="1" applyFill="1" applyBorder="1"/>
    <xf numFmtId="0" fontId="92" fillId="24" borderId="18" xfId="94" quotePrefix="1" applyFont="1" applyFill="1" applyBorder="1" applyAlignment="1"/>
    <xf numFmtId="0" fontId="22" fillId="24" borderId="1" xfId="94" applyFont="1" applyFill="1" applyBorder="1" applyAlignment="1">
      <alignment horizontal="left"/>
    </xf>
    <xf numFmtId="0" fontId="92" fillId="24" borderId="3" xfId="94" quotePrefix="1" applyFont="1" applyFill="1" applyBorder="1" applyAlignment="1"/>
    <xf numFmtId="0" fontId="92" fillId="24" borderId="0" xfId="94" quotePrefix="1" applyFont="1" applyFill="1" applyBorder="1" applyAlignment="1"/>
    <xf numFmtId="0" fontId="22" fillId="24" borderId="1" xfId="94" applyFont="1" applyFill="1" applyBorder="1"/>
    <xf numFmtId="0" fontId="22" fillId="24" borderId="1" xfId="94" applyFont="1" applyFill="1" applyBorder="1" applyAlignment="1">
      <alignment wrapText="1"/>
    </xf>
    <xf numFmtId="49" fontId="2" fillId="24" borderId="30" xfId="94" applyNumberFormat="1" applyFill="1" applyBorder="1"/>
    <xf numFmtId="0" fontId="22" fillId="0" borderId="1" xfId="94" applyFont="1" applyBorder="1"/>
    <xf numFmtId="0" fontId="22" fillId="24" borderId="1" xfId="94" applyFont="1" applyFill="1" applyBorder="1"/>
    <xf numFmtId="0" fontId="22" fillId="0"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2" fillId="24" borderId="0"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3" fillId="69"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0" borderId="1" xfId="94" applyFont="1" applyBorder="1" applyAlignment="1">
      <alignment wrapText="1"/>
    </xf>
    <xf numFmtId="0" fontId="22" fillId="24" borderId="4" xfId="94" applyFont="1" applyFill="1" applyBorder="1" applyAlignment="1">
      <alignment wrapText="1"/>
    </xf>
    <xf numFmtId="0" fontId="87" fillId="25" borderId="1" xfId="94" applyFont="1" applyFill="1" applyBorder="1" applyAlignment="1">
      <alignment wrapText="1"/>
    </xf>
    <xf numFmtId="0" fontId="95" fillId="24" borderId="1" xfId="94" applyFont="1" applyFill="1" applyBorder="1" applyAlignment="1">
      <alignment wrapText="1"/>
    </xf>
    <xf numFmtId="0" fontId="22" fillId="0" borderId="1" xfId="94" applyFont="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92" fillId="24" borderId="0" xfId="94" applyFont="1" applyFill="1" applyBorder="1" applyAlignment="1">
      <alignment horizontal="left"/>
    </xf>
    <xf numFmtId="49" fontId="2" fillId="24" borderId="0" xfId="94" applyNumberFormat="1" applyFill="1" applyAlignment="1">
      <alignment wrapText="1"/>
    </xf>
    <xf numFmtId="0" fontId="2" fillId="24" borderId="1" xfId="94" applyFill="1" applyBorder="1"/>
    <xf numFmtId="0" fontId="2" fillId="24" borderId="1" xfId="94" applyFill="1" applyBorder="1" applyAlignment="1">
      <alignment wrapText="1"/>
    </xf>
    <xf numFmtId="49" fontId="2" fillId="24" borderId="0" xfId="94" applyNumberFormat="1" applyFill="1"/>
    <xf numFmtId="0" fontId="23"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applyAlignment="1">
      <alignment wrapText="1"/>
    </xf>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87" fillId="24" borderId="1" xfId="94" applyFont="1" applyFill="1" applyBorder="1"/>
    <xf numFmtId="0" fontId="87" fillId="24" borderId="4" xfId="94" applyFont="1" applyFill="1" applyBorder="1" applyAlignment="1">
      <alignment wrapText="1"/>
    </xf>
    <xf numFmtId="0" fontId="87" fillId="24" borderId="1"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 fillId="24" borderId="1" xfId="94" applyFont="1" applyFill="1" applyBorder="1"/>
    <xf numFmtId="0" fontId="22" fillId="24" borderId="1" xfId="94" applyFont="1" applyFill="1" applyBorder="1"/>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2" fillId="24" borderId="1" xfId="94" applyFont="1" applyFill="1" applyBorder="1"/>
    <xf numFmtId="0" fontId="22" fillId="24" borderId="4" xfId="94" applyFont="1" applyFill="1" applyBorder="1" applyAlignment="1">
      <alignment wrapText="1"/>
    </xf>
    <xf numFmtId="0" fontId="2" fillId="24" borderId="1" xfId="94" applyFill="1" applyBorder="1" applyAlignment="1">
      <alignment horizontal="right"/>
    </xf>
    <xf numFmtId="0" fontId="22" fillId="24" borderId="1" xfId="94" applyFont="1" applyFill="1" applyBorder="1"/>
    <xf numFmtId="0" fontId="22" fillId="24" borderId="4" xfId="94" applyFont="1" applyFill="1" applyBorder="1" applyAlignment="1">
      <alignment wrapText="1"/>
    </xf>
    <xf numFmtId="0" fontId="36" fillId="65" borderId="1" xfId="0" applyFont="1" applyFill="1" applyBorder="1" applyAlignment="1">
      <alignment wrapText="1"/>
    </xf>
    <xf numFmtId="0" fontId="36" fillId="65" borderId="0" xfId="0" applyFont="1" applyFill="1" applyAlignment="1">
      <alignment wrapText="1"/>
    </xf>
    <xf numFmtId="0" fontId="36" fillId="65" borderId="0" xfId="0" applyFont="1" applyFill="1" applyBorder="1" applyAlignment="1">
      <alignment wrapText="1"/>
    </xf>
    <xf numFmtId="0" fontId="61" fillId="65" borderId="1" xfId="94" applyFont="1" applyFill="1" applyBorder="1" applyAlignment="1">
      <alignment wrapText="1"/>
    </xf>
    <xf numFmtId="49" fontId="44" fillId="65" borderId="1" xfId="100" applyNumberFormat="1" applyFont="1" applyFill="1" applyBorder="1" applyAlignment="1">
      <alignment horizontal="left" vertical="top" wrapText="1"/>
    </xf>
    <xf numFmtId="0" fontId="44" fillId="65" borderId="4" xfId="100" applyFont="1" applyFill="1" applyBorder="1" applyAlignment="1">
      <alignment horizontal="left" vertical="top" wrapText="1"/>
    </xf>
    <xf numFmtId="0" fontId="44" fillId="65" borderId="1" xfId="100" applyFont="1" applyFill="1" applyBorder="1" applyAlignment="1">
      <alignment horizontal="left" vertical="top" wrapText="1"/>
    </xf>
    <xf numFmtId="0" fontId="22" fillId="0" borderId="1" xfId="94" applyFont="1" applyBorder="1" applyAlignment="1">
      <alignment wrapText="1"/>
    </xf>
    <xf numFmtId="0" fontId="22" fillId="24" borderId="1" xfId="94" applyFont="1" applyFill="1" applyBorder="1"/>
    <xf numFmtId="0" fontId="22" fillId="24" borderId="1" xfId="94" applyFont="1" applyFill="1" applyBorder="1" applyAlignment="1">
      <alignment wrapText="1"/>
    </xf>
    <xf numFmtId="0" fontId="22" fillId="24" borderId="0" xfId="94" applyFont="1" applyFill="1"/>
    <xf numFmtId="0" fontId="0" fillId="0" borderId="14" xfId="0" applyBorder="1" applyAlignment="1"/>
    <xf numFmtId="0" fontId="0" fillId="0" borderId="15" xfId="0" applyBorder="1" applyAlignment="1"/>
    <xf numFmtId="0" fontId="0" fillId="0" borderId="2" xfId="0" applyBorder="1" applyAlignment="1"/>
    <xf numFmtId="0" fontId="109" fillId="0" borderId="0" xfId="1916"/>
    <xf numFmtId="0" fontId="110" fillId="0" borderId="0" xfId="1916" applyFont="1" applyFill="1"/>
    <xf numFmtId="0" fontId="110" fillId="0" borderId="0" xfId="1916" applyFont="1"/>
    <xf numFmtId="0" fontId="111" fillId="0" borderId="0" xfId="1916" applyFont="1"/>
    <xf numFmtId="0" fontId="22" fillId="20" borderId="0" xfId="1916" applyFont="1" applyFill="1" applyBorder="1"/>
    <xf numFmtId="0" fontId="109" fillId="20" borderId="37" xfId="1916" applyFill="1" applyBorder="1"/>
    <xf numFmtId="0" fontId="110" fillId="20" borderId="0" xfId="1916" applyFont="1" applyFill="1" applyBorder="1"/>
    <xf numFmtId="0" fontId="111" fillId="20" borderId="0" xfId="1916" applyFont="1" applyFill="1" applyBorder="1"/>
    <xf numFmtId="0" fontId="22" fillId="77" borderId="0" xfId="1916" applyFont="1" applyFill="1" applyBorder="1" applyAlignment="1">
      <alignment horizontal="left" vertical="top" wrapText="1"/>
    </xf>
    <xf numFmtId="0" fontId="22" fillId="77" borderId="1" xfId="1916" applyFont="1" applyFill="1" applyBorder="1" applyAlignment="1">
      <alignment horizontal="left" vertical="top" wrapText="1"/>
    </xf>
    <xf numFmtId="0" fontId="22" fillId="20" borderId="1" xfId="1916" applyFont="1" applyFill="1" applyBorder="1" applyAlignment="1">
      <alignment horizontal="left" vertical="top" wrapText="1"/>
    </xf>
    <xf numFmtId="0" fontId="82" fillId="20" borderId="33" xfId="1916" applyFont="1" applyFill="1" applyBorder="1"/>
    <xf numFmtId="0" fontId="109" fillId="20" borderId="0" xfId="1916" applyFill="1" applyBorder="1"/>
    <xf numFmtId="0" fontId="22" fillId="20" borderId="0" xfId="1916" applyFont="1" applyFill="1" applyBorder="1" applyAlignment="1">
      <alignment horizontal="center" vertical="top" wrapText="1"/>
    </xf>
    <xf numFmtId="0" fontId="23" fillId="20" borderId="1" xfId="1916" applyFont="1" applyFill="1" applyBorder="1" applyAlignment="1">
      <alignment horizontal="left" wrapText="1"/>
    </xf>
    <xf numFmtId="0" fontId="22" fillId="77" borderId="0" xfId="1916" applyFont="1" applyFill="1" applyBorder="1" applyAlignment="1">
      <alignment horizontal="left"/>
    </xf>
    <xf numFmtId="0" fontId="22" fillId="20" borderId="1" xfId="1916" applyFont="1" applyFill="1" applyBorder="1" applyAlignment="1">
      <alignment horizontal="left" wrapText="1"/>
    </xf>
    <xf numFmtId="0" fontId="23" fillId="20" borderId="1" xfId="1916" applyFont="1" applyFill="1" applyBorder="1" applyAlignment="1">
      <alignment horizontal="left" wrapText="1"/>
    </xf>
    <xf numFmtId="0" fontId="22" fillId="20" borderId="1" xfId="1916" applyFont="1" applyFill="1" applyBorder="1" applyAlignment="1">
      <alignment horizontal="left" wrapText="1"/>
    </xf>
    <xf numFmtId="0" fontId="22" fillId="20" borderId="0" xfId="1916" applyFont="1" applyFill="1" applyBorder="1" applyAlignment="1">
      <alignment horizontal="center"/>
    </xf>
    <xf numFmtId="0" fontId="22" fillId="77" borderId="38" xfId="1916" applyFont="1" applyFill="1" applyBorder="1" applyAlignment="1">
      <alignment horizontal="left"/>
    </xf>
    <xf numFmtId="0" fontId="22" fillId="77" borderId="39" xfId="1916" applyFont="1" applyFill="1" applyBorder="1" applyAlignment="1">
      <alignment horizontal="left"/>
    </xf>
    <xf numFmtId="0" fontId="2" fillId="78" borderId="40" xfId="1916" applyFont="1" applyFill="1" applyBorder="1"/>
    <xf numFmtId="0" fontId="22" fillId="77" borderId="42" xfId="1916" applyFont="1" applyFill="1" applyBorder="1" applyAlignment="1">
      <alignment horizontal="left"/>
    </xf>
    <xf numFmtId="0" fontId="22" fillId="77" borderId="18" xfId="1916" applyFont="1" applyFill="1" applyBorder="1" applyAlignment="1">
      <alignment horizontal="left"/>
    </xf>
    <xf numFmtId="0" fontId="2" fillId="78" borderId="4" xfId="1916" applyFont="1" applyFill="1" applyBorder="1"/>
    <xf numFmtId="0" fontId="22" fillId="77" borderId="16" xfId="1916" applyFont="1" applyFill="1" applyBorder="1" applyAlignment="1">
      <alignment horizontal="left"/>
    </xf>
    <xf numFmtId="0" fontId="109" fillId="0" borderId="0" xfId="1916" applyBorder="1" applyAlignment="1"/>
    <xf numFmtId="0" fontId="109" fillId="78" borderId="0" xfId="1916" applyFill="1" applyBorder="1"/>
    <xf numFmtId="0" fontId="109" fillId="78" borderId="50" xfId="1916" applyFill="1" applyBorder="1"/>
    <xf numFmtId="0" fontId="109" fillId="78" borderId="39" xfId="1916" applyFill="1" applyBorder="1"/>
    <xf numFmtId="0" fontId="109" fillId="78" borderId="0" xfId="1916" applyFill="1" applyBorder="1" applyAlignment="1"/>
    <xf numFmtId="0" fontId="109" fillId="78" borderId="31" xfId="1916" applyFill="1" applyBorder="1" applyAlignment="1"/>
    <xf numFmtId="0" fontId="109" fillId="78" borderId="26" xfId="1916" applyFill="1" applyBorder="1" applyAlignment="1"/>
    <xf numFmtId="0" fontId="23" fillId="20" borderId="1" xfId="1916" applyFont="1" applyFill="1" applyBorder="1" applyAlignment="1">
      <alignment vertical="top" wrapText="1"/>
    </xf>
    <xf numFmtId="0" fontId="22" fillId="20" borderId="0" xfId="1916" applyFont="1" applyFill="1" applyBorder="1" applyAlignment="1">
      <alignment horizontal="left" vertical="top" wrapText="1"/>
    </xf>
    <xf numFmtId="0" fontId="22" fillId="20" borderId="1" xfId="1917" applyFont="1" applyFill="1" applyBorder="1" applyAlignment="1">
      <alignment wrapText="1"/>
    </xf>
    <xf numFmtId="0" fontId="22" fillId="20" borderId="1" xfId="1917" applyFont="1" applyFill="1" applyBorder="1"/>
    <xf numFmtId="0" fontId="22" fillId="20" borderId="1" xfId="1916" applyFont="1" applyFill="1" applyBorder="1" applyAlignment="1">
      <alignment vertical="top" wrapText="1"/>
    </xf>
    <xf numFmtId="0" fontId="109" fillId="20" borderId="1" xfId="1916" applyFill="1" applyBorder="1" applyAlignment="1">
      <alignment wrapText="1"/>
    </xf>
    <xf numFmtId="0" fontId="22" fillId="20" borderId="1" xfId="1916" applyFont="1" applyFill="1" applyBorder="1" applyAlignment="1">
      <alignment vertical="top" wrapText="1"/>
    </xf>
    <xf numFmtId="0" fontId="110" fillId="20" borderId="37" xfId="1916" applyFont="1" applyFill="1" applyBorder="1"/>
    <xf numFmtId="166" fontId="22" fillId="77" borderId="1" xfId="1916" applyNumberFormat="1" applyFont="1" applyFill="1" applyBorder="1"/>
    <xf numFmtId="0" fontId="22" fillId="20" borderId="1" xfId="1916" applyFont="1" applyFill="1" applyBorder="1" applyProtection="1">
      <protection locked="0"/>
    </xf>
    <xf numFmtId="0" fontId="22" fillId="20" borderId="1" xfId="1916" applyFont="1" applyFill="1" applyBorder="1"/>
    <xf numFmtId="0" fontId="22" fillId="20" borderId="1" xfId="1916" applyFont="1" applyFill="1" applyBorder="1" applyAlignment="1">
      <alignment wrapText="1"/>
    </xf>
    <xf numFmtId="49" fontId="22" fillId="20" borderId="0" xfId="1916" applyNumberFormat="1" applyFont="1" applyFill="1" applyBorder="1" applyAlignment="1">
      <alignment horizontal="center"/>
    </xf>
    <xf numFmtId="0" fontId="22" fillId="77" borderId="0" xfId="1916" applyFont="1" applyFill="1" applyBorder="1" applyAlignment="1" applyProtection="1">
      <alignment horizontal="left" vertical="top" wrapText="1"/>
      <protection locked="0"/>
    </xf>
    <xf numFmtId="0" fontId="22" fillId="77" borderId="1" xfId="1916" applyFont="1" applyFill="1" applyBorder="1"/>
    <xf numFmtId="0" fontId="22" fillId="20" borderId="4" xfId="1916" applyFont="1" applyFill="1" applyBorder="1"/>
    <xf numFmtId="0" fontId="22" fillId="0" borderId="0" xfId="1916" applyFont="1" applyProtection="1">
      <protection hidden="1"/>
    </xf>
    <xf numFmtId="0" fontId="22" fillId="20" borderId="37" xfId="1916" applyFont="1" applyFill="1" applyBorder="1"/>
    <xf numFmtId="0" fontId="82" fillId="20" borderId="0" xfId="1916" applyFont="1" applyFill="1" applyBorder="1"/>
    <xf numFmtId="0" fontId="87" fillId="20" borderId="0" xfId="1916" applyFont="1" applyFill="1" applyBorder="1"/>
    <xf numFmtId="0" fontId="22" fillId="20" borderId="4" xfId="1916" applyFont="1" applyFill="1" applyBorder="1" applyAlignment="1">
      <alignment wrapText="1"/>
    </xf>
    <xf numFmtId="0" fontId="22" fillId="0" borderId="0" xfId="1916" applyFont="1" applyAlignment="1" applyProtection="1">
      <alignment horizontal="left"/>
      <protection hidden="1"/>
    </xf>
    <xf numFmtId="0" fontId="82" fillId="0" borderId="0" xfId="1916" applyFont="1" applyFill="1" applyBorder="1"/>
    <xf numFmtId="0" fontId="22" fillId="77" borderId="0" xfId="1916" applyFont="1" applyFill="1" applyBorder="1" applyAlignment="1">
      <alignment horizontal="center"/>
    </xf>
    <xf numFmtId="0" fontId="22" fillId="77" borderId="51" xfId="1916" applyFont="1" applyFill="1" applyBorder="1" applyAlignment="1">
      <alignment horizontal="center"/>
    </xf>
    <xf numFmtId="0" fontId="22" fillId="77" borderId="51" xfId="1916" applyFont="1" applyFill="1" applyBorder="1"/>
    <xf numFmtId="0" fontId="23" fillId="20" borderId="0" xfId="1916" applyFont="1" applyFill="1" applyBorder="1"/>
    <xf numFmtId="165" fontId="22" fillId="20" borderId="0" xfId="1916" applyNumberFormat="1" applyFont="1" applyFill="1" applyBorder="1" applyAlignment="1">
      <alignment horizontal="center"/>
    </xf>
    <xf numFmtId="0" fontId="23" fillId="20" borderId="0" xfId="1916" applyFont="1" applyFill="1" applyBorder="1" applyAlignment="1">
      <alignment horizontal="left"/>
    </xf>
    <xf numFmtId="0" fontId="109" fillId="0" borderId="0" xfId="1916" applyBorder="1"/>
    <xf numFmtId="164" fontId="22" fillId="77" borderId="52" xfId="1916" applyNumberFormat="1" applyFont="1" applyFill="1" applyBorder="1" applyAlignment="1">
      <alignment horizontal="center"/>
    </xf>
    <xf numFmtId="0" fontId="22" fillId="77" borderId="53" xfId="1916" applyFont="1" applyFill="1" applyBorder="1"/>
    <xf numFmtId="0" fontId="22" fillId="20" borderId="54" xfId="1916" applyFont="1" applyFill="1" applyBorder="1" applyAlignment="1">
      <alignment horizontal="left"/>
    </xf>
    <xf numFmtId="0" fontId="82" fillId="20" borderId="53" xfId="1916" applyFont="1" applyFill="1" applyBorder="1"/>
    <xf numFmtId="0" fontId="110" fillId="20" borderId="53" xfId="1916" applyFont="1" applyFill="1" applyBorder="1"/>
    <xf numFmtId="0" fontId="109" fillId="0" borderId="54" xfId="1916" applyBorder="1"/>
    <xf numFmtId="164" fontId="22" fillId="77" borderId="44" xfId="1916" applyNumberFormat="1" applyFont="1" applyFill="1" applyBorder="1" applyAlignment="1">
      <alignment horizontal="center"/>
    </xf>
    <xf numFmtId="0" fontId="22" fillId="20" borderId="55" xfId="1916" applyFont="1" applyFill="1" applyBorder="1" applyAlignment="1">
      <alignment horizontal="left"/>
    </xf>
    <xf numFmtId="0" fontId="82" fillId="20" borderId="1" xfId="1916" applyFont="1" applyFill="1" applyBorder="1"/>
    <xf numFmtId="0" fontId="110" fillId="20" borderId="1" xfId="1916" applyFont="1" applyFill="1" applyBorder="1"/>
    <xf numFmtId="0" fontId="109" fillId="0" borderId="55" xfId="1916" applyBorder="1"/>
    <xf numFmtId="164" fontId="22" fillId="77" borderId="40" xfId="1916" applyNumberFormat="1" applyFont="1" applyFill="1" applyBorder="1" applyAlignment="1">
      <alignment horizontal="center"/>
    </xf>
    <xf numFmtId="0" fontId="109" fillId="0" borderId="54" xfId="1916" applyFill="1" applyBorder="1"/>
    <xf numFmtId="164" fontId="22" fillId="77" borderId="4" xfId="1916" applyNumberFormat="1" applyFont="1" applyFill="1" applyBorder="1" applyAlignment="1">
      <alignment horizontal="center"/>
    </xf>
    <xf numFmtId="0" fontId="2" fillId="0" borderId="55" xfId="1916" applyFont="1" applyFill="1" applyBorder="1"/>
    <xf numFmtId="0" fontId="22" fillId="20" borderId="43" xfId="1916" applyFont="1" applyFill="1" applyBorder="1" applyAlignment="1">
      <alignment horizontal="left"/>
    </xf>
    <xf numFmtId="0" fontId="109" fillId="0" borderId="55" xfId="1916" applyFill="1" applyBorder="1"/>
    <xf numFmtId="0" fontId="22" fillId="0" borderId="55" xfId="1916" applyFont="1" applyFill="1" applyBorder="1" applyAlignment="1">
      <alignment horizontal="left"/>
    </xf>
    <xf numFmtId="164" fontId="112" fillId="77" borderId="44" xfId="1916" applyNumberFormat="1" applyFont="1" applyFill="1" applyBorder="1" applyAlignment="1">
      <alignment horizontal="center"/>
    </xf>
    <xf numFmtId="0" fontId="23" fillId="20" borderId="56" xfId="1916" applyFont="1" applyFill="1" applyBorder="1" applyAlignment="1">
      <alignment wrapText="1"/>
    </xf>
    <xf numFmtId="0" fontId="23" fillId="20" borderId="57" xfId="1916" applyFont="1" applyFill="1" applyBorder="1"/>
    <xf numFmtId="0" fontId="47" fillId="20" borderId="57" xfId="1916" applyFont="1" applyFill="1" applyBorder="1"/>
    <xf numFmtId="0" fontId="47" fillId="20" borderId="58" xfId="1916" applyFont="1" applyFill="1" applyBorder="1"/>
    <xf numFmtId="0" fontId="23" fillId="20" borderId="48" xfId="1916" applyFont="1" applyFill="1" applyBorder="1" applyAlignment="1">
      <alignment wrapText="1"/>
    </xf>
    <xf numFmtId="0" fontId="23" fillId="20" borderId="58" xfId="1916" applyFont="1" applyFill="1" applyBorder="1"/>
    <xf numFmtId="0" fontId="22" fillId="20" borderId="59" xfId="1916" applyFont="1" applyFill="1" applyBorder="1"/>
    <xf numFmtId="0" fontId="22" fillId="20" borderId="60" xfId="1916" applyFont="1" applyFill="1" applyBorder="1"/>
    <xf numFmtId="0" fontId="82" fillId="20" borderId="60" xfId="1916" applyFont="1" applyFill="1" applyBorder="1"/>
    <xf numFmtId="0" fontId="110" fillId="20" borderId="60" xfId="1916" applyFont="1" applyFill="1" applyBorder="1"/>
    <xf numFmtId="0" fontId="87" fillId="20" borderId="60" xfId="1916" applyFont="1" applyFill="1" applyBorder="1"/>
    <xf numFmtId="0" fontId="109" fillId="78" borderId="45" xfId="1916" applyFill="1" applyBorder="1" applyAlignment="1"/>
    <xf numFmtId="0" fontId="109" fillId="78" borderId="26" xfId="1916" applyFill="1" applyBorder="1"/>
    <xf numFmtId="0" fontId="22" fillId="78" borderId="31" xfId="1916" applyFont="1" applyFill="1" applyBorder="1" applyAlignment="1">
      <alignment horizontal="left"/>
    </xf>
    <xf numFmtId="0" fontId="22" fillId="78" borderId="26" xfId="1916" applyFont="1" applyFill="1" applyBorder="1" applyAlignment="1">
      <alignment horizontal="left"/>
    </xf>
    <xf numFmtId="0" fontId="109" fillId="78" borderId="31" xfId="1916" applyFill="1" applyBorder="1"/>
    <xf numFmtId="0" fontId="22" fillId="77" borderId="4" xfId="1916" applyFont="1" applyFill="1" applyBorder="1" applyAlignment="1">
      <alignment horizontal="left"/>
    </xf>
    <xf numFmtId="0" fontId="3" fillId="0" borderId="0" xfId="44" applyAlignment="1" applyProtection="1"/>
    <xf numFmtId="0" fontId="111" fillId="20" borderId="0" xfId="1916" applyFont="1" applyFill="1" applyBorder="1" applyAlignment="1"/>
    <xf numFmtId="0" fontId="109" fillId="20" borderId="0" xfId="1916" applyFill="1" applyBorder="1" applyAlignment="1"/>
    <xf numFmtId="0" fontId="22" fillId="77" borderId="1" xfId="1916" applyFont="1" applyFill="1" applyBorder="1" applyAlignment="1">
      <alignment horizontal="left"/>
    </xf>
    <xf numFmtId="0" fontId="22" fillId="20" borderId="1" xfId="1916" applyFont="1" applyFill="1" applyBorder="1" applyAlignment="1">
      <alignment horizontal="left" vertical="top" wrapText="1"/>
    </xf>
    <xf numFmtId="0" fontId="22" fillId="77" borderId="1" xfId="1916" applyFont="1" applyFill="1" applyBorder="1" applyAlignment="1">
      <alignment horizontal="left" vertical="top" wrapText="1"/>
    </xf>
    <xf numFmtId="0" fontId="22" fillId="20" borderId="4" xfId="1916" applyFont="1" applyFill="1" applyBorder="1" applyAlignment="1">
      <alignment horizontal="center" vertical="top" wrapText="1"/>
    </xf>
    <xf numFmtId="0" fontId="22" fillId="20" borderId="26" xfId="1916" applyFont="1" applyFill="1" applyBorder="1" applyAlignment="1">
      <alignment horizontal="center" vertical="top" wrapText="1"/>
    </xf>
    <xf numFmtId="0" fontId="22" fillId="20" borderId="31" xfId="1916" applyFont="1" applyFill="1" applyBorder="1" applyAlignment="1">
      <alignment horizontal="center" vertical="top" wrapText="1"/>
    </xf>
    <xf numFmtId="0" fontId="23" fillId="20" borderId="49" xfId="1916" applyFont="1" applyFill="1" applyBorder="1" applyAlignment="1">
      <alignment horizontal="left" wrapText="1"/>
    </xf>
    <xf numFmtId="0" fontId="23" fillId="20" borderId="43" xfId="1916" applyFont="1" applyFill="1" applyBorder="1" applyAlignment="1">
      <alignment horizontal="left" wrapText="1"/>
    </xf>
    <xf numFmtId="0" fontId="23" fillId="20" borderId="41" xfId="1916" applyFont="1" applyFill="1" applyBorder="1" applyAlignment="1">
      <alignment horizontal="left" wrapText="1"/>
    </xf>
    <xf numFmtId="0" fontId="22" fillId="77" borderId="48" xfId="1916" applyFont="1" applyFill="1" applyBorder="1" applyAlignment="1"/>
    <xf numFmtId="0" fontId="109" fillId="0" borderId="47" xfId="1916" applyBorder="1" applyAlignment="1"/>
    <xf numFmtId="0" fontId="109" fillId="0" borderId="46" xfId="1916" applyBorder="1" applyAlignment="1"/>
    <xf numFmtId="0" fontId="22" fillId="77" borderId="4" xfId="1916" applyFont="1" applyFill="1" applyBorder="1" applyAlignment="1"/>
    <xf numFmtId="0" fontId="109" fillId="0" borderId="26" xfId="1916" applyBorder="1" applyAlignment="1"/>
    <xf numFmtId="0" fontId="109" fillId="0" borderId="45" xfId="1916" applyBorder="1" applyAlignment="1"/>
    <xf numFmtId="0" fontId="22" fillId="77" borderId="4" xfId="1916" applyFont="1" applyFill="1" applyBorder="1" applyAlignment="1">
      <alignment horizontal="left"/>
    </xf>
    <xf numFmtId="0" fontId="22" fillId="77" borderId="26" xfId="1916" applyFont="1" applyFill="1" applyBorder="1" applyAlignment="1">
      <alignment horizontal="left"/>
    </xf>
    <xf numFmtId="0" fontId="22" fillId="77" borderId="31" xfId="1916" applyFont="1" applyFill="1" applyBorder="1" applyAlignment="1">
      <alignment horizontal="left"/>
    </xf>
    <xf numFmtId="0" fontId="22" fillId="20" borderId="4" xfId="1916" applyFont="1" applyFill="1" applyBorder="1" applyAlignment="1">
      <alignment horizontal="left" wrapText="1"/>
    </xf>
    <xf numFmtId="0" fontId="22" fillId="20" borderId="31" xfId="1916" applyFont="1" applyFill="1" applyBorder="1" applyAlignment="1">
      <alignment horizontal="left" wrapText="1"/>
    </xf>
    <xf numFmtId="49" fontId="22" fillId="20" borderId="4" xfId="1916" applyNumberFormat="1" applyFont="1" applyFill="1" applyBorder="1" applyAlignment="1">
      <alignment horizontal="center"/>
    </xf>
    <xf numFmtId="49" fontId="22" fillId="20" borderId="31" xfId="1916" applyNumberFormat="1" applyFont="1" applyFill="1" applyBorder="1" applyAlignment="1">
      <alignment horizontal="center"/>
    </xf>
    <xf numFmtId="0" fontId="113" fillId="20" borderId="61" xfId="1916" applyFont="1" applyFill="1" applyBorder="1" applyAlignment="1">
      <alignment horizontal="center" vertical="center" wrapText="1"/>
    </xf>
    <xf numFmtId="0" fontId="113" fillId="20" borderId="60" xfId="1916" applyFont="1" applyFill="1" applyBorder="1" applyAlignment="1">
      <alignment horizontal="center" vertical="center"/>
    </xf>
    <xf numFmtId="0" fontId="22" fillId="77" borderId="1" xfId="1916" applyFont="1" applyFill="1" applyBorder="1" applyAlignment="1">
      <alignment horizontal="center"/>
    </xf>
    <xf numFmtId="0" fontId="22" fillId="77" borderId="4" xfId="1916" applyFont="1" applyFill="1" applyBorder="1" applyAlignment="1">
      <alignment horizontal="center"/>
    </xf>
    <xf numFmtId="0" fontId="22" fillId="77" borderId="31" xfId="1916" applyFont="1" applyFill="1" applyBorder="1" applyAlignment="1">
      <alignment horizontal="center"/>
    </xf>
    <xf numFmtId="0" fontId="22" fillId="20" borderId="1" xfId="1916" applyFont="1" applyFill="1" applyBorder="1" applyAlignment="1" applyProtection="1">
      <alignment horizontal="left" vertical="top" wrapText="1"/>
      <protection locked="0"/>
    </xf>
    <xf numFmtId="0" fontId="22" fillId="20" borderId="1" xfId="1916" applyFont="1" applyFill="1" applyBorder="1" applyAlignment="1" applyProtection="1">
      <alignment horizontal="left" vertical="top"/>
      <protection locked="0"/>
    </xf>
    <xf numFmtId="0" fontId="22" fillId="77" borderId="1" xfId="1916" applyFont="1" applyFill="1" applyBorder="1" applyAlignment="1">
      <alignment horizontal="left" vertical="top"/>
    </xf>
    <xf numFmtId="0" fontId="69"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22" fillId="77" borderId="44" xfId="1916" applyFont="1" applyFill="1" applyBorder="1" applyAlignment="1">
      <alignment horizontal="left"/>
    </xf>
    <xf numFmtId="0" fontId="22" fillId="77" borderId="16" xfId="1916" applyFont="1" applyFill="1" applyBorder="1" applyAlignment="1"/>
    <xf numFmtId="0" fontId="109" fillId="0" borderId="18" xfId="1916" applyBorder="1" applyAlignment="1"/>
    <xf numFmtId="0" fontId="109" fillId="0" borderId="42" xfId="1916" applyBorder="1" applyAlignment="1"/>
    <xf numFmtId="0" fontId="71"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71" fillId="31" borderId="0" xfId="0" applyFont="1" applyFill="1" applyAlignment="1"/>
    <xf numFmtId="0" fontId="1" fillId="31" borderId="0" xfId="0" applyFont="1" applyFill="1" applyAlignment="1"/>
    <xf numFmtId="0" fontId="44" fillId="61" borderId="35" xfId="1" applyFont="1" applyFill="1" applyBorder="1"/>
    <xf numFmtId="0" fontId="36" fillId="63" borderId="14" xfId="0" applyFont="1" applyFill="1" applyBorder="1" applyAlignment="1">
      <alignment wrapText="1"/>
    </xf>
    <xf numFmtId="0" fontId="22" fillId="0" borderId="1" xfId="1916" applyFont="1" applyBorder="1"/>
    <xf numFmtId="0" fontId="22" fillId="0" borderId="1" xfId="1916" applyFont="1" applyBorder="1" applyProtection="1">
      <protection hidden="1"/>
    </xf>
    <xf numFmtId="0" fontId="109" fillId="0" borderId="1" xfId="1916" applyBorder="1"/>
    <xf numFmtId="0" fontId="2" fillId="0" borderId="1" xfId="1916" applyFont="1" applyFill="1" applyBorder="1"/>
    <xf numFmtId="0" fontId="22" fillId="0" borderId="1" xfId="1916" applyFont="1" applyFill="1" applyBorder="1"/>
    <xf numFmtId="0" fontId="22" fillId="0" borderId="1" xfId="1916" applyFont="1" applyFill="1" applyBorder="1" applyProtection="1">
      <protection hidden="1"/>
    </xf>
    <xf numFmtId="0" fontId="22" fillId="0" borderId="1" xfId="1916" applyFont="1" applyFill="1" applyBorder="1" applyAlignment="1" applyProtection="1">
      <alignment horizontal="left"/>
      <protection hidden="1"/>
    </xf>
    <xf numFmtId="0" fontId="2" fillId="0" borderId="1" xfId="1916" applyFont="1" applyBorder="1"/>
    <xf numFmtId="0" fontId="22" fillId="0" borderId="4" xfId="94" applyFont="1" applyBorder="1"/>
    <xf numFmtId="0" fontId="109" fillId="66" borderId="1" xfId="1916" applyFill="1" applyBorder="1"/>
    <xf numFmtId="0" fontId="22" fillId="77" borderId="4" xfId="1916" applyFont="1" applyFill="1"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wrapText="1"/>
    </xf>
    <xf numFmtId="0" fontId="22" fillId="77" borderId="16" xfId="1916" applyFont="1" applyFill="1" applyBorder="1" applyAlignment="1">
      <alignment horizontal="left" vertical="top" wrapText="1"/>
    </xf>
    <xf numFmtId="0" fontId="22" fillId="77" borderId="3" xfId="1916" applyFont="1" applyFill="1" applyBorder="1" applyAlignment="1">
      <alignment horizontal="left" vertical="top" wrapText="1"/>
    </xf>
    <xf numFmtId="0" fontId="22" fillId="20" borderId="14" xfId="1916" applyFont="1" applyFill="1" applyBorder="1" applyAlignment="1">
      <alignment horizontal="left" wrapText="1"/>
    </xf>
    <xf numFmtId="0" fontId="0" fillId="0" borderId="2" xfId="0" applyBorder="1" applyAlignment="1">
      <alignment horizontal="left" wrapText="1"/>
    </xf>
    <xf numFmtId="0" fontId="0" fillId="0" borderId="18" xfId="0" applyBorder="1" applyAlignment="1">
      <alignment horizontal="left" vertical="top" wrapText="1"/>
    </xf>
    <xf numFmtId="0" fontId="0" fillId="0" borderId="35" xfId="0" applyBorder="1" applyAlignment="1">
      <alignment horizontal="left" vertical="top" wrapText="1"/>
    </xf>
    <xf numFmtId="0" fontId="76" fillId="0" borderId="0" xfId="1918"/>
    <xf numFmtId="0" fontId="22" fillId="78" borderId="4" xfId="1916" applyFont="1" applyFill="1" applyBorder="1" applyAlignment="1">
      <alignment horizontal="left" vertical="top" wrapText="1"/>
    </xf>
    <xf numFmtId="0" fontId="0" fillId="78" borderId="26" xfId="0" applyFill="1" applyBorder="1" applyAlignment="1">
      <alignment wrapText="1"/>
    </xf>
    <xf numFmtId="0" fontId="0" fillId="78" borderId="31" xfId="0" applyFill="1" applyBorder="1" applyAlignment="1">
      <alignment wrapText="1"/>
    </xf>
    <xf numFmtId="0" fontId="0" fillId="0" borderId="27" xfId="0" applyBorder="1" applyAlignment="1">
      <alignment horizontal="left" vertical="top" wrapText="1"/>
    </xf>
    <xf numFmtId="0" fontId="0" fillId="0" borderId="30" xfId="0" applyBorder="1" applyAlignment="1">
      <alignment horizontal="left" vertical="top" wrapText="1"/>
    </xf>
    <xf numFmtId="0" fontId="22" fillId="77" borderId="48" xfId="1916" applyFont="1" applyFill="1" applyBorder="1" applyAlignment="1">
      <alignment horizontal="left" vertical="top" wrapText="1"/>
    </xf>
    <xf numFmtId="0" fontId="0" fillId="0" borderId="47" xfId="0" applyBorder="1" applyAlignment="1">
      <alignment horizontal="left" vertical="top" wrapText="1"/>
    </xf>
    <xf numFmtId="0" fontId="0" fillId="0" borderId="63" xfId="0" applyBorder="1" applyAlignment="1">
      <alignment horizontal="left" vertical="top" wrapText="1"/>
    </xf>
    <xf numFmtId="0" fontId="22" fillId="20" borderId="64" xfId="1916" applyFont="1" applyFill="1" applyBorder="1" applyAlignment="1">
      <alignment horizontal="left" wrapText="1"/>
    </xf>
    <xf numFmtId="0" fontId="0" fillId="0" borderId="1" xfId="0" applyBorder="1" applyAlignment="1">
      <alignment horizontal="left" vertical="top" wrapText="1"/>
    </xf>
    <xf numFmtId="0" fontId="22" fillId="78" borderId="1" xfId="1916" applyFont="1" applyFill="1" applyBorder="1" applyAlignment="1">
      <alignment horizontal="left" vertical="top" wrapText="1"/>
    </xf>
    <xf numFmtId="0" fontId="0" fillId="78" borderId="17" xfId="0" applyFill="1" applyBorder="1"/>
    <xf numFmtId="0" fontId="0" fillId="78" borderId="0" xfId="0" applyFill="1" applyBorder="1"/>
    <xf numFmtId="0" fontId="0" fillId="78" borderId="29" xfId="0" applyFill="1" applyBorder="1"/>
    <xf numFmtId="0" fontId="0" fillId="78" borderId="4" xfId="0" applyFill="1" applyBorder="1" applyAlignment="1"/>
    <xf numFmtId="0" fontId="0" fillId="0" borderId="26" xfId="0" applyBorder="1" applyAlignment="1"/>
    <xf numFmtId="0" fontId="0" fillId="0" borderId="31" xfId="0" applyBorder="1" applyAlignment="1"/>
    <xf numFmtId="0" fontId="2" fillId="78" borderId="1" xfId="1916" applyFont="1" applyFill="1" applyBorder="1" applyAlignment="1">
      <alignment wrapText="1"/>
    </xf>
    <xf numFmtId="0" fontId="0" fillId="0" borderId="1" xfId="0" applyBorder="1" applyAlignment="1">
      <alignment wrapText="1"/>
    </xf>
    <xf numFmtId="0" fontId="22" fillId="20" borderId="16" xfId="1916" applyFont="1" applyFill="1" applyBorder="1" applyAlignment="1">
      <alignment horizontal="center" vertical="top" wrapText="1"/>
    </xf>
    <xf numFmtId="0" fontId="22" fillId="20" borderId="18" xfId="1916" applyFont="1" applyFill="1" applyBorder="1" applyAlignment="1">
      <alignment horizontal="center" vertical="top" wrapText="1"/>
    </xf>
    <xf numFmtId="0" fontId="22" fillId="20" borderId="35" xfId="1916" applyFont="1" applyFill="1" applyBorder="1" applyAlignment="1">
      <alignment horizontal="center" vertical="top" wrapText="1"/>
    </xf>
    <xf numFmtId="0" fontId="22" fillId="77" borderId="3" xfId="1916" applyFont="1" applyFill="1" applyBorder="1" applyAlignment="1"/>
    <xf numFmtId="0" fontId="109" fillId="0" borderId="27" xfId="1916" applyBorder="1" applyAlignment="1"/>
    <xf numFmtId="0" fontId="109" fillId="0" borderId="62" xfId="1916" applyBorder="1" applyAlignment="1"/>
    <xf numFmtId="0" fontId="22" fillId="77" borderId="1" xfId="1916" applyFont="1" applyFill="1" applyBorder="1" applyAlignment="1"/>
    <xf numFmtId="0" fontId="109" fillId="0" borderId="1" xfId="1916" applyBorder="1" applyAlignment="1"/>
    <xf numFmtId="0" fontId="2" fillId="78" borderId="4" xfId="1916" applyFont="1" applyFill="1" applyBorder="1" applyAlignment="1"/>
    <xf numFmtId="0" fontId="22" fillId="77" borderId="4" xfId="1916" applyFont="1" applyFill="1" applyBorder="1" applyAlignment="1" applyProtection="1">
      <alignment horizontal="left" vertical="top" wrapText="1"/>
      <protection locked="0"/>
    </xf>
    <xf numFmtId="0" fontId="23" fillId="20" borderId="14" xfId="1916" applyFont="1" applyFill="1" applyBorder="1" applyAlignment="1">
      <alignment horizontal="left" wrapText="1"/>
    </xf>
    <xf numFmtId="0" fontId="22" fillId="77" borderId="26" xfId="1916" applyFont="1" applyFill="1" applyBorder="1" applyAlignment="1">
      <alignment horizontal="left" vertical="top" wrapText="1"/>
    </xf>
    <xf numFmtId="0" fontId="22" fillId="77" borderId="31" xfId="1916" applyFont="1" applyFill="1" applyBorder="1" applyAlignment="1">
      <alignment horizontal="left" vertical="top" wrapText="1"/>
    </xf>
    <xf numFmtId="0" fontId="22" fillId="20" borderId="14" xfId="1916" applyFont="1" applyFill="1" applyBorder="1" applyAlignment="1">
      <alignment vertical="top" wrapText="1"/>
    </xf>
    <xf numFmtId="0" fontId="0" fillId="0" borderId="15" xfId="0" applyBorder="1" applyAlignment="1">
      <alignment wrapText="1"/>
    </xf>
    <xf numFmtId="0" fontId="0" fillId="0" borderId="2" xfId="0" applyBorder="1" applyAlignment="1">
      <alignment wrapText="1"/>
    </xf>
    <xf numFmtId="0" fontId="22" fillId="78" borderId="4" xfId="1916" applyFont="1" applyFill="1" applyBorder="1" applyAlignment="1">
      <alignment horizontal="center" vertical="top" wrapText="1"/>
    </xf>
    <xf numFmtId="0" fontId="22" fillId="78" borderId="26" xfId="1916" applyFont="1" applyFill="1" applyBorder="1" applyAlignment="1">
      <alignment horizontal="center" vertical="top" wrapText="1"/>
    </xf>
    <xf numFmtId="0" fontId="22" fillId="78" borderId="31" xfId="1916" applyFont="1" applyFill="1" applyBorder="1" applyAlignment="1">
      <alignment horizontal="center" vertical="top" wrapText="1"/>
    </xf>
    <xf numFmtId="0" fontId="22" fillId="20" borderId="14" xfId="1927" applyFont="1" applyFill="1" applyBorder="1" applyAlignment="1">
      <alignment horizontal="left" wrapText="1"/>
    </xf>
    <xf numFmtId="0" fontId="22" fillId="77" borderId="4" xfId="1927" applyFont="1" applyFill="1" applyBorder="1" applyAlignment="1">
      <alignment horizontal="left" vertical="top" wrapText="1"/>
    </xf>
  </cellXfs>
  <cellStyles count="193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3" xfId="243"/>
    <cellStyle name="_Question set &amp; Change Control 3 2" xfId="266"/>
    <cellStyle name="_Question set &amp; Change Control 3 3" xfId="256"/>
    <cellStyle name="20% - Accent1 2" xfId="5"/>
    <cellStyle name="20% - Accent1 2 2" xfId="67"/>
    <cellStyle name="20% - Accent1 2 3" xfId="123"/>
    <cellStyle name="20% - Accent1 2_Price &amp; Bridging - Premier" xfId="1817"/>
    <cellStyle name="20% - Accent1 3" xfId="236"/>
    <cellStyle name="20% - Accent1 3 2" xfId="315"/>
    <cellStyle name="20% - Accent1 3_Price &amp; Bridging - Premier" xfId="1818"/>
    <cellStyle name="20% - Accent1 4" xfId="185"/>
    <cellStyle name="20% - Accent2 2" xfId="6"/>
    <cellStyle name="20% - Accent2 2 2" xfId="68"/>
    <cellStyle name="20% - Accent2 2 3" xfId="124"/>
    <cellStyle name="20% - Accent2 2_Price &amp; Bridging - Premier" xfId="1819"/>
    <cellStyle name="20% - Accent2 3" xfId="282"/>
    <cellStyle name="20% - Accent2 3 2" xfId="316"/>
    <cellStyle name="20% - Accent2 3_Price &amp; Bridging - Premier" xfId="1820"/>
    <cellStyle name="20% - Accent2 4" xfId="186"/>
    <cellStyle name="20% - Accent3 2" xfId="7"/>
    <cellStyle name="20% - Accent3 2 2" xfId="69"/>
    <cellStyle name="20% - Accent3 2 3" xfId="125"/>
    <cellStyle name="20% - Accent3 2_Price &amp; Bridging - Premier" xfId="1821"/>
    <cellStyle name="20% - Accent3 3" xfId="288"/>
    <cellStyle name="20% - Accent3 3 2" xfId="317"/>
    <cellStyle name="20% - Accent3 3_Price &amp; Bridging - Premier" xfId="1822"/>
    <cellStyle name="20% - Accent3 4" xfId="187"/>
    <cellStyle name="20% - Accent4 2" xfId="8"/>
    <cellStyle name="20% - Accent4 2 2" xfId="70"/>
    <cellStyle name="20% - Accent4 2 3" xfId="126"/>
    <cellStyle name="20% - Accent4 2_Price &amp; Bridging - Premier" xfId="1823"/>
    <cellStyle name="20% - Accent4 3" xfId="298"/>
    <cellStyle name="20% - Accent4 3 2" xfId="318"/>
    <cellStyle name="20% - Accent4 3_Price &amp; Bridging - Premier" xfId="1824"/>
    <cellStyle name="20% - Accent4 4" xfId="188"/>
    <cellStyle name="20% - Accent5 2" xfId="9"/>
    <cellStyle name="20% - Accent5 2 2" xfId="71"/>
    <cellStyle name="20% - Accent5 2 3" xfId="127"/>
    <cellStyle name="20% - Accent5 2_Price &amp; Bridging - Premier" xfId="1825"/>
    <cellStyle name="20% - Accent5 3" xfId="293"/>
    <cellStyle name="20% - Accent5 3 2" xfId="319"/>
    <cellStyle name="20% - Accent5 3_Price &amp; Bridging - Premier" xfId="1826"/>
    <cellStyle name="20% - Accent5 4" xfId="189"/>
    <cellStyle name="20% - Accent6 2" xfId="10"/>
    <cellStyle name="20% - Accent6 2 2" xfId="72"/>
    <cellStyle name="20% - Accent6 2 3" xfId="128"/>
    <cellStyle name="20% - Accent6 2_Price &amp; Bridging - Premier" xfId="1827"/>
    <cellStyle name="20% - Accent6 3" xfId="290"/>
    <cellStyle name="20% - Accent6 3 2" xfId="320"/>
    <cellStyle name="20% - Accent6 3_Price &amp; Bridging - Premier" xfId="1828"/>
    <cellStyle name="20% - Accent6 4" xfId="190"/>
    <cellStyle name="40% - Accent1 2" xfId="11"/>
    <cellStyle name="40% - Accent1 2 2" xfId="73"/>
    <cellStyle name="40% - Accent1 2 3" xfId="129"/>
    <cellStyle name="40% - Accent1 2_Price &amp; Bridging - Premier" xfId="1829"/>
    <cellStyle name="40% - Accent1 3" xfId="228"/>
    <cellStyle name="40% - Accent1 3 2" xfId="321"/>
    <cellStyle name="40% - Accent1 3_Price &amp; Bridging - Premier" xfId="1830"/>
    <cellStyle name="40% - Accent1 4" xfId="191"/>
    <cellStyle name="40% - Accent2 2" xfId="12"/>
    <cellStyle name="40% - Accent2 2 2" xfId="74"/>
    <cellStyle name="40% - Accent2 2 3" xfId="130"/>
    <cellStyle name="40% - Accent2 2_Price &amp; Bridging - Premier" xfId="1831"/>
    <cellStyle name="40% - Accent2 3" xfId="287"/>
    <cellStyle name="40% - Accent2 3 2" xfId="322"/>
    <cellStyle name="40% - Accent2 3_Price &amp; Bridging - Premier" xfId="1832"/>
    <cellStyle name="40% - Accent2 4" xfId="192"/>
    <cellStyle name="40% - Accent3 2" xfId="13"/>
    <cellStyle name="40% - Accent3 2 2" xfId="75"/>
    <cellStyle name="40% - Accent3 2 3" xfId="131"/>
    <cellStyle name="40% - Accent3 2_Price &amp; Bridging - Premier" xfId="1833"/>
    <cellStyle name="40% - Accent3 3" xfId="272"/>
    <cellStyle name="40% - Accent3 3 2" xfId="323"/>
    <cellStyle name="40% - Accent3 3_Price &amp; Bridging - Premier" xfId="1834"/>
    <cellStyle name="40% - Accent3 4" xfId="193"/>
    <cellStyle name="40% - Accent4 2" xfId="14"/>
    <cellStyle name="40% - Accent4 2 2" xfId="76"/>
    <cellStyle name="40% - Accent4 2 3" xfId="132"/>
    <cellStyle name="40% - Accent4 2_Price &amp; Bridging - Premier" xfId="1835"/>
    <cellStyle name="40% - Accent4 3" xfId="271"/>
    <cellStyle name="40% - Accent4 3 2" xfId="324"/>
    <cellStyle name="40% - Accent4 3_Price &amp; Bridging - Premier" xfId="1836"/>
    <cellStyle name="40% - Accent4 4" xfId="194"/>
    <cellStyle name="40% - Accent5 2" xfId="15"/>
    <cellStyle name="40% - Accent5 2 2" xfId="77"/>
    <cellStyle name="40% - Accent5 2 3" xfId="133"/>
    <cellStyle name="40% - Accent5 2_Price &amp; Bridging - Premier" xfId="1837"/>
    <cellStyle name="40% - Accent5 3" xfId="231"/>
    <cellStyle name="40% - Accent5 3 2" xfId="325"/>
    <cellStyle name="40% - Accent5 3_Price &amp; Bridging - Premier" xfId="1838"/>
    <cellStyle name="40% - Accent5 4" xfId="195"/>
    <cellStyle name="40% - Accent6 2" xfId="16"/>
    <cellStyle name="40% - Accent6 2 2" xfId="78"/>
    <cellStyle name="40% - Accent6 2 3" xfId="134"/>
    <cellStyle name="40% - Accent6 2_Price &amp; Bridging - Premier" xfId="1839"/>
    <cellStyle name="40% - Accent6 3" xfId="278"/>
    <cellStyle name="40% - Accent6 3 2" xfId="326"/>
    <cellStyle name="40% - Accent6 3_Price &amp; Bridging - Premier" xfId="1840"/>
    <cellStyle name="40% - Accent6 4" xfId="196"/>
    <cellStyle name="60% - Accent1 2" xfId="17"/>
    <cellStyle name="60% - Accent1 2 2" xfId="79"/>
    <cellStyle name="60% - Accent1 2 3" xfId="135"/>
    <cellStyle name="60% - Accent1 2_Price &amp; Bridging - Premier" xfId="1841"/>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2_Price &amp; Bridging - Premier" xfId="1842"/>
    <cellStyle name="60% - Accent3 3" xfId="121"/>
    <cellStyle name="60% - Accent3 3 2" xfId="276"/>
    <cellStyle name="60% - Accent3 4" xfId="199"/>
    <cellStyle name="60% - Accent4 2" xfId="20"/>
    <cellStyle name="60% - Accent4 2 2" xfId="81"/>
    <cellStyle name="60% - Accent4 2 3" xfId="137"/>
    <cellStyle name="60% - Accent4 2_Price &amp; Bridging - Premier" xfId="1843"/>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2_Price &amp; Bridging - Premier" xfId="1844"/>
    <cellStyle name="60% - Accent6 3" xfId="279"/>
    <cellStyle name="60% - Accent6 4" xfId="202"/>
    <cellStyle name="Accent1 2" xfId="23"/>
    <cellStyle name="Accent1 2 2" xfId="83"/>
    <cellStyle name="Accent1 2 2 2" xfId="327"/>
    <cellStyle name="Accent1 2 2_Price &amp; Bridging - Premier" xfId="1846"/>
    <cellStyle name="Accent1 2 3" xfId="139"/>
    <cellStyle name="Accent1 2 4" xfId="174"/>
    <cellStyle name="Accent1 2 5" xfId="1905"/>
    <cellStyle name="Accent1 2 6" xfId="1915"/>
    <cellStyle name="Accent1 2 7" xfId="1919"/>
    <cellStyle name="Accent1 2 8" xfId="1926"/>
    <cellStyle name="Accent1 2 9" xfId="1920"/>
    <cellStyle name="Accent1 2_Price &amp; Bridging - Premier" xfId="1845"/>
    <cellStyle name="Accent1 3" xfId="289"/>
    <cellStyle name="Accent1 3 2" xfId="328"/>
    <cellStyle name="Accent1 3_Price &amp; Bridging - Premier" xfId="1847"/>
    <cellStyle name="Accent1 4" xfId="203"/>
    <cellStyle name="Accent1 4 2" xfId="329"/>
    <cellStyle name="Accent1 4_Price &amp; Bridging - Premier" xfId="1848"/>
    <cellStyle name="Accent2 2" xfId="24"/>
    <cellStyle name="Accent2 2 2" xfId="176"/>
    <cellStyle name="Accent2 2_Price &amp; Bridging - Premier" xfId="1849"/>
    <cellStyle name="Accent2 3" xfId="273"/>
    <cellStyle name="Accent2 3 2" xfId="330"/>
    <cellStyle name="Accent2 3_Price &amp; Bridging - Premier" xfId="1850"/>
    <cellStyle name="Accent2 4" xfId="204"/>
    <cellStyle name="Accent3 2" xfId="25"/>
    <cellStyle name="Accent3 2 2" xfId="331"/>
    <cellStyle name="Accent3 2_Price &amp; Bridging - Premier" xfId="1851"/>
    <cellStyle name="Accent3 3" xfId="280"/>
    <cellStyle name="Accent3 4" xfId="205"/>
    <cellStyle name="Accent4 2" xfId="26"/>
    <cellStyle name="Accent4 2 2" xfId="84"/>
    <cellStyle name="Accent4 2 3" xfId="140"/>
    <cellStyle name="Accent4 2 4" xfId="332"/>
    <cellStyle name="Accent4 2_Price &amp; Bridging - Premier" xfId="1852"/>
    <cellStyle name="Accent4 3" xfId="295"/>
    <cellStyle name="Accent4 3 2" xfId="333"/>
    <cellStyle name="Accent4 3_Price &amp; Bridging - Premier" xfId="1853"/>
    <cellStyle name="Accent4 4" xfId="206"/>
    <cellStyle name="Accent5 2" xfId="27"/>
    <cellStyle name="Accent5 3" xfId="292"/>
    <cellStyle name="Accent5 4" xfId="207"/>
    <cellStyle name="Accent6 2" xfId="28"/>
    <cellStyle name="Accent6 3" xfId="235"/>
    <cellStyle name="Accent6 4" xfId="208"/>
    <cellStyle name="Bad 2" xfId="29"/>
    <cellStyle name="Bad 2 2" xfId="334"/>
    <cellStyle name="Bad 2_Price &amp; Bridging - Premier" xfId="1854"/>
    <cellStyle name="Bad 3" xfId="286"/>
    <cellStyle name="Bad 4" xfId="209"/>
    <cellStyle name="Calculation 2" xfId="30"/>
    <cellStyle name="Calculation 2 2" xfId="85"/>
    <cellStyle name="Calculation 2 3" xfId="141"/>
    <cellStyle name="Calculation 2_Price &amp; Bridging - Premier" xfId="1855"/>
    <cellStyle name="Calculation 3" xfId="299"/>
    <cellStyle name="Calculation 3 2" xfId="335"/>
    <cellStyle name="Calculation 3_Price &amp; Bridging - Premier" xfId="1856"/>
    <cellStyle name="Calculation 4" xfId="210"/>
    <cellStyle name="Check Cell 2" xfId="31"/>
    <cellStyle name="Check Cell 3" xfId="234"/>
    <cellStyle name="Check Cell 4" xfId="211"/>
    <cellStyle name="Comma 10" xfId="336"/>
    <cellStyle name="Comma 10 2" xfId="337"/>
    <cellStyle name="Comma 11" xfId="338"/>
    <cellStyle name="Comma 11 2" xfId="339"/>
    <cellStyle name="Comma 12" xfId="340"/>
    <cellStyle name="Comma 12 2" xfId="341"/>
    <cellStyle name="Comma 13" xfId="342"/>
    <cellStyle name="Comma 13 2" xfId="343"/>
    <cellStyle name="Comma 14" xfId="344"/>
    <cellStyle name="Comma 14 2" xfId="345"/>
    <cellStyle name="Comma 15" xfId="346"/>
    <cellStyle name="Comma 15 2" xfId="347"/>
    <cellStyle name="Comma 16" xfId="348"/>
    <cellStyle name="Comma 16 2" xfId="349"/>
    <cellStyle name="Comma 17" xfId="350"/>
    <cellStyle name="Comma 17 2" xfId="351"/>
    <cellStyle name="Comma 2" xfId="177"/>
    <cellStyle name="Comma 2 10" xfId="353"/>
    <cellStyle name="Comma 2 10 2" xfId="354"/>
    <cellStyle name="Comma 2 10 2 2" xfId="355"/>
    <cellStyle name="Comma 2 10 3" xfId="356"/>
    <cellStyle name="Comma 2 10 3 2" xfId="357"/>
    <cellStyle name="Comma 2 10 4" xfId="358"/>
    <cellStyle name="Comma 2 11" xfId="359"/>
    <cellStyle name="Comma 2 11 2" xfId="360"/>
    <cellStyle name="Comma 2 11 2 2" xfId="361"/>
    <cellStyle name="Comma 2 11 3" xfId="362"/>
    <cellStyle name="Comma 2 11 3 2" xfId="363"/>
    <cellStyle name="Comma 2 11 4" xfId="364"/>
    <cellStyle name="Comma 2 12" xfId="365"/>
    <cellStyle name="Comma 2 12 2" xfId="366"/>
    <cellStyle name="Comma 2 12 2 2" xfId="367"/>
    <cellStyle name="Comma 2 12 3" xfId="368"/>
    <cellStyle name="Comma 2 12 3 2" xfId="369"/>
    <cellStyle name="Comma 2 12 4" xfId="370"/>
    <cellStyle name="Comma 2 13" xfId="371"/>
    <cellStyle name="Comma 2 13 2" xfId="372"/>
    <cellStyle name="Comma 2 13 2 2" xfId="373"/>
    <cellStyle name="Comma 2 13 3" xfId="374"/>
    <cellStyle name="Comma 2 13 3 2" xfId="375"/>
    <cellStyle name="Comma 2 13 4" xfId="376"/>
    <cellStyle name="Comma 2 14" xfId="377"/>
    <cellStyle name="Comma 2 14 2" xfId="378"/>
    <cellStyle name="Comma 2 14 2 2" xfId="379"/>
    <cellStyle name="Comma 2 14 3" xfId="380"/>
    <cellStyle name="Comma 2 14 3 2" xfId="381"/>
    <cellStyle name="Comma 2 14 4" xfId="382"/>
    <cellStyle name="Comma 2 15" xfId="383"/>
    <cellStyle name="Comma 2 15 2" xfId="384"/>
    <cellStyle name="Comma 2 15 2 2" xfId="385"/>
    <cellStyle name="Comma 2 15 3" xfId="386"/>
    <cellStyle name="Comma 2 15 3 2" xfId="387"/>
    <cellStyle name="Comma 2 15 4" xfId="388"/>
    <cellStyle name="Comma 2 16" xfId="389"/>
    <cellStyle name="Comma 2 16 2" xfId="390"/>
    <cellStyle name="Comma 2 16 2 2" xfId="391"/>
    <cellStyle name="Comma 2 16 3" xfId="392"/>
    <cellStyle name="Comma 2 16 3 2" xfId="393"/>
    <cellStyle name="Comma 2 16 4" xfId="394"/>
    <cellStyle name="Comma 2 17" xfId="395"/>
    <cellStyle name="Comma 2 17 2" xfId="396"/>
    <cellStyle name="Comma 2 17 2 2" xfId="397"/>
    <cellStyle name="Comma 2 17 3" xfId="398"/>
    <cellStyle name="Comma 2 17 3 2" xfId="399"/>
    <cellStyle name="Comma 2 17 4" xfId="400"/>
    <cellStyle name="Comma 2 18" xfId="401"/>
    <cellStyle name="Comma 2 18 2" xfId="402"/>
    <cellStyle name="Comma 2 18 2 2" xfId="403"/>
    <cellStyle name="Comma 2 18 3" xfId="404"/>
    <cellStyle name="Comma 2 18 3 2" xfId="405"/>
    <cellStyle name="Comma 2 18 4" xfId="406"/>
    <cellStyle name="Comma 2 19" xfId="407"/>
    <cellStyle name="Comma 2 19 2" xfId="408"/>
    <cellStyle name="Comma 2 19 2 2" xfId="409"/>
    <cellStyle name="Comma 2 19 3" xfId="410"/>
    <cellStyle name="Comma 2 19 3 2" xfId="411"/>
    <cellStyle name="Comma 2 19 4" xfId="412"/>
    <cellStyle name="Comma 2 2" xfId="413"/>
    <cellStyle name="Comma 2 2 2" xfId="414"/>
    <cellStyle name="Comma 2 2 2 2" xfId="415"/>
    <cellStyle name="Comma 2 2 3" xfId="416"/>
    <cellStyle name="Comma 2 2 3 2" xfId="417"/>
    <cellStyle name="Comma 2 2 4" xfId="418"/>
    <cellStyle name="Comma 2 20" xfId="352"/>
    <cellStyle name="Comma 2 3" xfId="419"/>
    <cellStyle name="Comma 2 3 2" xfId="420"/>
    <cellStyle name="Comma 2 3 2 2" xfId="421"/>
    <cellStyle name="Comma 2 3 3" xfId="422"/>
    <cellStyle name="Comma 2 3 3 2" xfId="423"/>
    <cellStyle name="Comma 2 3 4" xfId="424"/>
    <cellStyle name="Comma 2 4" xfId="425"/>
    <cellStyle name="Comma 2 4 2" xfId="426"/>
    <cellStyle name="Comma 2 4 2 2" xfId="427"/>
    <cellStyle name="Comma 2 4 3" xfId="428"/>
    <cellStyle name="Comma 2 4 3 2" xfId="429"/>
    <cellStyle name="Comma 2 4 4" xfId="430"/>
    <cellStyle name="Comma 2 5" xfId="431"/>
    <cellStyle name="Comma 2 5 2" xfId="432"/>
    <cellStyle name="Comma 2 5 2 2" xfId="433"/>
    <cellStyle name="Comma 2 5 3" xfId="434"/>
    <cellStyle name="Comma 2 5 3 2" xfId="435"/>
    <cellStyle name="Comma 2 5 4" xfId="436"/>
    <cellStyle name="Comma 2 6" xfId="437"/>
    <cellStyle name="Comma 2 6 2" xfId="438"/>
    <cellStyle name="Comma 2 6 2 2" xfId="439"/>
    <cellStyle name="Comma 2 6 3" xfId="440"/>
    <cellStyle name="Comma 2 6 3 2" xfId="441"/>
    <cellStyle name="Comma 2 6 4" xfId="442"/>
    <cellStyle name="Comma 2 7" xfId="443"/>
    <cellStyle name="Comma 2 7 2" xfId="444"/>
    <cellStyle name="Comma 2 7 2 2" xfId="445"/>
    <cellStyle name="Comma 2 7 3" xfId="446"/>
    <cellStyle name="Comma 2 7 3 2" xfId="447"/>
    <cellStyle name="Comma 2 7 4" xfId="448"/>
    <cellStyle name="Comma 2 8" xfId="449"/>
    <cellStyle name="Comma 2 8 2" xfId="450"/>
    <cellStyle name="Comma 2 8 2 2" xfId="451"/>
    <cellStyle name="Comma 2 8 3" xfId="452"/>
    <cellStyle name="Comma 2 8 3 2" xfId="453"/>
    <cellStyle name="Comma 2 8 4" xfId="454"/>
    <cellStyle name="Comma 2 9" xfId="455"/>
    <cellStyle name="Comma 2 9 2" xfId="456"/>
    <cellStyle name="Comma 2 9 2 2" xfId="457"/>
    <cellStyle name="Comma 2 9 3" xfId="458"/>
    <cellStyle name="Comma 2 9 3 2" xfId="459"/>
    <cellStyle name="Comma 2 9 4" xfId="460"/>
    <cellStyle name="Comma 3" xfId="175"/>
    <cellStyle name="Comma 3 2" xfId="462"/>
    <cellStyle name="Comma 3 3" xfId="461"/>
    <cellStyle name="Comma 4" xfId="463"/>
    <cellStyle name="Comma 4 10" xfId="464"/>
    <cellStyle name="Comma 4 10 2" xfId="465"/>
    <cellStyle name="Comma 4 10 2 2" xfId="466"/>
    <cellStyle name="Comma 4 10 3" xfId="467"/>
    <cellStyle name="Comma 4 10 3 2" xfId="468"/>
    <cellStyle name="Comma 4 10 4" xfId="469"/>
    <cellStyle name="Comma 4 11" xfId="470"/>
    <cellStyle name="Comma 4 11 2" xfId="471"/>
    <cellStyle name="Comma 4 11 2 2" xfId="472"/>
    <cellStyle name="Comma 4 11 3" xfId="473"/>
    <cellStyle name="Comma 4 11 3 2" xfId="474"/>
    <cellStyle name="Comma 4 11 4" xfId="475"/>
    <cellStyle name="Comma 4 12" xfId="476"/>
    <cellStyle name="Comma 4 12 2" xfId="477"/>
    <cellStyle name="Comma 4 12 2 2" xfId="478"/>
    <cellStyle name="Comma 4 12 3" xfId="479"/>
    <cellStyle name="Comma 4 12 3 2" xfId="480"/>
    <cellStyle name="Comma 4 12 4" xfId="481"/>
    <cellStyle name="Comma 4 13" xfId="482"/>
    <cellStyle name="Comma 4 13 2" xfId="483"/>
    <cellStyle name="Comma 4 13 2 2" xfId="484"/>
    <cellStyle name="Comma 4 13 3" xfId="485"/>
    <cellStyle name="Comma 4 13 3 2" xfId="486"/>
    <cellStyle name="Comma 4 13 4" xfId="487"/>
    <cellStyle name="Comma 4 14" xfId="488"/>
    <cellStyle name="Comma 4 14 2" xfId="489"/>
    <cellStyle name="Comma 4 14 2 2" xfId="490"/>
    <cellStyle name="Comma 4 14 3" xfId="491"/>
    <cellStyle name="Comma 4 14 3 2" xfId="492"/>
    <cellStyle name="Comma 4 14 4" xfId="493"/>
    <cellStyle name="Comma 4 15" xfId="494"/>
    <cellStyle name="Comma 4 15 2" xfId="495"/>
    <cellStyle name="Comma 4 15 2 2" xfId="496"/>
    <cellStyle name="Comma 4 15 3" xfId="497"/>
    <cellStyle name="Comma 4 15 3 2" xfId="498"/>
    <cellStyle name="Comma 4 15 4" xfId="499"/>
    <cellStyle name="Comma 4 16" xfId="500"/>
    <cellStyle name="Comma 4 16 2" xfId="501"/>
    <cellStyle name="Comma 4 16 2 2" xfId="502"/>
    <cellStyle name="Comma 4 16 3" xfId="503"/>
    <cellStyle name="Comma 4 16 3 2" xfId="504"/>
    <cellStyle name="Comma 4 16 4" xfId="505"/>
    <cellStyle name="Comma 4 17" xfId="506"/>
    <cellStyle name="Comma 4 17 2" xfId="507"/>
    <cellStyle name="Comma 4 17 2 2" xfId="508"/>
    <cellStyle name="Comma 4 17 3" xfId="509"/>
    <cellStyle name="Comma 4 17 3 2" xfId="510"/>
    <cellStyle name="Comma 4 17 4" xfId="511"/>
    <cellStyle name="Comma 4 18" xfId="512"/>
    <cellStyle name="Comma 4 18 2" xfId="513"/>
    <cellStyle name="Comma 4 18 2 2" xfId="514"/>
    <cellStyle name="Comma 4 18 3" xfId="515"/>
    <cellStyle name="Comma 4 18 3 2" xfId="516"/>
    <cellStyle name="Comma 4 18 4" xfId="517"/>
    <cellStyle name="Comma 4 19" xfId="518"/>
    <cellStyle name="Comma 4 19 2" xfId="519"/>
    <cellStyle name="Comma 4 19 2 2" xfId="520"/>
    <cellStyle name="Comma 4 19 3" xfId="521"/>
    <cellStyle name="Comma 4 19 3 2" xfId="522"/>
    <cellStyle name="Comma 4 19 4" xfId="523"/>
    <cellStyle name="Comma 4 2" xfId="524"/>
    <cellStyle name="Comma 4 2 2" xfId="525"/>
    <cellStyle name="Comma 4 2 2 2" xfId="526"/>
    <cellStyle name="Comma 4 2 3" xfId="527"/>
    <cellStyle name="Comma 4 2 3 2" xfId="528"/>
    <cellStyle name="Comma 4 2 4" xfId="529"/>
    <cellStyle name="Comma 4 20" xfId="530"/>
    <cellStyle name="Comma 4 3" xfId="531"/>
    <cellStyle name="Comma 4 3 2" xfId="532"/>
    <cellStyle name="Comma 4 3 2 2" xfId="533"/>
    <cellStyle name="Comma 4 3 3" xfId="534"/>
    <cellStyle name="Comma 4 3 3 2" xfId="535"/>
    <cellStyle name="Comma 4 3 4" xfId="536"/>
    <cellStyle name="Comma 4 4" xfId="537"/>
    <cellStyle name="Comma 4 4 2" xfId="538"/>
    <cellStyle name="Comma 4 4 2 2" xfId="539"/>
    <cellStyle name="Comma 4 4 3" xfId="540"/>
    <cellStyle name="Comma 4 4 3 2" xfId="541"/>
    <cellStyle name="Comma 4 4 4" xfId="542"/>
    <cellStyle name="Comma 4 5" xfId="543"/>
    <cellStyle name="Comma 4 5 2" xfId="544"/>
    <cellStyle name="Comma 4 5 2 2" xfId="545"/>
    <cellStyle name="Comma 4 5 3" xfId="546"/>
    <cellStyle name="Comma 4 5 3 2" xfId="547"/>
    <cellStyle name="Comma 4 5 4" xfId="548"/>
    <cellStyle name="Comma 4 6" xfId="549"/>
    <cellStyle name="Comma 4 6 2" xfId="550"/>
    <cellStyle name="Comma 4 6 2 2" xfId="551"/>
    <cellStyle name="Comma 4 6 3" xfId="552"/>
    <cellStyle name="Comma 4 6 3 2" xfId="553"/>
    <cellStyle name="Comma 4 6 4" xfId="554"/>
    <cellStyle name="Comma 4 7" xfId="555"/>
    <cellStyle name="Comma 4 7 2" xfId="556"/>
    <cellStyle name="Comma 4 7 2 2" xfId="557"/>
    <cellStyle name="Comma 4 7 3" xfId="558"/>
    <cellStyle name="Comma 4 7 3 2" xfId="559"/>
    <cellStyle name="Comma 4 7 4" xfId="560"/>
    <cellStyle name="Comma 4 8" xfId="561"/>
    <cellStyle name="Comma 4 8 2" xfId="562"/>
    <cellStyle name="Comma 4 8 2 2" xfId="563"/>
    <cellStyle name="Comma 4 8 3" xfId="564"/>
    <cellStyle name="Comma 4 8 3 2" xfId="565"/>
    <cellStyle name="Comma 4 8 4" xfId="566"/>
    <cellStyle name="Comma 4 9" xfId="567"/>
    <cellStyle name="Comma 4 9 2" xfId="568"/>
    <cellStyle name="Comma 4 9 2 2" xfId="569"/>
    <cellStyle name="Comma 4 9 3" xfId="570"/>
    <cellStyle name="Comma 4 9 3 2" xfId="571"/>
    <cellStyle name="Comma 4 9 4" xfId="572"/>
    <cellStyle name="Comma 5" xfId="573"/>
    <cellStyle name="Comma 5 2" xfId="574"/>
    <cellStyle name="Comma 6" xfId="575"/>
    <cellStyle name="Comma 6 2" xfId="576"/>
    <cellStyle name="Comma 7" xfId="577"/>
    <cellStyle name="Comma 7 2" xfId="578"/>
    <cellStyle name="Comma 8" xfId="579"/>
    <cellStyle name="Comma 8 2" xfId="580"/>
    <cellStyle name="Comma 9" xfId="581"/>
    <cellStyle name="Comma 9 2" xfId="582"/>
    <cellStyle name="ConfHeading1" xfId="32"/>
    <cellStyle name="ConfHeading1 2" xfId="178"/>
    <cellStyle name="ConfHeading1 2 2" xfId="583"/>
    <cellStyle name="ConfHeading1 2_Price &amp; Bridging - Premier" xfId="1857"/>
    <cellStyle name="Currency 2" xfId="312"/>
    <cellStyle name="Currency 2 10" xfId="585"/>
    <cellStyle name="Currency 2 10 2" xfId="586"/>
    <cellStyle name="Currency 2 10 2 2" xfId="587"/>
    <cellStyle name="Currency 2 10 3" xfId="588"/>
    <cellStyle name="Currency 2 10 3 2" xfId="589"/>
    <cellStyle name="Currency 2 10 4" xfId="590"/>
    <cellStyle name="Currency 2 11" xfId="591"/>
    <cellStyle name="Currency 2 11 2" xfId="592"/>
    <cellStyle name="Currency 2 11 2 2" xfId="593"/>
    <cellStyle name="Currency 2 11 3" xfId="594"/>
    <cellStyle name="Currency 2 11 3 2" xfId="595"/>
    <cellStyle name="Currency 2 11 4" xfId="596"/>
    <cellStyle name="Currency 2 12" xfId="597"/>
    <cellStyle name="Currency 2 12 2" xfId="598"/>
    <cellStyle name="Currency 2 12 2 2" xfId="599"/>
    <cellStyle name="Currency 2 12 3" xfId="600"/>
    <cellStyle name="Currency 2 12 3 2" xfId="601"/>
    <cellStyle name="Currency 2 12 4" xfId="602"/>
    <cellStyle name="Currency 2 13" xfId="603"/>
    <cellStyle name="Currency 2 13 2" xfId="604"/>
    <cellStyle name="Currency 2 13 2 2" xfId="605"/>
    <cellStyle name="Currency 2 13 3" xfId="606"/>
    <cellStyle name="Currency 2 13 3 2" xfId="607"/>
    <cellStyle name="Currency 2 13 4" xfId="608"/>
    <cellStyle name="Currency 2 14" xfId="609"/>
    <cellStyle name="Currency 2 14 2" xfId="610"/>
    <cellStyle name="Currency 2 14 2 2" xfId="611"/>
    <cellStyle name="Currency 2 14 3" xfId="612"/>
    <cellStyle name="Currency 2 14 3 2" xfId="613"/>
    <cellStyle name="Currency 2 14 4" xfId="614"/>
    <cellStyle name="Currency 2 15" xfId="615"/>
    <cellStyle name="Currency 2 15 2" xfId="616"/>
    <cellStyle name="Currency 2 15 2 2" xfId="617"/>
    <cellStyle name="Currency 2 15 3" xfId="618"/>
    <cellStyle name="Currency 2 15 3 2" xfId="619"/>
    <cellStyle name="Currency 2 15 4" xfId="620"/>
    <cellStyle name="Currency 2 16" xfId="621"/>
    <cellStyle name="Currency 2 16 2" xfId="622"/>
    <cellStyle name="Currency 2 16 2 2" xfId="623"/>
    <cellStyle name="Currency 2 16 3" xfId="624"/>
    <cellStyle name="Currency 2 16 3 2" xfId="625"/>
    <cellStyle name="Currency 2 16 4" xfId="626"/>
    <cellStyle name="Currency 2 17" xfId="627"/>
    <cellStyle name="Currency 2 17 2" xfId="628"/>
    <cellStyle name="Currency 2 17 2 2" xfId="629"/>
    <cellStyle name="Currency 2 17 3" xfId="630"/>
    <cellStyle name="Currency 2 17 3 2" xfId="631"/>
    <cellStyle name="Currency 2 17 4" xfId="632"/>
    <cellStyle name="Currency 2 18" xfId="633"/>
    <cellStyle name="Currency 2 18 2" xfId="634"/>
    <cellStyle name="Currency 2 18 2 2" xfId="635"/>
    <cellStyle name="Currency 2 18 3" xfId="636"/>
    <cellStyle name="Currency 2 18 3 2" xfId="637"/>
    <cellStyle name="Currency 2 18 4" xfId="638"/>
    <cellStyle name="Currency 2 19" xfId="639"/>
    <cellStyle name="Currency 2 19 2" xfId="640"/>
    <cellStyle name="Currency 2 19 2 2" xfId="641"/>
    <cellStyle name="Currency 2 19 3" xfId="642"/>
    <cellStyle name="Currency 2 19 3 2" xfId="643"/>
    <cellStyle name="Currency 2 19 4" xfId="644"/>
    <cellStyle name="Currency 2 2" xfId="645"/>
    <cellStyle name="Currency 2 20" xfId="646"/>
    <cellStyle name="Currency 2 20 2" xfId="647"/>
    <cellStyle name="Currency 2 20 2 2" xfId="648"/>
    <cellStyle name="Currency 2 20 3" xfId="649"/>
    <cellStyle name="Currency 2 20 3 2" xfId="650"/>
    <cellStyle name="Currency 2 20 4" xfId="651"/>
    <cellStyle name="Currency 2 21" xfId="652"/>
    <cellStyle name="Currency 2 21 2" xfId="653"/>
    <cellStyle name="Currency 2 21 2 2" xfId="654"/>
    <cellStyle name="Currency 2 21 3" xfId="655"/>
    <cellStyle name="Currency 2 21 3 2" xfId="656"/>
    <cellStyle name="Currency 2 21 4" xfId="657"/>
    <cellStyle name="Currency 2 22" xfId="658"/>
    <cellStyle name="Currency 2 22 2" xfId="659"/>
    <cellStyle name="Currency 2 22 2 2" xfId="660"/>
    <cellStyle name="Currency 2 22 3" xfId="661"/>
    <cellStyle name="Currency 2 22 3 2" xfId="662"/>
    <cellStyle name="Currency 2 22 4" xfId="663"/>
    <cellStyle name="Currency 2 23" xfId="664"/>
    <cellStyle name="Currency 2 23 2" xfId="665"/>
    <cellStyle name="Currency 2 23 2 2" xfId="666"/>
    <cellStyle name="Currency 2 23 3" xfId="667"/>
    <cellStyle name="Currency 2 23 3 2" xfId="668"/>
    <cellStyle name="Currency 2 23 4" xfId="669"/>
    <cellStyle name="Currency 2 24" xfId="670"/>
    <cellStyle name="Currency 2 24 2" xfId="671"/>
    <cellStyle name="Currency 2 24 2 2" xfId="672"/>
    <cellStyle name="Currency 2 24 3" xfId="673"/>
    <cellStyle name="Currency 2 24 3 2" xfId="674"/>
    <cellStyle name="Currency 2 24 4" xfId="675"/>
    <cellStyle name="Currency 2 25" xfId="676"/>
    <cellStyle name="Currency 2 26" xfId="677"/>
    <cellStyle name="Currency 2 27" xfId="678"/>
    <cellStyle name="Currency 2 28" xfId="679"/>
    <cellStyle name="Currency 2 29" xfId="680"/>
    <cellStyle name="Currency 2 3" xfId="681"/>
    <cellStyle name="Currency 2 30" xfId="682"/>
    <cellStyle name="Currency 2 31" xfId="584"/>
    <cellStyle name="Currency 2 4" xfId="683"/>
    <cellStyle name="Currency 2 5" xfId="684"/>
    <cellStyle name="Currency 2 6" xfId="685"/>
    <cellStyle name="Currency 2 7" xfId="686"/>
    <cellStyle name="Currency 2 7 2" xfId="687"/>
    <cellStyle name="Currency 2 7 2 2" xfId="688"/>
    <cellStyle name="Currency 2 7 3" xfId="689"/>
    <cellStyle name="Currency 2 7 3 2" xfId="690"/>
    <cellStyle name="Currency 2 7 4" xfId="691"/>
    <cellStyle name="Currency 2 8" xfId="692"/>
    <cellStyle name="Currency 2 8 2" xfId="693"/>
    <cellStyle name="Currency 2 8 2 2" xfId="694"/>
    <cellStyle name="Currency 2 8 3" xfId="695"/>
    <cellStyle name="Currency 2 8 3 2" xfId="696"/>
    <cellStyle name="Currency 2 8 4" xfId="697"/>
    <cellStyle name="Currency 2 9" xfId="698"/>
    <cellStyle name="Currency 2 9 2" xfId="699"/>
    <cellStyle name="Currency 2 9 2 2" xfId="700"/>
    <cellStyle name="Currency 2 9 3" xfId="701"/>
    <cellStyle name="Currency 2 9 3 2" xfId="702"/>
    <cellStyle name="Currency 2 9 4" xfId="703"/>
    <cellStyle name="Currency 3" xfId="313"/>
    <cellStyle name="Currency 3 2" xfId="705"/>
    <cellStyle name="Currency 3 2 2" xfId="706"/>
    <cellStyle name="Currency 3 2 3" xfId="707"/>
    <cellStyle name="Currency 3 2 4" xfId="708"/>
    <cellStyle name="Currency 3 2 5" xfId="709"/>
    <cellStyle name="Currency 3 2 6" xfId="710"/>
    <cellStyle name="Currency 3 3" xfId="711"/>
    <cellStyle name="Currency 3 4" xfId="712"/>
    <cellStyle name="Currency 3 5" xfId="713"/>
    <cellStyle name="Currency 3 6" xfId="714"/>
    <cellStyle name="Currency 3 7" xfId="715"/>
    <cellStyle name="Currency 3 8" xfId="704"/>
    <cellStyle name="Currency 4" xfId="716"/>
    <cellStyle name="Currency 5" xfId="717"/>
    <cellStyle name="Currency 6" xfId="718"/>
    <cellStyle name="Currency 7" xfId="719"/>
    <cellStyle name="Custom Style  1" xfId="33"/>
    <cellStyle name="Custom Style  1 2" xfId="179"/>
    <cellStyle name="Custom Style  1 2 2" xfId="720"/>
    <cellStyle name="Custom Style  1 2_Price &amp; Bridging - Premier" xfId="1858"/>
    <cellStyle name="Custom Style 2" xfId="34"/>
    <cellStyle name="Custom Style 2 2" xfId="180"/>
    <cellStyle name="Custom Style 2 2 2" xfId="721"/>
    <cellStyle name="Custom Style 2 2_Price &amp; Bridging - Premier" xfId="1859"/>
    <cellStyle name="Data" xfId="35"/>
    <cellStyle name="Data 2" xfId="36"/>
    <cellStyle name="Data 2 2" xfId="142"/>
    <cellStyle name="Data 2 2 2" xfId="722"/>
    <cellStyle name="Data 2 2_Price &amp; Bridging - Premier" xfId="1860"/>
    <cellStyle name="Data 3" xfId="723"/>
    <cellStyle name="Data_CTM only - CCR" xfId="310"/>
    <cellStyle name="Explanatory Text 2" xfId="37"/>
    <cellStyle name="Explanatory Text 3" xfId="212"/>
    <cellStyle name="Good 2" xfId="38"/>
    <cellStyle name="Good 2 2" xfId="724"/>
    <cellStyle name="Good 2_Price &amp; Bridging - Premier" xfId="1861"/>
    <cellStyle name="Good 3" xfId="294"/>
    <cellStyle name="Good 4" xfId="213"/>
    <cellStyle name="Heading 1 2" xfId="39"/>
    <cellStyle name="Heading 1 2 2" xfId="86"/>
    <cellStyle name="Heading 1 2 3" xfId="143"/>
    <cellStyle name="Heading 1 2_Price &amp; Bridging - Premier" xfId="1862"/>
    <cellStyle name="Heading 1 3" xfId="275"/>
    <cellStyle name="Heading 1 4" xfId="214"/>
    <cellStyle name="Heading 2 2" xfId="40"/>
    <cellStyle name="Heading 2 2 2" xfId="88"/>
    <cellStyle name="Heading 2 2 3" xfId="144"/>
    <cellStyle name="Heading 2 2_Price &amp; Bridging - Premier" xfId="1863"/>
    <cellStyle name="Heading 2 3" xfId="270"/>
    <cellStyle name="Heading 2 4" xfId="215"/>
    <cellStyle name="Heading 3 2" xfId="41"/>
    <cellStyle name="Heading 3 2 2" xfId="89"/>
    <cellStyle name="Heading 3 2 3" xfId="145"/>
    <cellStyle name="Heading 3 2_Price &amp; Bridging - Premier" xfId="1864"/>
    <cellStyle name="Heading 3 3" xfId="232"/>
    <cellStyle name="Heading 3 4" xfId="216"/>
    <cellStyle name="Heading 4 2" xfId="42"/>
    <cellStyle name="Heading 4 2 2" xfId="90"/>
    <cellStyle name="Heading 4 2 3" xfId="146"/>
    <cellStyle name="Heading 4 2_Price &amp; Bridging - Premier" xfId="1865"/>
    <cellStyle name="Heading 4 3" xfId="277"/>
    <cellStyle name="Heading 4 4" xfId="217"/>
    <cellStyle name="Hyperlink" xfId="1918" builtinId="8"/>
    <cellStyle name="Hyperlink 2" xfId="44"/>
    <cellStyle name="Hyperlink 2 10" xfId="725"/>
    <cellStyle name="Hyperlink 2 11" xfId="726"/>
    <cellStyle name="Hyperlink 2 12" xfId="727"/>
    <cellStyle name="Hyperlink 2 13" xfId="728"/>
    <cellStyle name="Hyperlink 2 14" xfId="729"/>
    <cellStyle name="Hyperlink 2 15" xfId="730"/>
    <cellStyle name="Hyperlink 2 16" xfId="731"/>
    <cellStyle name="Hyperlink 2 17" xfId="732"/>
    <cellStyle name="Hyperlink 2 18" xfId="733"/>
    <cellStyle name="Hyperlink 2 19" xfId="734"/>
    <cellStyle name="Hyperlink 2 2" xfId="148"/>
    <cellStyle name="Hyperlink 2 2 2" xfId="735"/>
    <cellStyle name="Hyperlink 2 2_Price &amp; Bridging - Premier" xfId="1867"/>
    <cellStyle name="Hyperlink 2 20" xfId="736"/>
    <cellStyle name="Hyperlink 2 21" xfId="737"/>
    <cellStyle name="Hyperlink 2 22" xfId="738"/>
    <cellStyle name="Hyperlink 2 23" xfId="739"/>
    <cellStyle name="Hyperlink 2 24" xfId="740"/>
    <cellStyle name="Hyperlink 2 25" xfId="741"/>
    <cellStyle name="Hyperlink 2 26" xfId="742"/>
    <cellStyle name="Hyperlink 2 27" xfId="743"/>
    <cellStyle name="Hyperlink 2 28" xfId="744"/>
    <cellStyle name="Hyperlink 2 29" xfId="745"/>
    <cellStyle name="Hyperlink 2 3" xfId="181"/>
    <cellStyle name="Hyperlink 2 30" xfId="746"/>
    <cellStyle name="Hyperlink 2 31" xfId="747"/>
    <cellStyle name="Hyperlink 2 32" xfId="748"/>
    <cellStyle name="Hyperlink 2 33" xfId="749"/>
    <cellStyle name="Hyperlink 2 34" xfId="750"/>
    <cellStyle name="Hyperlink 2 35" xfId="751"/>
    <cellStyle name="Hyperlink 2 36" xfId="752"/>
    <cellStyle name="Hyperlink 2 37" xfId="753"/>
    <cellStyle name="Hyperlink 2 38" xfId="754"/>
    <cellStyle name="Hyperlink 2 39" xfId="755"/>
    <cellStyle name="Hyperlink 2 4" xfId="756"/>
    <cellStyle name="Hyperlink 2 40" xfId="757"/>
    <cellStyle name="Hyperlink 2 41" xfId="758"/>
    <cellStyle name="Hyperlink 2 42" xfId="759"/>
    <cellStyle name="Hyperlink 2 43" xfId="760"/>
    <cellStyle name="Hyperlink 2 44" xfId="761"/>
    <cellStyle name="Hyperlink 2 45" xfId="762"/>
    <cellStyle name="Hyperlink 2 46" xfId="763"/>
    <cellStyle name="Hyperlink 2 47" xfId="764"/>
    <cellStyle name="Hyperlink 2 48" xfId="765"/>
    <cellStyle name="Hyperlink 2 49" xfId="766"/>
    <cellStyle name="Hyperlink 2 5" xfId="767"/>
    <cellStyle name="Hyperlink 2 50" xfId="768"/>
    <cellStyle name="Hyperlink 2 51" xfId="769"/>
    <cellStyle name="Hyperlink 2 52" xfId="770"/>
    <cellStyle name="Hyperlink 2 53" xfId="771"/>
    <cellStyle name="Hyperlink 2 54" xfId="772"/>
    <cellStyle name="Hyperlink 2 55" xfId="773"/>
    <cellStyle name="Hyperlink 2 56" xfId="774"/>
    <cellStyle name="Hyperlink 2 57" xfId="775"/>
    <cellStyle name="Hyperlink 2 58" xfId="776"/>
    <cellStyle name="Hyperlink 2 59" xfId="777"/>
    <cellStyle name="Hyperlink 2 6" xfId="778"/>
    <cellStyle name="Hyperlink 2 60" xfId="779"/>
    <cellStyle name="Hyperlink 2 61" xfId="780"/>
    <cellStyle name="Hyperlink 2 62" xfId="781"/>
    <cellStyle name="Hyperlink 2 63" xfId="782"/>
    <cellStyle name="Hyperlink 2 64" xfId="783"/>
    <cellStyle name="Hyperlink 2 65" xfId="784"/>
    <cellStyle name="Hyperlink 2 66" xfId="785"/>
    <cellStyle name="Hyperlink 2 67" xfId="786"/>
    <cellStyle name="Hyperlink 2 68" xfId="787"/>
    <cellStyle name="Hyperlink 2 69" xfId="788"/>
    <cellStyle name="Hyperlink 2 7" xfId="789"/>
    <cellStyle name="Hyperlink 2 70" xfId="790"/>
    <cellStyle name="Hyperlink 2 71" xfId="791"/>
    <cellStyle name="Hyperlink 2 72" xfId="792"/>
    <cellStyle name="Hyperlink 2 73" xfId="793"/>
    <cellStyle name="Hyperlink 2 74" xfId="794"/>
    <cellStyle name="Hyperlink 2 75" xfId="795"/>
    <cellStyle name="Hyperlink 2 76" xfId="796"/>
    <cellStyle name="Hyperlink 2 77" xfId="797"/>
    <cellStyle name="Hyperlink 2 78" xfId="1930"/>
    <cellStyle name="Hyperlink 2 8" xfId="798"/>
    <cellStyle name="Hyperlink 2 9" xfId="799"/>
    <cellStyle name="Hyperlink 2_Price &amp; Bridging - Premier" xfId="1866"/>
    <cellStyle name="Hyperlink 3" xfId="43"/>
    <cellStyle name="Hyperlink 3 2" xfId="91"/>
    <cellStyle name="Hyperlink 3 3" xfId="147"/>
    <cellStyle name="Hyperlink 3 4" xfId="800"/>
    <cellStyle name="Hyperlink 3_Price &amp; Bridging - Premier" xfId="1868"/>
    <cellStyle name="Hyperlink 4" xfId="92"/>
    <cellStyle name="Hyperlink 5" xfId="308"/>
    <cellStyle name="Hyperlink 6" xfId="309"/>
    <cellStyle name="Hyperlink 6 2" xfId="1928"/>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2 4" xfId="801"/>
    <cellStyle name="Neutral 2_Price &amp; Bridging - Premier" xfId="1869"/>
    <cellStyle name="Neutral 3" xfId="283"/>
    <cellStyle name="Neutral 3 2" xfId="802"/>
    <cellStyle name="Neutral 3_Price &amp; Bridging - Premier" xfId="1870"/>
    <cellStyle name="Neutral 4" xfId="220"/>
    <cellStyle name="Norm੎੎" xfId="311"/>
    <cellStyle name="Normal" xfId="0" builtinId="0"/>
    <cellStyle name="Normal 10" xfId="94"/>
    <cellStyle name="Normal 10 2" xfId="226"/>
    <cellStyle name="Normal 10 3" xfId="803"/>
    <cellStyle name="Normal 10_Price &amp; Bridging - Premier" xfId="1871"/>
    <cellStyle name="Normal 11" xfId="95"/>
    <cellStyle name="Normal 11 2" xfId="281"/>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4 10" xfId="804"/>
    <cellStyle name="Normal 14 100" xfId="805"/>
    <cellStyle name="Normal 14 101" xfId="806"/>
    <cellStyle name="Normal 14 102" xfId="807"/>
    <cellStyle name="Normal 14 103" xfId="808"/>
    <cellStyle name="Normal 14 104" xfId="809"/>
    <cellStyle name="Normal 14 105" xfId="810"/>
    <cellStyle name="Normal 14 106" xfId="811"/>
    <cellStyle name="Normal 14 107" xfId="812"/>
    <cellStyle name="Normal 14 108" xfId="813"/>
    <cellStyle name="Normal 14 109" xfId="814"/>
    <cellStyle name="Normal 14 11" xfId="815"/>
    <cellStyle name="Normal 14 110" xfId="816"/>
    <cellStyle name="Normal 14 111" xfId="817"/>
    <cellStyle name="Normal 14 112" xfId="818"/>
    <cellStyle name="Normal 14 113" xfId="819"/>
    <cellStyle name="Normal 14 114" xfId="820"/>
    <cellStyle name="Normal 14 115" xfId="821"/>
    <cellStyle name="Normal 14 116" xfId="822"/>
    <cellStyle name="Normal 14 117" xfId="823"/>
    <cellStyle name="Normal 14 118" xfId="824"/>
    <cellStyle name="Normal 14 119" xfId="825"/>
    <cellStyle name="Normal 14 12" xfId="826"/>
    <cellStyle name="Normal 14 120" xfId="827"/>
    <cellStyle name="Normal 14 121" xfId="828"/>
    <cellStyle name="Normal 14 122" xfId="829"/>
    <cellStyle name="Normal 14 123" xfId="830"/>
    <cellStyle name="Normal 14 124" xfId="831"/>
    <cellStyle name="Normal 14 125" xfId="832"/>
    <cellStyle name="Normal 14 126" xfId="833"/>
    <cellStyle name="Normal 14 127" xfId="834"/>
    <cellStyle name="Normal 14 128" xfId="835"/>
    <cellStyle name="Normal 14 129" xfId="836"/>
    <cellStyle name="Normal 14 13" xfId="837"/>
    <cellStyle name="Normal 14 130" xfId="838"/>
    <cellStyle name="Normal 14 131" xfId="839"/>
    <cellStyle name="Normal 14 132" xfId="840"/>
    <cellStyle name="Normal 14 133" xfId="841"/>
    <cellStyle name="Normal 14 134" xfId="842"/>
    <cellStyle name="Normal 14 135" xfId="843"/>
    <cellStyle name="Normal 14 136" xfId="844"/>
    <cellStyle name="Normal 14 14" xfId="845"/>
    <cellStyle name="Normal 14 15" xfId="846"/>
    <cellStyle name="Normal 14 16" xfId="847"/>
    <cellStyle name="Normal 14 17" xfId="848"/>
    <cellStyle name="Normal 14 18" xfId="849"/>
    <cellStyle name="Normal 14 19" xfId="850"/>
    <cellStyle name="Normal 14 2" xfId="851"/>
    <cellStyle name="Normal 14 20" xfId="852"/>
    <cellStyle name="Normal 14 21" xfId="853"/>
    <cellStyle name="Normal 14 22" xfId="854"/>
    <cellStyle name="Normal 14 23" xfId="855"/>
    <cellStyle name="Normal 14 24" xfId="856"/>
    <cellStyle name="Normal 14 25" xfId="857"/>
    <cellStyle name="Normal 14 26" xfId="858"/>
    <cellStyle name="Normal 14 27" xfId="859"/>
    <cellStyle name="Normal 14 28" xfId="860"/>
    <cellStyle name="Normal 14 29" xfId="861"/>
    <cellStyle name="Normal 14 3" xfId="862"/>
    <cellStyle name="Normal 14 30" xfId="863"/>
    <cellStyle name="Normal 14 31" xfId="864"/>
    <cellStyle name="Normal 14 32" xfId="865"/>
    <cellStyle name="Normal 14 33" xfId="866"/>
    <cellStyle name="Normal 14 34" xfId="867"/>
    <cellStyle name="Normal 14 35" xfId="868"/>
    <cellStyle name="Normal 14 36" xfId="869"/>
    <cellStyle name="Normal 14 37" xfId="870"/>
    <cellStyle name="Normal 14 38" xfId="871"/>
    <cellStyle name="Normal 14 39" xfId="872"/>
    <cellStyle name="Normal 14 4" xfId="873"/>
    <cellStyle name="Normal 14 40" xfId="874"/>
    <cellStyle name="Normal 14 41" xfId="875"/>
    <cellStyle name="Normal 14 42" xfId="876"/>
    <cellStyle name="Normal 14 43" xfId="877"/>
    <cellStyle name="Normal 14 44" xfId="878"/>
    <cellStyle name="Normal 14 45" xfId="879"/>
    <cellStyle name="Normal 14 46" xfId="880"/>
    <cellStyle name="Normal 14 47" xfId="881"/>
    <cellStyle name="Normal 14 48" xfId="882"/>
    <cellStyle name="Normal 14 49" xfId="883"/>
    <cellStyle name="Normal 14 5" xfId="884"/>
    <cellStyle name="Normal 14 50" xfId="885"/>
    <cellStyle name="Normal 14 51" xfId="886"/>
    <cellStyle name="Normal 14 52" xfId="887"/>
    <cellStyle name="Normal 14 53" xfId="888"/>
    <cellStyle name="Normal 14 54" xfId="889"/>
    <cellStyle name="Normal 14 55" xfId="890"/>
    <cellStyle name="Normal 14 56" xfId="891"/>
    <cellStyle name="Normal 14 57" xfId="892"/>
    <cellStyle name="Normal 14 58" xfId="893"/>
    <cellStyle name="Normal 14 59" xfId="894"/>
    <cellStyle name="Normal 14 6" xfId="895"/>
    <cellStyle name="Normal 14 60" xfId="896"/>
    <cellStyle name="Normal 14 61" xfId="897"/>
    <cellStyle name="Normal 14 62" xfId="898"/>
    <cellStyle name="Normal 14 63" xfId="899"/>
    <cellStyle name="Normal 14 64" xfId="900"/>
    <cellStyle name="Normal 14 65" xfId="901"/>
    <cellStyle name="Normal 14 66" xfId="902"/>
    <cellStyle name="Normal 14 67" xfId="903"/>
    <cellStyle name="Normal 14 68" xfId="904"/>
    <cellStyle name="Normal 14 69" xfId="905"/>
    <cellStyle name="Normal 14 7" xfId="906"/>
    <cellStyle name="Normal 14 70" xfId="907"/>
    <cellStyle name="Normal 14 71" xfId="908"/>
    <cellStyle name="Normal 14 72" xfId="909"/>
    <cellStyle name="Normal 14 73" xfId="910"/>
    <cellStyle name="Normal 14 74" xfId="911"/>
    <cellStyle name="Normal 14 75" xfId="912"/>
    <cellStyle name="Normal 14 76" xfId="913"/>
    <cellStyle name="Normal 14 77" xfId="914"/>
    <cellStyle name="Normal 14 78" xfId="915"/>
    <cellStyle name="Normal 14 79" xfId="916"/>
    <cellStyle name="Normal 14 8" xfId="917"/>
    <cellStyle name="Normal 14 80" xfId="918"/>
    <cellStyle name="Normal 14 81" xfId="919"/>
    <cellStyle name="Normal 14 82" xfId="920"/>
    <cellStyle name="Normal 14 83" xfId="921"/>
    <cellStyle name="Normal 14 84" xfId="922"/>
    <cellStyle name="Normal 14 85" xfId="923"/>
    <cellStyle name="Normal 14 86" xfId="924"/>
    <cellStyle name="Normal 14 87" xfId="925"/>
    <cellStyle name="Normal 14 88" xfId="926"/>
    <cellStyle name="Normal 14 89" xfId="927"/>
    <cellStyle name="Normal 14 9" xfId="928"/>
    <cellStyle name="Normal 14 90" xfId="929"/>
    <cellStyle name="Normal 14 91" xfId="930"/>
    <cellStyle name="Normal 14 92" xfId="931"/>
    <cellStyle name="Normal 14 93" xfId="932"/>
    <cellStyle name="Normal 14 94" xfId="933"/>
    <cellStyle name="Normal 14 95" xfId="934"/>
    <cellStyle name="Normal 14 96" xfId="935"/>
    <cellStyle name="Normal 14 97" xfId="936"/>
    <cellStyle name="Normal 14 98" xfId="937"/>
    <cellStyle name="Normal 14 99" xfId="938"/>
    <cellStyle name="Normal 15" xfId="99"/>
    <cellStyle name="Normal 15 10" xfId="939"/>
    <cellStyle name="Normal 15 100" xfId="940"/>
    <cellStyle name="Normal 15 101" xfId="941"/>
    <cellStyle name="Normal 15 102" xfId="942"/>
    <cellStyle name="Normal 15 103" xfId="943"/>
    <cellStyle name="Normal 15 104" xfId="944"/>
    <cellStyle name="Normal 15 105" xfId="945"/>
    <cellStyle name="Normal 15 106" xfId="946"/>
    <cellStyle name="Normal 15 107" xfId="947"/>
    <cellStyle name="Normal 15 108" xfId="948"/>
    <cellStyle name="Normal 15 109" xfId="949"/>
    <cellStyle name="Normal 15 11" xfId="950"/>
    <cellStyle name="Normal 15 110" xfId="951"/>
    <cellStyle name="Normal 15 111" xfId="952"/>
    <cellStyle name="Normal 15 112" xfId="953"/>
    <cellStyle name="Normal 15 113" xfId="954"/>
    <cellStyle name="Normal 15 114" xfId="955"/>
    <cellStyle name="Normal 15 115" xfId="956"/>
    <cellStyle name="Normal 15 116" xfId="957"/>
    <cellStyle name="Normal 15 117" xfId="958"/>
    <cellStyle name="Normal 15 118" xfId="959"/>
    <cellStyle name="Normal 15 119" xfId="960"/>
    <cellStyle name="Normal 15 12" xfId="961"/>
    <cellStyle name="Normal 15 120" xfId="962"/>
    <cellStyle name="Normal 15 121" xfId="963"/>
    <cellStyle name="Normal 15 122" xfId="964"/>
    <cellStyle name="Normal 15 123" xfId="965"/>
    <cellStyle name="Normal 15 124" xfId="966"/>
    <cellStyle name="Normal 15 125" xfId="967"/>
    <cellStyle name="Normal 15 126" xfId="968"/>
    <cellStyle name="Normal 15 127" xfId="969"/>
    <cellStyle name="Normal 15 128" xfId="970"/>
    <cellStyle name="Normal 15 129" xfId="971"/>
    <cellStyle name="Normal 15 13" xfId="972"/>
    <cellStyle name="Normal 15 130" xfId="973"/>
    <cellStyle name="Normal 15 131" xfId="974"/>
    <cellStyle name="Normal 15 132" xfId="975"/>
    <cellStyle name="Normal 15 133" xfId="976"/>
    <cellStyle name="Normal 15 134" xfId="977"/>
    <cellStyle name="Normal 15 135" xfId="978"/>
    <cellStyle name="Normal 15 136" xfId="979"/>
    <cellStyle name="Normal 15 14" xfId="980"/>
    <cellStyle name="Normal 15 15" xfId="981"/>
    <cellStyle name="Normal 15 16" xfId="982"/>
    <cellStyle name="Normal 15 17" xfId="983"/>
    <cellStyle name="Normal 15 18" xfId="984"/>
    <cellStyle name="Normal 15 19" xfId="985"/>
    <cellStyle name="Normal 15 2" xfId="986"/>
    <cellStyle name="Normal 15 20" xfId="987"/>
    <cellStyle name="Normal 15 21" xfId="988"/>
    <cellStyle name="Normal 15 22" xfId="989"/>
    <cellStyle name="Normal 15 23" xfId="990"/>
    <cellStyle name="Normal 15 24" xfId="991"/>
    <cellStyle name="Normal 15 25" xfId="992"/>
    <cellStyle name="Normal 15 26" xfId="993"/>
    <cellStyle name="Normal 15 27" xfId="994"/>
    <cellStyle name="Normal 15 28" xfId="995"/>
    <cellStyle name="Normal 15 29" xfId="996"/>
    <cellStyle name="Normal 15 3" xfId="997"/>
    <cellStyle name="Normal 15 30" xfId="998"/>
    <cellStyle name="Normal 15 31" xfId="999"/>
    <cellStyle name="Normal 15 32" xfId="1000"/>
    <cellStyle name="Normal 15 33" xfId="1001"/>
    <cellStyle name="Normal 15 34" xfId="1002"/>
    <cellStyle name="Normal 15 35" xfId="1003"/>
    <cellStyle name="Normal 15 36" xfId="1004"/>
    <cellStyle name="Normal 15 37" xfId="1005"/>
    <cellStyle name="Normal 15 38" xfId="1006"/>
    <cellStyle name="Normal 15 39" xfId="1007"/>
    <cellStyle name="Normal 15 4" xfId="1008"/>
    <cellStyle name="Normal 15 40" xfId="1009"/>
    <cellStyle name="Normal 15 41" xfId="1010"/>
    <cellStyle name="Normal 15 42" xfId="1011"/>
    <cellStyle name="Normal 15 43" xfId="1012"/>
    <cellStyle name="Normal 15 44" xfId="1013"/>
    <cellStyle name="Normal 15 45" xfId="1014"/>
    <cellStyle name="Normal 15 46" xfId="1015"/>
    <cellStyle name="Normal 15 47" xfId="1016"/>
    <cellStyle name="Normal 15 48" xfId="1017"/>
    <cellStyle name="Normal 15 49" xfId="1018"/>
    <cellStyle name="Normal 15 5" xfId="1019"/>
    <cellStyle name="Normal 15 50" xfId="1020"/>
    <cellStyle name="Normal 15 51" xfId="1021"/>
    <cellStyle name="Normal 15 52" xfId="1022"/>
    <cellStyle name="Normal 15 53" xfId="1023"/>
    <cellStyle name="Normal 15 54" xfId="1024"/>
    <cellStyle name="Normal 15 55" xfId="1025"/>
    <cellStyle name="Normal 15 56" xfId="1026"/>
    <cellStyle name="Normal 15 57" xfId="1027"/>
    <cellStyle name="Normal 15 58" xfId="1028"/>
    <cellStyle name="Normal 15 59" xfId="1029"/>
    <cellStyle name="Normal 15 6" xfId="1030"/>
    <cellStyle name="Normal 15 60" xfId="1031"/>
    <cellStyle name="Normal 15 61" xfId="1032"/>
    <cellStyle name="Normal 15 62" xfId="1033"/>
    <cellStyle name="Normal 15 63" xfId="1034"/>
    <cellStyle name="Normal 15 64" xfId="1035"/>
    <cellStyle name="Normal 15 65" xfId="1036"/>
    <cellStyle name="Normal 15 66" xfId="1037"/>
    <cellStyle name="Normal 15 67" xfId="1038"/>
    <cellStyle name="Normal 15 68" xfId="1039"/>
    <cellStyle name="Normal 15 69" xfId="1040"/>
    <cellStyle name="Normal 15 7" xfId="1041"/>
    <cellStyle name="Normal 15 70" xfId="1042"/>
    <cellStyle name="Normal 15 71" xfId="1043"/>
    <cellStyle name="Normal 15 72" xfId="1044"/>
    <cellStyle name="Normal 15 73" xfId="1045"/>
    <cellStyle name="Normal 15 74" xfId="1046"/>
    <cellStyle name="Normal 15 75" xfId="1047"/>
    <cellStyle name="Normal 15 76" xfId="1048"/>
    <cellStyle name="Normal 15 77" xfId="1049"/>
    <cellStyle name="Normal 15 78" xfId="1050"/>
    <cellStyle name="Normal 15 79" xfId="1051"/>
    <cellStyle name="Normal 15 8" xfId="1052"/>
    <cellStyle name="Normal 15 80" xfId="1053"/>
    <cellStyle name="Normal 15 81" xfId="1054"/>
    <cellStyle name="Normal 15 82" xfId="1055"/>
    <cellStyle name="Normal 15 83" xfId="1056"/>
    <cellStyle name="Normal 15 84" xfId="1057"/>
    <cellStyle name="Normal 15 85" xfId="1058"/>
    <cellStyle name="Normal 15 86" xfId="1059"/>
    <cellStyle name="Normal 15 87" xfId="1060"/>
    <cellStyle name="Normal 15 88" xfId="1061"/>
    <cellStyle name="Normal 15 89" xfId="1062"/>
    <cellStyle name="Normal 15 9" xfId="1063"/>
    <cellStyle name="Normal 15 90" xfId="1064"/>
    <cellStyle name="Normal 15 91" xfId="1065"/>
    <cellStyle name="Normal 15 92" xfId="1066"/>
    <cellStyle name="Normal 15 93" xfId="1067"/>
    <cellStyle name="Normal 15 94" xfId="1068"/>
    <cellStyle name="Normal 15 95" xfId="1069"/>
    <cellStyle name="Normal 15 96" xfId="1070"/>
    <cellStyle name="Normal 15 97" xfId="1071"/>
    <cellStyle name="Normal 15 98" xfId="1072"/>
    <cellStyle name="Normal 15 99" xfId="1073"/>
    <cellStyle name="Normal 16" xfId="87"/>
    <cellStyle name="Normal 16 2" xfId="159"/>
    <cellStyle name="Normal 16 2 2" xfId="1075"/>
    <cellStyle name="Normal 16 2_Price &amp; Bridging - Premier" xfId="1873"/>
    <cellStyle name="Normal 16 3" xfId="1076"/>
    <cellStyle name="Normal 16 4" xfId="1074"/>
    <cellStyle name="Normal 16_Price &amp; Bridging - Premier" xfId="1872"/>
    <cellStyle name="Normal 17" xfId="120"/>
    <cellStyle name="Normal 17 2" xfId="1078"/>
    <cellStyle name="Normal 17 3" xfId="1079"/>
    <cellStyle name="Normal 17 4" xfId="1077"/>
    <cellStyle name="Normal 17_Price &amp; Bridging - Premier" xfId="1874"/>
    <cellStyle name="Normal 18" xfId="171"/>
    <cellStyle name="Normal 18 2" xfId="307"/>
    <cellStyle name="Normal 18 3" xfId="305"/>
    <cellStyle name="Normal 18 4" xfId="303"/>
    <cellStyle name="Normal 18_Price &amp; Bridging - Premier" xfId="1875"/>
    <cellStyle name="Normal 19" xfId="1080"/>
    <cellStyle name="Normal 19 10" xfId="1081"/>
    <cellStyle name="Normal 19 11" xfId="1082"/>
    <cellStyle name="Normal 19 12" xfId="1083"/>
    <cellStyle name="Normal 19 13" xfId="1084"/>
    <cellStyle name="Normal 19 14" xfId="1085"/>
    <cellStyle name="Normal 19 15" xfId="1086"/>
    <cellStyle name="Normal 19 16" xfId="1087"/>
    <cellStyle name="Normal 19 17" xfId="1088"/>
    <cellStyle name="Normal 19 18" xfId="1089"/>
    <cellStyle name="Normal 19 19" xfId="1090"/>
    <cellStyle name="Normal 19 2" xfId="1091"/>
    <cellStyle name="Normal 19 20" xfId="1092"/>
    <cellStyle name="Normal 19 21" xfId="1093"/>
    <cellStyle name="Normal 19 22" xfId="1094"/>
    <cellStyle name="Normal 19 23" xfId="1095"/>
    <cellStyle name="Normal 19 24" xfId="1096"/>
    <cellStyle name="Normal 19 25" xfId="1097"/>
    <cellStyle name="Normal 19 26" xfId="1098"/>
    <cellStyle name="Normal 19 27" xfId="1099"/>
    <cellStyle name="Normal 19 28" xfId="1100"/>
    <cellStyle name="Normal 19 29" xfId="1101"/>
    <cellStyle name="Normal 19 3" xfId="1102"/>
    <cellStyle name="Normal 19 30" xfId="1103"/>
    <cellStyle name="Normal 19 31" xfId="1104"/>
    <cellStyle name="Normal 19 32" xfId="1105"/>
    <cellStyle name="Normal 19 33" xfId="1106"/>
    <cellStyle name="Normal 19 34" xfId="1107"/>
    <cellStyle name="Normal 19 35" xfId="1108"/>
    <cellStyle name="Normal 19 36" xfId="1109"/>
    <cellStyle name="Normal 19 37" xfId="1110"/>
    <cellStyle name="Normal 19 38" xfId="1111"/>
    <cellStyle name="Normal 19 39" xfId="1112"/>
    <cellStyle name="Normal 19 4" xfId="1113"/>
    <cellStyle name="Normal 19 40" xfId="1114"/>
    <cellStyle name="Normal 19 41" xfId="1115"/>
    <cellStyle name="Normal 19 42" xfId="1116"/>
    <cellStyle name="Normal 19 43" xfId="1117"/>
    <cellStyle name="Normal 19 44" xfId="1118"/>
    <cellStyle name="Normal 19 45" xfId="1119"/>
    <cellStyle name="Normal 19 46" xfId="1120"/>
    <cellStyle name="Normal 19 47" xfId="1121"/>
    <cellStyle name="Normal 19 5" xfId="1122"/>
    <cellStyle name="Normal 19 6" xfId="1123"/>
    <cellStyle name="Normal 19 7" xfId="1124"/>
    <cellStyle name="Normal 19 8" xfId="1125"/>
    <cellStyle name="Normal 19 9" xfId="1126"/>
    <cellStyle name="Normal 2" xfId="48"/>
    <cellStyle name="Normal 2 10" xfId="291"/>
    <cellStyle name="Normal 2 10 2" xfId="1127"/>
    <cellStyle name="Normal 2 10_Price &amp; Bridging - Premier" xfId="1876"/>
    <cellStyle name="Normal 2 11" xfId="1128"/>
    <cellStyle name="Normal 2 12" xfId="1129"/>
    <cellStyle name="Normal 2 13" xfId="1130"/>
    <cellStyle name="Normal 2 14" xfId="1131"/>
    <cellStyle name="Normal 2 15" xfId="1132"/>
    <cellStyle name="Normal 2 16" xfId="1133"/>
    <cellStyle name="Normal 2 17" xfId="1134"/>
    <cellStyle name="Normal 2 18" xfId="1135"/>
    <cellStyle name="Normal 2 19" xfId="1136"/>
    <cellStyle name="Normal 2 2" xfId="100"/>
    <cellStyle name="Normal 2 2 10" xfId="1910"/>
    <cellStyle name="Normal 2 2 2" xfId="160"/>
    <cellStyle name="Normal 2 2 2 2" xfId="1138"/>
    <cellStyle name="Normal 2 2 2_Price &amp; Bridging - Premier" xfId="1878"/>
    <cellStyle name="Normal 2 2 3" xfId="248"/>
    <cellStyle name="Normal 2 2 3 2" xfId="1139"/>
    <cellStyle name="Normal 2 2 3_Price &amp; Bridging - Premier" xfId="1879"/>
    <cellStyle name="Normal 2 2 4" xfId="1140"/>
    <cellStyle name="Normal 2 2 5" xfId="1141"/>
    <cellStyle name="Normal 2 2 6" xfId="1142"/>
    <cellStyle name="Normal 2 2 7" xfId="1143"/>
    <cellStyle name="Normal 2 2 8" xfId="1144"/>
    <cellStyle name="Normal 2 2 9" xfId="1137"/>
    <cellStyle name="Normal 2 2_Price &amp; Bridging - Premier" xfId="1877"/>
    <cellStyle name="Normal 2 20" xfId="1145"/>
    <cellStyle name="Normal 2 21" xfId="1146"/>
    <cellStyle name="Normal 2 22" xfId="1147"/>
    <cellStyle name="Normal 2 23" xfId="1148"/>
    <cellStyle name="Normal 2 24" xfId="1149"/>
    <cellStyle name="Normal 2 25" xfId="1150"/>
    <cellStyle name="Normal 2 26" xfId="1151"/>
    <cellStyle name="Normal 2 27" xfId="1152"/>
    <cellStyle name="Normal 2 28" xfId="1153"/>
    <cellStyle name="Normal 2 29" xfId="1154"/>
    <cellStyle name="Normal 2 3" xfId="101"/>
    <cellStyle name="Normal 2 3 10" xfId="1909"/>
    <cellStyle name="Normal 2 3 2" xfId="161"/>
    <cellStyle name="Normal 2 3 2 2" xfId="1157"/>
    <cellStyle name="Normal 2 3 2 3" xfId="1158"/>
    <cellStyle name="Normal 2 3 2 4" xfId="1156"/>
    <cellStyle name="Normal 2 3 2_Price &amp; Bridging - Premier" xfId="1881"/>
    <cellStyle name="Normal 2 3 3" xfId="257"/>
    <cellStyle name="Normal 2 3 3 2" xfId="1160"/>
    <cellStyle name="Normal 2 3 3 3" xfId="1161"/>
    <cellStyle name="Normal 2 3 3 4" xfId="1159"/>
    <cellStyle name="Normal 2 3 3_Price &amp; Bridging - Premier" xfId="1882"/>
    <cellStyle name="Normal 2 3 4" xfId="1162"/>
    <cellStyle name="Normal 2 3 4 2" xfId="1163"/>
    <cellStyle name="Normal 2 3 4 3" xfId="1164"/>
    <cellStyle name="Normal 2 3 5" xfId="1165"/>
    <cellStyle name="Normal 2 3 5 2" xfId="1166"/>
    <cellStyle name="Normal 2 3 5 3" xfId="1167"/>
    <cellStyle name="Normal 2 3 6" xfId="1168"/>
    <cellStyle name="Normal 2 3 6 2" xfId="1169"/>
    <cellStyle name="Normal 2 3 6 3" xfId="1170"/>
    <cellStyle name="Normal 2 3 7" xfId="1171"/>
    <cellStyle name="Normal 2 3 8" xfId="1155"/>
    <cellStyle name="Normal 2 3 9" xfId="1911"/>
    <cellStyle name="Normal 2 3_Price &amp; Bridging - Premier" xfId="1880"/>
    <cellStyle name="Normal 2 30" xfId="1172"/>
    <cellStyle name="Normal 2 31" xfId="1173"/>
    <cellStyle name="Normal 2 32" xfId="1174"/>
    <cellStyle name="Normal 2 33" xfId="1175"/>
    <cellStyle name="Normal 2 34" xfId="1176"/>
    <cellStyle name="Normal 2 35" xfId="1177"/>
    <cellStyle name="Normal 2 36" xfId="1178"/>
    <cellStyle name="Normal 2 37" xfId="1179"/>
    <cellStyle name="Normal 2 38" xfId="1180"/>
    <cellStyle name="Normal 2 39" xfId="1181"/>
    <cellStyle name="Normal 2 4" xfId="172"/>
    <cellStyle name="Normal 2 4 10" xfId="1922"/>
    <cellStyle name="Normal 2 4 2" xfId="229"/>
    <cellStyle name="Normal 2 4 2 2" xfId="1184"/>
    <cellStyle name="Normal 2 4 2 3" xfId="1185"/>
    <cellStyle name="Normal 2 4 2 4" xfId="1183"/>
    <cellStyle name="Normal 2 4 2_Price &amp; Bridging - Premier" xfId="1884"/>
    <cellStyle name="Normal 2 4 3" xfId="1186"/>
    <cellStyle name="Normal 2 4 3 2" xfId="1187"/>
    <cellStyle name="Normal 2 4 3 3" xfId="1188"/>
    <cellStyle name="Normal 2 4 4" xfId="1189"/>
    <cellStyle name="Normal 2 4 4 2" xfId="1190"/>
    <cellStyle name="Normal 2 4 4 3" xfId="1191"/>
    <cellStyle name="Normal 2 4 5" xfId="1192"/>
    <cellStyle name="Normal 2 4 5 2" xfId="1193"/>
    <cellStyle name="Normal 2 4 5 3" xfId="1194"/>
    <cellStyle name="Normal 2 4 6" xfId="1195"/>
    <cellStyle name="Normal 2 4 6 2" xfId="1196"/>
    <cellStyle name="Normal 2 4 6 3" xfId="1197"/>
    <cellStyle name="Normal 2 4 7" xfId="1182"/>
    <cellStyle name="Normal 2 4 8" xfId="1912"/>
    <cellStyle name="Normal 2 4 9" xfId="1908"/>
    <cellStyle name="Normal 2 4_Price &amp; Bridging - Premier" xfId="1883"/>
    <cellStyle name="Normal 2 40" xfId="1198"/>
    <cellStyle name="Normal 2 41" xfId="1199"/>
    <cellStyle name="Normal 2 42" xfId="1200"/>
    <cellStyle name="Normal 2 43" xfId="1201"/>
    <cellStyle name="Normal 2 44" xfId="1202"/>
    <cellStyle name="Normal 2 45" xfId="1203"/>
    <cellStyle name="Normal 2 46" xfId="1204"/>
    <cellStyle name="Normal 2 47" xfId="1205"/>
    <cellStyle name="Normal 2 48" xfId="1206"/>
    <cellStyle name="Normal 2 49" xfId="1207"/>
    <cellStyle name="Normal 2 5" xfId="182"/>
    <cellStyle name="Normal 2 5 2" xfId="1209"/>
    <cellStyle name="Normal 2 5 2 2" xfId="1210"/>
    <cellStyle name="Normal 2 5 2 3" xfId="1211"/>
    <cellStyle name="Normal 2 5 3" xfId="1212"/>
    <cellStyle name="Normal 2 5 3 2" xfId="1213"/>
    <cellStyle name="Normal 2 5 3 3" xfId="1214"/>
    <cellStyle name="Normal 2 5 4" xfId="1215"/>
    <cellStyle name="Normal 2 5 4 2" xfId="1216"/>
    <cellStyle name="Normal 2 5 4 3" xfId="1217"/>
    <cellStyle name="Normal 2 5 5" xfId="1218"/>
    <cellStyle name="Normal 2 5 5 2" xfId="1219"/>
    <cellStyle name="Normal 2 5 5 3" xfId="1220"/>
    <cellStyle name="Normal 2 5 6" xfId="1221"/>
    <cellStyle name="Normal 2 5 6 2" xfId="1222"/>
    <cellStyle name="Normal 2 5 6 3" xfId="1223"/>
    <cellStyle name="Normal 2 5 7" xfId="1208"/>
    <cellStyle name="Normal 2 5_Price &amp; Bridging - Premier" xfId="1885"/>
    <cellStyle name="Normal 2 50" xfId="1224"/>
    <cellStyle name="Normal 2 51" xfId="1225"/>
    <cellStyle name="Normal 2 52" xfId="1226"/>
    <cellStyle name="Normal 2 53" xfId="1227"/>
    <cellStyle name="Normal 2 54" xfId="1228"/>
    <cellStyle name="Normal 2 55" xfId="1229"/>
    <cellStyle name="Normal 2 56" xfId="1230"/>
    <cellStyle name="Normal 2 57" xfId="1231"/>
    <cellStyle name="Normal 2 58" xfId="1232"/>
    <cellStyle name="Normal 2 59" xfId="1233"/>
    <cellStyle name="Normal 2 6" xfId="102"/>
    <cellStyle name="Normal 2 6 10" xfId="1923"/>
    <cellStyle name="Normal 2 6 2" xfId="162"/>
    <cellStyle name="Normal 2 6 2 2" xfId="1236"/>
    <cellStyle name="Normal 2 6 2 3" xfId="1237"/>
    <cellStyle name="Normal 2 6 2 4" xfId="1235"/>
    <cellStyle name="Normal 2 6 2_Price &amp; Bridging - Premier" xfId="1887"/>
    <cellStyle name="Normal 2 6 3" xfId="1238"/>
    <cellStyle name="Normal 2 6 3 2" xfId="1239"/>
    <cellStyle name="Normal 2 6 3 3" xfId="1240"/>
    <cellStyle name="Normal 2 6 4" xfId="1241"/>
    <cellStyle name="Normal 2 6 4 2" xfId="1242"/>
    <cellStyle name="Normal 2 6 4 3" xfId="1243"/>
    <cellStyle name="Normal 2 6 5" xfId="1244"/>
    <cellStyle name="Normal 2 6 5 2" xfId="1245"/>
    <cellStyle name="Normal 2 6 5 3" xfId="1246"/>
    <cellStyle name="Normal 2 6 6" xfId="1247"/>
    <cellStyle name="Normal 2 6 6 2" xfId="1248"/>
    <cellStyle name="Normal 2 6 6 3" xfId="1249"/>
    <cellStyle name="Normal 2 6 7" xfId="1234"/>
    <cellStyle name="Normal 2 6 8" xfId="1913"/>
    <cellStyle name="Normal 2 6 9" xfId="1907"/>
    <cellStyle name="Normal 2 6_Price &amp; Bridging - Premier" xfId="1886"/>
    <cellStyle name="Normal 2 60" xfId="1250"/>
    <cellStyle name="Normal 2 61" xfId="1251"/>
    <cellStyle name="Normal 2 62" xfId="1252"/>
    <cellStyle name="Normal 2 63" xfId="1253"/>
    <cellStyle name="Normal 2 64" xfId="1254"/>
    <cellStyle name="Normal 2 65" xfId="1255"/>
    <cellStyle name="Normal 2 66" xfId="1256"/>
    <cellStyle name="Normal 2 67" xfId="1257"/>
    <cellStyle name="Normal 2 68" xfId="1258"/>
    <cellStyle name="Normal 2 69" xfId="1259"/>
    <cellStyle name="Normal 2 7" xfId="1260"/>
    <cellStyle name="Normal 2 70" xfId="1261"/>
    <cellStyle name="Normal 2 71" xfId="1262"/>
    <cellStyle name="Normal 2 72" xfId="1263"/>
    <cellStyle name="Normal 2 73" xfId="1264"/>
    <cellStyle name="Normal 2 74" xfId="1265"/>
    <cellStyle name="Normal 2 75" xfId="1266"/>
    <cellStyle name="Normal 2 76" xfId="1267"/>
    <cellStyle name="Normal 2 77" xfId="1268"/>
    <cellStyle name="Normal 2 78" xfId="1269"/>
    <cellStyle name="Normal 2 79" xfId="1270"/>
    <cellStyle name="Normal 2 8" xfId="1271"/>
    <cellStyle name="Normal 2 9" xfId="1272"/>
    <cellStyle name="Normal 2_Home" xfId="1273"/>
    <cellStyle name="Normal 20" xfId="103"/>
    <cellStyle name="Normal 20 2" xfId="163"/>
    <cellStyle name="Normal 21" xfId="1274"/>
    <cellStyle name="Normal 22" xfId="1275"/>
    <cellStyle name="Normal 23" xfId="1276"/>
    <cellStyle name="Normal 24" xfId="1277"/>
    <cellStyle name="Normal 25" xfId="1278"/>
    <cellStyle name="Normal 26" xfId="1279"/>
    <cellStyle name="Normal 27" xfId="1280"/>
    <cellStyle name="Normal 28" xfId="1281"/>
    <cellStyle name="Normal 29" xfId="1282"/>
    <cellStyle name="Normal 3" xfId="49"/>
    <cellStyle name="Normal 3 10" xfId="1283"/>
    <cellStyle name="Normal 3 11" xfId="1284"/>
    <cellStyle name="Normal 3 12" xfId="1285"/>
    <cellStyle name="Normal 3 13" xfId="1286"/>
    <cellStyle name="Normal 3 14" xfId="1287"/>
    <cellStyle name="Normal 3 15" xfId="1288"/>
    <cellStyle name="Normal 3 16" xfId="1289"/>
    <cellStyle name="Normal 3 17" xfId="1290"/>
    <cellStyle name="Normal 3 18" xfId="1291"/>
    <cellStyle name="Normal 3 19" xfId="1292"/>
    <cellStyle name="Normal 3 2" xfId="104"/>
    <cellStyle name="Normal 3 2 2" xfId="164"/>
    <cellStyle name="Normal 3 2 3" xfId="244"/>
    <cellStyle name="Normal 3 2_Price &amp; Bridging - Premier" xfId="1888"/>
    <cellStyle name="Normal 3 20" xfId="1293"/>
    <cellStyle name="Normal 3 21" xfId="1294"/>
    <cellStyle name="Normal 3 22" xfId="1295"/>
    <cellStyle name="Normal 3 23" xfId="1296"/>
    <cellStyle name="Normal 3 24" xfId="1297"/>
    <cellStyle name="Normal 3 25" xfId="1298"/>
    <cellStyle name="Normal 3 26" xfId="1299"/>
    <cellStyle name="Normal 3 27" xfId="1300"/>
    <cellStyle name="Normal 3 28" xfId="1301"/>
    <cellStyle name="Normal 3 29" xfId="1302"/>
    <cellStyle name="Normal 3 3" xfId="105"/>
    <cellStyle name="Normal 3 3 2" xfId="165"/>
    <cellStyle name="Normal 3 3 3" xfId="230"/>
    <cellStyle name="Normal 3 3_Price &amp; Bridging - Premier" xfId="1889"/>
    <cellStyle name="Normal 3 30" xfId="1303"/>
    <cellStyle name="Normal 3 31" xfId="1304"/>
    <cellStyle name="Normal 3 32" xfId="1305"/>
    <cellStyle name="Normal 3 33" xfId="1306"/>
    <cellStyle name="Normal 3 34" xfId="1307"/>
    <cellStyle name="Normal 3 35" xfId="1308"/>
    <cellStyle name="Normal 3 36" xfId="1309"/>
    <cellStyle name="Normal 3 37" xfId="1310"/>
    <cellStyle name="Normal 3 38" xfId="1311"/>
    <cellStyle name="Normal 3 39" xfId="1312"/>
    <cellStyle name="Normal 3 4" xfId="150"/>
    <cellStyle name="Normal 3 40" xfId="1313"/>
    <cellStyle name="Normal 3 41" xfId="1314"/>
    <cellStyle name="Normal 3 42" xfId="1315"/>
    <cellStyle name="Normal 3 43" xfId="1316"/>
    <cellStyle name="Normal 3 44" xfId="1317"/>
    <cellStyle name="Normal 3 45" xfId="1318"/>
    <cellStyle name="Normal 3 46" xfId="1319"/>
    <cellStyle name="Normal 3 47" xfId="1320"/>
    <cellStyle name="Normal 3 48" xfId="1321"/>
    <cellStyle name="Normal 3 49" xfId="1322"/>
    <cellStyle name="Normal 3 5" xfId="1323"/>
    <cellStyle name="Normal 3 50" xfId="1324"/>
    <cellStyle name="Normal 3 51" xfId="1325"/>
    <cellStyle name="Normal 3 52" xfId="1326"/>
    <cellStyle name="Normal 3 53" xfId="1327"/>
    <cellStyle name="Normal 3 54" xfId="1328"/>
    <cellStyle name="Normal 3 55" xfId="1329"/>
    <cellStyle name="Normal 3 56" xfId="1330"/>
    <cellStyle name="Normal 3 57" xfId="1331"/>
    <cellStyle name="Normal 3 58" xfId="1332"/>
    <cellStyle name="Normal 3 59" xfId="1333"/>
    <cellStyle name="Normal 3 6" xfId="1334"/>
    <cellStyle name="Normal 3 6 2" xfId="1335"/>
    <cellStyle name="Normal 3 6 3" xfId="1336"/>
    <cellStyle name="Normal 3 6 4" xfId="1337"/>
    <cellStyle name="Normal 3 6 5" xfId="1338"/>
    <cellStyle name="Normal 3 6 6" xfId="1339"/>
    <cellStyle name="Normal 3 60" xfId="1340"/>
    <cellStyle name="Normal 3 61" xfId="1341"/>
    <cellStyle name="Normal 3 62" xfId="1342"/>
    <cellStyle name="Normal 3 63" xfId="1343"/>
    <cellStyle name="Normal 3 64" xfId="1344"/>
    <cellStyle name="Normal 3 65" xfId="1345"/>
    <cellStyle name="Normal 3 66" xfId="1346"/>
    <cellStyle name="Normal 3 67" xfId="1347"/>
    <cellStyle name="Normal 3 68" xfId="1348"/>
    <cellStyle name="Normal 3 69" xfId="1349"/>
    <cellStyle name="Normal 3 7" xfId="1350"/>
    <cellStyle name="Normal 3 70" xfId="1351"/>
    <cellStyle name="Normal 3 71" xfId="1352"/>
    <cellStyle name="Normal 3 72" xfId="1353"/>
    <cellStyle name="Normal 3 73" xfId="1354"/>
    <cellStyle name="Normal 3 74" xfId="1355"/>
    <cellStyle name="Normal 3 75" xfId="1356"/>
    <cellStyle name="Normal 3 76" xfId="1357"/>
    <cellStyle name="Normal 3 77" xfId="1358"/>
    <cellStyle name="Normal 3 78" xfId="1359"/>
    <cellStyle name="Normal 3 79" xfId="1360"/>
    <cellStyle name="Normal 3 8" xfId="1361"/>
    <cellStyle name="Normal 3 80" xfId="1362"/>
    <cellStyle name="Normal 3 81" xfId="1363"/>
    <cellStyle name="Normal 3 82" xfId="1364"/>
    <cellStyle name="Normal 3 83" xfId="1365"/>
    <cellStyle name="Normal 3 9" xfId="1366"/>
    <cellStyle name="Normal 30" xfId="1367"/>
    <cellStyle name="Normal 31" xfId="1368"/>
    <cellStyle name="Normal 32" xfId="1369"/>
    <cellStyle name="Normal 33" xfId="1370"/>
    <cellStyle name="Normal 34" xfId="1371"/>
    <cellStyle name="Normal 35" xfId="1372"/>
    <cellStyle name="Normal 36" xfId="1373"/>
    <cellStyle name="Normal 37" xfId="1374"/>
    <cellStyle name="Normal 38" xfId="1375"/>
    <cellStyle name="Normal 39" xfId="1376"/>
    <cellStyle name="Normal 4" xfId="50"/>
    <cellStyle name="Normal 4 10" xfId="1377"/>
    <cellStyle name="Normal 4 10 2" xfId="1378"/>
    <cellStyle name="Normal 4 10 3" xfId="1379"/>
    <cellStyle name="Normal 4 11" xfId="1380"/>
    <cellStyle name="Normal 4 11 2" xfId="1381"/>
    <cellStyle name="Normal 4 11 3" xfId="1382"/>
    <cellStyle name="Normal 4 12" xfId="1383"/>
    <cellStyle name="Normal 4 12 2" xfId="1384"/>
    <cellStyle name="Normal 4 12 3" xfId="1385"/>
    <cellStyle name="Normal 4 13" xfId="1386"/>
    <cellStyle name="Normal 4 13 2" xfId="1387"/>
    <cellStyle name="Normal 4 13 3" xfId="1388"/>
    <cellStyle name="Normal 4 14" xfId="1389"/>
    <cellStyle name="Normal 4 14 2" xfId="1390"/>
    <cellStyle name="Normal 4 14 3" xfId="1391"/>
    <cellStyle name="Normal 4 15" xfId="1392"/>
    <cellStyle name="Normal 4 15 2" xfId="1393"/>
    <cellStyle name="Normal 4 15 3" xfId="1394"/>
    <cellStyle name="Normal 4 16" xfId="1395"/>
    <cellStyle name="Normal 4 16 2" xfId="1396"/>
    <cellStyle name="Normal 4 16 3" xfId="1397"/>
    <cellStyle name="Normal 4 17" xfId="1398"/>
    <cellStyle name="Normal 4 17 2" xfId="1399"/>
    <cellStyle name="Normal 4 17 3" xfId="1400"/>
    <cellStyle name="Normal 4 18" xfId="1401"/>
    <cellStyle name="Normal 4 18 2" xfId="1402"/>
    <cellStyle name="Normal 4 18 3" xfId="1403"/>
    <cellStyle name="Normal 4 19" xfId="1404"/>
    <cellStyle name="Normal 4 19 2" xfId="1405"/>
    <cellStyle name="Normal 4 19 3" xfId="1406"/>
    <cellStyle name="Normal 4 2" xfId="106"/>
    <cellStyle name="Normal 4 2 2" xfId="166"/>
    <cellStyle name="Normal 4 2 2 2" xfId="1408"/>
    <cellStyle name="Normal 4 2 2 3" xfId="1409"/>
    <cellStyle name="Normal 4 2 3" xfId="1410"/>
    <cellStyle name="Normal 4 2 3 2" xfId="1411"/>
    <cellStyle name="Normal 4 2 3 3" xfId="1412"/>
    <cellStyle name="Normal 4 2 4" xfId="1413"/>
    <cellStyle name="Normal 4 2 4 2" xfId="1414"/>
    <cellStyle name="Normal 4 2 4 3" xfId="1415"/>
    <cellStyle name="Normal 4 2 5" xfId="1416"/>
    <cellStyle name="Normal 4 2 5 2" xfId="1417"/>
    <cellStyle name="Normal 4 2 5 3" xfId="1418"/>
    <cellStyle name="Normal 4 2 6" xfId="1419"/>
    <cellStyle name="Normal 4 2 6 2" xfId="1420"/>
    <cellStyle name="Normal 4 2 6 3" xfId="1421"/>
    <cellStyle name="Normal 4 2 7" xfId="1407"/>
    <cellStyle name="Normal 4 2_Price &amp; Bridging - Premier" xfId="1890"/>
    <cellStyle name="Normal 4 20" xfId="1422"/>
    <cellStyle name="Normal 4 21" xfId="1423"/>
    <cellStyle name="Normal 4 22" xfId="1424"/>
    <cellStyle name="Normal 4 23" xfId="1425"/>
    <cellStyle name="Normal 4 24" xfId="1426"/>
    <cellStyle name="Normal 4 3" xfId="1427"/>
    <cellStyle name="Normal 4 3 2" xfId="1428"/>
    <cellStyle name="Normal 4 3 3" xfId="1429"/>
    <cellStyle name="Normal 4 4" xfId="1430"/>
    <cellStyle name="Normal 4 4 2" xfId="1431"/>
    <cellStyle name="Normal 4 4 3" xfId="1432"/>
    <cellStyle name="Normal 4 5" xfId="1433"/>
    <cellStyle name="Normal 4 5 2" xfId="1434"/>
    <cellStyle name="Normal 4 5 3" xfId="1435"/>
    <cellStyle name="Normal 4 6" xfId="1436"/>
    <cellStyle name="Normal 4 6 2" xfId="1437"/>
    <cellStyle name="Normal 4 6 3" xfId="1438"/>
    <cellStyle name="Normal 4 7" xfId="1439"/>
    <cellStyle name="Normal 4 7 2" xfId="1440"/>
    <cellStyle name="Normal 4 7 3" xfId="1441"/>
    <cellStyle name="Normal 4 8" xfId="1442"/>
    <cellStyle name="Normal 4 8 2" xfId="1443"/>
    <cellStyle name="Normal 4 8 3" xfId="1444"/>
    <cellStyle name="Normal 4 9" xfId="1445"/>
    <cellStyle name="Normal 4 9 2" xfId="1446"/>
    <cellStyle name="Normal 4 9 3" xfId="1447"/>
    <cellStyle name="Normal 40" xfId="1448"/>
    <cellStyle name="Normal 41" xfId="1449"/>
    <cellStyle name="Normal 42" xfId="1450"/>
    <cellStyle name="Normal 43" xfId="1451"/>
    <cellStyle name="Normal 44" xfId="1452"/>
    <cellStyle name="Normal 45" xfId="1453"/>
    <cellStyle name="Normal 45 2" xfId="1454"/>
    <cellStyle name="Normal 45 3" xfId="1455"/>
    <cellStyle name="Normal 46" xfId="1456"/>
    <cellStyle name="Normal 47" xfId="1457"/>
    <cellStyle name="Normal 48" xfId="1458"/>
    <cellStyle name="Normal 49" xfId="1459"/>
    <cellStyle name="Normal 5" xfId="51"/>
    <cellStyle name="Normal 5 10" xfId="1460"/>
    <cellStyle name="Normal 5 11" xfId="1461"/>
    <cellStyle name="Normal 5 12" xfId="1462"/>
    <cellStyle name="Normal 5 13" xfId="1463"/>
    <cellStyle name="Normal 5 14" xfId="1464"/>
    <cellStyle name="Normal 5 15" xfId="1465"/>
    <cellStyle name="Normal 5 16" xfId="1466"/>
    <cellStyle name="Normal 5 17" xfId="1467"/>
    <cellStyle name="Normal 5 18" xfId="1468"/>
    <cellStyle name="Normal 5 19" xfId="1469"/>
    <cellStyle name="Normal 5 2" xfId="107"/>
    <cellStyle name="Normal 5 2 2" xfId="167"/>
    <cellStyle name="Normal 5 2 3" xfId="245"/>
    <cellStyle name="Normal 5 2_Price &amp; Bridging - Premier" xfId="1891"/>
    <cellStyle name="Normal 5 20" xfId="1470"/>
    <cellStyle name="Normal 5 21" xfId="1471"/>
    <cellStyle name="Normal 5 22" xfId="1472"/>
    <cellStyle name="Normal 5 23" xfId="1473"/>
    <cellStyle name="Normal 5 24" xfId="1474"/>
    <cellStyle name="Normal 5 25" xfId="1475"/>
    <cellStyle name="Normal 5 26" xfId="1476"/>
    <cellStyle name="Normal 5 27" xfId="1477"/>
    <cellStyle name="Normal 5 28" xfId="1478"/>
    <cellStyle name="Normal 5 29" xfId="1479"/>
    <cellStyle name="Normal 5 3" xfId="151"/>
    <cellStyle name="Normal 5 30" xfId="1480"/>
    <cellStyle name="Normal 5 31" xfId="1481"/>
    <cellStyle name="Normal 5 32" xfId="1482"/>
    <cellStyle name="Normal 5 33" xfId="1483"/>
    <cellStyle name="Normal 5 34" xfId="1484"/>
    <cellStyle name="Normal 5 35" xfId="1485"/>
    <cellStyle name="Normal 5 36" xfId="1486"/>
    <cellStyle name="Normal 5 37" xfId="1487"/>
    <cellStyle name="Normal 5 38" xfId="1488"/>
    <cellStyle name="Normal 5 39" xfId="1489"/>
    <cellStyle name="Normal 5 4" xfId="1490"/>
    <cellStyle name="Normal 5 40" xfId="1491"/>
    <cellStyle name="Normal 5 41" xfId="1492"/>
    <cellStyle name="Normal 5 42" xfId="1493"/>
    <cellStyle name="Normal 5 43" xfId="1494"/>
    <cellStyle name="Normal 5 44" xfId="1495"/>
    <cellStyle name="Normal 5 45" xfId="1496"/>
    <cellStyle name="Normal 5 46" xfId="1497"/>
    <cellStyle name="Normal 5 47" xfId="1498"/>
    <cellStyle name="Normal 5 48" xfId="1499"/>
    <cellStyle name="Normal 5 49" xfId="1500"/>
    <cellStyle name="Normal 5 5" xfId="1501"/>
    <cellStyle name="Normal 5 50" xfId="1502"/>
    <cellStyle name="Normal 5 51" xfId="1503"/>
    <cellStyle name="Normal 5 52" xfId="1504"/>
    <cellStyle name="Normal 5 53" xfId="1505"/>
    <cellStyle name="Normal 5 54" xfId="1506"/>
    <cellStyle name="Normal 5 55" xfId="1507"/>
    <cellStyle name="Normal 5 56" xfId="1508"/>
    <cellStyle name="Normal 5 57" xfId="1509"/>
    <cellStyle name="Normal 5 58" xfId="1510"/>
    <cellStyle name="Normal 5 59" xfId="1511"/>
    <cellStyle name="Normal 5 6" xfId="1512"/>
    <cellStyle name="Normal 5 60" xfId="1513"/>
    <cellStyle name="Normal 5 61" xfId="1514"/>
    <cellStyle name="Normal 5 62" xfId="1515"/>
    <cellStyle name="Normal 5 63" xfId="1516"/>
    <cellStyle name="Normal 5 64" xfId="1517"/>
    <cellStyle name="Normal 5 65" xfId="1518"/>
    <cellStyle name="Normal 5 66" xfId="1519"/>
    <cellStyle name="Normal 5 67" xfId="1520"/>
    <cellStyle name="Normal 5 68" xfId="1521"/>
    <cellStyle name="Normal 5 69" xfId="1522"/>
    <cellStyle name="Normal 5 7" xfId="1523"/>
    <cellStyle name="Normal 5 70" xfId="1524"/>
    <cellStyle name="Normal 5 71" xfId="1525"/>
    <cellStyle name="Normal 5 72" xfId="1526"/>
    <cellStyle name="Normal 5 73" xfId="1527"/>
    <cellStyle name="Normal 5 74" xfId="1528"/>
    <cellStyle name="Normal 5 75" xfId="1529"/>
    <cellStyle name="Normal 5 76" xfId="1530"/>
    <cellStyle name="Normal 5 77" xfId="1531"/>
    <cellStyle name="Normal 5 78" xfId="1532"/>
    <cellStyle name="Normal 5 79" xfId="1533"/>
    <cellStyle name="Normal 5 8" xfId="1534"/>
    <cellStyle name="Normal 5 80" xfId="1535"/>
    <cellStyle name="Normal 5 81" xfId="1536"/>
    <cellStyle name="Normal 5 82" xfId="1537"/>
    <cellStyle name="Normal 5 83" xfId="1538"/>
    <cellStyle name="Normal 5 84" xfId="1539"/>
    <cellStyle name="Normal 5 9" xfId="1540"/>
    <cellStyle name="Normal 50" xfId="1541"/>
    <cellStyle name="Normal 51" xfId="1542"/>
    <cellStyle name="Normal 52" xfId="1543"/>
    <cellStyle name="Normal 53" xfId="1544"/>
    <cellStyle name="Normal 54" xfId="1545"/>
    <cellStyle name="Normal 55" xfId="1546"/>
    <cellStyle name="Normal 56" xfId="1547"/>
    <cellStyle name="Normal 57" xfId="1548"/>
    <cellStyle name="Normal 58" xfId="1549"/>
    <cellStyle name="Normal 59" xfId="1550"/>
    <cellStyle name="Normal 6" xfId="52"/>
    <cellStyle name="Normal 6 2" xfId="108"/>
    <cellStyle name="Normal 6 2 2" xfId="262"/>
    <cellStyle name="Normal 6 2 3" xfId="251"/>
    <cellStyle name="Normal 6 2 4" xfId="240"/>
    <cellStyle name="Normal 6 2_Price &amp; Bridging - Premier" xfId="1893"/>
    <cellStyle name="Normal 6 3" xfId="152"/>
    <cellStyle name="Normal 6 4" xfId="314"/>
    <cellStyle name="Normal 6 4 2" xfId="1551"/>
    <cellStyle name="Normal 6 4_Price &amp; Bridging - Premier" xfId="1894"/>
    <cellStyle name="Normal 6 5" xfId="1914"/>
    <cellStyle name="Normal 6 6" xfId="1906"/>
    <cellStyle name="Normal 6 7" xfId="1925"/>
    <cellStyle name="Normal 6 8" xfId="1921"/>
    <cellStyle name="Normal 6 9" xfId="1924"/>
    <cellStyle name="Normal 6_Price &amp; Bridging - Premier" xfId="1892"/>
    <cellStyle name="Normal 60" xfId="1552"/>
    <cellStyle name="Normal 61" xfId="1553"/>
    <cellStyle name="Normal 62" xfId="1554"/>
    <cellStyle name="Normal 63" xfId="1555"/>
    <cellStyle name="Normal 64" xfId="1556"/>
    <cellStyle name="Normal 65" xfId="1557"/>
    <cellStyle name="Normal 66" xfId="1558"/>
    <cellStyle name="Normal 67" xfId="1559"/>
    <cellStyle name="Normal 68" xfId="1560"/>
    <cellStyle name="Normal 69" xfId="1561"/>
    <cellStyle name="Normal 7" xfId="2"/>
    <cellStyle name="Normal 7 2" xfId="109"/>
    <cellStyle name="Normal 7 3" xfId="122"/>
    <cellStyle name="Normal 7 3 2" xfId="253"/>
    <cellStyle name="Normal 7 3_Price &amp; Bridging - Premier" xfId="1896"/>
    <cellStyle name="Normal 7_Price &amp; Bridging - Premier" xfId="1895"/>
    <cellStyle name="Normal 70" xfId="1562"/>
    <cellStyle name="Normal 71" xfId="1563"/>
    <cellStyle name="Normal 72" xfId="1564"/>
    <cellStyle name="Normal 73" xfId="1565"/>
    <cellStyle name="Normal 74" xfId="1566"/>
    <cellStyle name="Normal 75" xfId="1567"/>
    <cellStyle name="Normal 76" xfId="1568"/>
    <cellStyle name="Normal 77" xfId="1569"/>
    <cellStyle name="Normal 78" xfId="1570"/>
    <cellStyle name="Normal 79" xfId="1571"/>
    <cellStyle name="Normal 8" xfId="110"/>
    <cellStyle name="Normal 8 2" xfId="267"/>
    <cellStyle name="Normal 8 2 2" xfId="1572"/>
    <cellStyle name="Normal 8 2_Price &amp; Bridging - Premier" xfId="1897"/>
    <cellStyle name="Normal 80" xfId="1573"/>
    <cellStyle name="Normal 81" xfId="1574"/>
    <cellStyle name="Normal 81 2" xfId="1575"/>
    <cellStyle name="Normal 81 3" xfId="1576"/>
    <cellStyle name="Normal 82" xfId="1577"/>
    <cellStyle name="Normal 82 2" xfId="1578"/>
    <cellStyle name="Normal 82 3" xfId="1579"/>
    <cellStyle name="Normal 83" xfId="1580"/>
    <cellStyle name="Normal 84" xfId="1916"/>
    <cellStyle name="Normal 84 2" xfId="1927"/>
    <cellStyle name="Normal 9" xfId="111"/>
    <cellStyle name="Normal 9 2" xfId="268"/>
    <cellStyle name="Normal 9 2 2" xfId="1581"/>
    <cellStyle name="Normal 9 2_Price &amp; Bridging - Premier" xfId="1898"/>
    <cellStyle name="Normal 9 3" xfId="1582"/>
    <cellStyle name="Normal_images, features &amp; copy" xfId="53"/>
    <cellStyle name="Normal_images, features &amp; copy 2" xfId="1917"/>
    <cellStyle name="Normal_Sheet1" xfId="173"/>
    <cellStyle name="Normal_Sheet1 2" xfId="119"/>
    <cellStyle name="Note 2" xfId="54"/>
    <cellStyle name="Note 2 2" xfId="112"/>
    <cellStyle name="Note 2 2 2" xfId="263"/>
    <cellStyle name="Note 2 2 3" xfId="252"/>
    <cellStyle name="Note 2 2 4" xfId="241"/>
    <cellStyle name="Note 2 3" xfId="153"/>
    <cellStyle name="Note 2_Price &amp; Bridging - Premier" xfId="1899"/>
    <cellStyle name="Note 3" xfId="113"/>
    <cellStyle name="Note 3 2" xfId="168"/>
    <cellStyle name="Note 3 2 2" xfId="261"/>
    <cellStyle name="Note 3 3" xfId="249"/>
    <cellStyle name="Note 3 4" xfId="239"/>
    <cellStyle name="Note 4" xfId="117"/>
    <cellStyle name="Note 4 2" xfId="169"/>
    <cellStyle name="Note 4 3" xfId="258"/>
    <cellStyle name="Note 5" xfId="183"/>
    <cellStyle name="Note 5 2" xfId="284"/>
    <cellStyle name="Note 5 3" xfId="1929"/>
    <cellStyle name="Note 6" xfId="221"/>
    <cellStyle name="Output 2" xfId="55"/>
    <cellStyle name="Output 2 2" xfId="114"/>
    <cellStyle name="Output 2 3" xfId="154"/>
    <cellStyle name="Output 2_Price &amp; Bridging - Premier" xfId="1900"/>
    <cellStyle name="Output 3" xfId="227"/>
    <cellStyle name="Output 3 2" xfId="1583"/>
    <cellStyle name="Output 3_Price &amp; Bridging - Premier" xfId="1901"/>
    <cellStyle name="Output 4" xfId="222"/>
    <cellStyle name="Percent 2" xfId="1584"/>
    <cellStyle name="Percent 2 10" xfId="1585"/>
    <cellStyle name="Percent 2 10 2" xfId="1586"/>
    <cellStyle name="Percent 2 10 2 2" xfId="1587"/>
    <cellStyle name="Percent 2 10 3" xfId="1588"/>
    <cellStyle name="Percent 2 10 3 2" xfId="1589"/>
    <cellStyle name="Percent 2 10 4" xfId="1590"/>
    <cellStyle name="Percent 2 11" xfId="1591"/>
    <cellStyle name="Percent 2 11 2" xfId="1592"/>
    <cellStyle name="Percent 2 11 2 2" xfId="1593"/>
    <cellStyle name="Percent 2 11 3" xfId="1594"/>
    <cellStyle name="Percent 2 11 3 2" xfId="1595"/>
    <cellStyle name="Percent 2 11 4" xfId="1596"/>
    <cellStyle name="Percent 2 12" xfId="1597"/>
    <cellStyle name="Percent 2 12 2" xfId="1598"/>
    <cellStyle name="Percent 2 12 2 2" xfId="1599"/>
    <cellStyle name="Percent 2 12 3" xfId="1600"/>
    <cellStyle name="Percent 2 12 3 2" xfId="1601"/>
    <cellStyle name="Percent 2 12 4" xfId="1602"/>
    <cellStyle name="Percent 2 13" xfId="1603"/>
    <cellStyle name="Percent 2 13 2" xfId="1604"/>
    <cellStyle name="Percent 2 13 2 2" xfId="1605"/>
    <cellStyle name="Percent 2 13 3" xfId="1606"/>
    <cellStyle name="Percent 2 13 3 2" xfId="1607"/>
    <cellStyle name="Percent 2 13 4" xfId="1608"/>
    <cellStyle name="Percent 2 14" xfId="1609"/>
    <cellStyle name="Percent 2 14 2" xfId="1610"/>
    <cellStyle name="Percent 2 14 2 2" xfId="1611"/>
    <cellStyle name="Percent 2 14 3" xfId="1612"/>
    <cellStyle name="Percent 2 14 3 2" xfId="1613"/>
    <cellStyle name="Percent 2 14 4" xfId="1614"/>
    <cellStyle name="Percent 2 15" xfId="1615"/>
    <cellStyle name="Percent 2 15 2" xfId="1616"/>
    <cellStyle name="Percent 2 15 2 2" xfId="1617"/>
    <cellStyle name="Percent 2 15 3" xfId="1618"/>
    <cellStyle name="Percent 2 15 3 2" xfId="1619"/>
    <cellStyle name="Percent 2 15 4" xfId="1620"/>
    <cellStyle name="Percent 2 16" xfId="1621"/>
    <cellStyle name="Percent 2 16 2" xfId="1622"/>
    <cellStyle name="Percent 2 16 2 2" xfId="1623"/>
    <cellStyle name="Percent 2 16 3" xfId="1624"/>
    <cellStyle name="Percent 2 16 3 2" xfId="1625"/>
    <cellStyle name="Percent 2 16 4" xfId="1626"/>
    <cellStyle name="Percent 2 17" xfId="1627"/>
    <cellStyle name="Percent 2 17 2" xfId="1628"/>
    <cellStyle name="Percent 2 17 2 2" xfId="1629"/>
    <cellStyle name="Percent 2 17 3" xfId="1630"/>
    <cellStyle name="Percent 2 17 3 2" xfId="1631"/>
    <cellStyle name="Percent 2 17 4" xfId="1632"/>
    <cellStyle name="Percent 2 18" xfId="1633"/>
    <cellStyle name="Percent 2 18 2" xfId="1634"/>
    <cellStyle name="Percent 2 18 2 2" xfId="1635"/>
    <cellStyle name="Percent 2 18 3" xfId="1636"/>
    <cellStyle name="Percent 2 18 3 2" xfId="1637"/>
    <cellStyle name="Percent 2 18 4" xfId="1638"/>
    <cellStyle name="Percent 2 19" xfId="1639"/>
    <cellStyle name="Percent 2 19 2" xfId="1640"/>
    <cellStyle name="Percent 2 19 2 2" xfId="1641"/>
    <cellStyle name="Percent 2 19 3" xfId="1642"/>
    <cellStyle name="Percent 2 19 3 2" xfId="1643"/>
    <cellStyle name="Percent 2 19 4" xfId="1644"/>
    <cellStyle name="Percent 2 2" xfId="1645"/>
    <cellStyle name="Percent 2 20" xfId="1646"/>
    <cellStyle name="Percent 2 20 2" xfId="1647"/>
    <cellStyle name="Percent 2 20 2 2" xfId="1648"/>
    <cellStyle name="Percent 2 20 3" xfId="1649"/>
    <cellStyle name="Percent 2 20 3 2" xfId="1650"/>
    <cellStyle name="Percent 2 20 4" xfId="1651"/>
    <cellStyle name="Percent 2 21" xfId="1652"/>
    <cellStyle name="Percent 2 21 2" xfId="1653"/>
    <cellStyle name="Percent 2 21 2 2" xfId="1654"/>
    <cellStyle name="Percent 2 21 3" xfId="1655"/>
    <cellStyle name="Percent 2 21 3 2" xfId="1656"/>
    <cellStyle name="Percent 2 21 4" xfId="1657"/>
    <cellStyle name="Percent 2 22" xfId="1658"/>
    <cellStyle name="Percent 2 22 2" xfId="1659"/>
    <cellStyle name="Percent 2 22 2 2" xfId="1660"/>
    <cellStyle name="Percent 2 22 3" xfId="1661"/>
    <cellStyle name="Percent 2 22 3 2" xfId="1662"/>
    <cellStyle name="Percent 2 22 4" xfId="1663"/>
    <cellStyle name="Percent 2 23" xfId="1664"/>
    <cellStyle name="Percent 2 23 2" xfId="1665"/>
    <cellStyle name="Percent 2 23 2 2" xfId="1666"/>
    <cellStyle name="Percent 2 23 3" xfId="1667"/>
    <cellStyle name="Percent 2 23 3 2" xfId="1668"/>
    <cellStyle name="Percent 2 23 4" xfId="1669"/>
    <cellStyle name="Percent 2 24" xfId="1670"/>
    <cellStyle name="Percent 2 24 2" xfId="1671"/>
    <cellStyle name="Percent 2 24 2 2" xfId="1672"/>
    <cellStyle name="Percent 2 24 3" xfId="1673"/>
    <cellStyle name="Percent 2 24 3 2" xfId="1674"/>
    <cellStyle name="Percent 2 24 4" xfId="1675"/>
    <cellStyle name="Percent 2 25" xfId="1676"/>
    <cellStyle name="Percent 2 26" xfId="1677"/>
    <cellStyle name="Percent 2 27" xfId="1678"/>
    <cellStyle name="Percent 2 28" xfId="1679"/>
    <cellStyle name="Percent 2 29" xfId="1680"/>
    <cellStyle name="Percent 2 3" xfId="1681"/>
    <cellStyle name="Percent 2 30" xfId="1682"/>
    <cellStyle name="Percent 2 4" xfId="1683"/>
    <cellStyle name="Percent 2 5" xfId="1684"/>
    <cellStyle name="Percent 2 6" xfId="1685"/>
    <cellStyle name="Percent 2 7" xfId="1686"/>
    <cellStyle name="Percent 2 7 2" xfId="1687"/>
    <cellStyle name="Percent 2 7 2 2" xfId="1688"/>
    <cellStyle name="Percent 2 7 3" xfId="1689"/>
    <cellStyle name="Percent 2 7 3 2" xfId="1690"/>
    <cellStyle name="Percent 2 7 4" xfId="1691"/>
    <cellStyle name="Percent 2 8" xfId="1692"/>
    <cellStyle name="Percent 2 8 2" xfId="1693"/>
    <cellStyle name="Percent 2 8 2 2" xfId="1694"/>
    <cellStyle name="Percent 2 8 3" xfId="1695"/>
    <cellStyle name="Percent 2 8 3 2" xfId="1696"/>
    <cellStyle name="Percent 2 8 4" xfId="1697"/>
    <cellStyle name="Percent 2 9" xfId="1698"/>
    <cellStyle name="Percent 2 9 2" xfId="1699"/>
    <cellStyle name="Percent 2 9 2 2" xfId="1700"/>
    <cellStyle name="Percent 2 9 3" xfId="1701"/>
    <cellStyle name="Percent 2 9 3 2" xfId="1702"/>
    <cellStyle name="Percent 2 9 4" xfId="1703"/>
    <cellStyle name="Percent 3 10" xfId="1704"/>
    <cellStyle name="Percent 3 10 2" xfId="1705"/>
    <cellStyle name="Percent 3 10 2 2" xfId="1706"/>
    <cellStyle name="Percent 3 10 3" xfId="1707"/>
    <cellStyle name="Percent 3 10 3 2" xfId="1708"/>
    <cellStyle name="Percent 3 10 4" xfId="1709"/>
    <cellStyle name="Percent 3 11" xfId="1710"/>
    <cellStyle name="Percent 3 11 2" xfId="1711"/>
    <cellStyle name="Percent 3 11 2 2" xfId="1712"/>
    <cellStyle name="Percent 3 11 3" xfId="1713"/>
    <cellStyle name="Percent 3 11 3 2" xfId="1714"/>
    <cellStyle name="Percent 3 11 4" xfId="1715"/>
    <cellStyle name="Percent 3 12" xfId="1716"/>
    <cellStyle name="Percent 3 12 2" xfId="1717"/>
    <cellStyle name="Percent 3 12 2 2" xfId="1718"/>
    <cellStyle name="Percent 3 12 3" xfId="1719"/>
    <cellStyle name="Percent 3 12 3 2" xfId="1720"/>
    <cellStyle name="Percent 3 12 4" xfId="1721"/>
    <cellStyle name="Percent 3 13" xfId="1722"/>
    <cellStyle name="Percent 3 13 2" xfId="1723"/>
    <cellStyle name="Percent 3 13 2 2" xfId="1724"/>
    <cellStyle name="Percent 3 13 3" xfId="1725"/>
    <cellStyle name="Percent 3 13 3 2" xfId="1726"/>
    <cellStyle name="Percent 3 13 4" xfId="1727"/>
    <cellStyle name="Percent 3 14" xfId="1728"/>
    <cellStyle name="Percent 3 14 2" xfId="1729"/>
    <cellStyle name="Percent 3 14 2 2" xfId="1730"/>
    <cellStyle name="Percent 3 14 3" xfId="1731"/>
    <cellStyle name="Percent 3 14 3 2" xfId="1732"/>
    <cellStyle name="Percent 3 14 4" xfId="1733"/>
    <cellStyle name="Percent 3 15" xfId="1734"/>
    <cellStyle name="Percent 3 15 2" xfId="1735"/>
    <cellStyle name="Percent 3 15 2 2" xfId="1736"/>
    <cellStyle name="Percent 3 15 3" xfId="1737"/>
    <cellStyle name="Percent 3 15 3 2" xfId="1738"/>
    <cellStyle name="Percent 3 15 4" xfId="1739"/>
    <cellStyle name="Percent 3 16" xfId="1740"/>
    <cellStyle name="Percent 3 16 2" xfId="1741"/>
    <cellStyle name="Percent 3 16 2 2" xfId="1742"/>
    <cellStyle name="Percent 3 16 3" xfId="1743"/>
    <cellStyle name="Percent 3 16 3 2" xfId="1744"/>
    <cellStyle name="Percent 3 16 4" xfId="1745"/>
    <cellStyle name="Percent 3 17" xfId="1746"/>
    <cellStyle name="Percent 3 17 2" xfId="1747"/>
    <cellStyle name="Percent 3 17 2 2" xfId="1748"/>
    <cellStyle name="Percent 3 17 3" xfId="1749"/>
    <cellStyle name="Percent 3 17 3 2" xfId="1750"/>
    <cellStyle name="Percent 3 17 4" xfId="1751"/>
    <cellStyle name="Percent 3 18" xfId="1752"/>
    <cellStyle name="Percent 3 18 2" xfId="1753"/>
    <cellStyle name="Percent 3 18 2 2" xfId="1754"/>
    <cellStyle name="Percent 3 18 3" xfId="1755"/>
    <cellStyle name="Percent 3 18 3 2" xfId="1756"/>
    <cellStyle name="Percent 3 18 4" xfId="1757"/>
    <cellStyle name="Percent 3 19" xfId="1758"/>
    <cellStyle name="Percent 3 19 2" xfId="1759"/>
    <cellStyle name="Percent 3 19 2 2" xfId="1760"/>
    <cellStyle name="Percent 3 19 3" xfId="1761"/>
    <cellStyle name="Percent 3 19 3 2" xfId="1762"/>
    <cellStyle name="Percent 3 19 4" xfId="1763"/>
    <cellStyle name="Percent 3 2" xfId="1764"/>
    <cellStyle name="Percent 3 2 2" xfId="1765"/>
    <cellStyle name="Percent 3 2 2 2" xfId="1766"/>
    <cellStyle name="Percent 3 2 3" xfId="1767"/>
    <cellStyle name="Percent 3 2 3 2" xfId="1768"/>
    <cellStyle name="Percent 3 2 4" xfId="1769"/>
    <cellStyle name="Percent 3 3" xfId="1770"/>
    <cellStyle name="Percent 3 3 2" xfId="1771"/>
    <cellStyle name="Percent 3 3 2 2" xfId="1772"/>
    <cellStyle name="Percent 3 3 3" xfId="1773"/>
    <cellStyle name="Percent 3 3 3 2" xfId="1774"/>
    <cellStyle name="Percent 3 3 4" xfId="1775"/>
    <cellStyle name="Percent 3 4" xfId="1776"/>
    <cellStyle name="Percent 3 4 2" xfId="1777"/>
    <cellStyle name="Percent 3 4 2 2" xfId="1778"/>
    <cellStyle name="Percent 3 4 3" xfId="1779"/>
    <cellStyle name="Percent 3 4 3 2" xfId="1780"/>
    <cellStyle name="Percent 3 4 4" xfId="1781"/>
    <cellStyle name="Percent 3 5" xfId="1782"/>
    <cellStyle name="Percent 3 5 2" xfId="1783"/>
    <cellStyle name="Percent 3 5 2 2" xfId="1784"/>
    <cellStyle name="Percent 3 5 3" xfId="1785"/>
    <cellStyle name="Percent 3 5 3 2" xfId="1786"/>
    <cellStyle name="Percent 3 5 4" xfId="1787"/>
    <cellStyle name="Percent 3 6" xfId="1788"/>
    <cellStyle name="Percent 3 6 2" xfId="1789"/>
    <cellStyle name="Percent 3 6 2 2" xfId="1790"/>
    <cellStyle name="Percent 3 6 3" xfId="1791"/>
    <cellStyle name="Percent 3 6 3 2" xfId="1792"/>
    <cellStyle name="Percent 3 6 4" xfId="1793"/>
    <cellStyle name="Percent 3 7" xfId="1794"/>
    <cellStyle name="Percent 3 7 2" xfId="1795"/>
    <cellStyle name="Percent 3 7 2 2" xfId="1796"/>
    <cellStyle name="Percent 3 7 3" xfId="1797"/>
    <cellStyle name="Percent 3 7 3 2" xfId="1798"/>
    <cellStyle name="Percent 3 7 4" xfId="1799"/>
    <cellStyle name="Percent 3 8" xfId="1800"/>
    <cellStyle name="Percent 3 8 2" xfId="1801"/>
    <cellStyle name="Percent 3 8 2 2" xfId="1802"/>
    <cellStyle name="Percent 3 8 3" xfId="1803"/>
    <cellStyle name="Percent 3 8 3 2" xfId="1804"/>
    <cellStyle name="Percent 3 8 4" xfId="1805"/>
    <cellStyle name="Percent 3 9" xfId="1806"/>
    <cellStyle name="Percent 3 9 2" xfId="1807"/>
    <cellStyle name="Percent 3 9 2 2" xfId="1808"/>
    <cellStyle name="Percent 3 9 3" xfId="1809"/>
    <cellStyle name="Percent 3 9 3 2" xfId="1810"/>
    <cellStyle name="Percent 3 9 4" xfId="1811"/>
    <cellStyle name="Percent 8" xfId="1812"/>
    <cellStyle name="QA Data" xfId="56"/>
    <cellStyle name="QA Data 2" xfId="1813"/>
    <cellStyle name="QA Sub-Heading" xfId="57"/>
    <cellStyle name="QA Sub-Heading 2" xfId="1814"/>
    <cellStyle name="QuestionStatus" xfId="58"/>
    <cellStyle name="Requirements" xfId="59"/>
    <cellStyle name="Requirements 2" xfId="155"/>
    <cellStyle name="SectionTitle" xfId="60"/>
    <cellStyle name="SectionTitle 2" xfId="1815"/>
    <cellStyle name="Style 1" xfId="61"/>
    <cellStyle name="Style 1 2" xfId="118"/>
    <cellStyle name="Style 1 2 2" xfId="170"/>
    <cellStyle name="Style 1 2 3" xfId="250"/>
    <cellStyle name="Style 1 2_Price &amp; Bridging - Premier" xfId="1902"/>
    <cellStyle name="Style 1 3" xfId="156"/>
    <cellStyle name="Style 1 3 2" xfId="264"/>
    <cellStyle name="Style 1 3 3" xfId="254"/>
    <cellStyle name="Style 2" xfId="66"/>
    <cellStyle name="Sub-Heading" xfId="62"/>
    <cellStyle name="Sub-Heading 2" xfId="1816"/>
    <cellStyle name="Title 2" xfId="63"/>
    <cellStyle name="Title 2 2" xfId="115"/>
    <cellStyle name="Title 2 3" xfId="157"/>
    <cellStyle name="Title 2_Price &amp; Bridging - Premier" xfId="1903"/>
    <cellStyle name="Title 3" xfId="297"/>
    <cellStyle name="Title 4" xfId="223"/>
    <cellStyle name="Total 2" xfId="64"/>
    <cellStyle name="Total 2 2" xfId="116"/>
    <cellStyle name="Total 2 3" xfId="158"/>
    <cellStyle name="Total 2_Price &amp; Bridging - Premier" xfId="1904"/>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FFFF99"/>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8.9805825242718456</c:v>
                </c:pt>
                <c:pt idx="1">
                  <c:v>87.864077669902912</c:v>
                </c:pt>
                <c:pt idx="2">
                  <c:v>0</c:v>
                </c:pt>
                <c:pt idx="3">
                  <c:v>3.1553398058252426</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mailto:Kevin@EmailReaction.org" TargetMode="External"/><Relationship Id="rId13" Type="http://schemas.openxmlformats.org/officeDocument/2006/relationships/hyperlink" Target="mailto:Chris@qa.com" TargetMode="External"/><Relationship Id="rId18" Type="http://schemas.openxmlformats.org/officeDocument/2006/relationships/hyperlink" Target="mailto:Chelsea@qa.com" TargetMode="External"/><Relationship Id="rId26" Type="http://schemas.openxmlformats.org/officeDocument/2006/relationships/hyperlink" Target="mailto:Mercy@qa.com" TargetMode="External"/><Relationship Id="rId3" Type="http://schemas.openxmlformats.org/officeDocument/2006/relationships/hyperlink" Target="mailto:Bradley@EmailReaction.org" TargetMode="External"/><Relationship Id="rId21" Type="http://schemas.openxmlformats.org/officeDocument/2006/relationships/hyperlink" Target="mailto:Leon@qa.com" TargetMode="External"/><Relationship Id="rId7" Type="http://schemas.openxmlformats.org/officeDocument/2006/relationships/hyperlink" Target="mailto:Carly@EmailReaction.org" TargetMode="External"/><Relationship Id="rId12" Type="http://schemas.openxmlformats.org/officeDocument/2006/relationships/hyperlink" Target="mailto:Helen@EmailReaction.org" TargetMode="External"/><Relationship Id="rId17" Type="http://schemas.openxmlformats.org/officeDocument/2006/relationships/hyperlink" Target="mailto:Briony@qa.com" TargetMode="External"/><Relationship Id="rId25" Type="http://schemas.openxmlformats.org/officeDocument/2006/relationships/hyperlink" Target="mailto:Harvey@EmailReaction.org" TargetMode="External"/><Relationship Id="rId2" Type="http://schemas.openxmlformats.org/officeDocument/2006/relationships/hyperlink" Target="mailto:Marie@EmailReaction.org" TargetMode="External"/><Relationship Id="rId16" Type="http://schemas.openxmlformats.org/officeDocument/2006/relationships/hyperlink" Target="mailto:Jez@EmailReaction.org" TargetMode="External"/><Relationship Id="rId20" Type="http://schemas.openxmlformats.org/officeDocument/2006/relationships/hyperlink" Target="mailto:Zsazsa@qa.com" TargetMode="External"/><Relationship Id="rId29" Type="http://schemas.openxmlformats.org/officeDocument/2006/relationships/hyperlink" Target="mailto:Jodie@qa.com" TargetMode="External"/><Relationship Id="rId1" Type="http://schemas.openxmlformats.org/officeDocument/2006/relationships/hyperlink" Target="mailto:Deano@EmailReaction.org" TargetMode="External"/><Relationship Id="rId6" Type="http://schemas.openxmlformats.org/officeDocument/2006/relationships/hyperlink" Target="mailto:Megan@EmailReaction.org" TargetMode="External"/><Relationship Id="rId11" Type="http://schemas.openxmlformats.org/officeDocument/2006/relationships/hyperlink" Target="mailto:Anna@qa.com" TargetMode="External"/><Relationship Id="rId24" Type="http://schemas.openxmlformats.org/officeDocument/2006/relationships/hyperlink" Target="mailto:Kamil@qa.com" TargetMode="External"/><Relationship Id="rId5" Type="http://schemas.openxmlformats.org/officeDocument/2006/relationships/hyperlink" Target="mailto:Guy@EmailReaction.org" TargetMode="External"/><Relationship Id="rId15" Type="http://schemas.openxmlformats.org/officeDocument/2006/relationships/hyperlink" Target="mailto:Jack@qa.com" TargetMode="External"/><Relationship Id="rId23" Type="http://schemas.openxmlformats.org/officeDocument/2006/relationships/hyperlink" Target="mailto:Danny@qa.com" TargetMode="External"/><Relationship Id="rId28" Type="http://schemas.openxmlformats.org/officeDocument/2006/relationships/hyperlink" Target="mailto:Vanessa@qa.com" TargetMode="External"/><Relationship Id="rId10" Type="http://schemas.openxmlformats.org/officeDocument/2006/relationships/hyperlink" Target="mailto:Noco@qa.com" TargetMode="External"/><Relationship Id="rId19" Type="http://schemas.openxmlformats.org/officeDocument/2006/relationships/hyperlink" Target="mailto:Denise@EmailReaction.org" TargetMode="External"/><Relationship Id="rId31" Type="http://schemas.openxmlformats.org/officeDocument/2006/relationships/printerSettings" Target="../printerSettings/printerSettings12.bin"/><Relationship Id="rId4" Type="http://schemas.openxmlformats.org/officeDocument/2006/relationships/hyperlink" Target="mailto:Oliver@EmailReaction.org" TargetMode="External"/><Relationship Id="rId9" Type="http://schemas.openxmlformats.org/officeDocument/2006/relationships/hyperlink" Target="mailto:Yannis@EmailReaction.org" TargetMode="External"/><Relationship Id="rId14" Type="http://schemas.openxmlformats.org/officeDocument/2006/relationships/hyperlink" Target="mailto:Bret@qa.com" TargetMode="External"/><Relationship Id="rId22" Type="http://schemas.openxmlformats.org/officeDocument/2006/relationships/hyperlink" Target="mailto:Glenda@qa.com" TargetMode="External"/><Relationship Id="rId27" Type="http://schemas.openxmlformats.org/officeDocument/2006/relationships/hyperlink" Target="mailto:Grace@qa.com" TargetMode="External"/><Relationship Id="rId30" Type="http://schemas.openxmlformats.org/officeDocument/2006/relationships/hyperlink" Target="mailto:Harry@qa.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tabSelected="1" zoomScale="75" zoomScaleNormal="75" workbookViewId="0">
      <selection activeCell="J25" sqref="J25"/>
    </sheetView>
  </sheetViews>
  <sheetFormatPr defaultRowHeight="15"/>
  <cols>
    <col min="1" max="1" width="9.140625" style="152"/>
    <col min="3" max="3" width="25.42578125" customWidth="1"/>
    <col min="4" max="4" width="13.85546875" customWidth="1"/>
    <col min="5" max="9" width="13.85546875" style="28" customWidth="1"/>
    <col min="10" max="10" width="13.85546875" customWidth="1"/>
  </cols>
  <sheetData>
    <row r="2" spans="1:11" ht="33.75" customHeight="1">
      <c r="B2" s="226" t="s">
        <v>693</v>
      </c>
      <c r="C2" s="140" t="s">
        <v>0</v>
      </c>
      <c r="D2" s="139" t="s">
        <v>8</v>
      </c>
      <c r="E2" s="139" t="s">
        <v>176</v>
      </c>
      <c r="F2" s="137" t="s">
        <v>179</v>
      </c>
      <c r="G2" s="143" t="s">
        <v>180</v>
      </c>
      <c r="H2" s="141" t="s">
        <v>181</v>
      </c>
      <c r="I2" s="139" t="s">
        <v>183</v>
      </c>
      <c r="J2" s="139" t="s">
        <v>10</v>
      </c>
    </row>
    <row r="3" spans="1:11" ht="24" customHeight="1">
      <c r="B3" s="224" t="s">
        <v>694</v>
      </c>
      <c r="C3" s="24"/>
      <c r="D3" s="25" t="s">
        <v>9</v>
      </c>
      <c r="E3" s="25"/>
      <c r="F3" s="165"/>
      <c r="G3" s="166"/>
      <c r="H3" s="167"/>
      <c r="I3" s="25"/>
      <c r="J3" s="25" t="s">
        <v>11</v>
      </c>
    </row>
    <row r="4" spans="1:11" ht="24.95" customHeight="1">
      <c r="A4">
        <v>1</v>
      </c>
      <c r="B4" s="222"/>
      <c r="C4" s="23" t="s">
        <v>1</v>
      </c>
      <c r="D4" s="7" t="s">
        <v>750</v>
      </c>
      <c r="E4" s="7">
        <v>396</v>
      </c>
      <c r="F4" s="54">
        <f>'2.Question Set'!$I$399</f>
        <v>0</v>
      </c>
      <c r="G4" s="7">
        <f>'2.Question Set'!$J$358</f>
        <v>0</v>
      </c>
      <c r="H4" s="7">
        <f>'2.Question Set'!$K$358</f>
        <v>0</v>
      </c>
      <c r="I4" s="7">
        <f t="shared" ref="I4:I14" si="0">SUM(F4:H4)</f>
        <v>0</v>
      </c>
      <c r="J4" s="52">
        <f t="shared" ref="J4:J14" si="1">SUM(I4/E4)*100</f>
        <v>0</v>
      </c>
    </row>
    <row r="5" spans="1:11" ht="24.95" customHeight="1">
      <c r="A5">
        <v>2</v>
      </c>
      <c r="B5" s="222"/>
      <c r="C5" s="23" t="s">
        <v>2</v>
      </c>
      <c r="D5" s="228" t="s">
        <v>750</v>
      </c>
      <c r="E5" s="7">
        <v>25</v>
      </c>
      <c r="F5" s="7">
        <f>'1.Business Rules'!$D$51</f>
        <v>0</v>
      </c>
      <c r="G5" s="7">
        <f>'1.Business Rules'!$E$51</f>
        <v>0</v>
      </c>
      <c r="H5" s="7">
        <f>'1.Business Rules'!$F$51</f>
        <v>0</v>
      </c>
      <c r="I5" s="7">
        <f t="shared" si="0"/>
        <v>0</v>
      </c>
      <c r="J5" s="52">
        <f t="shared" si="1"/>
        <v>0</v>
      </c>
    </row>
    <row r="6" spans="1:11" s="28" customFormat="1" ht="24.95" customHeight="1">
      <c r="A6" s="28">
        <v>4</v>
      </c>
      <c r="B6" s="222"/>
      <c r="C6" s="23" t="s">
        <v>692</v>
      </c>
      <c r="D6" s="7" t="s">
        <v>246</v>
      </c>
      <c r="E6" s="7">
        <v>0</v>
      </c>
      <c r="F6" s="7">
        <f>'PPage+BPage'!$E$23</f>
        <v>0</v>
      </c>
      <c r="G6" s="7">
        <f>'PPage+BPage'!$F$23</f>
        <v>0</v>
      </c>
      <c r="H6" s="7">
        <f>'PPage+BPage'!$G$23</f>
        <v>0</v>
      </c>
      <c r="I6" s="7">
        <f t="shared" si="0"/>
        <v>0</v>
      </c>
      <c r="J6" s="52" t="e">
        <f t="shared" si="1"/>
        <v>#DIV/0!</v>
      </c>
    </row>
    <row r="7" spans="1:11" ht="24.95" customHeight="1">
      <c r="A7" s="6">
        <v>5</v>
      </c>
      <c r="B7" s="222"/>
      <c r="C7" s="23" t="s">
        <v>1003</v>
      </c>
      <c r="D7" s="7" t="s">
        <v>373</v>
      </c>
      <c r="E7" s="7">
        <v>81</v>
      </c>
      <c r="F7" s="7">
        <f>' Price &amp; Bridging - Premier'!$R$83</f>
        <v>25</v>
      </c>
      <c r="G7" s="7">
        <f>' Price &amp; Bridging - Premier'!$S$83</f>
        <v>0</v>
      </c>
      <c r="H7" s="7">
        <f>' Price &amp; Bridging - Premier'!$T$83</f>
        <v>12</v>
      </c>
      <c r="I7" s="7">
        <f t="shared" si="0"/>
        <v>37</v>
      </c>
      <c r="J7" s="52">
        <f t="shared" si="1"/>
        <v>45.679012345679013</v>
      </c>
    </row>
    <row r="8" spans="1:11" ht="24.95" customHeight="1">
      <c r="A8" s="6">
        <v>6</v>
      </c>
      <c r="B8" s="222"/>
      <c r="C8" s="23" t="s">
        <v>4</v>
      </c>
      <c r="D8" s="228" t="s">
        <v>373</v>
      </c>
      <c r="E8" s="7">
        <v>95</v>
      </c>
      <c r="F8" s="7">
        <f>'5.Known Issues'!$M$10</f>
        <v>0</v>
      </c>
      <c r="G8" s="7">
        <f>'5.Known Issues'!$N$10</f>
        <v>0</v>
      </c>
      <c r="H8" s="7">
        <f>'5.Known Issues'!$O$10</f>
        <v>0</v>
      </c>
      <c r="I8" s="7">
        <f t="shared" si="0"/>
        <v>0</v>
      </c>
      <c r="J8" s="52">
        <f t="shared" si="1"/>
        <v>0</v>
      </c>
    </row>
    <row r="9" spans="1:11" ht="24.95" customHeight="1">
      <c r="A9" s="6">
        <v>7</v>
      </c>
      <c r="B9" s="222"/>
      <c r="C9" s="23" t="s">
        <v>5</v>
      </c>
      <c r="D9" s="7" t="s">
        <v>1006</v>
      </c>
      <c r="E9" s="7">
        <v>19</v>
      </c>
      <c r="F9" s="7">
        <f>'9.Outbounding'!$D$20</f>
        <v>0</v>
      </c>
      <c r="G9" s="7">
        <f>'9.Outbounding'!$E$20</f>
        <v>0</v>
      </c>
      <c r="H9" s="7">
        <f>'9.Outbounding'!$F$20</f>
        <v>0</v>
      </c>
      <c r="I9" s="7">
        <f t="shared" si="0"/>
        <v>0</v>
      </c>
      <c r="J9" s="52">
        <f t="shared" si="1"/>
        <v>0</v>
      </c>
    </row>
    <row r="10" spans="1:11" ht="24.95" customHeight="1">
      <c r="A10" s="6">
        <v>8</v>
      </c>
      <c r="B10" s="222"/>
      <c r="C10" s="23" t="s">
        <v>1005</v>
      </c>
      <c r="D10" s="7" t="s">
        <v>373</v>
      </c>
      <c r="E10" s="7">
        <v>90</v>
      </c>
      <c r="F10" s="7">
        <f>'Price &amp; Bridging - Essential'!$R$82</f>
        <v>25</v>
      </c>
      <c r="G10" s="7">
        <f>'Price &amp; Bridging - Essential'!$S$82</f>
        <v>0</v>
      </c>
      <c r="H10" s="7">
        <f>'Price &amp; Bridging - Essential'!$T$82</f>
        <v>7</v>
      </c>
      <c r="I10" s="7">
        <f t="shared" si="0"/>
        <v>32</v>
      </c>
      <c r="J10" s="52">
        <f t="shared" si="1"/>
        <v>35.555555555555557</v>
      </c>
    </row>
    <row r="11" spans="1:11" ht="24.95" customHeight="1">
      <c r="A11" s="6">
        <v>9</v>
      </c>
      <c r="B11" s="222"/>
      <c r="C11" s="23" t="s">
        <v>1004</v>
      </c>
      <c r="D11" s="228" t="s">
        <v>373</v>
      </c>
      <c r="E11" s="7">
        <v>79</v>
      </c>
      <c r="F11" s="7">
        <f>'Price &amp; Bridging - Plus'!$R$81</f>
        <v>24</v>
      </c>
      <c r="G11" s="7">
        <f>'Price &amp; Bridging - Plus'!$S$81</f>
        <v>0</v>
      </c>
      <c r="H11" s="7">
        <f>'Price &amp; Bridging - Plus'!$T$81</f>
        <v>7</v>
      </c>
      <c r="I11" s="7">
        <f t="shared" si="0"/>
        <v>31</v>
      </c>
      <c r="J11" s="52">
        <f t="shared" si="1"/>
        <v>39.24050632911392</v>
      </c>
    </row>
    <row r="12" spans="1:11" s="28" customFormat="1" ht="24.95" customHeight="1">
      <c r="A12" s="6">
        <v>10</v>
      </c>
      <c r="B12" s="222"/>
      <c r="C12" s="23" t="s">
        <v>153</v>
      </c>
      <c r="D12" s="228" t="s">
        <v>373</v>
      </c>
      <c r="E12" s="7">
        <v>9</v>
      </c>
      <c r="F12" s="7">
        <f>'11.Deeplink + Meerkovo'!$D$24</f>
        <v>0</v>
      </c>
      <c r="G12" s="7">
        <f>'11.Deeplink + Meerkovo'!$E$24</f>
        <v>0</v>
      </c>
      <c r="H12" s="7">
        <f>'11.Deeplink + Meerkovo'!$F$24</f>
        <v>0</v>
      </c>
      <c r="I12" s="7">
        <f t="shared" si="0"/>
        <v>0</v>
      </c>
      <c r="J12" s="52">
        <f t="shared" si="1"/>
        <v>0</v>
      </c>
    </row>
    <row r="13" spans="1:11" s="89" customFormat="1" ht="24.95" customHeight="1">
      <c r="A13" s="90">
        <v>11</v>
      </c>
      <c r="B13" s="222"/>
      <c r="C13" s="94" t="s">
        <v>543</v>
      </c>
      <c r="D13" s="228" t="s">
        <v>373</v>
      </c>
      <c r="E13" s="91">
        <v>30</v>
      </c>
      <c r="F13" s="91">
        <f>'10.Inbound Test'!$G$33</f>
        <v>0</v>
      </c>
      <c r="G13" s="91">
        <f>'10.Inbound Test'!$H$33</f>
        <v>0</v>
      </c>
      <c r="H13" s="91">
        <f>'10.Inbound Test'!$I$33</f>
        <v>0</v>
      </c>
      <c r="I13" s="91">
        <f>SUM(F13:H13)</f>
        <v>0</v>
      </c>
      <c r="J13" s="96">
        <f t="shared" si="1"/>
        <v>0</v>
      </c>
    </row>
    <row r="14" spans="1:11" ht="24.95" customHeight="1">
      <c r="A14" s="6">
        <v>12</v>
      </c>
      <c r="B14" s="222"/>
      <c r="C14" s="23" t="s">
        <v>197</v>
      </c>
      <c r="D14" s="50"/>
      <c r="E14" s="7">
        <f>SUM(E4:E13)</f>
        <v>824</v>
      </c>
      <c r="F14" s="7">
        <f>SUM(F4:F13)</f>
        <v>74</v>
      </c>
      <c r="G14" s="50"/>
      <c r="H14" s="50"/>
      <c r="I14" s="7">
        <f t="shared" si="0"/>
        <v>74</v>
      </c>
      <c r="J14" s="52">
        <f t="shared" si="1"/>
        <v>8.9805825242718456</v>
      </c>
      <c r="K14" s="49"/>
    </row>
    <row r="15" spans="1:11" s="28" customFormat="1" ht="24.95" customHeight="1">
      <c r="A15" s="6">
        <v>13</v>
      </c>
      <c r="B15" s="225"/>
      <c r="C15" s="23" t="s">
        <v>196</v>
      </c>
      <c r="D15" s="50"/>
      <c r="E15" s="50"/>
      <c r="F15" s="50"/>
      <c r="G15" s="50"/>
      <c r="H15" s="50"/>
      <c r="I15" s="9">
        <f>SUM(E14-I17-I16-I14)</f>
        <v>724</v>
      </c>
      <c r="J15" s="52">
        <f>SUM(I15/E14)*100</f>
        <v>87.864077669902912</v>
      </c>
      <c r="K15" s="49"/>
    </row>
    <row r="16" spans="1:11" ht="24.95" customHeight="1">
      <c r="A16" s="6">
        <v>14</v>
      </c>
      <c r="B16" s="225"/>
      <c r="C16" s="23" t="s">
        <v>201</v>
      </c>
      <c r="D16" s="50"/>
      <c r="E16" s="50"/>
      <c r="F16" s="50"/>
      <c r="G16" s="7">
        <v>0</v>
      </c>
      <c r="H16" s="50"/>
      <c r="I16" s="9">
        <f>SUM(G16)</f>
        <v>0</v>
      </c>
      <c r="J16" s="52">
        <f>SUM(G16/E14)*100</f>
        <v>0</v>
      </c>
    </row>
    <row r="17" spans="1:10" s="28" customFormat="1" ht="24.95" customHeight="1">
      <c r="A17" s="6">
        <v>15</v>
      </c>
      <c r="B17" s="225"/>
      <c r="C17" s="23" t="s">
        <v>199</v>
      </c>
      <c r="D17" s="50"/>
      <c r="E17" s="50"/>
      <c r="F17" s="50"/>
      <c r="G17" s="50"/>
      <c r="H17" s="7">
        <f>SUM(H4:H16)</f>
        <v>26</v>
      </c>
      <c r="I17" s="9">
        <f>SUM(H17)</f>
        <v>26</v>
      </c>
      <c r="J17" s="52">
        <f>SUM(H17/E14)*100</f>
        <v>3.1553398058252426</v>
      </c>
    </row>
    <row r="18" spans="1:10" ht="24.95" customHeight="1">
      <c r="B18" s="223"/>
    </row>
    <row r="19" spans="1:10" ht="30">
      <c r="C19" s="23"/>
      <c r="D19" s="53" t="s">
        <v>190</v>
      </c>
      <c r="E19" s="53" t="s">
        <v>191</v>
      </c>
      <c r="F19" s="53" t="s">
        <v>192</v>
      </c>
      <c r="G19" s="53" t="s">
        <v>193</v>
      </c>
      <c r="H19" s="53" t="s">
        <v>194</v>
      </c>
      <c r="I19" s="53" t="s">
        <v>195</v>
      </c>
      <c r="J19" s="53" t="s">
        <v>183</v>
      </c>
    </row>
    <row r="20" spans="1:10" ht="24.95" customHeight="1">
      <c r="C20" s="23" t="s">
        <v>7</v>
      </c>
      <c r="D20" s="7"/>
      <c r="E20" s="7"/>
      <c r="F20" s="7"/>
      <c r="G20" s="7"/>
      <c r="H20" s="7"/>
      <c r="I20" s="7"/>
      <c r="J20" s="7"/>
    </row>
    <row r="21" spans="1:10" s="28" customFormat="1" ht="33.75" customHeight="1">
      <c r="A21" s="152"/>
      <c r="C21" s="23"/>
      <c r="D21" s="53" t="s">
        <v>184</v>
      </c>
      <c r="E21" s="53" t="s">
        <v>185</v>
      </c>
      <c r="F21" s="53" t="s">
        <v>186</v>
      </c>
      <c r="G21" s="53" t="s">
        <v>187</v>
      </c>
      <c r="H21" s="53" t="s">
        <v>188</v>
      </c>
      <c r="I21" s="53" t="s">
        <v>189</v>
      </c>
      <c r="J21" s="53" t="s">
        <v>183</v>
      </c>
    </row>
    <row r="22" spans="1:10" ht="24.95" customHeight="1">
      <c r="C22" s="23" t="s">
        <v>170</v>
      </c>
      <c r="D22" s="9"/>
      <c r="E22" s="7"/>
      <c r="F22" s="7"/>
      <c r="G22" s="7"/>
      <c r="H22" s="7"/>
      <c r="I22" s="7"/>
      <c r="J22" s="7"/>
    </row>
    <row r="23" spans="1:10" ht="24.95" customHeight="1"/>
    <row r="24" spans="1:10" ht="24.95" customHeight="1">
      <c r="C24" s="227"/>
      <c r="D24" s="231" t="s">
        <v>695</v>
      </c>
      <c r="E24" s="230" t="s">
        <v>696</v>
      </c>
      <c r="F24" s="231" t="s">
        <v>697</v>
      </c>
    </row>
    <row r="25" spans="1:10" ht="24.95" customHeight="1">
      <c r="C25" s="232" t="s">
        <v>698</v>
      </c>
      <c r="D25" s="228"/>
      <c r="E25" s="229"/>
      <c r="F25" s="228"/>
    </row>
    <row r="26" spans="1:10" ht="24.95" customHeight="1">
      <c r="C26" s="233" t="s">
        <v>699</v>
      </c>
      <c r="D26" s="228">
        <f>SUM(B4:B14)</f>
        <v>0</v>
      </c>
      <c r="E26" s="229"/>
      <c r="F26" s="228"/>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G37" sqref="G37"/>
    </sheetView>
  </sheetViews>
  <sheetFormatPr defaultRowHeight="15"/>
  <cols>
    <col min="1" max="1" width="36.85546875" customWidth="1"/>
    <col min="8" max="8" width="10.42578125" bestFit="1" customWidth="1"/>
  </cols>
  <sheetData>
    <row r="1" spans="1:8" ht="35.25" customHeight="1">
      <c r="A1" s="658" t="s">
        <v>6</v>
      </c>
      <c r="B1" s="658"/>
      <c r="C1" s="658"/>
      <c r="D1" s="658"/>
      <c r="E1" s="658"/>
      <c r="F1" s="103" t="s">
        <v>12</v>
      </c>
      <c r="G1" s="104" t="s">
        <v>13</v>
      </c>
      <c r="H1" s="121" t="s">
        <v>199</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11"/>
  <sheetViews>
    <sheetView zoomScale="75" zoomScaleNormal="75" workbookViewId="0">
      <selection activeCell="C19" sqref="C19"/>
    </sheetView>
  </sheetViews>
  <sheetFormatPr defaultRowHeight="15"/>
  <cols>
    <col min="1" max="1" width="9.140625" style="45"/>
    <col min="2" max="2" width="12" style="45" customWidth="1"/>
    <col min="3" max="3" width="67.42578125" style="153" customWidth="1"/>
    <col min="4" max="4" width="32.5703125" style="45" customWidth="1"/>
    <col min="5" max="5" width="0.42578125" style="45" hidden="1" customWidth="1"/>
    <col min="6" max="6" width="20.28515625" style="45" bestFit="1" customWidth="1"/>
    <col min="7" max="7" width="0.140625" style="45" customWidth="1"/>
    <col min="8" max="8" width="18.42578125" style="45" bestFit="1" customWidth="1"/>
    <col min="9" max="9" width="0.140625" style="45" customWidth="1"/>
    <col min="10" max="10" width="13.85546875" style="45" customWidth="1"/>
    <col min="11" max="11" width="12.5703125" style="45" customWidth="1"/>
    <col min="12" max="12" width="13.7109375" style="45" customWidth="1"/>
    <col min="13" max="16384" width="9.140625" style="45"/>
  </cols>
  <sheetData>
    <row r="1" spans="1:12" ht="47.25" customHeight="1">
      <c r="B1" s="670" t="s">
        <v>691</v>
      </c>
      <c r="C1" s="670"/>
      <c r="D1" s="670"/>
      <c r="E1" s="670"/>
      <c r="F1" s="670"/>
      <c r="G1" s="670"/>
      <c r="H1" s="670"/>
      <c r="I1" s="670"/>
      <c r="J1" s="157" t="s">
        <v>12</v>
      </c>
      <c r="K1" s="158" t="s">
        <v>13</v>
      </c>
      <c r="L1" s="121" t="s">
        <v>199</v>
      </c>
    </row>
    <row r="2" spans="1:12" ht="30">
      <c r="A2" s="56"/>
      <c r="B2" s="182"/>
      <c r="C2" s="181" t="s">
        <v>635</v>
      </c>
      <c r="D2" s="179" t="s">
        <v>636</v>
      </c>
      <c r="E2" s="185"/>
      <c r="F2" s="181" t="s">
        <v>637</v>
      </c>
      <c r="G2" s="186"/>
      <c r="H2" s="181" t="s">
        <v>638</v>
      </c>
      <c r="I2" s="184"/>
      <c r="J2" s="174"/>
      <c r="K2" s="174"/>
      <c r="L2" s="174"/>
    </row>
    <row r="3" spans="1:12" ht="15.75">
      <c r="A3" s="56"/>
      <c r="B3" s="182"/>
      <c r="C3" s="201" t="s">
        <v>639</v>
      </c>
      <c r="D3" s="202" t="s">
        <v>640</v>
      </c>
      <c r="E3" s="184"/>
      <c r="F3" s="187"/>
      <c r="G3" s="188"/>
      <c r="H3" s="187"/>
      <c r="I3" s="184"/>
      <c r="J3" s="174"/>
      <c r="K3" s="174"/>
      <c r="L3" s="174"/>
    </row>
    <row r="4" spans="1:12" ht="15.75">
      <c r="A4" s="56"/>
      <c r="B4" s="182"/>
      <c r="C4" s="201" t="s">
        <v>641</v>
      </c>
      <c r="D4" s="202" t="s">
        <v>640</v>
      </c>
      <c r="E4" s="184"/>
      <c r="F4" s="187"/>
      <c r="G4" s="188"/>
      <c r="H4" s="187"/>
      <c r="I4" s="184"/>
      <c r="J4" s="174"/>
      <c r="K4" s="174"/>
      <c r="L4" s="174"/>
    </row>
    <row r="5" spans="1:12" ht="15.75">
      <c r="A5" s="56"/>
      <c r="B5" s="182"/>
      <c r="C5" s="197" t="s">
        <v>642</v>
      </c>
      <c r="D5" s="183" t="s">
        <v>640</v>
      </c>
      <c r="E5" s="184"/>
      <c r="F5" s="187"/>
      <c r="G5" s="188"/>
      <c r="H5" s="187"/>
      <c r="I5" s="184"/>
      <c r="J5" s="174"/>
      <c r="K5" s="174"/>
      <c r="L5" s="174"/>
    </row>
    <row r="6" spans="1:12" ht="15.75">
      <c r="A6" s="56"/>
      <c r="B6" s="182"/>
      <c r="C6" s="197" t="s">
        <v>643</v>
      </c>
      <c r="D6" s="183" t="s">
        <v>640</v>
      </c>
      <c r="E6" s="184"/>
      <c r="F6" s="187"/>
      <c r="G6" s="188"/>
      <c r="H6" s="187"/>
      <c r="I6" s="184"/>
      <c r="J6" s="174"/>
      <c r="K6" s="174"/>
      <c r="L6" s="174"/>
    </row>
    <row r="7" spans="1:12" ht="15.75">
      <c r="A7" s="56"/>
      <c r="B7" s="182"/>
      <c r="C7" s="197" t="s">
        <v>644</v>
      </c>
      <c r="D7" s="183" t="s">
        <v>640</v>
      </c>
      <c r="E7" s="184"/>
      <c r="F7" s="187"/>
      <c r="G7" s="188"/>
      <c r="H7" s="187"/>
      <c r="I7" s="184"/>
      <c r="J7" s="174"/>
      <c r="K7" s="174"/>
      <c r="L7" s="174"/>
    </row>
    <row r="8" spans="1:12" ht="15.75">
      <c r="A8" s="56"/>
      <c r="B8" s="182"/>
      <c r="C8" s="197" t="s">
        <v>542</v>
      </c>
      <c r="D8" s="183" t="s">
        <v>640</v>
      </c>
      <c r="E8" s="184"/>
      <c r="F8" s="187"/>
      <c r="G8" s="188"/>
      <c r="H8" s="187"/>
      <c r="I8" s="184"/>
      <c r="J8" s="174"/>
      <c r="K8" s="174"/>
      <c r="L8" s="174"/>
    </row>
    <row r="9" spans="1:12" ht="15.75">
      <c r="A9" s="56"/>
      <c r="B9" s="182"/>
      <c r="C9" s="197" t="s">
        <v>645</v>
      </c>
      <c r="D9" s="183" t="s">
        <v>640</v>
      </c>
      <c r="E9" s="184"/>
      <c r="F9" s="187"/>
      <c r="G9" s="188"/>
      <c r="H9" s="187"/>
      <c r="I9" s="184"/>
      <c r="J9" s="174"/>
      <c r="K9" s="174"/>
      <c r="L9" s="174"/>
    </row>
    <row r="10" spans="1:12" ht="15" customHeight="1">
      <c r="A10" s="56"/>
      <c r="B10" s="182"/>
      <c r="C10" s="197" t="s">
        <v>646</v>
      </c>
      <c r="D10" s="183" t="s">
        <v>640</v>
      </c>
      <c r="E10" s="184"/>
      <c r="F10" s="187"/>
      <c r="G10" s="188"/>
      <c r="H10" s="187"/>
      <c r="I10" s="184"/>
      <c r="J10" s="174"/>
      <c r="K10" s="174"/>
      <c r="L10" s="174"/>
    </row>
    <row r="11" spans="1:12" ht="15.75">
      <c r="A11" s="56"/>
      <c r="B11" s="182"/>
      <c r="C11" s="209" t="s">
        <v>647</v>
      </c>
      <c r="D11" s="183" t="s">
        <v>640</v>
      </c>
      <c r="E11" s="175"/>
      <c r="F11" s="187"/>
      <c r="G11" s="175"/>
      <c r="H11" s="187"/>
      <c r="I11" s="184"/>
      <c r="J11" s="174"/>
      <c r="K11" s="174"/>
      <c r="L11" s="174"/>
    </row>
    <row r="12" spans="1:12" ht="17.25" customHeight="1">
      <c r="A12" s="56"/>
      <c r="B12" s="182"/>
      <c r="C12" s="197" t="s">
        <v>648</v>
      </c>
      <c r="D12" s="183" t="s">
        <v>640</v>
      </c>
      <c r="E12" s="184"/>
      <c r="F12" s="187"/>
      <c r="G12" s="188"/>
      <c r="H12" s="187"/>
      <c r="I12" s="184"/>
      <c r="J12" s="174"/>
      <c r="K12" s="174"/>
      <c r="L12" s="174"/>
    </row>
    <row r="13" spans="1:12" ht="15.75">
      <c r="A13" s="56"/>
      <c r="B13" s="182"/>
      <c r="C13" s="200" t="s">
        <v>649</v>
      </c>
      <c r="D13" s="183" t="s">
        <v>640</v>
      </c>
      <c r="E13" s="175"/>
      <c r="F13" s="187"/>
      <c r="G13" s="175"/>
      <c r="H13" s="187"/>
      <c r="I13" s="184"/>
      <c r="J13" s="174"/>
      <c r="K13" s="174"/>
      <c r="L13" s="174"/>
    </row>
    <row r="14" spans="1:12" ht="15.75">
      <c r="A14" s="56"/>
      <c r="B14" s="204"/>
      <c r="C14" s="210" t="s">
        <v>650</v>
      </c>
      <c r="D14" s="205"/>
      <c r="E14" s="205"/>
      <c r="F14" s="206"/>
      <c r="G14" s="206"/>
      <c r="H14" s="205"/>
      <c r="I14" s="205"/>
      <c r="J14" s="174"/>
      <c r="K14" s="174"/>
      <c r="L14" s="174"/>
    </row>
    <row r="15" spans="1:12" ht="46.5" customHeight="1">
      <c r="A15" s="56"/>
      <c r="B15" s="182"/>
      <c r="C15" s="199" t="s">
        <v>651</v>
      </c>
      <c r="D15" s="683"/>
      <c r="E15" s="684"/>
      <c r="F15" s="685"/>
      <c r="G15" s="188"/>
      <c r="H15" s="184"/>
      <c r="I15" s="184"/>
      <c r="J15" s="174"/>
      <c r="K15" s="174"/>
      <c r="L15" s="174"/>
    </row>
    <row r="16" spans="1:12" ht="15.75">
      <c r="A16" s="56"/>
      <c r="B16" s="182"/>
      <c r="C16" s="199" t="s">
        <v>652</v>
      </c>
      <c r="D16" s="683"/>
      <c r="E16" s="684"/>
      <c r="F16" s="685"/>
      <c r="G16" s="188"/>
      <c r="H16" s="184"/>
      <c r="I16" s="184"/>
      <c r="J16" s="174"/>
      <c r="K16" s="174"/>
      <c r="L16" s="174"/>
    </row>
    <row r="17" spans="1:12" ht="15.75">
      <c r="A17" s="56"/>
      <c r="B17" s="204"/>
      <c r="C17" s="211" t="s">
        <v>653</v>
      </c>
      <c r="D17" s="205"/>
      <c r="E17" s="205"/>
      <c r="F17" s="205"/>
      <c r="G17" s="205"/>
      <c r="H17" s="205"/>
      <c r="I17" s="205"/>
      <c r="J17" s="174"/>
      <c r="K17" s="174"/>
      <c r="L17" s="174"/>
    </row>
    <row r="18" spans="1:12" ht="36" customHeight="1">
      <c r="A18" s="56"/>
      <c r="B18" s="182"/>
      <c r="C18" s="180" t="s">
        <v>654</v>
      </c>
      <c r="D18" s="183"/>
      <c r="E18" s="190"/>
      <c r="F18" s="663"/>
      <c r="G18" s="687"/>
      <c r="H18" s="688"/>
      <c r="I18" s="184"/>
      <c r="J18" s="174"/>
      <c r="K18" s="174"/>
      <c r="L18" s="174"/>
    </row>
    <row r="19" spans="1:12" ht="29.25" customHeight="1">
      <c r="A19" s="56"/>
      <c r="B19" s="182"/>
      <c r="C19" s="212"/>
      <c r="D19" s="184"/>
      <c r="F19" s="664"/>
      <c r="G19" s="689"/>
      <c r="H19" s="690"/>
      <c r="I19" s="184"/>
      <c r="J19" s="174"/>
      <c r="K19" s="174"/>
      <c r="L19" s="174"/>
    </row>
    <row r="20" spans="1:12" ht="36.75" customHeight="1">
      <c r="A20" s="56"/>
      <c r="B20" s="182"/>
      <c r="C20" s="180" t="s">
        <v>655</v>
      </c>
      <c r="D20" s="189"/>
      <c r="F20" s="664"/>
      <c r="G20" s="689"/>
      <c r="H20" s="690"/>
      <c r="I20" s="184"/>
      <c r="J20" s="174"/>
      <c r="K20" s="174"/>
      <c r="L20" s="174"/>
    </row>
    <row r="21" spans="1:12" ht="23.25" customHeight="1">
      <c r="A21" s="56"/>
      <c r="B21" s="182"/>
      <c r="C21" s="212"/>
      <c r="D21" s="177"/>
      <c r="F21" s="664"/>
      <c r="G21" s="689"/>
      <c r="H21" s="690"/>
      <c r="I21" s="184"/>
      <c r="J21" s="174"/>
      <c r="K21" s="174"/>
      <c r="L21" s="174"/>
    </row>
    <row r="22" spans="1:12" ht="26.25" customHeight="1">
      <c r="A22" s="56"/>
      <c r="B22" s="182"/>
      <c r="C22" s="180" t="s">
        <v>656</v>
      </c>
      <c r="D22" s="183"/>
      <c r="F22" s="665"/>
      <c r="G22" s="691"/>
      <c r="H22" s="692"/>
      <c r="I22" s="184"/>
      <c r="J22" s="174"/>
      <c r="K22" s="174"/>
      <c r="L22" s="174"/>
    </row>
    <row r="23" spans="1:12" ht="39" customHeight="1">
      <c r="A23" s="56"/>
      <c r="B23" s="182"/>
      <c r="C23" s="682" t="s">
        <v>657</v>
      </c>
      <c r="D23" s="191" t="s">
        <v>14</v>
      </c>
      <c r="E23" s="184"/>
      <c r="F23" s="216"/>
      <c r="G23" s="184"/>
      <c r="H23" s="184"/>
      <c r="I23" s="184"/>
      <c r="J23" s="174"/>
      <c r="K23" s="174"/>
      <c r="L23" s="174"/>
    </row>
    <row r="24" spans="1:12" ht="15.75">
      <c r="A24" s="56"/>
      <c r="B24" s="182"/>
      <c r="C24" s="682"/>
      <c r="D24" s="191" t="s">
        <v>15</v>
      </c>
      <c r="E24" s="184"/>
      <c r="F24" s="183"/>
      <c r="G24" s="184"/>
      <c r="H24" s="184"/>
      <c r="I24" s="184"/>
      <c r="J24" s="174"/>
      <c r="K24" s="174"/>
      <c r="L24" s="174"/>
    </row>
    <row r="25" spans="1:12" ht="15.75">
      <c r="A25" s="56"/>
      <c r="B25" s="182"/>
      <c r="C25" s="682"/>
      <c r="D25" s="191" t="s">
        <v>16</v>
      </c>
      <c r="E25" s="184"/>
      <c r="F25" s="183"/>
      <c r="G25" s="184"/>
      <c r="H25" s="184"/>
      <c r="I25" s="184"/>
      <c r="J25" s="174"/>
      <c r="K25" s="174"/>
      <c r="L25" s="174"/>
    </row>
    <row r="26" spans="1:12" ht="15.75">
      <c r="A26" s="56"/>
      <c r="B26" s="182"/>
      <c r="C26" s="682"/>
      <c r="D26" s="191" t="s">
        <v>17</v>
      </c>
      <c r="E26" s="184"/>
      <c r="F26" s="183"/>
      <c r="G26" s="184"/>
      <c r="H26" s="184"/>
      <c r="I26" s="184"/>
      <c r="J26" s="174"/>
      <c r="K26" s="174"/>
      <c r="L26" s="174"/>
    </row>
    <row r="27" spans="1:12" ht="15.75">
      <c r="B27" s="182"/>
      <c r="C27" s="682"/>
      <c r="D27" s="191" t="s">
        <v>18</v>
      </c>
      <c r="E27" s="184"/>
      <c r="F27" s="183"/>
      <c r="G27" s="184"/>
      <c r="H27" s="184"/>
      <c r="I27" s="184"/>
      <c r="J27" s="174"/>
      <c r="K27" s="174"/>
      <c r="L27" s="174"/>
    </row>
    <row r="28" spans="1:12" ht="15.75">
      <c r="B28" s="182"/>
      <c r="C28" s="682"/>
      <c r="D28" s="191" t="s">
        <v>19</v>
      </c>
      <c r="E28" s="184"/>
      <c r="F28" s="183"/>
      <c r="G28" s="184"/>
      <c r="H28" s="184"/>
      <c r="I28" s="184"/>
      <c r="J28" s="174"/>
      <c r="K28" s="174"/>
      <c r="L28" s="174"/>
    </row>
    <row r="29" spans="1:12" ht="15.75">
      <c r="B29" s="182"/>
      <c r="C29" s="682"/>
      <c r="D29" s="680" t="s">
        <v>658</v>
      </c>
      <c r="E29" s="184"/>
      <c r="F29" s="686"/>
      <c r="G29" s="184"/>
      <c r="H29" s="184"/>
      <c r="I29" s="184"/>
      <c r="J29" s="174"/>
      <c r="K29" s="174"/>
      <c r="L29" s="174"/>
    </row>
    <row r="30" spans="1:12" ht="15.75">
      <c r="B30" s="182"/>
      <c r="C30" s="682"/>
      <c r="D30" s="681"/>
      <c r="E30" s="184"/>
      <c r="F30" s="686"/>
      <c r="G30" s="184"/>
      <c r="H30" s="184"/>
      <c r="I30" s="184"/>
      <c r="J30" s="174"/>
      <c r="K30" s="174"/>
      <c r="L30" s="174"/>
    </row>
    <row r="31" spans="1:12" ht="15.75">
      <c r="B31" s="182"/>
      <c r="C31" s="693" t="s">
        <v>659</v>
      </c>
      <c r="D31" s="695" t="s">
        <v>660</v>
      </c>
      <c r="E31" s="695"/>
      <c r="F31" s="695"/>
      <c r="G31" s="184"/>
      <c r="H31" s="184"/>
      <c r="I31" s="184"/>
      <c r="J31" s="174"/>
      <c r="K31" s="174"/>
      <c r="L31" s="174"/>
    </row>
    <row r="32" spans="1:12" ht="15.75">
      <c r="B32" s="182"/>
      <c r="C32" s="693"/>
      <c r="D32" s="695"/>
      <c r="E32" s="695"/>
      <c r="F32" s="695"/>
      <c r="G32" s="184"/>
      <c r="H32" s="184"/>
      <c r="I32" s="184"/>
      <c r="J32" s="174"/>
      <c r="K32" s="174"/>
      <c r="L32" s="174"/>
    </row>
    <row r="33" spans="2:12" ht="15.75">
      <c r="B33" s="182"/>
      <c r="C33" s="693"/>
      <c r="D33" s="695"/>
      <c r="E33" s="695"/>
      <c r="F33" s="695"/>
      <c r="G33" s="184"/>
      <c r="H33" s="184"/>
      <c r="I33" s="184"/>
      <c r="J33" s="174"/>
      <c r="K33" s="174"/>
      <c r="L33" s="174"/>
    </row>
    <row r="34" spans="2:12" ht="15.75">
      <c r="B34" s="182"/>
      <c r="C34" s="693"/>
      <c r="D34" s="695"/>
      <c r="E34" s="695"/>
      <c r="F34" s="695"/>
      <c r="G34" s="184"/>
      <c r="H34" s="184"/>
      <c r="I34" s="184"/>
      <c r="J34" s="174"/>
      <c r="K34" s="174"/>
      <c r="L34" s="174"/>
    </row>
    <row r="35" spans="2:12" ht="15.75">
      <c r="B35" s="182"/>
      <c r="C35" s="693"/>
      <c r="D35" s="695"/>
      <c r="E35" s="695"/>
      <c r="F35" s="695"/>
      <c r="G35" s="184"/>
      <c r="H35" s="184"/>
      <c r="I35" s="184"/>
      <c r="J35" s="174"/>
      <c r="K35" s="174"/>
      <c r="L35" s="174"/>
    </row>
    <row r="36" spans="2:12" ht="15.75">
      <c r="B36" s="182"/>
      <c r="C36" s="671" t="s">
        <v>661</v>
      </c>
      <c r="D36" s="671"/>
      <c r="E36" s="184"/>
      <c r="F36" s="203"/>
      <c r="G36" s="184"/>
      <c r="H36" s="184"/>
      <c r="I36" s="184" t="s">
        <v>662</v>
      </c>
      <c r="J36" s="174"/>
      <c r="K36" s="174"/>
      <c r="L36" s="174"/>
    </row>
    <row r="37" spans="2:12" ht="15.75">
      <c r="B37" s="182"/>
      <c r="C37" s="693" t="s">
        <v>663</v>
      </c>
      <c r="D37" s="694" t="s">
        <v>664</v>
      </c>
      <c r="E37" s="694"/>
      <c r="F37" s="694"/>
      <c r="G37" s="184"/>
      <c r="H37" s="184"/>
      <c r="I37" s="184"/>
      <c r="J37" s="174"/>
      <c r="K37" s="174"/>
      <c r="L37" s="174"/>
    </row>
    <row r="38" spans="2:12" ht="15.75">
      <c r="B38" s="182"/>
      <c r="C38" s="693"/>
      <c r="D38" s="694"/>
      <c r="E38" s="694"/>
      <c r="F38" s="694"/>
      <c r="G38" s="184"/>
      <c r="H38" s="184"/>
      <c r="I38" s="184"/>
      <c r="J38" s="174"/>
      <c r="K38" s="174"/>
      <c r="L38" s="174"/>
    </row>
    <row r="39" spans="2:12" ht="15.75">
      <c r="B39" s="182"/>
      <c r="C39" s="693"/>
      <c r="D39" s="694"/>
      <c r="E39" s="694"/>
      <c r="F39" s="694"/>
      <c r="G39" s="184"/>
      <c r="H39" s="184"/>
      <c r="I39" s="184"/>
      <c r="J39" s="174"/>
      <c r="K39" s="174"/>
      <c r="L39" s="174"/>
    </row>
    <row r="40" spans="2:12" ht="15.75">
      <c r="B40" s="182"/>
      <c r="C40" s="693"/>
      <c r="D40" s="694"/>
      <c r="E40" s="694"/>
      <c r="F40" s="694"/>
      <c r="G40" s="184"/>
      <c r="H40" s="184"/>
      <c r="I40" s="184"/>
      <c r="J40" s="174"/>
      <c r="K40" s="174"/>
      <c r="L40" s="174"/>
    </row>
    <row r="41" spans="2:12" ht="15.75">
      <c r="B41" s="182"/>
      <c r="C41" s="693"/>
      <c r="D41" s="694"/>
      <c r="E41" s="694"/>
      <c r="F41" s="694"/>
      <c r="G41" s="184"/>
      <c r="H41" s="184"/>
      <c r="I41" s="184"/>
      <c r="J41" s="174"/>
      <c r="K41" s="174"/>
      <c r="L41" s="174"/>
    </row>
    <row r="42" spans="2:12" ht="30">
      <c r="B42" s="182"/>
      <c r="C42" s="192" t="s">
        <v>665</v>
      </c>
      <c r="D42" s="191" t="s">
        <v>20</v>
      </c>
      <c r="E42" s="184"/>
      <c r="F42" s="178" t="s">
        <v>666</v>
      </c>
      <c r="G42" s="184"/>
      <c r="H42" s="184"/>
      <c r="I42" s="184"/>
      <c r="J42" s="174"/>
      <c r="K42" s="174"/>
      <c r="L42" s="174"/>
    </row>
    <row r="43" spans="2:12" ht="15.75">
      <c r="B43" s="182"/>
      <c r="C43" s="193" t="s">
        <v>667</v>
      </c>
      <c r="D43" s="191" t="s">
        <v>21</v>
      </c>
      <c r="E43" s="184"/>
      <c r="F43" s="194"/>
      <c r="G43" s="184"/>
      <c r="H43" s="184"/>
      <c r="I43" s="184"/>
      <c r="J43" s="174"/>
      <c r="K43" s="174"/>
      <c r="L43" s="174"/>
    </row>
    <row r="44" spans="2:12" ht="15.75">
      <c r="B44" s="182"/>
      <c r="C44" s="193"/>
      <c r="D44" s="191" t="s">
        <v>22</v>
      </c>
      <c r="E44" s="184"/>
      <c r="F44" s="194"/>
      <c r="G44" s="184"/>
      <c r="H44" s="184"/>
      <c r="I44" s="184"/>
      <c r="J44" s="174"/>
      <c r="K44" s="174"/>
      <c r="L44" s="174"/>
    </row>
    <row r="45" spans="2:12" ht="15.75">
      <c r="B45" s="182"/>
      <c r="C45" s="193"/>
      <c r="D45" s="191" t="s">
        <v>23</v>
      </c>
      <c r="E45" s="184"/>
      <c r="F45" s="194"/>
      <c r="G45" s="184"/>
      <c r="H45" s="184"/>
      <c r="I45" s="184"/>
      <c r="J45" s="174"/>
      <c r="K45" s="174"/>
      <c r="L45" s="174"/>
    </row>
    <row r="46" spans="2:12" ht="15.75">
      <c r="B46" s="182"/>
      <c r="C46" s="193"/>
      <c r="D46" s="191" t="s">
        <v>24</v>
      </c>
      <c r="E46" s="184"/>
      <c r="F46" s="194"/>
      <c r="G46" s="184"/>
      <c r="H46" s="184"/>
      <c r="I46" s="184"/>
      <c r="J46" s="174"/>
      <c r="K46" s="174"/>
      <c r="L46" s="174"/>
    </row>
    <row r="47" spans="2:12" ht="15.75">
      <c r="B47" s="182"/>
      <c r="C47" s="193"/>
      <c r="D47" s="191" t="s">
        <v>25</v>
      </c>
      <c r="E47" s="184"/>
      <c r="F47" s="194"/>
      <c r="G47" s="184"/>
      <c r="H47" s="184"/>
      <c r="I47" s="184"/>
      <c r="J47" s="174"/>
      <c r="K47" s="174"/>
      <c r="L47" s="174"/>
    </row>
    <row r="48" spans="2:12" ht="15.75">
      <c r="B48" s="182"/>
      <c r="C48" s="193"/>
      <c r="D48" s="191" t="s">
        <v>26</v>
      </c>
      <c r="E48" s="184"/>
      <c r="F48" s="194"/>
      <c r="G48" s="184"/>
      <c r="H48" s="184"/>
      <c r="I48" s="184"/>
      <c r="J48" s="174"/>
      <c r="K48" s="174"/>
      <c r="L48" s="174"/>
    </row>
    <row r="49" spans="2:12" ht="15.75">
      <c r="B49" s="182"/>
      <c r="C49" s="193"/>
      <c r="D49" s="191" t="s">
        <v>27</v>
      </c>
      <c r="E49" s="184"/>
      <c r="F49" s="194"/>
      <c r="G49" s="184"/>
      <c r="H49" s="184"/>
      <c r="I49" s="184"/>
      <c r="J49" s="174"/>
      <c r="K49" s="174"/>
      <c r="L49" s="174"/>
    </row>
    <row r="50" spans="2:12" ht="15.75">
      <c r="B50" s="182"/>
      <c r="C50" s="213"/>
      <c r="D50" s="191" t="s">
        <v>28</v>
      </c>
      <c r="E50" s="184"/>
      <c r="F50" s="194"/>
      <c r="G50" s="184"/>
      <c r="H50" s="184"/>
      <c r="I50" s="184"/>
      <c r="J50" s="174"/>
      <c r="K50" s="174"/>
      <c r="L50" s="174"/>
    </row>
    <row r="51" spans="2:12" ht="15.75">
      <c r="B51" s="182"/>
      <c r="C51" s="677" t="s">
        <v>668</v>
      </c>
      <c r="D51" s="673"/>
      <c r="E51" s="673"/>
      <c r="F51" s="673"/>
      <c r="G51" s="184"/>
      <c r="H51" s="184"/>
      <c r="I51" s="184"/>
      <c r="J51" s="174"/>
      <c r="K51" s="174"/>
      <c r="L51" s="174"/>
    </row>
    <row r="52" spans="2:12" ht="15.75">
      <c r="B52" s="182"/>
      <c r="C52" s="678"/>
      <c r="D52" s="673"/>
      <c r="E52" s="673"/>
      <c r="F52" s="673"/>
      <c r="G52" s="184"/>
      <c r="H52" s="184"/>
      <c r="I52" s="184"/>
      <c r="J52" s="174"/>
      <c r="K52" s="174"/>
      <c r="L52" s="174"/>
    </row>
    <row r="53" spans="2:12" ht="15.75">
      <c r="B53" s="182"/>
      <c r="C53" s="679"/>
      <c r="D53" s="673"/>
      <c r="E53" s="673"/>
      <c r="F53" s="673"/>
      <c r="G53" s="184"/>
      <c r="H53" s="184"/>
      <c r="I53" s="184"/>
      <c r="J53" s="174"/>
      <c r="K53" s="174"/>
      <c r="L53" s="174"/>
    </row>
    <row r="54" spans="2:12" ht="15.75">
      <c r="B54" s="182"/>
      <c r="C54" s="675" t="s">
        <v>669</v>
      </c>
      <c r="D54" s="673"/>
      <c r="E54" s="673"/>
      <c r="F54" s="673"/>
      <c r="G54" s="184"/>
      <c r="H54" s="184"/>
      <c r="I54" s="184"/>
      <c r="J54" s="174"/>
      <c r="K54" s="174"/>
      <c r="L54" s="174"/>
    </row>
    <row r="55" spans="2:12" ht="15.75">
      <c r="B55" s="182"/>
      <c r="C55" s="676"/>
      <c r="D55" s="673"/>
      <c r="E55" s="673"/>
      <c r="F55" s="673"/>
      <c r="G55" s="184"/>
      <c r="H55" s="184"/>
      <c r="I55" s="184"/>
      <c r="J55" s="174"/>
      <c r="K55" s="174"/>
      <c r="L55" s="174"/>
    </row>
    <row r="56" spans="2:12" ht="15.75">
      <c r="B56" s="182"/>
      <c r="C56" s="676"/>
      <c r="D56" s="673"/>
      <c r="E56" s="673"/>
      <c r="F56" s="673"/>
      <c r="G56" s="184"/>
      <c r="H56" s="184"/>
      <c r="I56" s="184"/>
      <c r="J56" s="174"/>
      <c r="K56" s="174"/>
      <c r="L56" s="174"/>
    </row>
    <row r="57" spans="2:12" ht="15.75">
      <c r="B57" s="182"/>
      <c r="C57" s="676"/>
      <c r="D57" s="673"/>
      <c r="E57" s="673"/>
      <c r="F57" s="673"/>
      <c r="G57" s="184"/>
      <c r="H57" s="184"/>
      <c r="I57" s="184"/>
      <c r="J57" s="174"/>
      <c r="K57" s="174"/>
      <c r="L57" s="174"/>
    </row>
    <row r="58" spans="2:12" ht="15.75">
      <c r="B58" s="182"/>
      <c r="C58" s="676"/>
      <c r="D58" s="673"/>
      <c r="E58" s="673"/>
      <c r="F58" s="673"/>
      <c r="G58" s="184"/>
      <c r="H58" s="184"/>
      <c r="I58" s="184"/>
      <c r="J58" s="174"/>
      <c r="K58" s="174"/>
      <c r="L58" s="174"/>
    </row>
    <row r="59" spans="2:12" ht="15.75">
      <c r="B59" s="182"/>
      <c r="C59" s="676"/>
      <c r="D59" s="673"/>
      <c r="E59" s="673"/>
      <c r="F59" s="673"/>
      <c r="G59" s="184"/>
      <c r="H59" s="184"/>
      <c r="I59" s="184"/>
      <c r="J59" s="174"/>
      <c r="K59" s="174"/>
      <c r="L59" s="174"/>
    </row>
    <row r="60" spans="2:12" ht="15.75">
      <c r="B60" s="182"/>
      <c r="C60" s="676"/>
      <c r="D60" s="674"/>
      <c r="E60" s="674"/>
      <c r="F60" s="674"/>
      <c r="G60" s="184"/>
      <c r="H60" s="184"/>
      <c r="I60" s="184"/>
      <c r="J60" s="174"/>
      <c r="K60" s="174"/>
      <c r="L60" s="174"/>
    </row>
    <row r="61" spans="2:12" ht="30">
      <c r="B61" s="182"/>
      <c r="C61" s="195" t="s">
        <v>670</v>
      </c>
      <c r="D61" s="673"/>
      <c r="E61" s="673"/>
      <c r="F61" s="673"/>
      <c r="G61" s="184"/>
      <c r="H61" s="184"/>
      <c r="I61" s="184"/>
      <c r="J61" s="174"/>
      <c r="K61" s="174"/>
      <c r="L61" s="174"/>
    </row>
    <row r="62" spans="2:12" ht="30">
      <c r="B62" s="182"/>
      <c r="C62" s="195" t="s">
        <v>671</v>
      </c>
      <c r="D62" s="673"/>
      <c r="E62" s="673"/>
      <c r="F62" s="673"/>
      <c r="G62" s="184"/>
      <c r="H62" s="184"/>
      <c r="I62" s="184"/>
      <c r="J62" s="174"/>
      <c r="K62" s="174"/>
      <c r="L62" s="174"/>
    </row>
    <row r="63" spans="2:12" ht="30">
      <c r="B63" s="182"/>
      <c r="C63" s="195" t="s">
        <v>672</v>
      </c>
      <c r="D63" s="673"/>
      <c r="E63" s="673"/>
      <c r="F63" s="673"/>
      <c r="G63" s="184"/>
      <c r="H63" s="184"/>
      <c r="I63" s="184"/>
      <c r="J63" s="174"/>
      <c r="K63" s="174"/>
      <c r="L63" s="174"/>
    </row>
    <row r="64" spans="2:12" ht="15.75">
      <c r="B64" s="182"/>
      <c r="C64" s="198" t="s">
        <v>673</v>
      </c>
      <c r="D64" s="673"/>
      <c r="E64" s="673"/>
      <c r="F64" s="673"/>
      <c r="G64" s="184"/>
      <c r="H64" s="184"/>
      <c r="I64" s="184"/>
      <c r="J64" s="174"/>
      <c r="K64" s="174"/>
      <c r="L64" s="174"/>
    </row>
    <row r="65" spans="2:12" ht="15.75">
      <c r="B65" s="182"/>
      <c r="C65" s="198" t="s">
        <v>674</v>
      </c>
      <c r="D65" s="673"/>
      <c r="E65" s="673"/>
      <c r="F65" s="673"/>
      <c r="G65" s="184"/>
      <c r="H65" s="184"/>
      <c r="I65" s="184"/>
      <c r="J65" s="174"/>
      <c r="K65" s="174"/>
      <c r="L65" s="174"/>
    </row>
    <row r="66" spans="2:12" ht="75">
      <c r="B66" s="182"/>
      <c r="C66" s="198" t="s">
        <v>675</v>
      </c>
      <c r="D66" s="673"/>
      <c r="E66" s="673"/>
      <c r="F66" s="673"/>
      <c r="G66" s="184"/>
      <c r="H66" s="184"/>
      <c r="I66" s="184"/>
      <c r="J66" s="174"/>
      <c r="K66" s="174"/>
      <c r="L66" s="174"/>
    </row>
    <row r="67" spans="2:12" ht="15.75">
      <c r="B67" s="204"/>
      <c r="C67" s="207" t="s">
        <v>676</v>
      </c>
      <c r="D67" s="208"/>
      <c r="E67" s="208"/>
      <c r="F67" s="208"/>
      <c r="G67" s="205"/>
      <c r="H67" s="205"/>
      <c r="I67" s="205"/>
      <c r="J67" s="174"/>
      <c r="K67" s="174"/>
      <c r="L67" s="174"/>
    </row>
    <row r="68" spans="2:12" ht="15.75">
      <c r="B68" s="182"/>
      <c r="C68" s="214" t="s">
        <v>677</v>
      </c>
      <c r="D68" s="672"/>
      <c r="E68" s="672"/>
      <c r="F68" s="672"/>
      <c r="G68" s="184"/>
      <c r="H68" s="184"/>
      <c r="I68" s="184"/>
      <c r="J68" s="174"/>
      <c r="K68" s="174"/>
      <c r="L68" s="174"/>
    </row>
    <row r="69" spans="2:12" ht="15.75">
      <c r="B69" s="182"/>
      <c r="C69" s="193" t="s">
        <v>678</v>
      </c>
      <c r="D69" s="672"/>
      <c r="E69" s="672"/>
      <c r="F69" s="672"/>
      <c r="G69" s="184"/>
      <c r="H69" s="184"/>
      <c r="I69" s="184"/>
      <c r="J69" s="174"/>
      <c r="K69" s="174"/>
      <c r="L69" s="174"/>
    </row>
    <row r="70" spans="2:12" ht="15.75">
      <c r="B70" s="182"/>
      <c r="C70" s="193"/>
      <c r="D70" s="672"/>
      <c r="E70" s="672"/>
      <c r="F70" s="672"/>
      <c r="G70" s="184"/>
      <c r="H70" s="184"/>
      <c r="I70" s="184"/>
      <c r="J70" s="174"/>
      <c r="K70" s="174"/>
      <c r="L70" s="174"/>
    </row>
    <row r="71" spans="2:12" ht="15.75">
      <c r="B71" s="182"/>
      <c r="C71" s="193"/>
      <c r="D71" s="672"/>
      <c r="E71" s="672"/>
      <c r="F71" s="672"/>
      <c r="G71" s="184"/>
      <c r="H71" s="184"/>
      <c r="I71" s="184"/>
      <c r="J71" s="174"/>
      <c r="K71" s="174"/>
      <c r="L71" s="174"/>
    </row>
    <row r="72" spans="2:12" ht="15.75">
      <c r="B72" s="182"/>
      <c r="C72" s="213"/>
      <c r="D72" s="672"/>
      <c r="E72" s="672"/>
      <c r="F72" s="672"/>
      <c r="G72" s="184"/>
      <c r="H72" s="184"/>
      <c r="I72" s="184"/>
      <c r="J72" s="174"/>
      <c r="K72" s="174"/>
      <c r="L72" s="174"/>
    </row>
    <row r="73" spans="2:12" ht="15.75">
      <c r="B73" s="182"/>
      <c r="C73" s="214" t="s">
        <v>679</v>
      </c>
      <c r="D73" s="672"/>
      <c r="E73" s="672"/>
      <c r="F73" s="672"/>
      <c r="G73" s="184"/>
      <c r="H73" s="184"/>
      <c r="I73" s="184"/>
      <c r="J73" s="174"/>
      <c r="K73" s="174"/>
      <c r="L73" s="174"/>
    </row>
    <row r="74" spans="2:12" ht="15.75">
      <c r="B74" s="182"/>
      <c r="C74" s="193" t="s">
        <v>680</v>
      </c>
      <c r="D74" s="672"/>
      <c r="E74" s="672"/>
      <c r="F74" s="672"/>
      <c r="G74" s="184"/>
      <c r="H74" s="184"/>
      <c r="I74" s="184"/>
      <c r="J74" s="174"/>
      <c r="K74" s="174"/>
      <c r="L74" s="174"/>
    </row>
    <row r="75" spans="2:12" ht="15.75">
      <c r="B75" s="182"/>
      <c r="C75" s="193"/>
      <c r="D75" s="672"/>
      <c r="E75" s="672"/>
      <c r="F75" s="672"/>
      <c r="G75" s="184"/>
      <c r="H75" s="184"/>
      <c r="I75" s="184"/>
      <c r="J75" s="174"/>
      <c r="K75" s="174"/>
      <c r="L75" s="174"/>
    </row>
    <row r="76" spans="2:12" ht="15.75">
      <c r="B76" s="182"/>
      <c r="C76" s="193"/>
      <c r="D76" s="672"/>
      <c r="E76" s="672"/>
      <c r="F76" s="672"/>
      <c r="G76" s="184"/>
      <c r="H76" s="184"/>
      <c r="I76" s="184"/>
      <c r="J76" s="174"/>
      <c r="K76" s="174"/>
      <c r="L76" s="174"/>
    </row>
    <row r="77" spans="2:12" ht="15.75">
      <c r="B77" s="182"/>
      <c r="C77" s="213"/>
      <c r="D77" s="672"/>
      <c r="E77" s="672"/>
      <c r="F77" s="672"/>
      <c r="G77" s="184"/>
      <c r="H77" s="184"/>
      <c r="I77" s="184"/>
      <c r="J77" s="174"/>
      <c r="K77" s="174"/>
      <c r="L77" s="174"/>
    </row>
    <row r="78" spans="2:12" ht="15.75">
      <c r="B78" s="182"/>
      <c r="C78" s="696" t="s">
        <v>681</v>
      </c>
      <c r="D78" s="673"/>
      <c r="E78" s="673"/>
      <c r="F78" s="673"/>
      <c r="G78" s="184"/>
      <c r="H78" s="184"/>
      <c r="I78" s="184"/>
      <c r="J78" s="174"/>
      <c r="K78" s="174"/>
      <c r="L78" s="174"/>
    </row>
    <row r="79" spans="2:12" ht="15.75">
      <c r="B79" s="182"/>
      <c r="C79" s="697"/>
      <c r="D79" s="673"/>
      <c r="E79" s="673"/>
      <c r="F79" s="673"/>
      <c r="G79" s="184"/>
      <c r="H79" s="184"/>
      <c r="I79" s="184"/>
      <c r="J79" s="174"/>
      <c r="K79" s="174"/>
      <c r="L79" s="174"/>
    </row>
    <row r="80" spans="2:12" ht="15.75">
      <c r="B80" s="182"/>
      <c r="C80" s="697"/>
      <c r="D80" s="673"/>
      <c r="E80" s="673"/>
      <c r="F80" s="673"/>
      <c r="G80" s="184"/>
      <c r="H80" s="184"/>
      <c r="I80" s="184"/>
      <c r="J80" s="174"/>
      <c r="K80" s="174"/>
      <c r="L80" s="174"/>
    </row>
    <row r="81" spans="2:12" ht="15.75">
      <c r="B81" s="182"/>
      <c r="C81" s="697"/>
      <c r="D81" s="673"/>
      <c r="E81" s="673"/>
      <c r="F81" s="673"/>
      <c r="G81" s="184"/>
      <c r="H81" s="184"/>
      <c r="I81" s="184"/>
      <c r="J81" s="174"/>
      <c r="K81" s="174"/>
      <c r="L81" s="174"/>
    </row>
    <row r="82" spans="2:12" ht="15.75">
      <c r="B82" s="182"/>
      <c r="C82" s="696" t="s">
        <v>682</v>
      </c>
      <c r="D82" s="673"/>
      <c r="E82" s="673"/>
      <c r="F82" s="673"/>
      <c r="G82" s="184"/>
      <c r="H82" s="184"/>
      <c r="I82" s="184"/>
      <c r="J82" s="174"/>
      <c r="K82" s="174"/>
      <c r="L82" s="174"/>
    </row>
    <row r="83" spans="2:12" ht="15.75">
      <c r="B83" s="182"/>
      <c r="C83" s="697"/>
      <c r="D83" s="673"/>
      <c r="E83" s="673"/>
      <c r="F83" s="673"/>
      <c r="G83" s="184"/>
      <c r="H83" s="184"/>
      <c r="I83" s="184"/>
      <c r="J83" s="174"/>
      <c r="K83" s="174"/>
      <c r="L83" s="174"/>
    </row>
    <row r="84" spans="2:12" ht="15.75">
      <c r="B84" s="182"/>
      <c r="C84" s="697"/>
      <c r="D84" s="673"/>
      <c r="E84" s="673"/>
      <c r="F84" s="673"/>
      <c r="G84" s="184"/>
      <c r="H84" s="184"/>
      <c r="I84" s="184"/>
      <c r="J84" s="174"/>
      <c r="K84" s="174"/>
      <c r="L84" s="174"/>
    </row>
    <row r="85" spans="2:12" ht="15.75">
      <c r="B85" s="182"/>
      <c r="C85" s="697"/>
      <c r="D85" s="673"/>
      <c r="E85" s="673"/>
      <c r="F85" s="673"/>
      <c r="G85" s="184"/>
      <c r="H85" s="184"/>
      <c r="I85" s="184"/>
      <c r="J85" s="174"/>
      <c r="K85" s="174"/>
      <c r="L85" s="174"/>
    </row>
    <row r="86" spans="2:12" ht="15.75">
      <c r="B86" s="182"/>
      <c r="C86" s="696" t="s">
        <v>683</v>
      </c>
      <c r="D86" s="673"/>
      <c r="E86" s="673"/>
      <c r="F86" s="673"/>
      <c r="G86" s="184"/>
      <c r="H86" s="184"/>
      <c r="I86" s="184"/>
      <c r="J86" s="174"/>
      <c r="K86" s="174"/>
      <c r="L86" s="174"/>
    </row>
    <row r="87" spans="2:12" ht="15.75">
      <c r="B87" s="182"/>
      <c r="C87" s="697"/>
      <c r="D87" s="673"/>
      <c r="E87" s="673"/>
      <c r="F87" s="673"/>
      <c r="G87" s="184"/>
      <c r="H87" s="184"/>
      <c r="I87" s="184"/>
      <c r="J87" s="174"/>
      <c r="K87" s="174"/>
      <c r="L87" s="174"/>
    </row>
    <row r="88" spans="2:12" ht="15.75">
      <c r="B88" s="182"/>
      <c r="C88" s="697"/>
      <c r="D88" s="673"/>
      <c r="E88" s="673"/>
      <c r="F88" s="673"/>
      <c r="G88" s="184"/>
      <c r="H88" s="184"/>
      <c r="I88" s="184"/>
      <c r="J88" s="174"/>
      <c r="K88" s="174"/>
      <c r="L88" s="174"/>
    </row>
    <row r="89" spans="2:12" ht="15.75">
      <c r="B89" s="182"/>
      <c r="C89" s="697"/>
      <c r="D89" s="673"/>
      <c r="E89" s="673"/>
      <c r="F89" s="673"/>
      <c r="G89" s="184"/>
      <c r="H89" s="184"/>
      <c r="I89" s="184"/>
      <c r="J89" s="174"/>
      <c r="K89" s="174"/>
      <c r="L89" s="174"/>
    </row>
    <row r="90" spans="2:12" ht="15.75">
      <c r="B90" s="182"/>
      <c r="C90" s="696" t="s">
        <v>684</v>
      </c>
      <c r="D90" s="673"/>
      <c r="E90" s="673"/>
      <c r="F90" s="673"/>
      <c r="G90" s="184"/>
      <c r="H90" s="184"/>
      <c r="I90" s="184"/>
      <c r="J90" s="174"/>
      <c r="K90" s="174"/>
      <c r="L90" s="174"/>
    </row>
    <row r="91" spans="2:12" ht="15.75">
      <c r="B91" s="182"/>
      <c r="C91" s="697"/>
      <c r="D91" s="673"/>
      <c r="E91" s="673"/>
      <c r="F91" s="673"/>
      <c r="G91" s="184"/>
      <c r="H91" s="184"/>
      <c r="I91" s="184"/>
      <c r="J91" s="174"/>
      <c r="K91" s="174"/>
      <c r="L91" s="174"/>
    </row>
    <row r="92" spans="2:12" ht="15.75">
      <c r="B92" s="182"/>
      <c r="C92" s="697"/>
      <c r="D92" s="673"/>
      <c r="E92" s="673"/>
      <c r="F92" s="673"/>
      <c r="G92" s="184"/>
      <c r="H92" s="184"/>
      <c r="I92" s="184"/>
      <c r="J92" s="174"/>
      <c r="K92" s="174"/>
      <c r="L92" s="174"/>
    </row>
    <row r="93" spans="2:12" ht="15.75">
      <c r="B93" s="182"/>
      <c r="C93" s="697"/>
      <c r="D93" s="673"/>
      <c r="E93" s="673"/>
      <c r="F93" s="673"/>
      <c r="G93" s="184"/>
      <c r="H93" s="184"/>
      <c r="I93" s="184"/>
      <c r="J93" s="174"/>
      <c r="K93" s="174"/>
      <c r="L93" s="174"/>
    </row>
    <row r="94" spans="2:12" ht="15.75">
      <c r="B94" s="204"/>
      <c r="C94" s="210" t="s">
        <v>685</v>
      </c>
      <c r="D94" s="208"/>
      <c r="E94" s="208"/>
      <c r="F94" s="208"/>
      <c r="G94" s="205"/>
      <c r="H94" s="205"/>
      <c r="I94" s="205"/>
      <c r="J94" s="174"/>
      <c r="K94" s="174"/>
      <c r="L94" s="174"/>
    </row>
    <row r="95" spans="2:12" ht="15.75">
      <c r="B95" s="182"/>
      <c r="C95" s="199" t="s">
        <v>686</v>
      </c>
      <c r="D95" s="672"/>
      <c r="E95" s="672"/>
      <c r="F95" s="672"/>
      <c r="G95" s="184"/>
      <c r="H95" s="184"/>
      <c r="I95" s="184"/>
      <c r="J95" s="174"/>
      <c r="K95" s="174"/>
      <c r="L95" s="174"/>
    </row>
    <row r="96" spans="2:12" ht="15.75">
      <c r="B96" s="182"/>
      <c r="C96" s="199" t="s">
        <v>687</v>
      </c>
      <c r="D96" s="672"/>
      <c r="E96" s="672"/>
      <c r="F96" s="672"/>
      <c r="G96" s="184"/>
      <c r="H96" s="184"/>
      <c r="I96" s="184"/>
      <c r="J96" s="174"/>
      <c r="K96" s="174"/>
      <c r="L96" s="174"/>
    </row>
    <row r="97" spans="2:12" ht="15.75">
      <c r="B97" s="182"/>
      <c r="C97" s="199" t="s">
        <v>688</v>
      </c>
      <c r="D97" s="672"/>
      <c r="E97" s="672"/>
      <c r="F97" s="672"/>
      <c r="G97" s="184"/>
      <c r="H97" s="184"/>
      <c r="I97" s="184"/>
      <c r="J97" s="174"/>
      <c r="K97" s="174"/>
      <c r="L97" s="174"/>
    </row>
    <row r="98" spans="2:12" ht="15.75">
      <c r="B98" s="204"/>
      <c r="C98" s="210" t="s">
        <v>689</v>
      </c>
      <c r="D98" s="208"/>
      <c r="E98" s="208"/>
      <c r="F98" s="208"/>
      <c r="G98" s="205"/>
      <c r="H98" s="205"/>
      <c r="I98" s="205"/>
      <c r="J98" s="174"/>
      <c r="K98" s="174"/>
      <c r="L98" s="174"/>
    </row>
    <row r="99" spans="2:12" ht="15.75">
      <c r="B99" s="182"/>
      <c r="C99" s="693" t="s">
        <v>690</v>
      </c>
      <c r="D99" s="673"/>
      <c r="E99" s="673"/>
      <c r="F99" s="673"/>
      <c r="G99" s="184"/>
      <c r="H99" s="184"/>
      <c r="I99" s="184"/>
      <c r="J99" s="174"/>
      <c r="K99" s="174"/>
      <c r="L99" s="174"/>
    </row>
    <row r="100" spans="2:12" ht="15.75">
      <c r="B100" s="182"/>
      <c r="C100" s="693"/>
      <c r="D100" s="673"/>
      <c r="E100" s="673"/>
      <c r="F100" s="673"/>
      <c r="G100" s="184"/>
      <c r="H100" s="184"/>
      <c r="I100" s="184"/>
      <c r="J100" s="174"/>
      <c r="K100" s="174"/>
      <c r="L100" s="174"/>
    </row>
    <row r="101" spans="2:12" ht="15.75">
      <c r="B101" s="182"/>
      <c r="C101" s="693"/>
      <c r="D101" s="673"/>
      <c r="E101" s="673"/>
      <c r="F101" s="673"/>
      <c r="G101" s="184"/>
      <c r="H101" s="184"/>
      <c r="I101" s="184"/>
      <c r="J101" s="174"/>
      <c r="K101" s="174"/>
      <c r="L101" s="174"/>
    </row>
    <row r="102" spans="2:12" ht="15.75">
      <c r="B102" s="182"/>
      <c r="C102" s="693"/>
      <c r="D102" s="673"/>
      <c r="E102" s="673"/>
      <c r="F102" s="673"/>
      <c r="G102" s="184"/>
      <c r="H102" s="184"/>
      <c r="I102" s="184"/>
      <c r="J102" s="174"/>
      <c r="K102" s="174"/>
      <c r="L102" s="174"/>
    </row>
    <row r="103" spans="2:12" ht="15.75">
      <c r="B103" s="182"/>
      <c r="C103" s="693"/>
      <c r="D103" s="673"/>
      <c r="E103" s="673"/>
      <c r="F103" s="673"/>
      <c r="G103" s="184"/>
      <c r="H103" s="184"/>
      <c r="I103" s="184"/>
      <c r="J103" s="174"/>
      <c r="K103" s="174"/>
      <c r="L103" s="174"/>
    </row>
    <row r="104" spans="2:12" ht="15.75">
      <c r="B104" s="182"/>
      <c r="C104" s="693"/>
      <c r="D104" s="673"/>
      <c r="E104" s="673"/>
      <c r="F104" s="673"/>
      <c r="G104" s="184"/>
      <c r="H104" s="184"/>
      <c r="I104" s="184"/>
      <c r="J104" s="174"/>
      <c r="K104" s="174"/>
      <c r="L104" s="174"/>
    </row>
    <row r="105" spans="2:12" ht="15.75">
      <c r="B105" s="182"/>
      <c r="C105" s="693"/>
      <c r="D105" s="673"/>
      <c r="E105" s="673"/>
      <c r="F105" s="673"/>
      <c r="G105" s="184"/>
      <c r="H105" s="184"/>
      <c r="I105" s="184"/>
      <c r="J105" s="174"/>
      <c r="K105" s="174"/>
      <c r="L105" s="174"/>
    </row>
    <row r="106" spans="2:12" ht="15.75">
      <c r="B106" s="182"/>
      <c r="C106" s="693"/>
      <c r="D106" s="673"/>
      <c r="E106" s="673"/>
      <c r="F106" s="673"/>
      <c r="G106" s="184"/>
      <c r="H106" s="184"/>
      <c r="I106" s="184"/>
      <c r="J106" s="174"/>
      <c r="K106" s="174"/>
      <c r="L106" s="174"/>
    </row>
    <row r="107" spans="2:12" ht="15.75">
      <c r="B107" s="182"/>
      <c r="C107" s="693"/>
      <c r="D107" s="673"/>
      <c r="E107" s="673"/>
      <c r="F107" s="673"/>
      <c r="G107" s="184"/>
      <c r="H107" s="184"/>
      <c r="I107" s="184"/>
      <c r="J107" s="174"/>
      <c r="K107" s="174"/>
      <c r="L107" s="174"/>
    </row>
    <row r="108" spans="2:12" ht="15.75">
      <c r="B108" s="182"/>
      <c r="C108" s="693"/>
      <c r="D108" s="673"/>
      <c r="E108" s="673"/>
      <c r="F108" s="673"/>
      <c r="G108" s="184"/>
      <c r="H108" s="184"/>
      <c r="I108" s="184"/>
      <c r="J108" s="174"/>
      <c r="K108" s="174"/>
      <c r="L108" s="174"/>
    </row>
    <row r="109" spans="2:12" ht="15.75">
      <c r="B109" s="182"/>
      <c r="C109" s="693"/>
      <c r="D109" s="673"/>
      <c r="E109" s="673"/>
      <c r="F109" s="673"/>
      <c r="G109" s="184"/>
      <c r="H109" s="184"/>
      <c r="I109" s="184"/>
      <c r="J109" s="174"/>
      <c r="K109" s="174"/>
      <c r="L109" s="174"/>
    </row>
    <row r="110" spans="2:12" ht="16.5" thickBot="1">
      <c r="B110" s="176"/>
      <c r="C110" s="215"/>
      <c r="D110" s="196"/>
      <c r="E110" s="196"/>
      <c r="F110" s="196"/>
      <c r="G110" s="196"/>
      <c r="H110" s="196"/>
      <c r="I110" s="196"/>
      <c r="J110" s="174"/>
      <c r="K110" s="174"/>
      <c r="L110" s="174"/>
    </row>
    <row r="111" spans="2:12" ht="33" customHeight="1">
      <c r="H111" s="45" t="s">
        <v>183</v>
      </c>
      <c r="J111" s="174"/>
      <c r="K111" s="174"/>
      <c r="L111" s="174"/>
    </row>
  </sheetData>
  <mergeCells count="45">
    <mergeCell ref="D99:F109"/>
    <mergeCell ref="C99:C109"/>
    <mergeCell ref="C78:C81"/>
    <mergeCell ref="D78:F81"/>
    <mergeCell ref="C82:C85"/>
    <mergeCell ref="D82:F85"/>
    <mergeCell ref="D95:F95"/>
    <mergeCell ref="D96:F96"/>
    <mergeCell ref="D97:F97"/>
    <mergeCell ref="C90:C93"/>
    <mergeCell ref="C86:C89"/>
    <mergeCell ref="D86:F89"/>
    <mergeCell ref="D90:F93"/>
    <mergeCell ref="C51:C53"/>
    <mergeCell ref="D29:D30"/>
    <mergeCell ref="C23:C30"/>
    <mergeCell ref="D15:F15"/>
    <mergeCell ref="D16:F16"/>
    <mergeCell ref="F29:F30"/>
    <mergeCell ref="F18:H22"/>
    <mergeCell ref="C37:C41"/>
    <mergeCell ref="D37:F41"/>
    <mergeCell ref="D31:F35"/>
    <mergeCell ref="C31:C35"/>
    <mergeCell ref="D62:F62"/>
    <mergeCell ref="D68:F68"/>
    <mergeCell ref="D61:F61"/>
    <mergeCell ref="D63:F63"/>
    <mergeCell ref="D51:F53"/>
    <mergeCell ref="B1:I1"/>
    <mergeCell ref="C36:D36"/>
    <mergeCell ref="D77:F77"/>
    <mergeCell ref="D65:F65"/>
    <mergeCell ref="D66:F66"/>
    <mergeCell ref="D74:F74"/>
    <mergeCell ref="D73:F73"/>
    <mergeCell ref="D71:F71"/>
    <mergeCell ref="D72:F72"/>
    <mergeCell ref="D69:F69"/>
    <mergeCell ref="D70:F70"/>
    <mergeCell ref="D54:F60"/>
    <mergeCell ref="C54:C60"/>
    <mergeCell ref="D75:F75"/>
    <mergeCell ref="D76:F76"/>
    <mergeCell ref="D64:F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20"/>
  <sheetViews>
    <sheetView topLeftCell="A16" zoomScale="75" zoomScaleNormal="75" workbookViewId="0">
      <selection activeCell="G37" sqref="G37"/>
    </sheetView>
  </sheetViews>
  <sheetFormatPr defaultRowHeight="15"/>
  <cols>
    <col min="1" max="1" width="9.140625" style="28"/>
    <col min="2" max="2" width="88.140625" bestFit="1" customWidth="1"/>
    <col min="3" max="3" width="55" customWidth="1"/>
    <col min="4" max="4" width="12.140625" customWidth="1"/>
    <col min="5" max="5" width="11.7109375" customWidth="1"/>
    <col min="6" max="6" width="11.42578125" customWidth="1"/>
  </cols>
  <sheetData>
    <row r="1" spans="2:6" ht="42.75" customHeight="1">
      <c r="B1" s="135" t="s">
        <v>5</v>
      </c>
      <c r="C1" s="117"/>
      <c r="D1" s="103" t="s">
        <v>12</v>
      </c>
      <c r="E1" s="104" t="s">
        <v>13</v>
      </c>
      <c r="F1" s="105" t="s">
        <v>199</v>
      </c>
    </row>
    <row r="2" spans="2:6" ht="29.25" customHeight="1">
      <c r="B2" s="11" t="s">
        <v>134</v>
      </c>
      <c r="C2" s="12" t="s">
        <v>135</v>
      </c>
      <c r="D2" s="9"/>
      <c r="E2" s="55"/>
      <c r="F2" s="7"/>
    </row>
    <row r="3" spans="2:6" ht="120">
      <c r="B3" s="10" t="s">
        <v>100</v>
      </c>
      <c r="C3" s="16" t="s">
        <v>105</v>
      </c>
      <c r="D3" s="7"/>
      <c r="E3" s="16"/>
      <c r="F3" s="7"/>
    </row>
    <row r="4" spans="2:6">
      <c r="B4" s="7" t="s">
        <v>101</v>
      </c>
      <c r="C4" s="16" t="s">
        <v>106</v>
      </c>
      <c r="D4" s="7"/>
      <c r="E4" s="16"/>
      <c r="F4" s="7"/>
    </row>
    <row r="5" spans="2:6">
      <c r="B5" s="7" t="s">
        <v>102</v>
      </c>
      <c r="C5" s="16" t="s">
        <v>107</v>
      </c>
      <c r="D5" s="7"/>
      <c r="E5" s="16"/>
      <c r="F5" s="7"/>
    </row>
    <row r="6" spans="2:6">
      <c r="B6" s="7" t="s">
        <v>103</v>
      </c>
      <c r="C6" s="16" t="s">
        <v>108</v>
      </c>
      <c r="D6" s="7"/>
      <c r="E6" s="16"/>
      <c r="F6" s="7"/>
    </row>
    <row r="7" spans="2:6" ht="120">
      <c r="B7" s="10" t="s">
        <v>104</v>
      </c>
      <c r="C7" s="17" t="s">
        <v>109</v>
      </c>
      <c r="D7" s="7"/>
      <c r="E7" s="16"/>
      <c r="F7" s="7"/>
    </row>
    <row r="8" spans="2:6">
      <c r="B8" s="9" t="s">
        <v>110</v>
      </c>
      <c r="C8" s="16" t="s">
        <v>114</v>
      </c>
      <c r="D8" s="7"/>
      <c r="E8" s="16"/>
      <c r="F8" s="7"/>
    </row>
    <row r="9" spans="2:6">
      <c r="B9" s="9" t="s">
        <v>111</v>
      </c>
      <c r="C9" s="16" t="s">
        <v>115</v>
      </c>
      <c r="D9" s="7"/>
      <c r="E9" s="16"/>
      <c r="F9" s="7"/>
    </row>
    <row r="10" spans="2:6" ht="90">
      <c r="B10" s="10" t="s">
        <v>112</v>
      </c>
      <c r="C10" s="16" t="s">
        <v>116</v>
      </c>
      <c r="D10" s="7"/>
      <c r="E10" s="16"/>
      <c r="F10" s="7"/>
    </row>
    <row r="11" spans="2:6" ht="45">
      <c r="B11" s="10" t="s">
        <v>113</v>
      </c>
      <c r="C11" s="16" t="s">
        <v>117</v>
      </c>
      <c r="D11" s="7"/>
      <c r="E11" s="16"/>
      <c r="F11" s="7"/>
    </row>
    <row r="12" spans="2:6" ht="225">
      <c r="B12" s="10" t="s">
        <v>118</v>
      </c>
      <c r="C12" s="17" t="s">
        <v>124</v>
      </c>
      <c r="D12" s="7"/>
      <c r="E12" s="16"/>
      <c r="F12" s="7"/>
    </row>
    <row r="13" spans="2:6" ht="30">
      <c r="B13" s="8" t="s">
        <v>119</v>
      </c>
      <c r="C13" s="17" t="s">
        <v>123</v>
      </c>
      <c r="D13" s="7"/>
      <c r="E13" s="16"/>
      <c r="F13" s="7"/>
    </row>
    <row r="14" spans="2:6">
      <c r="B14" s="8" t="s">
        <v>120</v>
      </c>
      <c r="C14" s="17" t="s">
        <v>125</v>
      </c>
      <c r="D14" s="7"/>
      <c r="E14" s="16"/>
      <c r="F14" s="7"/>
    </row>
    <row r="15" spans="2:6" ht="45">
      <c r="B15" s="10" t="s">
        <v>121</v>
      </c>
      <c r="C15" s="17" t="s">
        <v>126</v>
      </c>
      <c r="D15" s="7"/>
      <c r="E15" s="16"/>
      <c r="F15" s="7"/>
    </row>
    <row r="16" spans="2:6" ht="165">
      <c r="B16" s="10" t="s">
        <v>122</v>
      </c>
      <c r="C16" s="17" t="s">
        <v>127</v>
      </c>
      <c r="D16" s="7"/>
      <c r="E16" s="16"/>
      <c r="F16" s="7"/>
    </row>
    <row r="17" spans="2:6">
      <c r="B17" s="7" t="s">
        <v>128</v>
      </c>
      <c r="C17" s="18" t="s">
        <v>129</v>
      </c>
      <c r="D17" s="7"/>
      <c r="E17" s="16"/>
      <c r="F17" s="7"/>
    </row>
    <row r="18" spans="2:6" ht="47.25" customHeight="1">
      <c r="B18" s="7" t="s">
        <v>130</v>
      </c>
      <c r="C18" s="18" t="s">
        <v>117</v>
      </c>
      <c r="D18" s="7"/>
      <c r="E18" s="16"/>
      <c r="F18" s="7"/>
    </row>
    <row r="19" spans="2:6" ht="30">
      <c r="B19" s="8" t="s">
        <v>131</v>
      </c>
      <c r="C19" s="18" t="s">
        <v>132</v>
      </c>
      <c r="D19" s="7"/>
      <c r="E19" s="16"/>
      <c r="F19" s="7"/>
    </row>
    <row r="20" spans="2:6" ht="36" customHeight="1">
      <c r="C20" s="7" t="s">
        <v>183</v>
      </c>
      <c r="D20" s="7">
        <f>COUNTIF(D2:D19,D1)</f>
        <v>0</v>
      </c>
      <c r="E20" s="16">
        <f>COUNTIF(E2:E19,E1)</f>
        <v>0</v>
      </c>
      <c r="F20" s="7">
        <f>COUNTIF(F2:F19,F1)</f>
        <v>0</v>
      </c>
    </row>
  </sheetData>
  <autoFilter ref="D1:F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33"/>
  <sheetViews>
    <sheetView topLeftCell="A11" zoomScale="80" zoomScaleNormal="80" workbookViewId="0">
      <selection activeCell="A23" sqref="A23"/>
    </sheetView>
  </sheetViews>
  <sheetFormatPr defaultRowHeight="15"/>
  <cols>
    <col min="2" max="2" width="14.140625" customWidth="1"/>
    <col min="3" max="3" width="15.140625" customWidth="1"/>
    <col min="4" max="4" width="27.42578125" bestFit="1" customWidth="1"/>
    <col min="5" max="5" width="27.42578125" style="89" customWidth="1"/>
    <col min="6" max="6" width="20.42578125" customWidth="1"/>
    <col min="7" max="9" width="12.7109375" customWidth="1"/>
  </cols>
  <sheetData>
    <row r="1" spans="1:9" ht="36.75" customHeight="1">
      <c r="A1" s="698" t="s">
        <v>543</v>
      </c>
      <c r="B1" s="698"/>
      <c r="C1" s="698"/>
      <c r="D1" s="698"/>
      <c r="E1" s="698"/>
      <c r="F1" s="698"/>
      <c r="G1" s="698"/>
      <c r="H1" s="698"/>
      <c r="I1" s="698"/>
    </row>
    <row r="2" spans="1:9" ht="34.5" customHeight="1">
      <c r="A2" s="95"/>
      <c r="B2" s="101" t="s">
        <v>544</v>
      </c>
      <c r="C2" s="101" t="s">
        <v>545</v>
      </c>
      <c r="D2" s="87" t="s">
        <v>536</v>
      </c>
      <c r="E2" s="87" t="s">
        <v>216</v>
      </c>
      <c r="F2" s="101" t="s">
        <v>546</v>
      </c>
      <c r="G2" s="103" t="s">
        <v>12</v>
      </c>
      <c r="H2" s="104" t="s">
        <v>13</v>
      </c>
      <c r="I2" s="121" t="s">
        <v>199</v>
      </c>
    </row>
    <row r="3" spans="1:9" ht="30" customHeight="1">
      <c r="A3" s="99">
        <v>1</v>
      </c>
      <c r="B3" s="100"/>
      <c r="C3" s="86" t="s">
        <v>577</v>
      </c>
      <c r="D3" s="85" t="s">
        <v>547</v>
      </c>
      <c r="E3" s="85" t="s">
        <v>1036</v>
      </c>
      <c r="F3" s="91"/>
      <c r="G3" s="98"/>
      <c r="H3" s="97"/>
      <c r="I3" s="97"/>
    </row>
    <row r="4" spans="1:9" ht="30" customHeight="1">
      <c r="A4" s="99">
        <v>2</v>
      </c>
      <c r="B4" s="100"/>
      <c r="C4" s="86" t="s">
        <v>578</v>
      </c>
      <c r="D4" s="85" t="s">
        <v>548</v>
      </c>
      <c r="E4" s="85" t="s">
        <v>1037</v>
      </c>
      <c r="F4" s="91"/>
      <c r="G4" s="93"/>
      <c r="H4" s="91"/>
      <c r="I4" s="91"/>
    </row>
    <row r="5" spans="1:9" ht="30" customHeight="1">
      <c r="A5" s="99">
        <v>3</v>
      </c>
      <c r="B5" s="100"/>
      <c r="C5" s="86" t="s">
        <v>579</v>
      </c>
      <c r="D5" s="85" t="s">
        <v>549</v>
      </c>
      <c r="E5" s="85" t="s">
        <v>1038</v>
      </c>
      <c r="F5" s="91"/>
      <c r="G5" s="93"/>
      <c r="H5" s="91"/>
      <c r="I5" s="91"/>
    </row>
    <row r="6" spans="1:9" ht="30" customHeight="1">
      <c r="A6" s="99">
        <v>4</v>
      </c>
      <c r="B6" s="100"/>
      <c r="C6" s="86" t="s">
        <v>580</v>
      </c>
      <c r="D6" s="85" t="s">
        <v>550</v>
      </c>
      <c r="E6" s="85" t="s">
        <v>1039</v>
      </c>
      <c r="F6" s="91"/>
      <c r="G6" s="93"/>
      <c r="H6" s="91"/>
      <c r="I6" s="91"/>
    </row>
    <row r="7" spans="1:9" ht="30" customHeight="1">
      <c r="A7" s="99">
        <v>5</v>
      </c>
      <c r="B7" s="100"/>
      <c r="C7" s="86" t="s">
        <v>578</v>
      </c>
      <c r="D7" s="85" t="s">
        <v>551</v>
      </c>
      <c r="E7" s="85" t="s">
        <v>1040</v>
      </c>
      <c r="F7" s="91"/>
      <c r="G7" s="93"/>
      <c r="H7" s="91"/>
      <c r="I7" s="91"/>
    </row>
    <row r="8" spans="1:9" ht="30" customHeight="1">
      <c r="A8" s="99">
        <v>6</v>
      </c>
      <c r="B8" s="100"/>
      <c r="C8" s="86" t="s">
        <v>581</v>
      </c>
      <c r="D8" s="85" t="s">
        <v>552</v>
      </c>
      <c r="E8" s="85" t="s">
        <v>1041</v>
      </c>
      <c r="F8" s="91"/>
      <c r="G8" s="93"/>
      <c r="H8" s="91"/>
      <c r="I8" s="91"/>
    </row>
    <row r="9" spans="1:9" ht="30" customHeight="1">
      <c r="A9" s="99">
        <v>7</v>
      </c>
      <c r="B9" s="100"/>
      <c r="C9" s="86" t="s">
        <v>577</v>
      </c>
      <c r="D9" s="85" t="s">
        <v>553</v>
      </c>
      <c r="E9" s="85" t="s">
        <v>1042</v>
      </c>
      <c r="F9" s="91"/>
      <c r="G9" s="93"/>
      <c r="H9" s="91"/>
      <c r="I9" s="91"/>
    </row>
    <row r="10" spans="1:9" ht="30" customHeight="1">
      <c r="A10" s="99">
        <v>8</v>
      </c>
      <c r="B10" s="100"/>
      <c r="C10" s="86" t="s">
        <v>577</v>
      </c>
      <c r="D10" s="85" t="s">
        <v>554</v>
      </c>
      <c r="E10" s="85" t="s">
        <v>1043</v>
      </c>
      <c r="F10" s="91"/>
      <c r="G10" s="93"/>
      <c r="H10" s="91"/>
      <c r="I10" s="91"/>
    </row>
    <row r="11" spans="1:9" ht="30" customHeight="1">
      <c r="A11" s="99">
        <v>9</v>
      </c>
      <c r="B11" s="100"/>
      <c r="C11" s="86" t="s">
        <v>582</v>
      </c>
      <c r="D11" s="85" t="s">
        <v>555</v>
      </c>
      <c r="E11" s="85" t="s">
        <v>1044</v>
      </c>
      <c r="F11" s="91"/>
      <c r="G11" s="93"/>
      <c r="H11" s="91"/>
      <c r="I11" s="91"/>
    </row>
    <row r="12" spans="1:9" ht="30" customHeight="1">
      <c r="A12" s="99">
        <v>10</v>
      </c>
      <c r="B12" s="100"/>
      <c r="C12" s="86" t="s">
        <v>582</v>
      </c>
      <c r="D12" s="88" t="s">
        <v>556</v>
      </c>
      <c r="E12" s="85" t="s">
        <v>1045</v>
      </c>
      <c r="F12" s="91"/>
      <c r="G12" s="93"/>
      <c r="H12" s="91"/>
      <c r="I12" s="91"/>
    </row>
    <row r="13" spans="1:9" ht="30" customHeight="1">
      <c r="A13" s="99">
        <v>11</v>
      </c>
      <c r="B13" s="100"/>
      <c r="C13" s="86" t="s">
        <v>582</v>
      </c>
      <c r="D13" s="88" t="s">
        <v>557</v>
      </c>
      <c r="E13" s="85" t="s">
        <v>1046</v>
      </c>
      <c r="F13" s="91"/>
      <c r="G13" s="91"/>
      <c r="H13" s="93"/>
      <c r="I13" s="91"/>
    </row>
    <row r="14" spans="1:9" ht="30" customHeight="1">
      <c r="A14" s="99">
        <v>12</v>
      </c>
      <c r="B14" s="100"/>
      <c r="C14" s="86" t="s">
        <v>582</v>
      </c>
      <c r="D14" s="85" t="s">
        <v>558</v>
      </c>
      <c r="E14" s="85" t="s">
        <v>1047</v>
      </c>
      <c r="F14" s="91"/>
      <c r="G14" s="91"/>
      <c r="H14" s="93"/>
      <c r="I14" s="91"/>
    </row>
    <row r="15" spans="1:9" ht="30" customHeight="1">
      <c r="A15" s="99">
        <v>13</v>
      </c>
      <c r="B15" s="100"/>
      <c r="C15" s="86" t="s">
        <v>582</v>
      </c>
      <c r="D15" s="88" t="s">
        <v>559</v>
      </c>
      <c r="E15" s="85" t="s">
        <v>1048</v>
      </c>
      <c r="F15" s="91"/>
      <c r="G15" s="91"/>
      <c r="H15" s="93"/>
      <c r="I15" s="91"/>
    </row>
    <row r="16" spans="1:9" ht="30" customHeight="1">
      <c r="A16" s="99">
        <v>14</v>
      </c>
      <c r="B16" s="100"/>
      <c r="C16" s="86" t="s">
        <v>583</v>
      </c>
      <c r="D16" s="88" t="s">
        <v>560</v>
      </c>
      <c r="E16" s="85" t="s">
        <v>1049</v>
      </c>
      <c r="F16" s="91"/>
      <c r="G16" s="91"/>
      <c r="H16" s="93"/>
      <c r="I16" s="91"/>
    </row>
    <row r="17" spans="1:9" ht="30" customHeight="1">
      <c r="A17" s="99">
        <v>15</v>
      </c>
      <c r="B17" s="100"/>
      <c r="C17" s="86" t="s">
        <v>584</v>
      </c>
      <c r="D17" s="88" t="s">
        <v>561</v>
      </c>
      <c r="E17" s="85" t="s">
        <v>1050</v>
      </c>
      <c r="F17" s="91"/>
      <c r="G17" s="91"/>
      <c r="H17" s="93"/>
      <c r="I17" s="91"/>
    </row>
    <row r="18" spans="1:9" ht="30" customHeight="1">
      <c r="A18" s="99">
        <v>16</v>
      </c>
      <c r="B18" s="100"/>
      <c r="C18" s="86" t="s">
        <v>585</v>
      </c>
      <c r="D18" s="85" t="s">
        <v>562</v>
      </c>
      <c r="E18" s="85" t="s">
        <v>1051</v>
      </c>
      <c r="F18" s="91"/>
      <c r="G18" s="91"/>
      <c r="H18" s="91"/>
      <c r="I18" s="92"/>
    </row>
    <row r="19" spans="1:9" ht="30" customHeight="1">
      <c r="A19" s="99">
        <v>17</v>
      </c>
      <c r="B19" s="100"/>
      <c r="C19" s="86" t="s">
        <v>586</v>
      </c>
      <c r="D19" s="88" t="s">
        <v>563</v>
      </c>
      <c r="E19" s="85" t="s">
        <v>1052</v>
      </c>
      <c r="F19" s="91"/>
      <c r="G19" s="91"/>
      <c r="H19" s="91"/>
      <c r="I19" s="92"/>
    </row>
    <row r="20" spans="1:9" ht="30" customHeight="1">
      <c r="A20" s="99">
        <v>18</v>
      </c>
      <c r="B20" s="100"/>
      <c r="C20" s="86" t="s">
        <v>587</v>
      </c>
      <c r="D20" s="88" t="s">
        <v>564</v>
      </c>
      <c r="E20" s="85" t="s">
        <v>1053</v>
      </c>
      <c r="F20" s="91"/>
      <c r="G20" s="91"/>
      <c r="H20" s="91"/>
      <c r="I20" s="92"/>
    </row>
    <row r="21" spans="1:9" ht="30" customHeight="1">
      <c r="A21" s="99">
        <v>19</v>
      </c>
      <c r="B21" s="100"/>
      <c r="C21" s="86" t="s">
        <v>588</v>
      </c>
      <c r="D21" s="85" t="s">
        <v>565</v>
      </c>
      <c r="E21" s="85" t="s">
        <v>1054</v>
      </c>
      <c r="F21" s="91"/>
      <c r="G21" s="91"/>
      <c r="H21" s="91"/>
      <c r="I21" s="92"/>
    </row>
    <row r="22" spans="1:9" ht="27" customHeight="1">
      <c r="A22" s="99">
        <v>20</v>
      </c>
      <c r="B22" s="91"/>
      <c r="C22" s="86" t="s">
        <v>589</v>
      </c>
      <c r="D22" s="88" t="s">
        <v>566</v>
      </c>
      <c r="E22" s="85" t="s">
        <v>1055</v>
      </c>
      <c r="F22" s="91"/>
      <c r="G22" s="91"/>
      <c r="H22" s="91"/>
      <c r="I22" s="91"/>
    </row>
    <row r="23" spans="1:9" ht="30" customHeight="1">
      <c r="A23" s="99">
        <v>21</v>
      </c>
      <c r="B23" s="91"/>
      <c r="C23" s="86" t="s">
        <v>590</v>
      </c>
      <c r="D23" s="88" t="s">
        <v>567</v>
      </c>
      <c r="E23" s="85" t="s">
        <v>1056</v>
      </c>
      <c r="F23" s="91"/>
      <c r="G23" s="91"/>
      <c r="H23" s="91"/>
      <c r="I23" s="91"/>
    </row>
    <row r="24" spans="1:9" ht="30" customHeight="1">
      <c r="A24" s="99">
        <v>22</v>
      </c>
      <c r="B24" s="91"/>
      <c r="C24" s="86" t="s">
        <v>591</v>
      </c>
      <c r="D24" s="88" t="s">
        <v>568</v>
      </c>
      <c r="E24" s="85" t="s">
        <v>1057</v>
      </c>
      <c r="F24" s="91"/>
      <c r="G24" s="91"/>
      <c r="H24" s="91"/>
      <c r="I24" s="91"/>
    </row>
    <row r="25" spans="1:9" ht="30" customHeight="1">
      <c r="A25" s="99">
        <v>23</v>
      </c>
      <c r="B25" s="91"/>
      <c r="C25" s="86" t="s">
        <v>591</v>
      </c>
      <c r="D25" s="88" t="s">
        <v>569</v>
      </c>
      <c r="E25" s="85" t="s">
        <v>1058</v>
      </c>
      <c r="F25" s="91"/>
      <c r="G25" s="91"/>
      <c r="H25" s="91"/>
      <c r="I25" s="91"/>
    </row>
    <row r="26" spans="1:9" ht="30" customHeight="1">
      <c r="A26" s="99">
        <v>24</v>
      </c>
      <c r="B26" s="91"/>
      <c r="C26" s="86" t="s">
        <v>592</v>
      </c>
      <c r="D26" s="88" t="s">
        <v>570</v>
      </c>
      <c r="E26" s="85" t="s">
        <v>1059</v>
      </c>
      <c r="F26" s="91"/>
      <c r="G26" s="91"/>
      <c r="H26" s="91"/>
      <c r="I26" s="91"/>
    </row>
    <row r="27" spans="1:9" ht="30" customHeight="1">
      <c r="A27" s="99">
        <v>25</v>
      </c>
      <c r="B27" s="91"/>
      <c r="C27" s="86" t="s">
        <v>593</v>
      </c>
      <c r="D27" s="85" t="s">
        <v>571</v>
      </c>
      <c r="E27" s="85" t="s">
        <v>1060</v>
      </c>
      <c r="F27" s="91"/>
      <c r="G27" s="91"/>
      <c r="H27" s="91"/>
      <c r="I27" s="91"/>
    </row>
    <row r="28" spans="1:9" ht="30" customHeight="1">
      <c r="A28" s="99">
        <v>26</v>
      </c>
      <c r="B28" s="91"/>
      <c r="C28" s="86" t="s">
        <v>594</v>
      </c>
      <c r="D28" s="88" t="s">
        <v>572</v>
      </c>
      <c r="E28" s="85" t="s">
        <v>1061</v>
      </c>
      <c r="F28" s="91"/>
      <c r="G28" s="91"/>
      <c r="H28" s="91"/>
      <c r="I28" s="91"/>
    </row>
    <row r="29" spans="1:9" ht="30" customHeight="1">
      <c r="A29" s="99">
        <v>27</v>
      </c>
      <c r="B29" s="91"/>
      <c r="C29" s="86" t="s">
        <v>594</v>
      </c>
      <c r="D29" s="88" t="s">
        <v>573</v>
      </c>
      <c r="E29" s="85" t="s">
        <v>1062</v>
      </c>
      <c r="F29" s="91"/>
      <c r="G29" s="91"/>
      <c r="H29" s="91"/>
      <c r="I29" s="91"/>
    </row>
    <row r="30" spans="1:9" ht="30" customHeight="1">
      <c r="A30" s="99">
        <v>28</v>
      </c>
      <c r="B30" s="91"/>
      <c r="C30" s="86" t="s">
        <v>595</v>
      </c>
      <c r="D30" s="88" t="s">
        <v>574</v>
      </c>
      <c r="E30" s="85" t="s">
        <v>1063</v>
      </c>
      <c r="F30" s="91"/>
      <c r="G30" s="91"/>
      <c r="H30" s="91"/>
      <c r="I30" s="91"/>
    </row>
    <row r="31" spans="1:9" ht="30" customHeight="1">
      <c r="A31" s="99">
        <v>29</v>
      </c>
      <c r="B31" s="91"/>
      <c r="C31" s="86" t="s">
        <v>595</v>
      </c>
      <c r="D31" s="88" t="s">
        <v>575</v>
      </c>
      <c r="E31" s="85" t="s">
        <v>1064</v>
      </c>
      <c r="F31" s="91"/>
      <c r="G31" s="91"/>
      <c r="H31" s="91"/>
      <c r="I31" s="91"/>
    </row>
    <row r="32" spans="1:9" ht="30" customHeight="1">
      <c r="A32" s="99">
        <v>30</v>
      </c>
      <c r="B32" s="91"/>
      <c r="C32" s="86" t="s">
        <v>595</v>
      </c>
      <c r="D32" s="88" t="s">
        <v>576</v>
      </c>
      <c r="E32" s="85" t="s">
        <v>1065</v>
      </c>
      <c r="F32" s="91"/>
      <c r="G32" s="91"/>
      <c r="H32" s="91"/>
      <c r="I32" s="91"/>
    </row>
    <row r="33" spans="6:9" ht="30.75" customHeight="1">
      <c r="F33" s="91" t="s">
        <v>183</v>
      </c>
      <c r="G33" s="91">
        <f>COUNTIF(G3:G32,G2)</f>
        <v>0</v>
      </c>
      <c r="H33" s="91">
        <f>COUNTIF(H3:H32,H2)</f>
        <v>0</v>
      </c>
      <c r="I33" s="91">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display="Noco@qa.com"/>
    <hyperlink ref="D13" r:id="rId11" display="Anna@qa.com"/>
    <hyperlink ref="D14" r:id="rId12"/>
    <hyperlink ref="D15" r:id="rId13" display="Chris@qa.com"/>
    <hyperlink ref="D16" r:id="rId14" display="Bret@qa.com"/>
    <hyperlink ref="D17" r:id="rId15" display="Jack@qa.com"/>
    <hyperlink ref="D18" r:id="rId16"/>
    <hyperlink ref="D19" r:id="rId17" display="Briony@qa.com"/>
    <hyperlink ref="D20" r:id="rId18" display="Chelsea@qa.com"/>
    <hyperlink ref="D21" r:id="rId19"/>
    <hyperlink ref="D22" r:id="rId20" display="Zsazsa@qa.com"/>
    <hyperlink ref="D23" r:id="rId21" display="Leon@qa.com"/>
    <hyperlink ref="D24" r:id="rId22" display="Glenda@qa.com"/>
    <hyperlink ref="D25" r:id="rId23" display="Danny@qa.com"/>
    <hyperlink ref="D26" r:id="rId24" display="Kamil@qa.com"/>
    <hyperlink ref="D27" r:id="rId25"/>
    <hyperlink ref="D28" r:id="rId26" display="Mercy@qa.com"/>
    <hyperlink ref="D29" r:id="rId27" display="Grace@qa.com"/>
    <hyperlink ref="D30" r:id="rId28" display="Vanessa@qa.com"/>
    <hyperlink ref="D31" r:id="rId29" display="Jodie@qa.com"/>
    <hyperlink ref="D32" r:id="rId30" display="Harry@qa.com"/>
  </hyperlinks>
  <pageMargins left="0.7" right="0.7" top="0.75" bottom="0.75" header="0.3" footer="0.3"/>
  <pageSetup paperSize="9" orientation="portrait" r:id="rId3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6" zoomScale="75" zoomScaleNormal="75" workbookViewId="0">
      <selection activeCell="G37" sqref="G37"/>
    </sheetView>
  </sheetViews>
  <sheetFormatPr defaultRowHeight="15"/>
  <cols>
    <col min="1" max="1" width="9.140625" style="28"/>
    <col min="2" max="2" width="42.85546875" customWidth="1"/>
    <col min="3" max="3" width="40.42578125" customWidth="1"/>
    <col min="4" max="4" width="12.7109375" customWidth="1"/>
    <col min="5" max="5" width="12" customWidth="1"/>
    <col min="6" max="6" width="17.42578125" bestFit="1" customWidth="1"/>
  </cols>
  <sheetData>
    <row r="1" spans="2:6" ht="41.25" customHeight="1">
      <c r="B1" s="116" t="s">
        <v>153</v>
      </c>
      <c r="C1" s="116"/>
      <c r="D1" s="117"/>
      <c r="E1" s="117"/>
      <c r="F1" s="117"/>
    </row>
    <row r="2" spans="2:6" ht="15.75">
      <c r="B2" s="122" t="s">
        <v>134</v>
      </c>
      <c r="C2" s="123" t="s">
        <v>135</v>
      </c>
      <c r="D2" s="103" t="s">
        <v>12</v>
      </c>
      <c r="E2" s="104" t="s">
        <v>13</v>
      </c>
      <c r="F2" s="105" t="s">
        <v>199</v>
      </c>
    </row>
    <row r="3" spans="2:6" ht="40.5" customHeight="1">
      <c r="B3" s="10" t="s">
        <v>154</v>
      </c>
      <c r="C3" s="7" t="s">
        <v>155</v>
      </c>
      <c r="D3" s="7"/>
      <c r="E3" s="16"/>
      <c r="F3" s="7"/>
    </row>
    <row r="4" spans="2:6" ht="40.5" customHeight="1">
      <c r="B4" s="10" t="s">
        <v>156</v>
      </c>
      <c r="C4" s="10" t="s">
        <v>157</v>
      </c>
      <c r="D4" s="7"/>
      <c r="E4" s="16"/>
      <c r="F4" s="7"/>
    </row>
    <row r="5" spans="2:6" ht="51.75" customHeight="1">
      <c r="B5" s="10" t="s">
        <v>158</v>
      </c>
      <c r="C5" s="10" t="s">
        <v>159</v>
      </c>
      <c r="D5" s="7"/>
      <c r="E5" s="16"/>
      <c r="F5" s="7"/>
    </row>
    <row r="6" spans="2:6" ht="51" customHeight="1">
      <c r="B6" s="10" t="s">
        <v>160</v>
      </c>
      <c r="C6" s="10" t="s">
        <v>161</v>
      </c>
      <c r="D6" s="7"/>
      <c r="E6" s="16"/>
      <c r="F6" s="7"/>
    </row>
    <row r="7" spans="2:6" ht="51" customHeight="1">
      <c r="B7" s="10" t="s">
        <v>162</v>
      </c>
      <c r="C7" s="10" t="s">
        <v>163</v>
      </c>
      <c r="D7" s="7"/>
      <c r="E7" s="16"/>
      <c r="F7" s="7"/>
    </row>
    <row r="8" spans="2:6" ht="59.25" customHeight="1">
      <c r="B8" s="10"/>
      <c r="C8" s="10" t="s">
        <v>164</v>
      </c>
      <c r="D8" s="7"/>
      <c r="E8" s="16"/>
      <c r="F8" s="7"/>
    </row>
    <row r="9" spans="2:6" ht="48.75" customHeight="1">
      <c r="B9" s="10" t="s">
        <v>165</v>
      </c>
      <c r="C9" s="10" t="s">
        <v>166</v>
      </c>
      <c r="D9" s="7"/>
      <c r="E9" s="16"/>
      <c r="F9" s="7"/>
    </row>
    <row r="10" spans="2:6" ht="71.25" customHeight="1">
      <c r="B10" s="10" t="s">
        <v>167</v>
      </c>
      <c r="C10" s="10" t="s">
        <v>168</v>
      </c>
      <c r="D10" s="7"/>
      <c r="E10" s="16"/>
      <c r="F10" s="7"/>
    </row>
    <row r="11" spans="2:6" ht="30" customHeight="1">
      <c r="B11" s="1"/>
      <c r="C11" s="10" t="s">
        <v>183</v>
      </c>
      <c r="D11" s="7">
        <f>COUNTIF(D3:D10,D2)</f>
        <v>0</v>
      </c>
      <c r="E11" s="16">
        <f>COUNTIF(E3:E10,E2)</f>
        <v>0</v>
      </c>
      <c r="F11" s="7">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45" t="s">
        <v>621</v>
      </c>
      <c r="C18" s="145"/>
      <c r="D18" s="142"/>
      <c r="E18" s="142"/>
      <c r="F18" s="142"/>
    </row>
    <row r="19" spans="2:6" ht="39.950000000000003" customHeight="1">
      <c r="B19" s="27" t="s">
        <v>134</v>
      </c>
      <c r="C19" s="27" t="s">
        <v>135</v>
      </c>
      <c r="D19" s="149" t="s">
        <v>12</v>
      </c>
      <c r="E19" s="150" t="s">
        <v>13</v>
      </c>
      <c r="F19" s="138" t="s">
        <v>199</v>
      </c>
    </row>
    <row r="20" spans="2:6" ht="39.950000000000003" customHeight="1">
      <c r="B20" s="147" t="s">
        <v>622</v>
      </c>
      <c r="C20" s="147" t="s">
        <v>623</v>
      </c>
      <c r="D20" s="146"/>
      <c r="E20" s="146"/>
      <c r="F20" s="146"/>
    </row>
    <row r="21" spans="2:6" ht="39.950000000000003" customHeight="1">
      <c r="B21" s="147" t="s">
        <v>624</v>
      </c>
      <c r="C21" s="147" t="s">
        <v>625</v>
      </c>
      <c r="D21" s="146"/>
      <c r="E21" s="146"/>
      <c r="F21" s="146"/>
    </row>
    <row r="22" spans="2:6" ht="45" customHeight="1">
      <c r="B22" s="147" t="s">
        <v>626</v>
      </c>
      <c r="C22" s="147" t="s">
        <v>627</v>
      </c>
      <c r="D22" s="146"/>
      <c r="E22" s="146"/>
      <c r="F22" s="146"/>
    </row>
    <row r="23" spans="2:6" ht="39.950000000000003" customHeight="1">
      <c r="B23" s="148"/>
      <c r="C23" s="147" t="s">
        <v>200</v>
      </c>
      <c r="D23" s="146">
        <f>COUNTIF(D20:D22,D19)</f>
        <v>0</v>
      </c>
      <c r="E23" s="146">
        <f>COUNTIF(E20:E22,E19)</f>
        <v>0</v>
      </c>
      <c r="F23" s="146">
        <f>COUNTIF(F20:F22,F19)</f>
        <v>0</v>
      </c>
    </row>
    <row r="24" spans="2:6" ht="39.950000000000003" customHeight="1">
      <c r="B24" s="148"/>
      <c r="C24" s="147" t="s">
        <v>183</v>
      </c>
      <c r="D24" s="146">
        <f>SUM(D23,D11)</f>
        <v>0</v>
      </c>
      <c r="E24" s="146">
        <f>SUM(E23,E11)</f>
        <v>0</v>
      </c>
      <c r="F24" s="146">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G37" sqref="G37"/>
    </sheetView>
  </sheetViews>
  <sheetFormatPr defaultRowHeight="15"/>
  <cols>
    <col min="1" max="1" width="74.140625" customWidth="1"/>
    <col min="2" max="2" width="18.42578125" customWidth="1"/>
  </cols>
  <sheetData>
    <row r="1" spans="1:1" ht="39" customHeight="1">
      <c r="A1" s="124" t="s">
        <v>169</v>
      </c>
    </row>
    <row r="2" spans="1:1" ht="24.95" customHeight="1">
      <c r="A2" s="7"/>
    </row>
    <row r="3" spans="1:1" ht="24.95" customHeight="1">
      <c r="A3" s="7"/>
    </row>
    <row r="4" spans="1:1" ht="24.95" customHeight="1">
      <c r="A4" s="7"/>
    </row>
    <row r="5" spans="1:1" ht="24.95" customHeight="1">
      <c r="A5" s="7"/>
    </row>
    <row r="6" spans="1:1" ht="24.95" customHeight="1">
      <c r="A6" s="7"/>
    </row>
    <row r="7" spans="1:1" ht="24.95" customHeight="1">
      <c r="A7" s="7"/>
    </row>
    <row r="8" spans="1:1" ht="24.95" customHeight="1">
      <c r="A8" s="7"/>
    </row>
    <row r="9" spans="1:1" ht="24.95" customHeight="1">
      <c r="A9" s="7"/>
    </row>
    <row r="10" spans="1:1" ht="24.95" customHeight="1">
      <c r="A10" s="7"/>
    </row>
    <row r="11" spans="1:1" ht="24.95" customHeight="1">
      <c r="A11" s="7"/>
    </row>
    <row r="12" spans="1:1" ht="24.95" customHeight="1">
      <c r="A12" s="7"/>
    </row>
    <row r="13" spans="1:1" ht="24.95" customHeight="1">
      <c r="A13" s="7"/>
    </row>
    <row r="14" spans="1:1" ht="24.95" customHeight="1">
      <c r="A14" s="7"/>
    </row>
    <row r="15" spans="1:1" ht="24.95" customHeight="1">
      <c r="A15" s="7"/>
    </row>
    <row r="16" spans="1:1" ht="24.95" customHeight="1">
      <c r="A16" s="7"/>
    </row>
    <row r="17" spans="1:1" ht="24.95" customHeight="1">
      <c r="A17" s="7"/>
    </row>
    <row r="18" spans="1:1" ht="24.95" customHeight="1">
      <c r="A18" s="7"/>
    </row>
    <row r="19" spans="1:1" ht="24.95" customHeight="1">
      <c r="A19" s="7"/>
    </row>
    <row r="20" spans="1:1" ht="24.95" customHeight="1">
      <c r="A20" s="7"/>
    </row>
    <row r="21" spans="1:1" ht="24.95" customHeight="1">
      <c r="A21" s="7"/>
    </row>
    <row r="22" spans="1:1" ht="24.95" customHeight="1">
      <c r="A22" s="7"/>
    </row>
    <row r="23" spans="1:1" ht="24.95" customHeight="1">
      <c r="A23" s="7"/>
    </row>
    <row r="24" spans="1:1" ht="24.95" customHeight="1">
      <c r="A24" s="7"/>
    </row>
    <row r="25" spans="1:1" ht="24.95" customHeight="1">
      <c r="A25" s="7"/>
    </row>
    <row r="26" spans="1:1" ht="24.95" customHeight="1">
      <c r="A26" s="7"/>
    </row>
    <row r="27" spans="1:1" ht="24.95" customHeight="1">
      <c r="A27" s="7"/>
    </row>
    <row r="28" spans="1:1" ht="24.95" customHeight="1">
      <c r="A28" s="7"/>
    </row>
    <row r="29" spans="1:1" ht="24.95" customHeight="1">
      <c r="A29" s="7"/>
    </row>
    <row r="30" spans="1:1" ht="24.95" customHeight="1">
      <c r="A30"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G37" sqref="G37"/>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658" t="s">
        <v>170</v>
      </c>
      <c r="B1" s="699"/>
      <c r="C1" s="699"/>
      <c r="D1" s="699"/>
      <c r="E1" s="699"/>
      <c r="F1" s="699"/>
      <c r="G1" s="699"/>
      <c r="H1" s="699"/>
      <c r="I1" s="699"/>
      <c r="J1" s="169"/>
      <c r="K1" s="169"/>
      <c r="L1" s="169"/>
      <c r="M1" s="169"/>
      <c r="N1" s="169"/>
    </row>
    <row r="2" spans="1:14" ht="30">
      <c r="A2" s="173" t="s">
        <v>198</v>
      </c>
      <c r="B2" s="173" t="s">
        <v>171</v>
      </c>
      <c r="C2" s="173" t="s">
        <v>134</v>
      </c>
      <c r="D2" s="172" t="s">
        <v>135</v>
      </c>
      <c r="E2" s="172" t="s">
        <v>172</v>
      </c>
      <c r="F2" s="172" t="s">
        <v>182</v>
      </c>
      <c r="G2" s="173" t="s">
        <v>173</v>
      </c>
      <c r="H2" s="170" t="s">
        <v>631</v>
      </c>
      <c r="I2" s="173" t="s">
        <v>175</v>
      </c>
      <c r="J2" s="172" t="s">
        <v>632</v>
      </c>
      <c r="K2" s="173" t="s">
        <v>174</v>
      </c>
      <c r="L2" s="172" t="s">
        <v>187</v>
      </c>
      <c r="M2" s="172" t="s">
        <v>633</v>
      </c>
      <c r="N2" s="171" t="s">
        <v>634</v>
      </c>
    </row>
    <row r="3" spans="1:14" ht="35.1" customHeight="1">
      <c r="A3" s="7"/>
      <c r="B3" s="7"/>
      <c r="C3" s="7"/>
      <c r="D3" s="7"/>
      <c r="E3" s="7"/>
      <c r="F3" s="7"/>
      <c r="G3" s="7"/>
      <c r="H3" s="7"/>
      <c r="I3" s="7"/>
      <c r="J3" s="168"/>
      <c r="K3" s="168"/>
      <c r="L3" s="168"/>
      <c r="M3" s="168"/>
      <c r="N3" s="168"/>
    </row>
    <row r="4" spans="1:14" ht="35.1" customHeight="1">
      <c r="A4" s="7"/>
      <c r="B4" s="7"/>
      <c r="C4" s="7"/>
      <c r="D4" s="7"/>
      <c r="E4" s="7"/>
      <c r="F4" s="7"/>
      <c r="G4" s="7"/>
      <c r="H4" s="7"/>
      <c r="I4" s="7"/>
      <c r="J4" s="168"/>
      <c r="K4" s="168"/>
      <c r="L4" s="168"/>
      <c r="M4" s="168"/>
      <c r="N4" s="168"/>
    </row>
    <row r="5" spans="1:14" ht="35.1" customHeight="1">
      <c r="A5" s="7"/>
      <c r="B5" s="7"/>
      <c r="C5" s="7"/>
      <c r="D5" s="7"/>
      <c r="E5" s="7"/>
      <c r="F5" s="7"/>
      <c r="G5" s="7"/>
      <c r="H5" s="7"/>
      <c r="I5" s="7"/>
      <c r="J5" s="168"/>
      <c r="K5" s="168"/>
      <c r="L5" s="168"/>
      <c r="M5" s="168"/>
      <c r="N5" s="168"/>
    </row>
    <row r="6" spans="1:14" ht="35.1" customHeight="1">
      <c r="A6" s="7"/>
      <c r="B6" s="7"/>
      <c r="C6" s="7"/>
      <c r="D6" s="7"/>
      <c r="E6" s="7"/>
      <c r="F6" s="7"/>
      <c r="G6" s="7"/>
      <c r="H6" s="7"/>
      <c r="I6" s="7"/>
      <c r="J6" s="168"/>
      <c r="K6" s="168"/>
      <c r="L6" s="168"/>
      <c r="M6" s="168"/>
      <c r="N6" s="168"/>
    </row>
    <row r="7" spans="1:14" ht="35.1" customHeight="1">
      <c r="A7" s="7"/>
      <c r="B7" s="7"/>
      <c r="C7" s="7"/>
      <c r="D7" s="7"/>
      <c r="E7" s="7"/>
      <c r="F7" s="7"/>
      <c r="G7" s="7"/>
      <c r="H7" s="7"/>
      <c r="I7" s="7"/>
      <c r="J7" s="168"/>
      <c r="K7" s="168"/>
      <c r="L7" s="168"/>
      <c r="M7" s="168"/>
      <c r="N7" s="168"/>
    </row>
    <row r="8" spans="1:14" ht="35.1" customHeight="1">
      <c r="A8" s="7"/>
      <c r="B8" s="7"/>
      <c r="C8" s="7"/>
      <c r="D8" s="7"/>
      <c r="E8" s="7"/>
      <c r="F8" s="7"/>
      <c r="G8" s="7"/>
      <c r="H8" s="7"/>
      <c r="I8" s="7"/>
      <c r="J8" s="168"/>
      <c r="K8" s="168"/>
      <c r="L8" s="168"/>
      <c r="M8" s="168"/>
      <c r="N8" s="168"/>
    </row>
    <row r="9" spans="1:14" ht="35.1" customHeight="1">
      <c r="A9" s="7"/>
      <c r="B9" s="7"/>
      <c r="C9" s="7"/>
      <c r="D9" s="7"/>
      <c r="E9" s="7"/>
      <c r="F9" s="7"/>
      <c r="G9" s="7"/>
      <c r="H9" s="7"/>
      <c r="I9" s="7"/>
      <c r="J9" s="168"/>
      <c r="K9" s="168"/>
      <c r="L9" s="168"/>
      <c r="M9" s="168"/>
      <c r="N9" s="168"/>
    </row>
    <row r="10" spans="1:14" ht="35.1" customHeight="1">
      <c r="A10" s="7"/>
      <c r="B10" s="7"/>
      <c r="C10" s="7"/>
      <c r="D10" s="7"/>
      <c r="E10" s="7"/>
      <c r="F10" s="7"/>
      <c r="G10" s="7"/>
      <c r="H10" s="7"/>
      <c r="I10" s="7"/>
      <c r="J10" s="168"/>
      <c r="K10" s="168"/>
      <c r="L10" s="168"/>
      <c r="M10" s="168"/>
      <c r="N10" s="168"/>
    </row>
    <row r="11" spans="1:14" ht="35.1" customHeight="1">
      <c r="A11" s="7"/>
      <c r="B11" s="7"/>
      <c r="C11" s="7"/>
      <c r="D11" s="7"/>
      <c r="E11" s="7"/>
      <c r="F11" s="7"/>
      <c r="G11" s="7"/>
      <c r="H11" s="7"/>
      <c r="I11" s="7"/>
      <c r="J11" s="168"/>
      <c r="K11" s="168"/>
      <c r="L11" s="168"/>
      <c r="M11" s="168"/>
      <c r="N11" s="168"/>
    </row>
    <row r="12" spans="1:14" ht="35.1" customHeight="1">
      <c r="A12" s="7"/>
      <c r="B12" s="7"/>
      <c r="C12" s="7"/>
      <c r="D12" s="7"/>
      <c r="E12" s="7"/>
      <c r="F12" s="7"/>
      <c r="G12" s="7"/>
      <c r="H12" s="7"/>
      <c r="I12" s="7"/>
      <c r="J12" s="168"/>
      <c r="K12" s="168"/>
      <c r="L12" s="168"/>
      <c r="M12" s="168"/>
      <c r="N12" s="168"/>
    </row>
    <row r="13" spans="1:14" ht="35.1" customHeight="1">
      <c r="A13" s="7"/>
      <c r="B13" s="7"/>
      <c r="C13" s="7"/>
      <c r="D13" s="7"/>
      <c r="E13" s="7"/>
      <c r="F13" s="7"/>
      <c r="G13" s="7"/>
      <c r="H13" s="7"/>
      <c r="I13" s="7"/>
      <c r="J13" s="168"/>
      <c r="K13" s="168"/>
      <c r="L13" s="168"/>
      <c r="M13" s="168"/>
      <c r="N13" s="168"/>
    </row>
    <row r="14" spans="1:14" ht="35.1" customHeight="1">
      <c r="A14" s="7"/>
      <c r="B14" s="7"/>
      <c r="C14" s="7"/>
      <c r="D14" s="7"/>
      <c r="E14" s="7"/>
      <c r="F14" s="7"/>
      <c r="G14" s="7"/>
      <c r="H14" s="7"/>
      <c r="I14" s="7"/>
      <c r="J14" s="168"/>
      <c r="K14" s="168"/>
      <c r="L14" s="168"/>
      <c r="M14" s="168"/>
      <c r="N14" s="168"/>
    </row>
    <row r="15" spans="1:14" ht="35.1" customHeight="1">
      <c r="A15" s="7"/>
      <c r="B15" s="7"/>
      <c r="C15" s="7"/>
      <c r="D15" s="7"/>
      <c r="E15" s="7"/>
      <c r="F15" s="7"/>
      <c r="G15" s="7"/>
      <c r="H15" s="7"/>
      <c r="I15" s="7"/>
      <c r="J15" s="168"/>
      <c r="K15" s="168"/>
      <c r="L15" s="168"/>
      <c r="M15" s="168"/>
      <c r="N15" s="168"/>
    </row>
    <row r="16" spans="1:14" ht="35.1" customHeight="1">
      <c r="A16" s="7"/>
      <c r="B16" s="7"/>
      <c r="C16" s="7"/>
      <c r="D16" s="7"/>
      <c r="E16" s="7"/>
      <c r="F16" s="7"/>
      <c r="G16" s="7"/>
      <c r="H16" s="7"/>
      <c r="I16" s="7"/>
      <c r="J16" s="168"/>
      <c r="K16" s="168"/>
      <c r="L16" s="168"/>
      <c r="M16" s="168"/>
      <c r="N16" s="168"/>
    </row>
    <row r="17" spans="1:14" ht="35.1" customHeight="1">
      <c r="A17" s="7"/>
      <c r="B17" s="7"/>
      <c r="C17" s="7"/>
      <c r="D17" s="7"/>
      <c r="E17" s="7"/>
      <c r="F17" s="7"/>
      <c r="G17" s="7"/>
      <c r="H17" s="7"/>
      <c r="I17" s="7"/>
      <c r="J17" s="168"/>
      <c r="K17" s="168"/>
      <c r="L17" s="168"/>
      <c r="M17" s="168"/>
      <c r="N17" s="168"/>
    </row>
    <row r="18" spans="1:14" ht="35.1" customHeight="1">
      <c r="A18" s="7"/>
      <c r="B18" s="7"/>
      <c r="C18" s="7"/>
      <c r="D18" s="7"/>
      <c r="E18" s="7"/>
      <c r="F18" s="7"/>
      <c r="G18" s="7"/>
      <c r="H18" s="7"/>
      <c r="I18" s="7"/>
      <c r="J18" s="168"/>
      <c r="K18" s="168"/>
      <c r="L18" s="168"/>
      <c r="M18" s="168"/>
      <c r="N18" s="168"/>
    </row>
    <row r="19" spans="1:14" ht="35.1" customHeight="1">
      <c r="A19" s="7"/>
      <c r="B19" s="7"/>
      <c r="C19" s="7"/>
      <c r="D19" s="7"/>
      <c r="E19" s="7"/>
      <c r="F19" s="7"/>
      <c r="G19" s="7"/>
      <c r="H19" s="7"/>
      <c r="I19" s="7"/>
      <c r="J19" s="168"/>
      <c r="K19" s="168"/>
      <c r="L19" s="168"/>
      <c r="M19" s="168"/>
      <c r="N19" s="168"/>
    </row>
    <row r="20" spans="1:14" ht="35.1" customHeight="1">
      <c r="A20" s="7"/>
      <c r="B20" s="7"/>
      <c r="C20" s="7"/>
      <c r="D20" s="7"/>
      <c r="E20" s="7"/>
      <c r="F20" s="7"/>
      <c r="G20" s="7"/>
      <c r="H20" s="7"/>
      <c r="I20" s="7"/>
      <c r="J20" s="168"/>
      <c r="K20" s="168"/>
      <c r="L20" s="168"/>
      <c r="M20" s="168"/>
      <c r="N20" s="168"/>
    </row>
    <row r="21" spans="1:14" ht="35.1" customHeight="1">
      <c r="A21" s="7"/>
      <c r="B21" s="7"/>
      <c r="C21" s="7"/>
      <c r="D21" s="7"/>
      <c r="E21" s="7"/>
      <c r="F21" s="7"/>
      <c r="G21" s="7"/>
      <c r="H21" s="7"/>
      <c r="I21" s="7"/>
      <c r="J21" s="168"/>
      <c r="K21" s="168"/>
      <c r="L21" s="168"/>
      <c r="M21" s="168"/>
      <c r="N21" s="168"/>
    </row>
    <row r="22" spans="1:14" ht="35.1" customHeight="1">
      <c r="A22" s="7"/>
      <c r="B22" s="7"/>
      <c r="C22" s="7"/>
      <c r="D22" s="7"/>
      <c r="E22" s="7"/>
      <c r="F22" s="7"/>
      <c r="G22" s="7"/>
      <c r="H22" s="7"/>
      <c r="I22" s="7"/>
      <c r="J22" s="168"/>
      <c r="K22" s="168"/>
      <c r="L22" s="168"/>
      <c r="M22" s="168"/>
      <c r="N22" s="168"/>
    </row>
    <row r="23" spans="1:14" ht="35.1" customHeight="1">
      <c r="A23" s="7"/>
      <c r="B23" s="7"/>
      <c r="C23" s="7"/>
      <c r="D23" s="7"/>
      <c r="E23" s="7"/>
      <c r="F23" s="7"/>
      <c r="G23" s="7"/>
      <c r="H23" s="7"/>
      <c r="I23" s="7"/>
      <c r="J23" s="168"/>
      <c r="K23" s="168"/>
      <c r="L23" s="168"/>
      <c r="M23" s="168"/>
      <c r="N23" s="168"/>
    </row>
    <row r="24" spans="1:14" ht="35.1" customHeight="1">
      <c r="A24" s="7"/>
      <c r="B24" s="7"/>
      <c r="C24" s="7"/>
      <c r="D24" s="7"/>
      <c r="E24" s="7"/>
      <c r="F24" s="7"/>
      <c r="G24" s="7"/>
      <c r="H24" s="7"/>
      <c r="I24" s="7"/>
      <c r="J24" s="168"/>
      <c r="K24" s="168"/>
      <c r="L24" s="168"/>
      <c r="M24" s="168"/>
      <c r="N24" s="168"/>
    </row>
    <row r="25" spans="1:14" ht="35.1" customHeight="1">
      <c r="A25" s="7"/>
      <c r="B25" s="7"/>
      <c r="C25" s="7"/>
      <c r="D25" s="7"/>
      <c r="E25" s="7"/>
      <c r="F25" s="7"/>
      <c r="G25" s="7"/>
      <c r="H25" s="7"/>
      <c r="I25" s="7"/>
      <c r="J25" s="168"/>
      <c r="K25" s="168"/>
      <c r="L25" s="168"/>
      <c r="M25" s="168"/>
      <c r="N25" s="168"/>
    </row>
    <row r="26" spans="1:14" ht="35.1" customHeight="1">
      <c r="A26" s="7"/>
      <c r="B26" s="7"/>
      <c r="C26" s="7"/>
      <c r="D26" s="7"/>
      <c r="E26" s="7"/>
      <c r="F26" s="7"/>
      <c r="G26" s="7"/>
      <c r="H26" s="7"/>
      <c r="I26" s="7"/>
      <c r="J26" s="168"/>
      <c r="K26" s="168"/>
      <c r="L26" s="168"/>
      <c r="M26" s="168"/>
      <c r="N26" s="168"/>
    </row>
    <row r="27" spans="1:14" ht="35.1" customHeight="1">
      <c r="A27" s="7"/>
      <c r="B27" s="7"/>
      <c r="C27" s="7"/>
      <c r="D27" s="7"/>
      <c r="E27" s="7"/>
      <c r="F27" s="7"/>
      <c r="G27" s="7"/>
      <c r="H27" s="7"/>
      <c r="I27" s="7"/>
      <c r="J27" s="168"/>
      <c r="K27" s="168"/>
      <c r="L27" s="168"/>
      <c r="M27" s="168"/>
      <c r="N27" s="168"/>
    </row>
    <row r="28" spans="1:14" ht="35.1" customHeight="1">
      <c r="A28" s="7"/>
      <c r="B28" s="7"/>
      <c r="C28" s="7"/>
      <c r="D28" s="7"/>
      <c r="E28" s="7"/>
      <c r="F28" s="7"/>
      <c r="G28" s="7"/>
      <c r="H28" s="7"/>
      <c r="I28" s="7"/>
      <c r="J28" s="168"/>
      <c r="K28" s="168"/>
      <c r="L28" s="168"/>
      <c r="M28" s="168"/>
      <c r="N28" s="168"/>
    </row>
    <row r="29" spans="1:14" ht="35.1" customHeight="1">
      <c r="A29" s="7"/>
      <c r="B29" s="7"/>
      <c r="C29" s="7"/>
      <c r="D29" s="7"/>
      <c r="E29" s="7"/>
      <c r="F29" s="7"/>
      <c r="G29" s="7"/>
      <c r="H29" s="7"/>
      <c r="I29" s="7"/>
      <c r="J29" s="168"/>
      <c r="K29" s="168"/>
      <c r="L29" s="168"/>
      <c r="M29" s="168"/>
      <c r="N29" s="168"/>
    </row>
    <row r="30" spans="1:14" ht="35.1" customHeight="1">
      <c r="A30" s="7"/>
      <c r="B30" s="7"/>
      <c r="C30" s="7"/>
      <c r="D30" s="7"/>
      <c r="E30" s="7"/>
      <c r="F30" s="7"/>
      <c r="G30" s="7"/>
      <c r="H30" s="7"/>
      <c r="I30" s="7"/>
      <c r="J30" s="168"/>
      <c r="K30" s="168"/>
      <c r="L30" s="168"/>
      <c r="M30" s="168"/>
      <c r="N30" s="168"/>
    </row>
  </sheetData>
  <mergeCells count="1">
    <mergeCell ref="A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G37" sqref="G37"/>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51"/>
      <c r="B1" s="164" t="s">
        <v>628</v>
      </c>
      <c r="C1" s="160"/>
      <c r="D1" s="161"/>
      <c r="E1" s="161"/>
      <c r="F1" s="161"/>
      <c r="G1" s="152"/>
      <c r="H1" s="152"/>
      <c r="I1" s="152"/>
      <c r="J1" s="152"/>
    </row>
    <row r="2" spans="1:10" ht="15.75">
      <c r="A2" s="151"/>
      <c r="B2" s="162" t="s">
        <v>134</v>
      </c>
      <c r="C2" s="163" t="s">
        <v>135</v>
      </c>
      <c r="D2" s="157" t="s">
        <v>12</v>
      </c>
      <c r="E2" s="158" t="s">
        <v>13</v>
      </c>
      <c r="F2" s="159" t="s">
        <v>199</v>
      </c>
      <c r="G2" s="152"/>
      <c r="H2" s="152"/>
      <c r="I2" s="152"/>
      <c r="J2" s="152"/>
    </row>
    <row r="3" spans="1:10" ht="26.25" customHeight="1">
      <c r="A3" s="151"/>
      <c r="B3" s="155" t="s">
        <v>154</v>
      </c>
      <c r="C3" s="154" t="s">
        <v>155</v>
      </c>
      <c r="D3" s="154"/>
      <c r="E3" s="156"/>
      <c r="F3" s="154"/>
      <c r="G3" s="152"/>
      <c r="H3" s="152"/>
      <c r="I3" s="152"/>
      <c r="J3" s="152"/>
    </row>
    <row r="4" spans="1:10" ht="30">
      <c r="A4" s="151"/>
      <c r="B4" s="155" t="s">
        <v>629</v>
      </c>
      <c r="C4" s="155" t="s">
        <v>157</v>
      </c>
      <c r="D4" s="154"/>
      <c r="E4" s="156"/>
      <c r="F4" s="154"/>
      <c r="G4" s="152"/>
      <c r="H4" s="152"/>
      <c r="I4" s="152"/>
      <c r="J4" s="152"/>
    </row>
    <row r="5" spans="1:10" ht="30">
      <c r="A5" s="151"/>
      <c r="B5" s="155" t="s">
        <v>158</v>
      </c>
      <c r="C5" s="155" t="s">
        <v>159</v>
      </c>
      <c r="D5" s="154"/>
      <c r="E5" s="156"/>
      <c r="F5" s="154"/>
      <c r="G5" s="152"/>
      <c r="H5" s="152"/>
      <c r="I5" s="152"/>
      <c r="J5" s="152"/>
    </row>
    <row r="6" spans="1:10">
      <c r="A6" s="151"/>
      <c r="B6" s="155" t="s">
        <v>160</v>
      </c>
      <c r="C6" s="155" t="s">
        <v>161</v>
      </c>
      <c r="D6" s="154"/>
      <c r="E6" s="156"/>
      <c r="F6" s="154"/>
      <c r="G6" s="152"/>
      <c r="H6" s="152"/>
      <c r="I6" s="152"/>
      <c r="J6" s="152"/>
    </row>
    <row r="7" spans="1:10">
      <c r="A7" s="151"/>
      <c r="B7" s="155" t="s">
        <v>162</v>
      </c>
      <c r="C7" s="155" t="s">
        <v>163</v>
      </c>
      <c r="D7" s="154"/>
      <c r="E7" s="156"/>
      <c r="F7" s="154"/>
      <c r="G7" s="152"/>
      <c r="H7" s="152"/>
      <c r="I7" s="152"/>
      <c r="J7" s="152"/>
    </row>
    <row r="8" spans="1:10" ht="30">
      <c r="A8" s="151"/>
      <c r="B8" s="155"/>
      <c r="C8" s="155" t="s">
        <v>164</v>
      </c>
      <c r="D8" s="154"/>
      <c r="E8" s="156"/>
      <c r="F8" s="154"/>
      <c r="G8" s="152"/>
      <c r="H8" s="152"/>
      <c r="I8" s="152"/>
      <c r="J8" s="152"/>
    </row>
    <row r="9" spans="1:10">
      <c r="A9" s="151"/>
      <c r="B9" s="155" t="s">
        <v>165</v>
      </c>
      <c r="C9" s="155" t="s">
        <v>166</v>
      </c>
      <c r="D9" s="154"/>
      <c r="E9" s="156"/>
      <c r="F9" s="154"/>
      <c r="G9" s="152"/>
      <c r="H9" s="152"/>
      <c r="I9" s="152"/>
      <c r="J9" s="152"/>
    </row>
    <row r="10" spans="1:10" ht="45">
      <c r="A10" s="151"/>
      <c r="B10" s="155" t="s">
        <v>167</v>
      </c>
      <c r="C10" s="155" t="s">
        <v>168</v>
      </c>
      <c r="D10" s="154"/>
      <c r="E10" s="156"/>
      <c r="F10" s="154"/>
      <c r="G10" s="152"/>
      <c r="H10" s="152"/>
      <c r="I10" s="152"/>
      <c r="J10" s="152"/>
    </row>
    <row r="11" spans="1:10" ht="26.25" customHeight="1">
      <c r="A11" s="151"/>
      <c r="B11" s="153"/>
      <c r="C11" s="155" t="s">
        <v>183</v>
      </c>
      <c r="D11" s="154">
        <v>0</v>
      </c>
      <c r="E11" s="156">
        <v>0</v>
      </c>
      <c r="F11" s="154">
        <v>0</v>
      </c>
      <c r="G11" s="152"/>
      <c r="H11" s="152"/>
      <c r="I11" s="152"/>
      <c r="J11" s="152"/>
    </row>
    <row r="12" spans="1:10">
      <c r="A12" s="151"/>
      <c r="B12" s="151"/>
      <c r="C12" s="151"/>
      <c r="D12" s="151"/>
      <c r="E12" s="151"/>
      <c r="F12" s="151"/>
      <c r="G12" s="151"/>
      <c r="H12" s="151"/>
      <c r="I12" s="151"/>
      <c r="J12" s="151"/>
    </row>
    <row r="13" spans="1:10">
      <c r="A13" s="151"/>
      <c r="B13" s="151"/>
      <c r="C13" s="151"/>
      <c r="D13" s="151"/>
      <c r="E13" s="151"/>
      <c r="F13" s="151"/>
      <c r="G13" s="151"/>
      <c r="H13" s="151"/>
      <c r="I13" s="151"/>
      <c r="J13" s="151"/>
    </row>
    <row r="14" spans="1:10" ht="56.25">
      <c r="A14" s="151"/>
      <c r="B14" s="144" t="s">
        <v>630</v>
      </c>
      <c r="C14" s="153"/>
      <c r="D14" s="153"/>
      <c r="E14" s="153"/>
      <c r="F14" s="153"/>
      <c r="G14" s="153"/>
      <c r="H14" s="153"/>
      <c r="I14" s="153"/>
      <c r="J14" s="15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topLeftCell="A40" zoomScale="75" zoomScaleNormal="75" workbookViewId="0">
      <selection activeCell="B67" sqref="B67"/>
    </sheetView>
  </sheetViews>
  <sheetFormatPr defaultRowHeight="15"/>
  <cols>
    <col min="1" max="1" width="9.140625" style="28"/>
    <col min="2" max="2" width="191.28515625" customWidth="1"/>
    <col min="3" max="3" width="26.5703125" bestFit="1" customWidth="1"/>
    <col min="4" max="4" width="11.42578125" customWidth="1"/>
    <col min="5" max="5" width="12.140625" customWidth="1"/>
    <col min="6" max="6" width="10.85546875" customWidth="1"/>
  </cols>
  <sheetData>
    <row r="1" spans="2:6" ht="44.25" customHeight="1">
      <c r="B1" s="127" t="s">
        <v>2</v>
      </c>
      <c r="C1" s="126"/>
      <c r="D1" s="103" t="s">
        <v>12</v>
      </c>
      <c r="E1" s="104" t="s">
        <v>13</v>
      </c>
      <c r="F1" s="105" t="s">
        <v>199</v>
      </c>
    </row>
    <row r="2" spans="2:6" ht="24.95" customHeight="1">
      <c r="B2" s="519" t="s">
        <v>909</v>
      </c>
      <c r="C2" s="108"/>
      <c r="D2" s="9"/>
      <c r="E2" s="9"/>
      <c r="F2" s="7"/>
    </row>
    <row r="3" spans="2:6" ht="24.95" customHeight="1">
      <c r="B3" s="519" t="s">
        <v>910</v>
      </c>
      <c r="C3" s="38"/>
      <c r="D3" s="9"/>
      <c r="E3" s="9"/>
      <c r="F3" s="7"/>
    </row>
    <row r="4" spans="2:6" ht="24.95" customHeight="1">
      <c r="B4" s="521" t="s">
        <v>911</v>
      </c>
      <c r="C4" s="38"/>
      <c r="D4" s="9"/>
      <c r="E4" s="9"/>
      <c r="F4" s="7"/>
    </row>
    <row r="5" spans="2:6" ht="24.95" customHeight="1">
      <c r="B5" s="519" t="s">
        <v>912</v>
      </c>
      <c r="C5" s="38"/>
      <c r="D5" s="9"/>
      <c r="E5" s="9"/>
      <c r="F5" s="7"/>
    </row>
    <row r="6" spans="2:6" ht="24.95" customHeight="1">
      <c r="B6" s="519" t="s">
        <v>913</v>
      </c>
      <c r="C6" s="38"/>
      <c r="D6" s="9"/>
      <c r="E6" s="9"/>
      <c r="F6" s="7"/>
    </row>
    <row r="7" spans="2:6" ht="24.95" customHeight="1">
      <c r="B7" s="519" t="s">
        <v>914</v>
      </c>
      <c r="C7" s="38"/>
      <c r="D7" s="9"/>
      <c r="E7" s="9"/>
      <c r="F7" s="7"/>
    </row>
    <row r="8" spans="2:6" ht="24.95" customHeight="1">
      <c r="B8" s="519" t="s">
        <v>915</v>
      </c>
      <c r="C8" s="38"/>
      <c r="D8" s="9"/>
      <c r="E8" s="9"/>
      <c r="F8" s="7"/>
    </row>
    <row r="9" spans="2:6" ht="24.95" customHeight="1">
      <c r="B9" s="519" t="s">
        <v>916</v>
      </c>
      <c r="C9" s="37"/>
      <c r="D9" s="9"/>
      <c r="E9" s="9"/>
      <c r="F9" s="7"/>
    </row>
    <row r="10" spans="2:6" ht="24.95" customHeight="1">
      <c r="B10" s="520" t="s">
        <v>917</v>
      </c>
      <c r="C10" s="37"/>
      <c r="D10" s="9"/>
      <c r="E10" s="9"/>
      <c r="F10" s="7"/>
    </row>
    <row r="11" spans="2:6" ht="24.95" customHeight="1">
      <c r="B11" s="519" t="s">
        <v>918</v>
      </c>
      <c r="C11" s="38"/>
      <c r="D11" s="9"/>
      <c r="E11" s="9"/>
      <c r="F11" s="7"/>
    </row>
    <row r="12" spans="2:6" ht="24.95" customHeight="1">
      <c r="B12" s="519" t="s">
        <v>919</v>
      </c>
      <c r="C12" s="37"/>
      <c r="D12" s="9"/>
      <c r="E12" s="9"/>
      <c r="F12" s="7"/>
    </row>
    <row r="13" spans="2:6" ht="24.95" customHeight="1">
      <c r="B13" s="519" t="s">
        <v>920</v>
      </c>
      <c r="C13" s="37"/>
      <c r="D13" s="9"/>
      <c r="E13" s="9"/>
      <c r="F13" s="7"/>
    </row>
    <row r="14" spans="2:6" ht="24.95" customHeight="1">
      <c r="B14" s="519" t="s">
        <v>921</v>
      </c>
      <c r="C14" s="37"/>
      <c r="D14" s="9"/>
      <c r="E14" s="9"/>
      <c r="F14" s="7"/>
    </row>
    <row r="15" spans="2:6" ht="24.95" customHeight="1">
      <c r="B15" s="519" t="s">
        <v>922</v>
      </c>
      <c r="C15" s="38"/>
      <c r="D15" s="9"/>
      <c r="E15" s="9"/>
      <c r="F15" s="7"/>
    </row>
    <row r="16" spans="2:6" ht="24.95" customHeight="1">
      <c r="B16" s="519" t="s">
        <v>923</v>
      </c>
      <c r="C16" s="38"/>
      <c r="D16" s="9"/>
      <c r="E16" s="9"/>
      <c r="F16" s="7"/>
    </row>
    <row r="17" spans="2:6" ht="24.95" customHeight="1">
      <c r="B17" s="519" t="s">
        <v>924</v>
      </c>
      <c r="C17" s="38"/>
      <c r="D17" s="9"/>
      <c r="E17" s="9"/>
      <c r="F17" s="7"/>
    </row>
    <row r="18" spans="2:6" ht="24.95" customHeight="1">
      <c r="B18" s="519" t="s">
        <v>925</v>
      </c>
      <c r="C18" s="38"/>
      <c r="D18" s="9"/>
      <c r="E18" s="9"/>
      <c r="F18" s="7"/>
    </row>
    <row r="19" spans="2:6" ht="24.95" customHeight="1">
      <c r="B19" s="519" t="s">
        <v>926</v>
      </c>
      <c r="C19" s="38"/>
      <c r="D19" s="9"/>
      <c r="E19" s="9"/>
      <c r="F19" s="7"/>
    </row>
    <row r="20" spans="2:6" ht="24.95" customHeight="1">
      <c r="B20" s="519" t="s">
        <v>927</v>
      </c>
      <c r="C20" s="38"/>
      <c r="D20" s="9"/>
      <c r="E20" s="9"/>
      <c r="F20" s="7"/>
    </row>
    <row r="21" spans="2:6" ht="24.95" customHeight="1">
      <c r="B21" s="519" t="s">
        <v>928</v>
      </c>
      <c r="C21" s="38"/>
      <c r="D21" s="9"/>
      <c r="E21" s="9"/>
      <c r="F21" s="7"/>
    </row>
    <row r="22" spans="2:6" ht="24.95" customHeight="1">
      <c r="B22" s="520" t="s">
        <v>929</v>
      </c>
      <c r="C22" s="38"/>
      <c r="D22" s="9"/>
      <c r="E22" s="16"/>
      <c r="F22" s="7"/>
    </row>
    <row r="23" spans="2:6" ht="24.95" customHeight="1">
      <c r="B23" s="519" t="s">
        <v>930</v>
      </c>
      <c r="C23" s="37"/>
      <c r="D23" s="9"/>
      <c r="E23" s="16"/>
      <c r="F23" s="7"/>
    </row>
    <row r="24" spans="2:6" ht="24.95" customHeight="1">
      <c r="B24" s="520" t="s">
        <v>931</v>
      </c>
      <c r="C24" s="37"/>
      <c r="D24" s="9"/>
      <c r="E24" s="16"/>
      <c r="F24" s="7"/>
    </row>
    <row r="25" spans="2:6" ht="24.95" customHeight="1">
      <c r="B25" s="519" t="s">
        <v>932</v>
      </c>
      <c r="C25" s="37"/>
      <c r="D25" s="9"/>
      <c r="E25" s="16"/>
      <c r="F25" s="7"/>
    </row>
    <row r="26" spans="2:6" ht="24.95" customHeight="1">
      <c r="B26" s="518" t="s">
        <v>933</v>
      </c>
      <c r="C26" s="37"/>
      <c r="D26" s="9"/>
      <c r="E26" s="16"/>
      <c r="F26" s="7"/>
    </row>
    <row r="27" spans="2:6" ht="24.95" customHeight="1">
      <c r="B27" s="36"/>
      <c r="C27" s="37"/>
      <c r="D27" s="9"/>
      <c r="E27" s="16"/>
      <c r="F27" s="7"/>
    </row>
    <row r="28" spans="2:6" ht="24.95" customHeight="1">
      <c r="B28" s="36"/>
      <c r="C28" s="37"/>
      <c r="D28" s="9"/>
      <c r="E28" s="16"/>
      <c r="F28" s="7"/>
    </row>
    <row r="29" spans="2:6" ht="24.95" customHeight="1">
      <c r="B29" s="36"/>
      <c r="C29" s="37"/>
      <c r="D29" s="9"/>
      <c r="E29" s="16"/>
      <c r="F29" s="7"/>
    </row>
    <row r="30" spans="2:6" ht="24.95" customHeight="1">
      <c r="B30" s="36"/>
      <c r="C30" s="37"/>
      <c r="D30" s="9"/>
      <c r="E30" s="16"/>
      <c r="F30" s="7"/>
    </row>
    <row r="31" spans="2:6" ht="24.95" customHeight="1">
      <c r="B31" s="36"/>
      <c r="C31" s="37"/>
      <c r="D31" s="9"/>
      <c r="E31" s="16"/>
      <c r="F31" s="7"/>
    </row>
    <row r="32" spans="2:6" ht="24.95" customHeight="1">
      <c r="B32" s="36"/>
      <c r="C32" s="37"/>
      <c r="D32" s="9"/>
      <c r="E32" s="16"/>
      <c r="F32" s="7"/>
    </row>
    <row r="33" spans="2:6" ht="24.95" customHeight="1">
      <c r="B33" s="36"/>
      <c r="C33" s="38"/>
      <c r="D33" s="9"/>
      <c r="E33" s="16"/>
      <c r="F33" s="7"/>
    </row>
    <row r="34" spans="2:6" ht="24.95" customHeight="1">
      <c r="B34" s="36"/>
      <c r="C34" s="38"/>
      <c r="D34" s="9"/>
      <c r="E34" s="16"/>
      <c r="F34" s="7"/>
    </row>
    <row r="35" spans="2:6" ht="24.95" customHeight="1">
      <c r="B35" s="36"/>
      <c r="C35" s="38"/>
      <c r="D35" s="9"/>
      <c r="E35" s="16"/>
      <c r="F35" s="7"/>
    </row>
    <row r="36" spans="2:6" ht="24.95" customHeight="1">
      <c r="B36" s="36"/>
      <c r="C36" s="32"/>
      <c r="D36" s="9"/>
      <c r="E36" s="16"/>
      <c r="F36" s="7"/>
    </row>
    <row r="37" spans="2:6" ht="24.95" customHeight="1">
      <c r="B37" s="35"/>
      <c r="C37" s="37"/>
      <c r="D37" s="9"/>
      <c r="E37" s="16"/>
      <c r="F37" s="7"/>
    </row>
    <row r="38" spans="2:6" ht="24.95" customHeight="1">
      <c r="B38" s="35"/>
      <c r="C38" s="37"/>
      <c r="D38" s="9"/>
      <c r="E38" s="16"/>
      <c r="F38" s="7"/>
    </row>
    <row r="39" spans="2:6" ht="24.95" customHeight="1">
      <c r="B39" s="35"/>
      <c r="C39" s="37"/>
      <c r="D39" s="9"/>
      <c r="E39" s="16"/>
      <c r="F39" s="7"/>
    </row>
    <row r="40" spans="2:6" ht="24.95" customHeight="1">
      <c r="B40" s="35"/>
      <c r="C40" s="37"/>
      <c r="D40" s="9"/>
      <c r="E40" s="16"/>
      <c r="F40" s="7"/>
    </row>
    <row r="41" spans="2:6" ht="24.95" customHeight="1">
      <c r="B41" s="35"/>
      <c r="C41" s="37"/>
      <c r="D41" s="9"/>
      <c r="E41" s="16"/>
      <c r="F41" s="7"/>
    </row>
    <row r="42" spans="2:6" ht="24.95" customHeight="1">
      <c r="B42" s="35"/>
      <c r="C42" s="37"/>
      <c r="D42" s="9"/>
      <c r="E42" s="16"/>
      <c r="F42" s="7"/>
    </row>
    <row r="43" spans="2:6" ht="24.95" customHeight="1">
      <c r="B43" s="35"/>
      <c r="C43" s="37"/>
      <c r="D43" s="9"/>
      <c r="E43" s="16"/>
      <c r="F43" s="7"/>
    </row>
    <row r="44" spans="2:6" ht="24.95" customHeight="1">
      <c r="B44" s="34"/>
      <c r="C44" s="33"/>
      <c r="D44" s="9"/>
      <c r="E44" s="16"/>
      <c r="F44" s="7"/>
    </row>
    <row r="45" spans="2:6" ht="24.95" customHeight="1">
      <c r="B45" s="34"/>
      <c r="C45" s="33"/>
      <c r="D45" s="9"/>
      <c r="E45" s="16"/>
      <c r="F45" s="7"/>
    </row>
    <row r="46" spans="2:6" ht="24.95" customHeight="1">
      <c r="B46" s="36"/>
      <c r="C46" s="37"/>
      <c r="D46" s="9"/>
      <c r="E46" s="16"/>
      <c r="F46" s="7"/>
    </row>
    <row r="47" spans="2:6" ht="24.95" customHeight="1">
      <c r="B47" s="36"/>
      <c r="C47" s="37"/>
      <c r="D47" s="9"/>
      <c r="E47" s="16"/>
      <c r="F47" s="7"/>
    </row>
    <row r="48" spans="2:6" ht="24.95" customHeight="1">
      <c r="B48" s="36"/>
      <c r="C48" s="37"/>
      <c r="D48" s="9"/>
      <c r="E48" s="16"/>
      <c r="F48" s="7"/>
    </row>
    <row r="49" spans="2:6" ht="24.95" customHeight="1">
      <c r="B49" s="36"/>
      <c r="C49" s="37"/>
      <c r="D49" s="9"/>
      <c r="E49" s="16"/>
      <c r="F49" s="7"/>
    </row>
    <row r="50" spans="2:6" ht="24.95" customHeight="1">
      <c r="B50" s="36"/>
      <c r="C50" s="38"/>
      <c r="D50" s="9"/>
      <c r="E50" s="16"/>
      <c r="F50" s="7"/>
    </row>
    <row r="51" spans="2:6" ht="33" customHeight="1">
      <c r="C51" s="7" t="s">
        <v>183</v>
      </c>
      <c r="D51" s="7">
        <f>COUNTIF(D2:D50,D1)</f>
        <v>0</v>
      </c>
      <c r="E51" s="16">
        <f>COUNTIF(E2:E50,E1)</f>
        <v>0</v>
      </c>
      <c r="F51" s="7">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444"/>
  <sheetViews>
    <sheetView zoomScale="75" zoomScaleNormal="75" workbookViewId="0">
      <selection activeCell="C267" sqref="C267"/>
    </sheetView>
  </sheetViews>
  <sheetFormatPr defaultColWidth="49.7109375" defaultRowHeight="12.75"/>
  <cols>
    <col min="1" max="1" width="11.42578125" style="220" customWidth="1"/>
    <col min="2" max="2" width="21.28515625" style="4" customWidth="1"/>
    <col min="3" max="3" width="49.28515625" style="4" customWidth="1"/>
    <col min="4" max="4" width="46.85546875" style="4" customWidth="1"/>
    <col min="5" max="5" width="39" style="4" bestFit="1" customWidth="1"/>
    <col min="6" max="6" width="49.85546875" style="4" bestFit="1" customWidth="1"/>
    <col min="7" max="7" width="44" style="4" bestFit="1" customWidth="1"/>
    <col min="8" max="8" width="16.28515625" style="4" customWidth="1"/>
    <col min="9" max="9" width="10.42578125" style="4" customWidth="1"/>
    <col min="10" max="10" width="10" style="4" customWidth="1"/>
    <col min="11" max="11" width="10.28515625" style="4" customWidth="1"/>
    <col min="12" max="16384" width="49.7109375" style="4"/>
  </cols>
  <sheetData>
    <row r="1" spans="1:11" ht="45" customHeight="1">
      <c r="A1" s="218"/>
      <c r="B1" s="134" t="s">
        <v>1</v>
      </c>
      <c r="C1" s="128"/>
      <c r="D1" s="128"/>
      <c r="E1" s="128"/>
      <c r="F1" s="128"/>
      <c r="G1" s="128"/>
      <c r="H1" s="128"/>
      <c r="I1" s="128"/>
      <c r="J1" s="128"/>
      <c r="K1" s="128"/>
    </row>
    <row r="2" spans="1:11" ht="47.25" customHeight="1">
      <c r="A2" s="217" t="s">
        <v>620</v>
      </c>
      <c r="B2" s="131" t="s">
        <v>204</v>
      </c>
      <c r="C2" s="131" t="s">
        <v>203</v>
      </c>
      <c r="D2" s="132" t="s">
        <v>205</v>
      </c>
      <c r="E2" s="132" t="s">
        <v>178</v>
      </c>
      <c r="F2" s="132" t="s">
        <v>177</v>
      </c>
      <c r="G2" s="132" t="s">
        <v>182</v>
      </c>
      <c r="H2" s="240" t="s">
        <v>701</v>
      </c>
      <c r="I2" s="129" t="s">
        <v>12</v>
      </c>
      <c r="J2" s="107" t="s">
        <v>13</v>
      </c>
      <c r="K2" s="106" t="s">
        <v>199</v>
      </c>
    </row>
    <row r="3" spans="1:11" ht="24.95" customHeight="1">
      <c r="A3" s="221">
        <v>1</v>
      </c>
      <c r="B3" s="133" t="s">
        <v>202</v>
      </c>
      <c r="C3" s="76" t="s">
        <v>206</v>
      </c>
      <c r="D3" s="130" t="s">
        <v>207</v>
      </c>
      <c r="E3" s="244" t="s">
        <v>702</v>
      </c>
      <c r="F3" s="242" t="s">
        <v>703</v>
      </c>
      <c r="G3" s="243"/>
      <c r="H3" s="241" t="s">
        <v>704</v>
      </c>
      <c r="I3" s="51"/>
      <c r="J3" s="48"/>
      <c r="K3" s="46"/>
    </row>
    <row r="4" spans="1:11" ht="24.95" customHeight="1">
      <c r="A4" s="221">
        <v>3</v>
      </c>
      <c r="B4" s="76"/>
      <c r="C4" s="76"/>
      <c r="D4" s="76" t="s">
        <v>208</v>
      </c>
      <c r="E4" s="244" t="s">
        <v>705</v>
      </c>
      <c r="F4" s="242" t="s">
        <v>703</v>
      </c>
      <c r="G4" s="243"/>
      <c r="H4" s="241" t="s">
        <v>704</v>
      </c>
      <c r="I4" s="51"/>
      <c r="J4" s="58"/>
      <c r="K4" s="46"/>
    </row>
    <row r="5" spans="1:11" ht="24.95" customHeight="1">
      <c r="A5" s="221">
        <v>4</v>
      </c>
      <c r="B5" s="76"/>
      <c r="C5" s="76"/>
      <c r="D5" s="76" t="s">
        <v>209</v>
      </c>
      <c r="E5" s="244" t="s">
        <v>706</v>
      </c>
      <c r="F5" s="242" t="s">
        <v>703</v>
      </c>
      <c r="G5" s="243"/>
      <c r="H5" s="241" t="s">
        <v>704</v>
      </c>
      <c r="I5" s="51"/>
      <c r="J5" s="58"/>
      <c r="K5" s="46"/>
    </row>
    <row r="6" spans="1:11" ht="24.95" customHeight="1">
      <c r="A6" s="221">
        <v>2</v>
      </c>
      <c r="B6" s="76"/>
      <c r="C6" s="76"/>
      <c r="D6" s="76" t="s">
        <v>210</v>
      </c>
      <c r="E6" s="244" t="s">
        <v>707</v>
      </c>
      <c r="F6" s="242" t="s">
        <v>703</v>
      </c>
      <c r="G6" s="243"/>
      <c r="H6" s="241" t="s">
        <v>704</v>
      </c>
      <c r="I6" s="51"/>
      <c r="J6" s="58"/>
      <c r="K6" s="46"/>
    </row>
    <row r="7" spans="1:11" ht="24.95" customHeight="1">
      <c r="A7" s="221">
        <v>5</v>
      </c>
      <c r="B7" s="76"/>
      <c r="C7" s="76"/>
      <c r="D7" s="76" t="s">
        <v>211</v>
      </c>
      <c r="E7" s="244" t="s">
        <v>708</v>
      </c>
      <c r="F7" s="242" t="s">
        <v>703</v>
      </c>
      <c r="G7" s="243"/>
      <c r="H7" s="241" t="s">
        <v>704</v>
      </c>
      <c r="I7" s="51"/>
      <c r="J7" s="58"/>
      <c r="K7" s="46"/>
    </row>
    <row r="8" spans="1:11" ht="24.95" customHeight="1">
      <c r="A8" s="221">
        <v>6</v>
      </c>
      <c r="B8" s="76"/>
      <c r="C8" s="76"/>
      <c r="D8" s="76" t="s">
        <v>212</v>
      </c>
      <c r="E8" s="244" t="s">
        <v>708</v>
      </c>
      <c r="F8" s="242" t="s">
        <v>703</v>
      </c>
      <c r="G8" s="243"/>
      <c r="H8" s="241" t="s">
        <v>704</v>
      </c>
      <c r="I8" s="51"/>
      <c r="J8" s="58"/>
      <c r="K8" s="46"/>
    </row>
    <row r="9" spans="1:11" ht="24.95" customHeight="1">
      <c r="A9" s="221">
        <v>1</v>
      </c>
      <c r="B9" s="61"/>
      <c r="C9" s="76" t="s">
        <v>213</v>
      </c>
      <c r="D9" s="76" t="s">
        <v>214</v>
      </c>
      <c r="E9" s="246" t="s">
        <v>709</v>
      </c>
      <c r="F9" s="246" t="s">
        <v>710</v>
      </c>
      <c r="G9" s="247" t="s">
        <v>711</v>
      </c>
      <c r="H9" s="245" t="s">
        <v>704</v>
      </c>
      <c r="I9" s="51"/>
      <c r="J9" s="58"/>
      <c r="K9" s="46"/>
    </row>
    <row r="10" spans="1:11" ht="24.95" customHeight="1">
      <c r="A10" s="221">
        <v>1</v>
      </c>
      <c r="B10" s="61"/>
      <c r="C10" s="76" t="s">
        <v>215</v>
      </c>
      <c r="D10" s="76" t="s">
        <v>214</v>
      </c>
      <c r="E10" s="246" t="s">
        <v>709</v>
      </c>
      <c r="F10" s="246" t="s">
        <v>712</v>
      </c>
      <c r="G10" s="247" t="s">
        <v>711</v>
      </c>
      <c r="H10" s="245" t="s">
        <v>704</v>
      </c>
      <c r="I10" s="51"/>
      <c r="J10" s="58"/>
      <c r="K10" s="46"/>
    </row>
    <row r="11" spans="1:11" ht="24.95" customHeight="1">
      <c r="A11" s="221">
        <v>1</v>
      </c>
      <c r="B11" s="61"/>
      <c r="C11" s="76" t="s">
        <v>216</v>
      </c>
      <c r="D11" s="76" t="s">
        <v>217</v>
      </c>
      <c r="E11" s="249" t="s">
        <v>713</v>
      </c>
      <c r="F11" s="249" t="s">
        <v>714</v>
      </c>
      <c r="G11" s="250" t="s">
        <v>715</v>
      </c>
      <c r="H11" s="248" t="s">
        <v>704</v>
      </c>
      <c r="I11" s="51"/>
      <c r="J11" s="58"/>
      <c r="K11" s="46"/>
    </row>
    <row r="12" spans="1:11" ht="24.95" customHeight="1">
      <c r="A12" s="221">
        <v>1</v>
      </c>
      <c r="B12" s="61"/>
      <c r="C12" s="76" t="s">
        <v>218</v>
      </c>
      <c r="D12" s="76" t="s">
        <v>219</v>
      </c>
      <c r="E12" s="252" t="s">
        <v>716</v>
      </c>
      <c r="F12" s="252" t="s">
        <v>717</v>
      </c>
      <c r="G12" s="253" t="s">
        <v>711</v>
      </c>
      <c r="H12" s="251" t="s">
        <v>704</v>
      </c>
      <c r="I12" s="51"/>
      <c r="J12" s="58"/>
      <c r="K12" s="46"/>
    </row>
    <row r="13" spans="1:11" ht="24.95" customHeight="1">
      <c r="A13" s="221">
        <v>1</v>
      </c>
      <c r="B13" s="61"/>
      <c r="C13" s="76"/>
      <c r="D13" s="76" t="s">
        <v>219</v>
      </c>
      <c r="E13" s="252" t="s">
        <v>716</v>
      </c>
      <c r="F13" s="252" t="s">
        <v>718</v>
      </c>
      <c r="G13" s="253" t="s">
        <v>711</v>
      </c>
      <c r="H13" s="251" t="s">
        <v>704</v>
      </c>
      <c r="I13" s="51"/>
      <c r="J13" s="58"/>
      <c r="K13" s="46"/>
    </row>
    <row r="14" spans="1:11" ht="24.95" customHeight="1">
      <c r="A14" s="221">
        <v>1</v>
      </c>
      <c r="B14" s="61"/>
      <c r="C14" s="76" t="s">
        <v>220</v>
      </c>
      <c r="D14" s="76" t="s">
        <v>220</v>
      </c>
      <c r="E14" s="258"/>
      <c r="F14" s="258" t="s">
        <v>727</v>
      </c>
      <c r="G14" s="259" t="s">
        <v>711</v>
      </c>
      <c r="H14" s="257" t="s">
        <v>704</v>
      </c>
      <c r="I14" s="51"/>
      <c r="J14" s="58"/>
      <c r="K14" s="46"/>
    </row>
    <row r="15" spans="1:11" ht="24.95" customHeight="1">
      <c r="A15" s="221">
        <v>1</v>
      </c>
      <c r="B15" s="80" t="s">
        <v>221</v>
      </c>
      <c r="C15" s="76" t="s">
        <v>222</v>
      </c>
      <c r="D15" s="76" t="s">
        <v>223</v>
      </c>
      <c r="E15" s="255" t="s">
        <v>719</v>
      </c>
      <c r="F15" s="255" t="s">
        <v>720</v>
      </c>
      <c r="G15" s="256"/>
      <c r="H15" s="254" t="s">
        <v>704</v>
      </c>
      <c r="I15" s="51"/>
      <c r="J15" s="58"/>
      <c r="K15" s="46"/>
    </row>
    <row r="16" spans="1:11" ht="24.95" customHeight="1">
      <c r="A16" s="221">
        <v>5</v>
      </c>
      <c r="B16" s="76"/>
      <c r="C16" s="76"/>
      <c r="D16" s="76" t="s">
        <v>224</v>
      </c>
      <c r="E16" s="255" t="s">
        <v>721</v>
      </c>
      <c r="F16" s="255" t="s">
        <v>720</v>
      </c>
      <c r="G16" s="256"/>
      <c r="H16" s="254" t="s">
        <v>704</v>
      </c>
      <c r="I16" s="51"/>
      <c r="J16" s="58"/>
      <c r="K16" s="46"/>
    </row>
    <row r="17" spans="1:11" ht="24.95" customHeight="1">
      <c r="A17" s="221">
        <v>3</v>
      </c>
      <c r="B17" s="76"/>
      <c r="C17" s="76"/>
      <c r="D17" s="76" t="s">
        <v>225</v>
      </c>
      <c r="E17" s="255" t="s">
        <v>722</v>
      </c>
      <c r="F17" s="255" t="s">
        <v>720</v>
      </c>
      <c r="G17" s="256"/>
      <c r="H17" s="254" t="s">
        <v>704</v>
      </c>
      <c r="I17" s="51"/>
      <c r="J17" s="58"/>
      <c r="K17" s="46"/>
    </row>
    <row r="18" spans="1:11" ht="24.95" customHeight="1">
      <c r="A18" s="221">
        <v>2</v>
      </c>
      <c r="B18" s="76"/>
      <c r="C18" s="81"/>
      <c r="D18" s="76" t="s">
        <v>226</v>
      </c>
      <c r="E18" s="255" t="s">
        <v>723</v>
      </c>
      <c r="F18" s="255" t="s">
        <v>720</v>
      </c>
      <c r="G18" s="256"/>
      <c r="H18" s="254" t="s">
        <v>704</v>
      </c>
      <c r="I18" s="51"/>
      <c r="J18" s="58"/>
      <c r="K18" s="46"/>
    </row>
    <row r="19" spans="1:11" ht="24.95" customHeight="1">
      <c r="A19" s="221">
        <v>5</v>
      </c>
      <c r="B19" s="76"/>
      <c r="C19" s="76"/>
      <c r="D19" s="76" t="s">
        <v>227</v>
      </c>
      <c r="E19" s="255" t="s">
        <v>724</v>
      </c>
      <c r="F19" s="255" t="s">
        <v>720</v>
      </c>
      <c r="G19" s="256"/>
      <c r="H19" s="254" t="s">
        <v>704</v>
      </c>
      <c r="I19" s="51"/>
      <c r="J19" s="58"/>
      <c r="K19" s="46"/>
    </row>
    <row r="20" spans="1:11" ht="24.95" customHeight="1">
      <c r="A20" s="221">
        <v>7</v>
      </c>
      <c r="B20" s="76"/>
      <c r="C20" s="76"/>
      <c r="D20" s="76" t="s">
        <v>228</v>
      </c>
      <c r="E20" s="255" t="s">
        <v>725</v>
      </c>
      <c r="F20" s="255" t="s">
        <v>720</v>
      </c>
      <c r="G20" s="256"/>
      <c r="H20" s="254" t="s">
        <v>704</v>
      </c>
      <c r="I20" s="51"/>
      <c r="J20" s="58"/>
      <c r="K20" s="46"/>
    </row>
    <row r="21" spans="1:11" ht="24.95" customHeight="1">
      <c r="A21" s="221">
        <v>8</v>
      </c>
      <c r="B21" s="76"/>
      <c r="C21" s="76"/>
      <c r="D21" s="76" t="s">
        <v>229</v>
      </c>
      <c r="E21" s="255" t="s">
        <v>726</v>
      </c>
      <c r="F21" s="255" t="s">
        <v>720</v>
      </c>
      <c r="G21" s="256"/>
      <c r="H21" s="254" t="s">
        <v>704</v>
      </c>
      <c r="I21" s="51"/>
      <c r="J21" s="58"/>
      <c r="K21" s="46"/>
    </row>
    <row r="22" spans="1:11" ht="24.95" customHeight="1">
      <c r="A22" s="221">
        <v>3</v>
      </c>
      <c r="B22" s="61"/>
      <c r="C22" s="76" t="s">
        <v>230</v>
      </c>
      <c r="D22" s="76" t="s">
        <v>214</v>
      </c>
      <c r="E22" s="261" t="s">
        <v>728</v>
      </c>
      <c r="F22" s="261" t="s">
        <v>729</v>
      </c>
      <c r="G22" s="262"/>
      <c r="H22" s="260"/>
      <c r="I22" s="51"/>
      <c r="J22" s="58"/>
      <c r="K22" s="46"/>
    </row>
    <row r="23" spans="1:11" ht="24.95" customHeight="1">
      <c r="A23" s="221">
        <v>1</v>
      </c>
      <c r="B23" s="61"/>
      <c r="C23" s="76" t="s">
        <v>231</v>
      </c>
      <c r="D23" s="76" t="s">
        <v>214</v>
      </c>
      <c r="E23" s="261" t="s">
        <v>730</v>
      </c>
      <c r="F23" s="261" t="s">
        <v>731</v>
      </c>
      <c r="G23" s="262"/>
      <c r="H23" s="260" t="s">
        <v>704</v>
      </c>
      <c r="I23" s="51"/>
      <c r="J23" s="58"/>
      <c r="K23" s="46"/>
    </row>
    <row r="24" spans="1:11" ht="24.95" customHeight="1">
      <c r="A24" s="221">
        <v>1</v>
      </c>
      <c r="B24" s="61"/>
      <c r="C24" s="76" t="s">
        <v>232</v>
      </c>
      <c r="D24" s="76" t="s">
        <v>214</v>
      </c>
      <c r="E24" s="261" t="s">
        <v>732</v>
      </c>
      <c r="F24" s="261" t="s">
        <v>732</v>
      </c>
      <c r="G24" s="262"/>
      <c r="H24" s="260" t="s">
        <v>704</v>
      </c>
      <c r="I24" s="51"/>
      <c r="J24" s="58"/>
      <c r="K24" s="46"/>
    </row>
    <row r="25" spans="1:11" ht="16.5">
      <c r="A25" s="221">
        <v>1</v>
      </c>
      <c r="B25" s="81"/>
      <c r="C25" s="76" t="s">
        <v>234</v>
      </c>
      <c r="D25" s="61"/>
      <c r="E25" s="264" t="s">
        <v>733</v>
      </c>
      <c r="F25" s="261" t="s">
        <v>734</v>
      </c>
      <c r="G25" s="262"/>
      <c r="H25" s="260" t="s">
        <v>704</v>
      </c>
      <c r="I25" s="51"/>
      <c r="J25" s="58"/>
      <c r="K25" s="46"/>
    </row>
    <row r="26" spans="1:11" ht="16.5">
      <c r="A26" s="221">
        <v>8</v>
      </c>
      <c r="B26" s="76"/>
      <c r="C26" s="76" t="s">
        <v>235</v>
      </c>
      <c r="D26" s="65"/>
      <c r="E26" s="265" t="s">
        <v>735</v>
      </c>
      <c r="F26" s="261" t="s">
        <v>734</v>
      </c>
      <c r="G26" s="262"/>
      <c r="H26" s="260" t="s">
        <v>704</v>
      </c>
      <c r="I26" s="51"/>
      <c r="J26" s="58"/>
      <c r="K26" s="46"/>
    </row>
    <row r="27" spans="1:11" ht="16.5">
      <c r="A27" s="221">
        <v>6</v>
      </c>
      <c r="B27" s="76"/>
      <c r="C27" s="76" t="s">
        <v>236</v>
      </c>
      <c r="D27" s="65"/>
      <c r="E27" s="265" t="s">
        <v>736</v>
      </c>
      <c r="F27" s="261" t="s">
        <v>734</v>
      </c>
      <c r="G27" s="262"/>
      <c r="H27" s="260" t="s">
        <v>704</v>
      </c>
      <c r="I27" s="51"/>
      <c r="J27" s="58"/>
      <c r="K27" s="46"/>
    </row>
    <row r="28" spans="1:11" ht="16.5">
      <c r="A28" s="221">
        <v>2</v>
      </c>
      <c r="B28" s="76"/>
      <c r="C28" s="76" t="s">
        <v>237</v>
      </c>
      <c r="D28" s="61"/>
      <c r="E28" s="266">
        <v>427</v>
      </c>
      <c r="F28" s="261" t="s">
        <v>734</v>
      </c>
      <c r="G28" s="262"/>
      <c r="H28" s="260" t="s">
        <v>704</v>
      </c>
      <c r="I28" s="51"/>
      <c r="J28" s="58"/>
      <c r="K28" s="46"/>
    </row>
    <row r="29" spans="1:11" ht="16.5">
      <c r="A29" s="221">
        <v>5</v>
      </c>
      <c r="B29" s="76"/>
      <c r="C29" s="76" t="s">
        <v>238</v>
      </c>
      <c r="D29" s="61"/>
      <c r="E29" s="263" t="s">
        <v>737</v>
      </c>
      <c r="F29" s="261" t="s">
        <v>734</v>
      </c>
      <c r="G29" s="262"/>
      <c r="H29" s="260" t="s">
        <v>704</v>
      </c>
      <c r="I29" s="51"/>
      <c r="J29" s="58"/>
      <c r="K29" s="46"/>
    </row>
    <row r="30" spans="1:11" ht="16.5">
      <c r="A30" s="221">
        <v>7</v>
      </c>
      <c r="B30" s="76"/>
      <c r="C30" s="76" t="s">
        <v>239</v>
      </c>
      <c r="D30" s="61"/>
      <c r="E30" s="265" t="s">
        <v>738</v>
      </c>
      <c r="F30" s="261" t="s">
        <v>734</v>
      </c>
      <c r="G30" s="262"/>
      <c r="H30" s="260" t="s">
        <v>704</v>
      </c>
      <c r="I30" s="51"/>
      <c r="J30" s="58"/>
      <c r="K30" s="46"/>
    </row>
    <row r="31" spans="1:11" ht="16.5">
      <c r="A31" s="221">
        <v>9</v>
      </c>
      <c r="B31" s="76"/>
      <c r="C31" s="76" t="s">
        <v>240</v>
      </c>
      <c r="D31" s="61"/>
      <c r="E31" s="265" t="s">
        <v>739</v>
      </c>
      <c r="F31" s="261" t="s">
        <v>734</v>
      </c>
      <c r="G31" s="262"/>
      <c r="H31" s="260" t="s">
        <v>704</v>
      </c>
      <c r="I31" s="51"/>
      <c r="J31" s="58"/>
      <c r="K31" s="46"/>
    </row>
    <row r="32" spans="1:11" ht="24.95" customHeight="1">
      <c r="A32" s="221">
        <v>1</v>
      </c>
      <c r="B32" s="61"/>
      <c r="C32" s="76" t="s">
        <v>241</v>
      </c>
      <c r="D32" s="76" t="s">
        <v>242</v>
      </c>
      <c r="E32" s="268" t="s">
        <v>740</v>
      </c>
      <c r="F32" s="268" t="s">
        <v>734</v>
      </c>
      <c r="G32" s="269"/>
      <c r="H32" s="267" t="s">
        <v>704</v>
      </c>
      <c r="I32" s="51"/>
      <c r="J32" s="58"/>
      <c r="K32" s="46"/>
    </row>
    <row r="33" spans="1:11" ht="24.95" customHeight="1">
      <c r="A33" s="221">
        <v>1</v>
      </c>
      <c r="B33" s="61"/>
      <c r="C33" s="76" t="s">
        <v>243</v>
      </c>
      <c r="D33" s="76" t="s">
        <v>242</v>
      </c>
      <c r="E33" s="268" t="s">
        <v>732</v>
      </c>
      <c r="F33" s="268" t="s">
        <v>732</v>
      </c>
      <c r="G33" s="269"/>
      <c r="H33" s="267" t="s">
        <v>704</v>
      </c>
      <c r="I33" s="51"/>
      <c r="J33" s="58"/>
      <c r="K33" s="46"/>
    </row>
    <row r="34" spans="1:11" ht="24.95" customHeight="1">
      <c r="A34" s="221">
        <v>1</v>
      </c>
      <c r="B34" s="61"/>
      <c r="C34" s="76" t="s">
        <v>244</v>
      </c>
      <c r="D34" s="76" t="s">
        <v>245</v>
      </c>
      <c r="E34" s="268" t="s">
        <v>732</v>
      </c>
      <c r="F34" s="268" t="s">
        <v>732</v>
      </c>
      <c r="G34" s="269"/>
      <c r="H34" s="267" t="s">
        <v>704</v>
      </c>
      <c r="I34" s="51"/>
      <c r="J34" s="58"/>
      <c r="K34" s="46"/>
    </row>
    <row r="35" spans="1:11" ht="24.95" customHeight="1">
      <c r="A35" s="221">
        <v>3</v>
      </c>
      <c r="B35" s="61"/>
      <c r="C35" s="76"/>
      <c r="D35" s="76" t="s">
        <v>246</v>
      </c>
      <c r="E35" s="268" t="s">
        <v>732</v>
      </c>
      <c r="F35" s="268" t="s">
        <v>732</v>
      </c>
      <c r="G35" s="269"/>
      <c r="H35" s="267" t="s">
        <v>704</v>
      </c>
      <c r="I35" s="51"/>
      <c r="J35" s="58"/>
      <c r="K35" s="46"/>
    </row>
    <row r="36" spans="1:11" ht="24.95" customHeight="1">
      <c r="A36" s="221">
        <v>1</v>
      </c>
      <c r="B36" s="61"/>
      <c r="C36" s="77" t="s">
        <v>247</v>
      </c>
      <c r="D36" s="77" t="s">
        <v>242</v>
      </c>
      <c r="E36" s="268"/>
      <c r="F36" s="268"/>
      <c r="G36" s="269"/>
      <c r="H36" s="267"/>
      <c r="I36" s="51"/>
      <c r="J36" s="48"/>
      <c r="K36" s="46"/>
    </row>
    <row r="37" spans="1:11" ht="24.95" customHeight="1">
      <c r="A37" s="221">
        <v>1</v>
      </c>
      <c r="B37" s="61"/>
      <c r="C37" s="77" t="s">
        <v>248</v>
      </c>
      <c r="D37" s="77" t="s">
        <v>242</v>
      </c>
      <c r="E37" s="268" t="s">
        <v>732</v>
      </c>
      <c r="F37" s="268" t="s">
        <v>732</v>
      </c>
      <c r="G37" s="269"/>
      <c r="H37" s="267"/>
      <c r="I37" s="51"/>
      <c r="J37" s="48"/>
      <c r="K37" s="46"/>
    </row>
    <row r="38" spans="1:11" ht="24.95" customHeight="1">
      <c r="A38" s="221">
        <v>1</v>
      </c>
      <c r="B38" s="61"/>
      <c r="C38" s="77" t="s">
        <v>249</v>
      </c>
      <c r="D38" s="77" t="s">
        <v>250</v>
      </c>
      <c r="E38" s="268" t="s">
        <v>732</v>
      </c>
      <c r="F38" s="268" t="s">
        <v>732</v>
      </c>
      <c r="G38" s="269"/>
      <c r="H38" s="267" t="s">
        <v>704</v>
      </c>
      <c r="I38" s="51"/>
      <c r="J38" s="48"/>
      <c r="K38" s="46"/>
    </row>
    <row r="39" spans="1:11" ht="24.95" customHeight="1">
      <c r="A39" s="221">
        <v>2</v>
      </c>
      <c r="B39" s="61"/>
      <c r="C39" s="77"/>
      <c r="D39" s="77" t="s">
        <v>251</v>
      </c>
      <c r="E39" s="268" t="s">
        <v>732</v>
      </c>
      <c r="F39" s="268" t="s">
        <v>732</v>
      </c>
      <c r="G39" s="269"/>
      <c r="H39" s="267" t="s">
        <v>704</v>
      </c>
      <c r="I39" s="51"/>
      <c r="J39" s="48"/>
      <c r="K39" s="46"/>
    </row>
    <row r="40" spans="1:11" ht="24.95" customHeight="1">
      <c r="A40" s="221">
        <v>1</v>
      </c>
      <c r="B40" s="61"/>
      <c r="C40" s="77" t="s">
        <v>252</v>
      </c>
      <c r="D40" s="77" t="s">
        <v>250</v>
      </c>
      <c r="E40" s="268" t="s">
        <v>741</v>
      </c>
      <c r="F40" s="268" t="s">
        <v>732</v>
      </c>
      <c r="G40" s="269"/>
      <c r="H40" s="267" t="s">
        <v>704</v>
      </c>
      <c r="I40" s="51"/>
      <c r="J40" s="48"/>
      <c r="K40" s="46"/>
    </row>
    <row r="41" spans="1:11" ht="24.95" customHeight="1">
      <c r="A41" s="221">
        <v>3</v>
      </c>
      <c r="B41" s="61"/>
      <c r="C41" s="77"/>
      <c r="D41" s="77" t="s">
        <v>251</v>
      </c>
      <c r="E41" s="268" t="s">
        <v>741</v>
      </c>
      <c r="F41" s="268" t="s">
        <v>732</v>
      </c>
      <c r="G41" s="269"/>
      <c r="H41" s="267" t="s">
        <v>704</v>
      </c>
      <c r="I41" s="51"/>
      <c r="J41" s="48"/>
      <c r="K41" s="46"/>
    </row>
    <row r="42" spans="1:11" ht="38.25" customHeight="1">
      <c r="A42" s="221">
        <v>1</v>
      </c>
      <c r="B42" s="61"/>
      <c r="C42" s="77" t="s">
        <v>253</v>
      </c>
      <c r="D42" s="77" t="s">
        <v>214</v>
      </c>
      <c r="E42" s="268" t="s">
        <v>741</v>
      </c>
      <c r="F42" s="268" t="s">
        <v>732</v>
      </c>
      <c r="G42" s="269"/>
      <c r="H42" s="267" t="s">
        <v>704</v>
      </c>
      <c r="I42" s="51"/>
      <c r="J42" s="48"/>
      <c r="K42" s="46"/>
    </row>
    <row r="43" spans="1:11" ht="38.25" customHeight="1">
      <c r="A43" s="221">
        <v>1</v>
      </c>
      <c r="B43" s="26" t="s">
        <v>535</v>
      </c>
      <c r="C43" s="77" t="s">
        <v>536</v>
      </c>
      <c r="D43" s="77" t="s">
        <v>214</v>
      </c>
      <c r="E43" s="268" t="s">
        <v>741</v>
      </c>
      <c r="F43" s="268" t="s">
        <v>732</v>
      </c>
      <c r="G43" s="269"/>
      <c r="H43" s="267" t="s">
        <v>704</v>
      </c>
      <c r="I43" s="51"/>
      <c r="J43" s="48"/>
      <c r="K43" s="46"/>
    </row>
    <row r="44" spans="1:11" ht="38.25" customHeight="1">
      <c r="A44" s="221">
        <v>1</v>
      </c>
      <c r="B44" s="61"/>
      <c r="C44" s="77" t="s">
        <v>537</v>
      </c>
      <c r="D44" s="77" t="s">
        <v>214</v>
      </c>
      <c r="E44" s="268" t="s">
        <v>741</v>
      </c>
      <c r="F44" s="268" t="s">
        <v>732</v>
      </c>
      <c r="G44" s="269"/>
      <c r="H44" s="267" t="s">
        <v>704</v>
      </c>
      <c r="I44" s="51"/>
      <c r="J44" s="48"/>
      <c r="K44" s="46"/>
    </row>
    <row r="45" spans="1:11" ht="16.5">
      <c r="A45" s="221">
        <v>2</v>
      </c>
      <c r="B45" s="80" t="s">
        <v>254</v>
      </c>
      <c r="C45" s="76" t="s">
        <v>255</v>
      </c>
      <c r="D45" s="76" t="s">
        <v>256</v>
      </c>
      <c r="E45" s="273" t="s">
        <v>742</v>
      </c>
      <c r="F45" s="271" t="s">
        <v>743</v>
      </c>
      <c r="G45" s="272"/>
      <c r="H45" s="270" t="s">
        <v>704</v>
      </c>
      <c r="I45" s="51"/>
      <c r="J45" s="48"/>
      <c r="K45" s="46"/>
    </row>
    <row r="46" spans="1:11" ht="24.95" customHeight="1">
      <c r="A46" s="221">
        <v>29</v>
      </c>
      <c r="B46" s="76"/>
      <c r="C46" s="76"/>
      <c r="D46" s="76" t="s">
        <v>257</v>
      </c>
      <c r="E46" s="274" t="s">
        <v>744</v>
      </c>
      <c r="F46" s="271" t="s">
        <v>745</v>
      </c>
      <c r="G46" s="272"/>
      <c r="H46" s="270" t="s">
        <v>704</v>
      </c>
      <c r="I46" s="51"/>
      <c r="J46" s="48"/>
      <c r="K46" s="46"/>
    </row>
    <row r="47" spans="1:11" ht="24.95" customHeight="1">
      <c r="A47" s="221">
        <v>30</v>
      </c>
      <c r="B47" s="76"/>
      <c r="C47" s="76"/>
      <c r="D47" s="76" t="s">
        <v>258</v>
      </c>
      <c r="E47" s="275" t="s">
        <v>746</v>
      </c>
      <c r="F47" s="271" t="s">
        <v>747</v>
      </c>
      <c r="G47" s="272"/>
      <c r="H47" s="270" t="s">
        <v>704</v>
      </c>
      <c r="I47" s="51"/>
      <c r="J47" s="48"/>
      <c r="K47" s="46"/>
    </row>
    <row r="48" spans="1:11" ht="24.95" customHeight="1">
      <c r="A48" s="221">
        <v>1</v>
      </c>
      <c r="B48" s="61"/>
      <c r="C48" s="76" t="s">
        <v>259</v>
      </c>
      <c r="D48" s="76" t="s">
        <v>217</v>
      </c>
      <c r="E48" s="277" t="s">
        <v>748</v>
      </c>
      <c r="F48" s="277" t="s">
        <v>749</v>
      </c>
      <c r="G48" s="278"/>
      <c r="H48" s="276" t="s">
        <v>704</v>
      </c>
      <c r="I48" s="51"/>
      <c r="J48" s="48"/>
      <c r="K48" s="46"/>
    </row>
    <row r="49" spans="1:11" ht="16.5">
      <c r="A49" s="219">
        <v>1</v>
      </c>
      <c r="B49" s="80" t="s">
        <v>260</v>
      </c>
      <c r="C49" s="76" t="s">
        <v>260</v>
      </c>
      <c r="D49" s="76" t="s">
        <v>250</v>
      </c>
      <c r="E49" s="280" t="s">
        <v>750</v>
      </c>
      <c r="F49" s="280" t="s">
        <v>751</v>
      </c>
      <c r="G49" s="281"/>
      <c r="H49" s="279" t="s">
        <v>704</v>
      </c>
      <c r="I49" s="51"/>
      <c r="J49" s="48"/>
      <c r="K49" s="46"/>
    </row>
    <row r="50" spans="1:11" ht="16.5">
      <c r="A50" s="219">
        <v>2</v>
      </c>
      <c r="B50" s="80"/>
      <c r="C50" s="76"/>
      <c r="D50" s="76" t="s">
        <v>251</v>
      </c>
      <c r="E50" s="280" t="s">
        <v>752</v>
      </c>
      <c r="F50" s="280" t="s">
        <v>751</v>
      </c>
      <c r="G50" s="281"/>
      <c r="H50" s="279" t="s">
        <v>704</v>
      </c>
      <c r="I50" s="51"/>
      <c r="J50" s="48"/>
      <c r="K50" s="46"/>
    </row>
    <row r="51" spans="1:11" ht="24.95" customHeight="1">
      <c r="A51" s="221">
        <v>2</v>
      </c>
      <c r="B51" s="61"/>
      <c r="C51" s="76" t="s">
        <v>206</v>
      </c>
      <c r="D51" s="76" t="s">
        <v>207</v>
      </c>
      <c r="E51" s="283" t="s">
        <v>702</v>
      </c>
      <c r="F51" s="283" t="s">
        <v>753</v>
      </c>
      <c r="G51" s="284"/>
      <c r="H51" s="282" t="s">
        <v>704</v>
      </c>
      <c r="I51" s="51"/>
      <c r="J51" s="48"/>
      <c r="K51" s="46"/>
    </row>
    <row r="52" spans="1:11" ht="24.95" customHeight="1">
      <c r="A52" s="221">
        <v>1</v>
      </c>
      <c r="B52" s="61"/>
      <c r="C52" s="76"/>
      <c r="D52" s="76" t="s">
        <v>208</v>
      </c>
      <c r="E52" s="283" t="s">
        <v>705</v>
      </c>
      <c r="F52" s="283" t="s">
        <v>753</v>
      </c>
      <c r="G52" s="284"/>
      <c r="H52" s="282" t="s">
        <v>704</v>
      </c>
      <c r="I52" s="51"/>
      <c r="J52" s="48"/>
      <c r="K52" s="46"/>
    </row>
    <row r="53" spans="1:11" ht="24.95" customHeight="1">
      <c r="A53" s="221">
        <v>4</v>
      </c>
      <c r="B53" s="61"/>
      <c r="C53" s="76"/>
      <c r="D53" s="76" t="s">
        <v>209</v>
      </c>
      <c r="E53" s="283" t="s">
        <v>706</v>
      </c>
      <c r="F53" s="283" t="s">
        <v>753</v>
      </c>
      <c r="G53" s="284"/>
      <c r="H53" s="282" t="s">
        <v>704</v>
      </c>
      <c r="I53" s="51"/>
      <c r="J53" s="48"/>
      <c r="K53" s="46"/>
    </row>
    <row r="54" spans="1:11" ht="24.95" customHeight="1">
      <c r="A54" s="221">
        <v>3</v>
      </c>
      <c r="B54" s="61"/>
      <c r="C54" s="76"/>
      <c r="D54" s="76" t="s">
        <v>210</v>
      </c>
      <c r="E54" s="283" t="s">
        <v>707</v>
      </c>
      <c r="F54" s="283" t="s">
        <v>753</v>
      </c>
      <c r="G54" s="284"/>
      <c r="H54" s="282" t="s">
        <v>704</v>
      </c>
      <c r="I54" s="51"/>
      <c r="J54" s="48"/>
      <c r="K54" s="46"/>
    </row>
    <row r="55" spans="1:11" ht="24.95" customHeight="1">
      <c r="A55" s="221">
        <v>5</v>
      </c>
      <c r="B55" s="61"/>
      <c r="C55" s="76"/>
      <c r="D55" s="76" t="s">
        <v>211</v>
      </c>
      <c r="E55" s="283" t="s">
        <v>708</v>
      </c>
      <c r="F55" s="283" t="s">
        <v>753</v>
      </c>
      <c r="G55" s="284"/>
      <c r="H55" s="282" t="s">
        <v>704</v>
      </c>
      <c r="I55" s="51"/>
      <c r="J55" s="48"/>
      <c r="K55" s="46"/>
    </row>
    <row r="56" spans="1:11" ht="24.95" customHeight="1">
      <c r="A56" s="221">
        <v>6</v>
      </c>
      <c r="B56" s="61"/>
      <c r="C56" s="76"/>
      <c r="D56" s="76" t="s">
        <v>212</v>
      </c>
      <c r="E56" s="283" t="s">
        <v>708</v>
      </c>
      <c r="F56" s="283" t="s">
        <v>753</v>
      </c>
      <c r="G56" s="284"/>
      <c r="H56" s="282" t="s">
        <v>704</v>
      </c>
      <c r="I56" s="51"/>
      <c r="J56" s="48"/>
      <c r="K56" s="46"/>
    </row>
    <row r="57" spans="1:11" ht="24.95" customHeight="1">
      <c r="A57" s="221">
        <v>1</v>
      </c>
      <c r="B57" s="61"/>
      <c r="C57" s="76" t="s">
        <v>213</v>
      </c>
      <c r="D57" s="76" t="s">
        <v>214</v>
      </c>
      <c r="E57" s="286" t="s">
        <v>754</v>
      </c>
      <c r="F57" s="286" t="s">
        <v>755</v>
      </c>
      <c r="G57" s="287"/>
      <c r="H57" s="285" t="s">
        <v>704</v>
      </c>
      <c r="I57" s="51"/>
      <c r="J57" s="48"/>
      <c r="K57" s="46"/>
    </row>
    <row r="58" spans="1:11" ht="24.95" customHeight="1">
      <c r="A58" s="221">
        <v>1</v>
      </c>
      <c r="B58" s="61"/>
      <c r="C58" s="76" t="s">
        <v>215</v>
      </c>
      <c r="D58" s="76" t="s">
        <v>214</v>
      </c>
      <c r="E58" s="286" t="s">
        <v>754</v>
      </c>
      <c r="F58" s="286" t="s">
        <v>756</v>
      </c>
      <c r="G58" s="287"/>
      <c r="H58" s="285" t="s">
        <v>704</v>
      </c>
      <c r="I58" s="51"/>
      <c r="J58" s="48"/>
      <c r="K58" s="46"/>
    </row>
    <row r="59" spans="1:11" ht="24.95" customHeight="1">
      <c r="A59" s="221">
        <v>1</v>
      </c>
      <c r="B59" s="61"/>
      <c r="C59" s="76" t="s">
        <v>216</v>
      </c>
      <c r="D59" s="76" t="s">
        <v>217</v>
      </c>
      <c r="E59" s="239" t="s">
        <v>1007</v>
      </c>
      <c r="F59" s="239" t="s">
        <v>1008</v>
      </c>
      <c r="G59" s="238"/>
      <c r="H59" s="239" t="s">
        <v>704</v>
      </c>
      <c r="I59" s="51"/>
      <c r="J59" s="46"/>
      <c r="K59" s="58"/>
    </row>
    <row r="60" spans="1:11" ht="24.95" customHeight="1">
      <c r="A60" s="221">
        <v>1</v>
      </c>
      <c r="B60" s="61"/>
      <c r="C60" s="76" t="s">
        <v>261</v>
      </c>
      <c r="D60" s="76" t="s">
        <v>262</v>
      </c>
      <c r="E60" s="289" t="s">
        <v>757</v>
      </c>
      <c r="F60" s="289" t="s">
        <v>757</v>
      </c>
      <c r="G60" s="290"/>
      <c r="H60" s="288" t="s">
        <v>704</v>
      </c>
      <c r="I60" s="51"/>
      <c r="J60" s="46"/>
      <c r="K60" s="58"/>
    </row>
    <row r="61" spans="1:11" ht="24.95" customHeight="1">
      <c r="A61" s="221">
        <v>5</v>
      </c>
      <c r="B61" s="61"/>
      <c r="C61" s="76"/>
      <c r="D61" s="76" t="s">
        <v>263</v>
      </c>
      <c r="E61" s="289" t="s">
        <v>757</v>
      </c>
      <c r="F61" s="289" t="s">
        <v>757</v>
      </c>
      <c r="G61" s="290"/>
      <c r="H61" s="288" t="s">
        <v>704</v>
      </c>
      <c r="I61" s="51"/>
      <c r="J61" s="46"/>
      <c r="K61" s="58"/>
    </row>
    <row r="62" spans="1:11" ht="24.95" customHeight="1">
      <c r="A62" s="221">
        <v>2</v>
      </c>
      <c r="B62" s="61"/>
      <c r="C62" s="76"/>
      <c r="D62" s="76" t="s">
        <v>264</v>
      </c>
      <c r="E62" s="289" t="s">
        <v>757</v>
      </c>
      <c r="F62" s="289" t="s">
        <v>757</v>
      </c>
      <c r="G62" s="290"/>
      <c r="H62" s="288" t="s">
        <v>704</v>
      </c>
      <c r="I62" s="51"/>
      <c r="J62" s="46"/>
      <c r="K62" s="58"/>
    </row>
    <row r="63" spans="1:11" ht="24.95" customHeight="1">
      <c r="A63" s="221">
        <v>3</v>
      </c>
      <c r="B63" s="61"/>
      <c r="C63" s="76"/>
      <c r="D63" s="76" t="s">
        <v>265</v>
      </c>
      <c r="E63" s="289" t="s">
        <v>757</v>
      </c>
      <c r="F63" s="289" t="s">
        <v>757</v>
      </c>
      <c r="G63" s="290"/>
      <c r="H63" s="288" t="s">
        <v>704</v>
      </c>
      <c r="I63" s="51"/>
      <c r="J63" s="46"/>
      <c r="K63" s="58"/>
    </row>
    <row r="64" spans="1:11" ht="24.95" customHeight="1">
      <c r="A64" s="221">
        <v>6</v>
      </c>
      <c r="B64" s="61"/>
      <c r="C64" s="76"/>
      <c r="D64" s="76" t="s">
        <v>266</v>
      </c>
      <c r="E64" s="289" t="s">
        <v>757</v>
      </c>
      <c r="F64" s="289" t="s">
        <v>757</v>
      </c>
      <c r="G64" s="290"/>
      <c r="H64" s="288" t="s">
        <v>704</v>
      </c>
      <c r="I64" s="51"/>
      <c r="J64" s="46"/>
      <c r="K64" s="58"/>
    </row>
    <row r="65" spans="1:11" ht="24.95" customHeight="1">
      <c r="A65" s="221">
        <v>7</v>
      </c>
      <c r="B65" s="61"/>
      <c r="C65" s="76"/>
      <c r="D65" s="76" t="s">
        <v>267</v>
      </c>
      <c r="E65" s="289" t="s">
        <v>757</v>
      </c>
      <c r="F65" s="289" t="s">
        <v>757</v>
      </c>
      <c r="G65" s="290"/>
      <c r="H65" s="288" t="s">
        <v>704</v>
      </c>
      <c r="I65" s="51"/>
      <c r="J65" s="46"/>
      <c r="K65" s="58"/>
    </row>
    <row r="66" spans="1:11" ht="24.95" customHeight="1">
      <c r="A66" s="221">
        <v>8</v>
      </c>
      <c r="B66" s="61"/>
      <c r="C66" s="76"/>
      <c r="D66" s="76" t="s">
        <v>268</v>
      </c>
      <c r="E66" s="289" t="s">
        <v>757</v>
      </c>
      <c r="F66" s="289" t="s">
        <v>757</v>
      </c>
      <c r="G66" s="290"/>
      <c r="H66" s="288" t="s">
        <v>704</v>
      </c>
      <c r="I66" s="51"/>
      <c r="J66" s="46"/>
      <c r="K66" s="58"/>
    </row>
    <row r="67" spans="1:11" ht="24.95" customHeight="1">
      <c r="A67" s="221">
        <v>4</v>
      </c>
      <c r="B67" s="61"/>
      <c r="C67" s="76"/>
      <c r="D67" s="76" t="s">
        <v>269</v>
      </c>
      <c r="E67" s="289" t="s">
        <v>757</v>
      </c>
      <c r="F67" s="289" t="s">
        <v>757</v>
      </c>
      <c r="G67" s="290"/>
      <c r="H67" s="288" t="s">
        <v>704</v>
      </c>
      <c r="I67" s="51"/>
      <c r="J67" s="46"/>
      <c r="K67" s="58"/>
    </row>
    <row r="68" spans="1:11" ht="24.95" customHeight="1">
      <c r="A68" s="221">
        <v>10</v>
      </c>
      <c r="B68" s="61"/>
      <c r="C68" s="76"/>
      <c r="D68" s="76" t="s">
        <v>270</v>
      </c>
      <c r="E68" s="289" t="s">
        <v>757</v>
      </c>
      <c r="F68" s="289" t="s">
        <v>757</v>
      </c>
      <c r="G68" s="290"/>
      <c r="H68" s="288" t="s">
        <v>704</v>
      </c>
      <c r="I68" s="51"/>
      <c r="J68" s="46"/>
      <c r="K68" s="46"/>
    </row>
    <row r="69" spans="1:11" ht="24.95" customHeight="1">
      <c r="A69" s="221">
        <v>28</v>
      </c>
      <c r="B69" s="61"/>
      <c r="C69" s="76"/>
      <c r="D69" s="76" t="s">
        <v>271</v>
      </c>
      <c r="E69" s="289" t="s">
        <v>757</v>
      </c>
      <c r="F69" s="289" t="s">
        <v>757</v>
      </c>
      <c r="G69" s="290"/>
      <c r="H69" s="288" t="s">
        <v>704</v>
      </c>
      <c r="I69" s="51"/>
      <c r="J69" s="46"/>
      <c r="K69" s="46"/>
    </row>
    <row r="70" spans="1:11" ht="24.95" customHeight="1">
      <c r="A70" s="221">
        <v>1</v>
      </c>
      <c r="B70" s="61"/>
      <c r="C70" s="76" t="s">
        <v>222</v>
      </c>
      <c r="D70" s="76" t="s">
        <v>223</v>
      </c>
      <c r="E70" s="292" t="s">
        <v>732</v>
      </c>
      <c r="F70" s="292" t="s">
        <v>732</v>
      </c>
      <c r="G70" s="293"/>
      <c r="H70" s="291" t="s">
        <v>704</v>
      </c>
      <c r="I70" s="51"/>
      <c r="J70" s="46"/>
      <c r="K70" s="46"/>
    </row>
    <row r="71" spans="1:11" ht="24.95" customHeight="1">
      <c r="A71" s="221">
        <v>5</v>
      </c>
      <c r="B71" s="61"/>
      <c r="C71" s="76"/>
      <c r="D71" s="76" t="s">
        <v>224</v>
      </c>
      <c r="E71" s="292" t="s">
        <v>732</v>
      </c>
      <c r="F71" s="292" t="s">
        <v>732</v>
      </c>
      <c r="G71" s="293"/>
      <c r="H71" s="291" t="s">
        <v>704</v>
      </c>
      <c r="I71" s="51"/>
      <c r="J71" s="46"/>
      <c r="K71" s="46"/>
    </row>
    <row r="72" spans="1:11" ht="24.95" customHeight="1">
      <c r="A72" s="221">
        <v>3</v>
      </c>
      <c r="B72" s="61"/>
      <c r="C72" s="76"/>
      <c r="D72" s="76" t="s">
        <v>225</v>
      </c>
      <c r="E72" s="292" t="s">
        <v>732</v>
      </c>
      <c r="F72" s="292" t="s">
        <v>732</v>
      </c>
      <c r="G72" s="293"/>
      <c r="H72" s="291" t="s">
        <v>704</v>
      </c>
      <c r="I72" s="51"/>
      <c r="J72" s="46"/>
      <c r="K72" s="46"/>
    </row>
    <row r="73" spans="1:11" ht="24.95" customHeight="1">
      <c r="A73" s="221">
        <v>2</v>
      </c>
      <c r="B73" s="61"/>
      <c r="C73" s="76"/>
      <c r="D73" s="76" t="s">
        <v>226</v>
      </c>
      <c r="E73" s="292" t="s">
        <v>732</v>
      </c>
      <c r="F73" s="292" t="s">
        <v>732</v>
      </c>
      <c r="G73" s="293"/>
      <c r="H73" s="291" t="s">
        <v>704</v>
      </c>
      <c r="I73" s="51"/>
      <c r="J73" s="46"/>
      <c r="K73" s="46"/>
    </row>
    <row r="74" spans="1:11" ht="24.95" customHeight="1">
      <c r="A74" s="221">
        <v>4</v>
      </c>
      <c r="B74" s="61"/>
      <c r="C74" s="76"/>
      <c r="D74" s="76" t="s">
        <v>227</v>
      </c>
      <c r="E74" s="292" t="s">
        <v>732</v>
      </c>
      <c r="F74" s="292" t="s">
        <v>732</v>
      </c>
      <c r="G74" s="293"/>
      <c r="H74" s="291" t="s">
        <v>704</v>
      </c>
      <c r="I74" s="51"/>
      <c r="J74" s="46"/>
      <c r="K74" s="46"/>
    </row>
    <row r="75" spans="1:11" ht="24.95" customHeight="1">
      <c r="A75" s="221">
        <v>6</v>
      </c>
      <c r="B75" s="61"/>
      <c r="C75" s="76"/>
      <c r="D75" s="76" t="s">
        <v>228</v>
      </c>
      <c r="E75" s="292" t="s">
        <v>732</v>
      </c>
      <c r="F75" s="292" t="s">
        <v>732</v>
      </c>
      <c r="G75" s="293"/>
      <c r="H75" s="291" t="s">
        <v>704</v>
      </c>
      <c r="I75" s="51"/>
      <c r="J75" s="46"/>
      <c r="K75" s="46"/>
    </row>
    <row r="76" spans="1:11" ht="24.95" customHeight="1">
      <c r="A76" s="221">
        <v>7</v>
      </c>
      <c r="B76" s="61"/>
      <c r="C76" s="76"/>
      <c r="D76" s="76" t="s">
        <v>229</v>
      </c>
      <c r="E76" s="292" t="s">
        <v>732</v>
      </c>
      <c r="F76" s="292" t="s">
        <v>732</v>
      </c>
      <c r="G76" s="293"/>
      <c r="H76" s="291" t="s">
        <v>704</v>
      </c>
      <c r="I76" s="51"/>
      <c r="J76" s="46"/>
      <c r="K76" s="46"/>
    </row>
    <row r="77" spans="1:11" ht="16.5">
      <c r="A77" s="221">
        <v>1</v>
      </c>
      <c r="B77" s="61"/>
      <c r="C77" s="76" t="s">
        <v>233</v>
      </c>
      <c r="D77" s="76" t="s">
        <v>234</v>
      </c>
      <c r="E77" s="295" t="s">
        <v>732</v>
      </c>
      <c r="F77" s="295" t="s">
        <v>732</v>
      </c>
      <c r="G77" s="296"/>
      <c r="H77" s="294" t="s">
        <v>704</v>
      </c>
      <c r="I77" s="51"/>
      <c r="J77" s="46"/>
      <c r="K77" s="46"/>
    </row>
    <row r="78" spans="1:11" ht="16.5">
      <c r="A78" s="221">
        <v>6</v>
      </c>
      <c r="B78" s="61"/>
      <c r="C78" s="76"/>
      <c r="D78" s="76" t="s">
        <v>235</v>
      </c>
      <c r="E78" s="295" t="s">
        <v>732</v>
      </c>
      <c r="F78" s="295" t="s">
        <v>732</v>
      </c>
      <c r="G78" s="296"/>
      <c r="H78" s="294" t="s">
        <v>704</v>
      </c>
      <c r="I78" s="51"/>
      <c r="J78" s="46"/>
      <c r="K78" s="46"/>
    </row>
    <row r="79" spans="1:11" ht="16.5">
      <c r="A79" s="221">
        <v>4</v>
      </c>
      <c r="B79" s="61"/>
      <c r="C79" s="76"/>
      <c r="D79" s="76" t="s">
        <v>236</v>
      </c>
      <c r="E79" s="295" t="s">
        <v>732</v>
      </c>
      <c r="F79" s="295" t="s">
        <v>732</v>
      </c>
      <c r="G79" s="296"/>
      <c r="H79" s="294" t="s">
        <v>704</v>
      </c>
      <c r="I79" s="51"/>
      <c r="J79" s="46"/>
      <c r="K79" s="46"/>
    </row>
    <row r="80" spans="1:11" ht="16.5">
      <c r="A80" s="221">
        <v>2</v>
      </c>
      <c r="B80" s="61"/>
      <c r="C80" s="76"/>
      <c r="D80" s="76" t="s">
        <v>237</v>
      </c>
      <c r="E80" s="295" t="s">
        <v>732</v>
      </c>
      <c r="F80" s="295" t="s">
        <v>732</v>
      </c>
      <c r="G80" s="296"/>
      <c r="H80" s="294" t="s">
        <v>704</v>
      </c>
      <c r="I80" s="51"/>
      <c r="J80" s="46"/>
      <c r="K80" s="46"/>
    </row>
    <row r="81" spans="1:11" ht="16.5">
      <c r="A81" s="221">
        <v>3</v>
      </c>
      <c r="B81" s="61"/>
      <c r="C81" s="76"/>
      <c r="D81" s="76" t="s">
        <v>238</v>
      </c>
      <c r="E81" s="295" t="s">
        <v>732</v>
      </c>
      <c r="F81" s="295" t="s">
        <v>732</v>
      </c>
      <c r="G81" s="296"/>
      <c r="H81" s="294" t="s">
        <v>704</v>
      </c>
      <c r="I81" s="51"/>
      <c r="J81" s="46"/>
      <c r="K81" s="46"/>
    </row>
    <row r="82" spans="1:11" ht="16.5">
      <c r="A82" s="221">
        <v>5</v>
      </c>
      <c r="B82" s="61"/>
      <c r="C82" s="76"/>
      <c r="D82" s="76" t="s">
        <v>239</v>
      </c>
      <c r="E82" s="295" t="s">
        <v>732</v>
      </c>
      <c r="F82" s="295" t="s">
        <v>732</v>
      </c>
      <c r="G82" s="296"/>
      <c r="H82" s="294" t="s">
        <v>704</v>
      </c>
      <c r="I82" s="51"/>
      <c r="J82" s="46"/>
      <c r="K82" s="46"/>
    </row>
    <row r="83" spans="1:11" ht="16.5">
      <c r="A83" s="221">
        <v>7</v>
      </c>
      <c r="B83" s="61"/>
      <c r="C83" s="76"/>
      <c r="D83" s="76" t="s">
        <v>240</v>
      </c>
      <c r="E83" s="295" t="s">
        <v>732</v>
      </c>
      <c r="F83" s="295" t="s">
        <v>732</v>
      </c>
      <c r="G83" s="296"/>
      <c r="H83" s="294" t="s">
        <v>704</v>
      </c>
      <c r="I83" s="51"/>
      <c r="J83" s="46"/>
      <c r="K83" s="46"/>
    </row>
    <row r="84" spans="1:11" ht="39" customHeight="1">
      <c r="A84" s="221">
        <v>1</v>
      </c>
      <c r="B84" s="61"/>
      <c r="C84" s="76" t="s">
        <v>241</v>
      </c>
      <c r="D84" s="76" t="s">
        <v>242</v>
      </c>
      <c r="E84" s="298" t="s">
        <v>758</v>
      </c>
      <c r="F84" s="298" t="s">
        <v>759</v>
      </c>
      <c r="G84" s="299"/>
      <c r="H84" s="297" t="s">
        <v>704</v>
      </c>
      <c r="I84" s="51"/>
      <c r="J84" s="46"/>
      <c r="K84" s="46"/>
    </row>
    <row r="85" spans="1:11" ht="24.95" customHeight="1">
      <c r="A85" s="221">
        <v>1</v>
      </c>
      <c r="B85" s="61"/>
      <c r="C85" s="76" t="s">
        <v>243</v>
      </c>
      <c r="D85" s="76" t="s">
        <v>242</v>
      </c>
      <c r="E85" s="298" t="s">
        <v>732</v>
      </c>
      <c r="F85" s="298" t="s">
        <v>732</v>
      </c>
      <c r="G85" s="299"/>
      <c r="H85" s="297" t="s">
        <v>704</v>
      </c>
      <c r="I85" s="51"/>
      <c r="J85" s="46"/>
      <c r="K85" s="46"/>
    </row>
    <row r="86" spans="1:11" ht="30.75" customHeight="1">
      <c r="A86" s="221">
        <v>2</v>
      </c>
      <c r="B86" s="61"/>
      <c r="C86" s="76" t="s">
        <v>244</v>
      </c>
      <c r="D86" s="76" t="s">
        <v>250</v>
      </c>
      <c r="E86" s="301" t="s">
        <v>732</v>
      </c>
      <c r="F86" s="301" t="s">
        <v>732</v>
      </c>
      <c r="G86" s="302"/>
      <c r="H86" s="300" t="s">
        <v>704</v>
      </c>
      <c r="I86" s="51"/>
      <c r="J86" s="46"/>
      <c r="K86" s="46"/>
    </row>
    <row r="87" spans="1:11" ht="24.95" customHeight="1">
      <c r="A87" s="221">
        <v>1</v>
      </c>
      <c r="B87" s="61"/>
      <c r="C87" s="61"/>
      <c r="D87" s="61" t="s">
        <v>251</v>
      </c>
      <c r="E87" s="301" t="s">
        <v>732</v>
      </c>
      <c r="F87" s="301" t="s">
        <v>732</v>
      </c>
      <c r="G87" s="302"/>
      <c r="H87" s="300" t="s">
        <v>704</v>
      </c>
      <c r="I87" s="51"/>
      <c r="J87" s="46"/>
      <c r="K87" s="46"/>
    </row>
    <row r="88" spans="1:11" ht="24.95" customHeight="1">
      <c r="A88" s="221">
        <v>2</v>
      </c>
      <c r="B88" s="61"/>
      <c r="C88" s="76" t="s">
        <v>247</v>
      </c>
      <c r="D88" s="76" t="s">
        <v>242</v>
      </c>
      <c r="E88" s="304" t="s">
        <v>732</v>
      </c>
      <c r="F88" s="304" t="s">
        <v>732</v>
      </c>
      <c r="G88" s="305"/>
      <c r="H88" s="303" t="s">
        <v>704</v>
      </c>
      <c r="I88" s="51"/>
      <c r="J88" s="46"/>
      <c r="K88" s="46"/>
    </row>
    <row r="89" spans="1:11" ht="24.95" customHeight="1">
      <c r="A89" s="221">
        <v>2</v>
      </c>
      <c r="B89" s="61"/>
      <c r="C89" s="76" t="s">
        <v>248</v>
      </c>
      <c r="D89" s="76" t="s">
        <v>242</v>
      </c>
      <c r="E89" s="304" t="s">
        <v>732</v>
      </c>
      <c r="F89" s="304" t="s">
        <v>732</v>
      </c>
      <c r="G89" s="305"/>
      <c r="H89" s="303" t="s">
        <v>704</v>
      </c>
      <c r="I89" s="51"/>
      <c r="J89" s="46"/>
      <c r="K89" s="46"/>
    </row>
    <row r="90" spans="1:11" ht="36.75" customHeight="1">
      <c r="A90" s="221">
        <v>6</v>
      </c>
      <c r="B90" s="80" t="s">
        <v>272</v>
      </c>
      <c r="C90" s="76" t="s">
        <v>272</v>
      </c>
      <c r="D90" s="76" t="s">
        <v>273</v>
      </c>
      <c r="E90" s="307" t="s">
        <v>760</v>
      </c>
      <c r="F90" s="311" t="s">
        <v>761</v>
      </c>
      <c r="G90" s="308"/>
      <c r="H90" s="306" t="s">
        <v>704</v>
      </c>
      <c r="I90" s="51"/>
      <c r="J90" s="46"/>
      <c r="K90" s="46"/>
    </row>
    <row r="91" spans="1:11" ht="30">
      <c r="A91" s="221">
        <v>1</v>
      </c>
      <c r="B91" s="61"/>
      <c r="C91" s="76" t="s">
        <v>274</v>
      </c>
      <c r="D91" s="76" t="s">
        <v>275</v>
      </c>
      <c r="E91" s="310" t="s">
        <v>741</v>
      </c>
      <c r="F91" s="310" t="s">
        <v>732</v>
      </c>
      <c r="G91" s="312"/>
      <c r="H91" s="309" t="s">
        <v>704</v>
      </c>
      <c r="I91" s="51"/>
      <c r="J91" s="46"/>
      <c r="K91" s="46"/>
    </row>
    <row r="92" spans="1:11" ht="24.95" customHeight="1">
      <c r="A92" s="221">
        <v>2</v>
      </c>
      <c r="B92" s="61"/>
      <c r="C92" s="76"/>
      <c r="D92" s="76" t="s">
        <v>276</v>
      </c>
      <c r="E92" s="310" t="s">
        <v>741</v>
      </c>
      <c r="F92" s="310" t="s">
        <v>732</v>
      </c>
      <c r="G92" s="312"/>
      <c r="H92" s="309" t="s">
        <v>704</v>
      </c>
      <c r="I92" s="51"/>
      <c r="J92" s="46"/>
      <c r="K92" s="46"/>
    </row>
    <row r="93" spans="1:11" ht="24.95" customHeight="1">
      <c r="A93" s="221">
        <v>3</v>
      </c>
      <c r="B93" s="61"/>
      <c r="C93" s="76"/>
      <c r="D93" s="76" t="s">
        <v>277</v>
      </c>
      <c r="E93" s="310" t="s">
        <v>741</v>
      </c>
      <c r="F93" s="310" t="s">
        <v>732</v>
      </c>
      <c r="G93" s="312"/>
      <c r="H93" s="309" t="s">
        <v>704</v>
      </c>
      <c r="I93" s="51"/>
      <c r="J93" s="46"/>
      <c r="K93" s="46"/>
    </row>
    <row r="94" spans="1:11" ht="24.95" customHeight="1">
      <c r="A94" s="221">
        <v>4</v>
      </c>
      <c r="B94" s="61"/>
      <c r="C94" s="76"/>
      <c r="D94" s="76" t="s">
        <v>278</v>
      </c>
      <c r="E94" s="310" t="s">
        <v>741</v>
      </c>
      <c r="F94" s="310" t="s">
        <v>732</v>
      </c>
      <c r="G94" s="312"/>
      <c r="H94" s="309" t="s">
        <v>704</v>
      </c>
      <c r="I94" s="51"/>
      <c r="J94" s="46"/>
      <c r="K94" s="46"/>
    </row>
    <row r="95" spans="1:11" ht="24.95" customHeight="1">
      <c r="A95" s="221">
        <v>5</v>
      </c>
      <c r="B95" s="61"/>
      <c r="C95" s="76"/>
      <c r="D95" s="76" t="s">
        <v>271</v>
      </c>
      <c r="E95" s="310" t="s">
        <v>741</v>
      </c>
      <c r="F95" s="310" t="s">
        <v>732</v>
      </c>
      <c r="G95" s="312"/>
      <c r="H95" s="309" t="s">
        <v>704</v>
      </c>
      <c r="I95" s="51"/>
      <c r="J95" s="46"/>
      <c r="K95" s="46"/>
    </row>
    <row r="96" spans="1:11" ht="31.5" customHeight="1">
      <c r="A96" s="221">
        <v>1</v>
      </c>
      <c r="B96" s="80" t="s">
        <v>279</v>
      </c>
      <c r="C96" s="76" t="s">
        <v>280</v>
      </c>
      <c r="D96" s="76" t="s">
        <v>281</v>
      </c>
      <c r="E96" s="315" t="s">
        <v>762</v>
      </c>
      <c r="F96" s="314" t="s">
        <v>763</v>
      </c>
      <c r="G96" s="316"/>
      <c r="H96" s="313" t="s">
        <v>704</v>
      </c>
      <c r="I96" s="51"/>
      <c r="J96" s="46"/>
      <c r="K96" s="46"/>
    </row>
    <row r="97" spans="1:11" ht="24.95" customHeight="1">
      <c r="A97" s="221">
        <v>2</v>
      </c>
      <c r="B97" s="76"/>
      <c r="C97" s="76"/>
      <c r="D97" s="76" t="s">
        <v>282</v>
      </c>
      <c r="E97" s="314" t="s">
        <v>764</v>
      </c>
      <c r="F97" s="314" t="s">
        <v>763</v>
      </c>
      <c r="G97" s="316"/>
      <c r="H97" s="317" t="s">
        <v>765</v>
      </c>
      <c r="I97" s="51"/>
      <c r="J97" s="46"/>
      <c r="K97" s="46"/>
    </row>
    <row r="98" spans="1:11" ht="24.95" customHeight="1">
      <c r="A98" s="221">
        <v>3</v>
      </c>
      <c r="B98" s="76"/>
      <c r="C98" s="76"/>
      <c r="D98" s="76" t="s">
        <v>283</v>
      </c>
      <c r="E98" s="314" t="s">
        <v>766</v>
      </c>
      <c r="F98" s="314" t="s">
        <v>763</v>
      </c>
      <c r="G98" s="316"/>
      <c r="H98" s="317" t="s">
        <v>765</v>
      </c>
      <c r="I98" s="51"/>
      <c r="J98" s="46"/>
      <c r="K98" s="46"/>
    </row>
    <row r="99" spans="1:11" ht="24.95" customHeight="1">
      <c r="A99" s="221">
        <v>26</v>
      </c>
      <c r="B99" s="76"/>
      <c r="C99" s="76"/>
      <c r="D99" s="76" t="s">
        <v>284</v>
      </c>
      <c r="E99" s="315" t="s">
        <v>767</v>
      </c>
      <c r="F99" s="314" t="s">
        <v>763</v>
      </c>
      <c r="G99" s="316"/>
      <c r="H99" s="317" t="s">
        <v>765</v>
      </c>
      <c r="I99" s="51"/>
      <c r="J99" s="46"/>
      <c r="K99" s="46"/>
    </row>
    <row r="100" spans="1:11" ht="24.95" customHeight="1">
      <c r="A100" s="221">
        <v>27</v>
      </c>
      <c r="B100" s="76"/>
      <c r="C100" s="76"/>
      <c r="D100" s="76" t="s">
        <v>285</v>
      </c>
      <c r="E100" s="315" t="s">
        <v>768</v>
      </c>
      <c r="F100" s="314" t="s">
        <v>763</v>
      </c>
      <c r="G100" s="316"/>
      <c r="H100" s="317" t="s">
        <v>765</v>
      </c>
      <c r="I100" s="51"/>
      <c r="J100" s="46"/>
      <c r="K100" s="46"/>
    </row>
    <row r="101" spans="1:11" ht="24.95" customHeight="1">
      <c r="A101" s="221">
        <v>6</v>
      </c>
      <c r="B101" s="76"/>
      <c r="C101" s="76"/>
      <c r="D101" s="76" t="s">
        <v>286</v>
      </c>
      <c r="E101" s="314" t="s">
        <v>764</v>
      </c>
      <c r="F101" s="314" t="s">
        <v>763</v>
      </c>
      <c r="G101" s="316"/>
      <c r="H101" s="317" t="s">
        <v>765</v>
      </c>
      <c r="I101" s="51"/>
      <c r="J101" s="46"/>
      <c r="K101" s="46"/>
    </row>
    <row r="102" spans="1:11" ht="24.95" customHeight="1">
      <c r="A102" s="221">
        <v>7</v>
      </c>
      <c r="B102" s="76"/>
      <c r="C102" s="76"/>
      <c r="D102" s="76" t="s">
        <v>287</v>
      </c>
      <c r="E102" s="314" t="s">
        <v>766</v>
      </c>
      <c r="F102" s="314" t="s">
        <v>763</v>
      </c>
      <c r="G102" s="316"/>
      <c r="H102" s="317" t="s">
        <v>765</v>
      </c>
      <c r="I102" s="51"/>
      <c r="J102" s="46"/>
      <c r="K102" s="46"/>
    </row>
    <row r="103" spans="1:11" ht="24.95" customHeight="1">
      <c r="A103" s="221">
        <v>1</v>
      </c>
      <c r="B103" s="61"/>
      <c r="C103" s="76" t="s">
        <v>288</v>
      </c>
      <c r="D103" s="76" t="s">
        <v>289</v>
      </c>
      <c r="E103" s="319" t="s">
        <v>750</v>
      </c>
      <c r="F103" s="319" t="s">
        <v>769</v>
      </c>
      <c r="G103" s="320"/>
      <c r="H103" s="318" t="s">
        <v>704</v>
      </c>
      <c r="I103" s="51"/>
      <c r="J103" s="46"/>
      <c r="K103" s="46"/>
    </row>
    <row r="104" spans="1:11" ht="24.95" customHeight="1">
      <c r="A104" s="221">
        <v>2</v>
      </c>
      <c r="B104" s="61"/>
      <c r="C104" s="76"/>
      <c r="D104" s="76" t="s">
        <v>290</v>
      </c>
      <c r="E104" s="319" t="s">
        <v>752</v>
      </c>
      <c r="F104" s="319" t="s">
        <v>769</v>
      </c>
      <c r="G104" s="320"/>
      <c r="H104" s="318" t="s">
        <v>770</v>
      </c>
      <c r="I104" s="51"/>
      <c r="J104" s="46"/>
      <c r="K104" s="46"/>
    </row>
    <row r="105" spans="1:11" ht="24.95" customHeight="1">
      <c r="A105" s="221">
        <v>3</v>
      </c>
      <c r="B105" s="61"/>
      <c r="C105" s="76"/>
      <c r="D105" s="76" t="s">
        <v>291</v>
      </c>
      <c r="E105" s="319" t="s">
        <v>752</v>
      </c>
      <c r="F105" s="319" t="s">
        <v>769</v>
      </c>
      <c r="G105" s="320"/>
      <c r="H105" s="318" t="s">
        <v>770</v>
      </c>
      <c r="I105" s="51"/>
      <c r="J105" s="46"/>
      <c r="K105" s="46"/>
    </row>
    <row r="106" spans="1:11" ht="24.95" customHeight="1">
      <c r="A106" s="221">
        <v>4</v>
      </c>
      <c r="B106" s="61"/>
      <c r="C106" s="76"/>
      <c r="D106" s="76" t="s">
        <v>292</v>
      </c>
      <c r="E106" s="319" t="s">
        <v>752</v>
      </c>
      <c r="F106" s="319" t="s">
        <v>769</v>
      </c>
      <c r="G106" s="320"/>
      <c r="H106" s="318" t="s">
        <v>770</v>
      </c>
      <c r="I106" s="51"/>
      <c r="J106" s="46"/>
      <c r="K106" s="46"/>
    </row>
    <row r="107" spans="1:11" ht="24.95" customHeight="1">
      <c r="A107" s="221">
        <v>5</v>
      </c>
      <c r="B107" s="61"/>
      <c r="C107" s="76"/>
      <c r="D107" s="76" t="s">
        <v>293</v>
      </c>
      <c r="E107" s="319" t="s">
        <v>752</v>
      </c>
      <c r="F107" s="319" t="s">
        <v>769</v>
      </c>
      <c r="G107" s="320"/>
      <c r="H107" s="318" t="s">
        <v>770</v>
      </c>
      <c r="I107" s="51"/>
      <c r="J107" s="46"/>
      <c r="K107" s="46"/>
    </row>
    <row r="108" spans="1:11" ht="24.95" customHeight="1">
      <c r="A108" s="221"/>
      <c r="B108" s="61"/>
      <c r="C108" s="76" t="s">
        <v>294</v>
      </c>
      <c r="D108" s="514"/>
      <c r="E108" s="515"/>
      <c r="F108" s="516"/>
      <c r="G108" s="517"/>
      <c r="H108" s="516"/>
      <c r="I108" s="51"/>
      <c r="J108" s="46"/>
      <c r="K108" s="46"/>
    </row>
    <row r="109" spans="1:11" ht="38.25" customHeight="1">
      <c r="A109" s="221">
        <v>5</v>
      </c>
      <c r="B109" s="61"/>
      <c r="C109" s="76" t="s">
        <v>295</v>
      </c>
      <c r="D109" s="76" t="s">
        <v>296</v>
      </c>
      <c r="E109" s="322" t="s">
        <v>741</v>
      </c>
      <c r="F109" s="322" t="s">
        <v>732</v>
      </c>
      <c r="G109" s="323"/>
      <c r="H109" s="321" t="s">
        <v>704</v>
      </c>
      <c r="I109" s="51"/>
      <c r="J109" s="46"/>
      <c r="K109" s="46"/>
    </row>
    <row r="110" spans="1:11" ht="38.25" customHeight="1">
      <c r="A110" s="221">
        <v>22</v>
      </c>
      <c r="B110" s="64"/>
      <c r="C110" s="76" t="s">
        <v>297</v>
      </c>
      <c r="D110" s="76" t="s">
        <v>298</v>
      </c>
      <c r="E110" s="322" t="s">
        <v>741</v>
      </c>
      <c r="F110" s="322" t="s">
        <v>732</v>
      </c>
      <c r="G110" s="323"/>
      <c r="H110" s="321" t="s">
        <v>770</v>
      </c>
      <c r="I110" s="51"/>
      <c r="J110" s="46"/>
      <c r="K110" s="46"/>
    </row>
    <row r="111" spans="1:11" ht="38.25" customHeight="1">
      <c r="A111" s="221">
        <v>23</v>
      </c>
      <c r="B111" s="64"/>
      <c r="C111" s="76"/>
      <c r="D111" s="76" t="s">
        <v>299</v>
      </c>
      <c r="E111" s="322" t="s">
        <v>741</v>
      </c>
      <c r="F111" s="322" t="s">
        <v>732</v>
      </c>
      <c r="G111" s="323"/>
      <c r="H111" s="321" t="s">
        <v>770</v>
      </c>
      <c r="I111" s="51"/>
      <c r="J111" s="46"/>
      <c r="K111" s="46"/>
    </row>
    <row r="112" spans="1:11" ht="24.95" customHeight="1">
      <c r="A112" s="221">
        <v>25</v>
      </c>
      <c r="B112" s="61"/>
      <c r="C112" s="76" t="s">
        <v>300</v>
      </c>
      <c r="D112" s="76" t="s">
        <v>301</v>
      </c>
      <c r="E112" s="325" t="s">
        <v>750</v>
      </c>
      <c r="F112" s="327" t="s">
        <v>771</v>
      </c>
      <c r="G112" s="326"/>
      <c r="H112" s="324" t="s">
        <v>704</v>
      </c>
      <c r="I112" s="51"/>
      <c r="J112" s="46"/>
      <c r="K112" s="46"/>
    </row>
    <row r="113" spans="1:11" ht="34.5" customHeight="1">
      <c r="A113" s="221">
        <v>22</v>
      </c>
      <c r="B113" s="61"/>
      <c r="C113" s="76"/>
      <c r="D113" s="76" t="s">
        <v>302</v>
      </c>
      <c r="E113" s="325" t="s">
        <v>752</v>
      </c>
      <c r="F113" s="327" t="s">
        <v>771</v>
      </c>
      <c r="G113" s="326"/>
      <c r="H113" s="324" t="s">
        <v>770</v>
      </c>
      <c r="I113" s="51"/>
      <c r="J113" s="46"/>
      <c r="K113" s="46"/>
    </row>
    <row r="114" spans="1:11" ht="24.95" customHeight="1">
      <c r="A114" s="221">
        <v>23</v>
      </c>
      <c r="B114" s="61"/>
      <c r="C114" s="76"/>
      <c r="D114" s="76" t="s">
        <v>303</v>
      </c>
      <c r="E114" s="325" t="s">
        <v>752</v>
      </c>
      <c r="F114" s="327" t="s">
        <v>771</v>
      </c>
      <c r="G114" s="326"/>
      <c r="H114" s="324" t="s">
        <v>770</v>
      </c>
      <c r="I114" s="51"/>
      <c r="J114" s="46"/>
      <c r="K114" s="46"/>
    </row>
    <row r="115" spans="1:11" ht="24.95" customHeight="1">
      <c r="A115" s="221">
        <v>24</v>
      </c>
      <c r="B115" s="61"/>
      <c r="C115" s="76"/>
      <c r="D115" s="76" t="s">
        <v>304</v>
      </c>
      <c r="E115" s="325" t="s">
        <v>752</v>
      </c>
      <c r="F115" s="327" t="s">
        <v>771</v>
      </c>
      <c r="G115" s="326"/>
      <c r="H115" s="324" t="s">
        <v>770</v>
      </c>
      <c r="I115" s="51"/>
      <c r="J115" s="46"/>
      <c r="K115" s="46"/>
    </row>
    <row r="116" spans="1:11" ht="24.95" customHeight="1">
      <c r="A116" s="221">
        <v>5</v>
      </c>
      <c r="B116" s="61"/>
      <c r="C116" s="76"/>
      <c r="D116" s="76" t="s">
        <v>305</v>
      </c>
      <c r="E116" s="325" t="s">
        <v>752</v>
      </c>
      <c r="F116" s="327" t="s">
        <v>771</v>
      </c>
      <c r="G116" s="326"/>
      <c r="H116" s="324" t="s">
        <v>770</v>
      </c>
      <c r="I116" s="51"/>
      <c r="J116" s="46"/>
      <c r="K116" s="46"/>
    </row>
    <row r="117" spans="1:11" ht="30">
      <c r="A117" s="221">
        <v>1</v>
      </c>
      <c r="B117" s="61"/>
      <c r="C117" s="76" t="s">
        <v>306</v>
      </c>
      <c r="D117" s="76" t="s">
        <v>307</v>
      </c>
      <c r="E117" s="330" t="s">
        <v>750</v>
      </c>
      <c r="F117" s="329" t="s">
        <v>772</v>
      </c>
      <c r="G117" s="331"/>
      <c r="H117" s="328" t="s">
        <v>704</v>
      </c>
      <c r="I117" s="51"/>
      <c r="J117" s="46"/>
      <c r="K117" s="46"/>
    </row>
    <row r="118" spans="1:11" ht="24.95" customHeight="1">
      <c r="A118" s="221">
        <v>4</v>
      </c>
      <c r="B118" s="61"/>
      <c r="C118" s="76"/>
      <c r="D118" s="76" t="s">
        <v>308</v>
      </c>
      <c r="E118" s="330" t="s">
        <v>732</v>
      </c>
      <c r="F118" s="329" t="s">
        <v>732</v>
      </c>
      <c r="G118" s="331"/>
      <c r="H118" s="328" t="s">
        <v>770</v>
      </c>
      <c r="I118" s="51"/>
      <c r="J118" s="46"/>
      <c r="K118" s="46"/>
    </row>
    <row r="119" spans="1:11" ht="24.95" customHeight="1">
      <c r="A119" s="221">
        <v>3</v>
      </c>
      <c r="B119" s="61"/>
      <c r="C119" s="76"/>
      <c r="D119" s="76" t="s">
        <v>309</v>
      </c>
      <c r="E119" s="330" t="s">
        <v>732</v>
      </c>
      <c r="F119" s="329" t="s">
        <v>732</v>
      </c>
      <c r="G119" s="331"/>
      <c r="H119" s="328" t="s">
        <v>770</v>
      </c>
      <c r="I119" s="51"/>
      <c r="J119" s="46"/>
      <c r="K119" s="46"/>
    </row>
    <row r="120" spans="1:11" ht="24.95" customHeight="1">
      <c r="A120" s="221">
        <v>6</v>
      </c>
      <c r="B120" s="61"/>
      <c r="C120" s="76"/>
      <c r="D120" s="76" t="s">
        <v>310</v>
      </c>
      <c r="E120" s="330" t="s">
        <v>732</v>
      </c>
      <c r="F120" s="329" t="s">
        <v>732</v>
      </c>
      <c r="G120" s="331"/>
      <c r="H120" s="328" t="s">
        <v>770</v>
      </c>
      <c r="I120" s="51"/>
      <c r="J120" s="46"/>
      <c r="K120" s="46"/>
    </row>
    <row r="121" spans="1:11" ht="24.95" customHeight="1">
      <c r="A121" s="221">
        <v>7</v>
      </c>
      <c r="B121" s="61"/>
      <c r="C121" s="76"/>
      <c r="D121" s="76" t="s">
        <v>311</v>
      </c>
      <c r="E121" s="330" t="s">
        <v>732</v>
      </c>
      <c r="F121" s="329" t="s">
        <v>732</v>
      </c>
      <c r="G121" s="331"/>
      <c r="H121" s="328" t="s">
        <v>770</v>
      </c>
      <c r="I121" s="51"/>
      <c r="J121" s="46"/>
      <c r="K121" s="46"/>
    </row>
    <row r="122" spans="1:11" ht="24.95" customHeight="1">
      <c r="A122" s="221">
        <v>8</v>
      </c>
      <c r="B122" s="61"/>
      <c r="C122" s="76"/>
      <c r="D122" s="76" t="s">
        <v>312</v>
      </c>
      <c r="E122" s="330" t="s">
        <v>750</v>
      </c>
      <c r="F122" s="329" t="s">
        <v>772</v>
      </c>
      <c r="G122" s="331"/>
      <c r="H122" s="328" t="s">
        <v>704</v>
      </c>
      <c r="I122" s="51"/>
      <c r="J122" s="46"/>
      <c r="K122" s="46"/>
    </row>
    <row r="123" spans="1:11" ht="24.95" customHeight="1">
      <c r="A123" s="221">
        <v>9</v>
      </c>
      <c r="B123" s="61"/>
      <c r="C123" s="76"/>
      <c r="D123" s="76" t="s">
        <v>313</v>
      </c>
      <c r="E123" s="330" t="s">
        <v>732</v>
      </c>
      <c r="F123" s="329" t="s">
        <v>732</v>
      </c>
      <c r="G123" s="331"/>
      <c r="H123" s="328" t="s">
        <v>770</v>
      </c>
      <c r="I123" s="51"/>
      <c r="J123" s="46"/>
      <c r="K123" s="46"/>
    </row>
    <row r="124" spans="1:11" ht="30">
      <c r="A124" s="221">
        <v>3</v>
      </c>
      <c r="B124" s="61"/>
      <c r="C124" s="76" t="s">
        <v>314</v>
      </c>
      <c r="D124" s="76" t="s">
        <v>315</v>
      </c>
      <c r="E124" s="334" t="s">
        <v>732</v>
      </c>
      <c r="F124" s="333" t="s">
        <v>732</v>
      </c>
      <c r="G124" s="335"/>
      <c r="H124" s="332" t="s">
        <v>704</v>
      </c>
      <c r="I124" s="51"/>
      <c r="J124" s="46"/>
      <c r="K124" s="46"/>
    </row>
    <row r="125" spans="1:11" ht="45" customHeight="1">
      <c r="A125" s="221">
        <v>8</v>
      </c>
      <c r="B125" s="61"/>
      <c r="C125" s="76" t="s">
        <v>316</v>
      </c>
      <c r="D125" s="76" t="s">
        <v>317</v>
      </c>
      <c r="E125" s="337" t="s">
        <v>741</v>
      </c>
      <c r="F125" s="337" t="s">
        <v>732</v>
      </c>
      <c r="G125" s="338"/>
      <c r="H125" s="336" t="s">
        <v>704</v>
      </c>
      <c r="I125" s="51"/>
      <c r="J125" s="46"/>
      <c r="K125" s="46"/>
    </row>
    <row r="126" spans="1:11" ht="24.95" customHeight="1">
      <c r="A126" s="221">
        <v>10</v>
      </c>
      <c r="B126" s="61"/>
      <c r="C126" s="76"/>
      <c r="D126" s="76" t="s">
        <v>318</v>
      </c>
      <c r="E126" s="337" t="s">
        <v>741</v>
      </c>
      <c r="F126" s="337" t="s">
        <v>732</v>
      </c>
      <c r="G126" s="338"/>
      <c r="H126" s="336" t="s">
        <v>704</v>
      </c>
      <c r="I126" s="51"/>
      <c r="J126" s="46"/>
      <c r="K126" s="46"/>
    </row>
    <row r="127" spans="1:11" ht="24.95" customHeight="1">
      <c r="A127" s="221">
        <v>11</v>
      </c>
      <c r="B127" s="61"/>
      <c r="C127" s="76"/>
      <c r="D127" s="76" t="s">
        <v>319</v>
      </c>
      <c r="E127" s="337" t="s">
        <v>741</v>
      </c>
      <c r="F127" s="337" t="s">
        <v>732</v>
      </c>
      <c r="G127" s="338"/>
      <c r="H127" s="336" t="s">
        <v>704</v>
      </c>
      <c r="I127" s="51"/>
      <c r="J127" s="46"/>
      <c r="K127" s="46"/>
    </row>
    <row r="128" spans="1:11" ht="49.5" customHeight="1">
      <c r="A128" s="221">
        <v>8</v>
      </c>
      <c r="B128" s="61"/>
      <c r="C128" s="76" t="s">
        <v>320</v>
      </c>
      <c r="D128" s="71" t="s">
        <v>321</v>
      </c>
      <c r="E128" s="512"/>
      <c r="F128" s="516"/>
      <c r="G128" s="517"/>
      <c r="H128" s="516"/>
      <c r="I128" s="51"/>
      <c r="J128" s="46"/>
      <c r="K128" s="46"/>
    </row>
    <row r="129" spans="1:11" ht="24.95" customHeight="1">
      <c r="A129" s="221"/>
      <c r="B129" s="80" t="s">
        <v>322</v>
      </c>
      <c r="C129" s="76" t="s">
        <v>323</v>
      </c>
      <c r="D129" s="514"/>
      <c r="E129" s="512"/>
      <c r="F129" s="516"/>
      <c r="G129" s="517"/>
      <c r="H129" s="516"/>
      <c r="I129" s="51"/>
      <c r="J129" s="46"/>
      <c r="K129" s="46"/>
    </row>
    <row r="130" spans="1:11" ht="24.95" customHeight="1">
      <c r="A130" s="221">
        <v>1</v>
      </c>
      <c r="B130" s="76"/>
      <c r="C130" s="76"/>
      <c r="D130" s="76" t="s">
        <v>324</v>
      </c>
      <c r="E130" s="340" t="s">
        <v>773</v>
      </c>
      <c r="F130" s="340" t="s">
        <v>774</v>
      </c>
      <c r="G130" s="341"/>
      <c r="H130" s="339" t="s">
        <v>704</v>
      </c>
      <c r="I130" s="51"/>
      <c r="J130" s="46"/>
      <c r="K130" s="46"/>
    </row>
    <row r="131" spans="1:11" ht="24.95" customHeight="1">
      <c r="A131" s="221">
        <v>2</v>
      </c>
      <c r="B131" s="76"/>
      <c r="C131" s="76"/>
      <c r="D131" s="76" t="s">
        <v>325</v>
      </c>
      <c r="E131" s="340" t="s">
        <v>775</v>
      </c>
      <c r="F131" s="340" t="s">
        <v>774</v>
      </c>
      <c r="G131" s="341"/>
      <c r="H131" s="339" t="s">
        <v>704</v>
      </c>
      <c r="I131" s="51"/>
      <c r="J131" s="46"/>
      <c r="K131" s="46"/>
    </row>
    <row r="132" spans="1:11" ht="24.95" customHeight="1">
      <c r="A132" s="221">
        <v>3</v>
      </c>
      <c r="B132" s="76"/>
      <c r="C132" s="76"/>
      <c r="D132" s="76" t="s">
        <v>326</v>
      </c>
      <c r="E132" s="340" t="s">
        <v>776</v>
      </c>
      <c r="F132" s="340" t="s">
        <v>774</v>
      </c>
      <c r="G132" s="341"/>
      <c r="H132" s="339" t="s">
        <v>704</v>
      </c>
      <c r="I132" s="51"/>
      <c r="J132" s="46"/>
      <c r="K132" s="46"/>
    </row>
    <row r="133" spans="1:11" ht="24.95" customHeight="1">
      <c r="A133" s="221">
        <v>4</v>
      </c>
      <c r="B133" s="76"/>
      <c r="C133" s="76"/>
      <c r="D133" s="76" t="s">
        <v>327</v>
      </c>
      <c r="E133" s="340" t="s">
        <v>777</v>
      </c>
      <c r="F133" s="340" t="s">
        <v>774</v>
      </c>
      <c r="G133" s="341"/>
      <c r="H133" s="339" t="s">
        <v>704</v>
      </c>
      <c r="I133" s="51"/>
      <c r="J133" s="46"/>
      <c r="K133" s="46"/>
    </row>
    <row r="134" spans="1:11" ht="24.95" customHeight="1">
      <c r="A134" s="221">
        <v>5</v>
      </c>
      <c r="B134" s="76"/>
      <c r="C134" s="76"/>
      <c r="D134" s="76" t="s">
        <v>328</v>
      </c>
      <c r="E134" s="340" t="s">
        <v>778</v>
      </c>
      <c r="F134" s="340" t="s">
        <v>774</v>
      </c>
      <c r="G134" s="341"/>
      <c r="H134" s="339" t="s">
        <v>704</v>
      </c>
      <c r="I134" s="51"/>
      <c r="J134" s="46"/>
      <c r="K134" s="46"/>
    </row>
    <row r="135" spans="1:11" ht="24.95" customHeight="1">
      <c r="A135" s="221">
        <v>6</v>
      </c>
      <c r="B135" s="76"/>
      <c r="C135" s="76"/>
      <c r="D135" s="76" t="s">
        <v>329</v>
      </c>
      <c r="E135" s="340" t="s">
        <v>779</v>
      </c>
      <c r="F135" s="340" t="s">
        <v>774</v>
      </c>
      <c r="G135" s="341"/>
      <c r="H135" s="339" t="s">
        <v>704</v>
      </c>
      <c r="I135" s="51"/>
      <c r="J135" s="46"/>
      <c r="K135" s="46"/>
    </row>
    <row r="136" spans="1:11" ht="24.95" customHeight="1">
      <c r="A136" s="221">
        <v>7</v>
      </c>
      <c r="B136" s="76"/>
      <c r="C136" s="76"/>
      <c r="D136" s="76" t="s">
        <v>330</v>
      </c>
      <c r="E136" s="340" t="s">
        <v>779</v>
      </c>
      <c r="F136" s="340" t="s">
        <v>774</v>
      </c>
      <c r="G136" s="341"/>
      <c r="H136" s="339" t="s">
        <v>704</v>
      </c>
      <c r="I136" s="51"/>
      <c r="J136" s="46"/>
      <c r="K136" s="46"/>
    </row>
    <row r="137" spans="1:11" ht="24.95" customHeight="1">
      <c r="A137" s="221">
        <v>8</v>
      </c>
      <c r="B137" s="76"/>
      <c r="C137" s="76"/>
      <c r="D137" s="76" t="s">
        <v>331</v>
      </c>
      <c r="E137" s="340" t="s">
        <v>780</v>
      </c>
      <c r="F137" s="340" t="s">
        <v>774</v>
      </c>
      <c r="G137" s="341"/>
      <c r="H137" s="339" t="s">
        <v>704</v>
      </c>
      <c r="I137" s="51"/>
      <c r="J137" s="46"/>
      <c r="K137" s="46"/>
    </row>
    <row r="138" spans="1:11" ht="24.95" customHeight="1">
      <c r="A138" s="221">
        <v>9</v>
      </c>
      <c r="B138" s="76"/>
      <c r="C138" s="76"/>
      <c r="D138" s="76" t="s">
        <v>332</v>
      </c>
      <c r="E138" s="340" t="s">
        <v>781</v>
      </c>
      <c r="F138" s="340" t="s">
        <v>774</v>
      </c>
      <c r="G138" s="341"/>
      <c r="H138" s="339" t="s">
        <v>704</v>
      </c>
      <c r="I138" s="51"/>
      <c r="J138" s="46"/>
      <c r="K138" s="46"/>
    </row>
    <row r="139" spans="1:11" ht="24.95" customHeight="1">
      <c r="A139" s="221">
        <v>10</v>
      </c>
      <c r="B139" s="76"/>
      <c r="C139" s="76"/>
      <c r="D139" s="76" t="s">
        <v>333</v>
      </c>
      <c r="E139" s="340" t="s">
        <v>782</v>
      </c>
      <c r="F139" s="340" t="s">
        <v>774</v>
      </c>
      <c r="G139" s="341"/>
      <c r="H139" s="339" t="s">
        <v>704</v>
      </c>
      <c r="I139" s="51"/>
      <c r="J139" s="46"/>
      <c r="K139" s="46"/>
    </row>
    <row r="140" spans="1:11" ht="24.95" customHeight="1">
      <c r="A140" s="221">
        <v>11</v>
      </c>
      <c r="B140" s="76"/>
      <c r="C140" s="76"/>
      <c r="D140" s="76" t="s">
        <v>334</v>
      </c>
      <c r="E140" s="340" t="s">
        <v>783</v>
      </c>
      <c r="F140" s="340" t="s">
        <v>774</v>
      </c>
      <c r="G140" s="341"/>
      <c r="H140" s="339" t="s">
        <v>704</v>
      </c>
      <c r="I140" s="51"/>
      <c r="J140" s="46"/>
      <c r="K140" s="46"/>
    </row>
    <row r="141" spans="1:11" ht="24.95" customHeight="1">
      <c r="A141" s="221">
        <v>12</v>
      </c>
      <c r="B141" s="76"/>
      <c r="C141" s="76"/>
      <c r="D141" s="76" t="s">
        <v>335</v>
      </c>
      <c r="E141" s="340" t="s">
        <v>784</v>
      </c>
      <c r="F141" s="340" t="s">
        <v>774</v>
      </c>
      <c r="G141" s="341"/>
      <c r="H141" s="339" t="s">
        <v>704</v>
      </c>
      <c r="I141" s="51"/>
      <c r="J141" s="46"/>
      <c r="K141" s="46"/>
    </row>
    <row r="142" spans="1:11" ht="24.95" customHeight="1">
      <c r="A142" s="221">
        <v>13</v>
      </c>
      <c r="B142" s="76"/>
      <c r="C142" s="76"/>
      <c r="D142" s="76" t="s">
        <v>336</v>
      </c>
      <c r="E142" s="340" t="s">
        <v>785</v>
      </c>
      <c r="F142" s="340" t="s">
        <v>774</v>
      </c>
      <c r="G142" s="341"/>
      <c r="H142" s="339" t="s">
        <v>770</v>
      </c>
      <c r="I142" s="51"/>
      <c r="J142" s="46"/>
      <c r="K142" s="46"/>
    </row>
    <row r="143" spans="1:11" ht="24.95" customHeight="1">
      <c r="A143" s="221">
        <v>18</v>
      </c>
      <c r="B143" s="76"/>
      <c r="C143" s="76"/>
      <c r="D143" s="76" t="s">
        <v>337</v>
      </c>
      <c r="E143" s="340" t="s">
        <v>786</v>
      </c>
      <c r="F143" s="340" t="s">
        <v>774</v>
      </c>
      <c r="G143" s="341"/>
      <c r="H143" s="339" t="s">
        <v>770</v>
      </c>
      <c r="I143" s="51"/>
      <c r="J143" s="46"/>
      <c r="K143" s="46"/>
    </row>
    <row r="144" spans="1:11" s="74" customFormat="1" ht="24.95" customHeight="1">
      <c r="A144" s="234">
        <v>1</v>
      </c>
      <c r="B144" s="61"/>
      <c r="C144" s="76" t="s">
        <v>338</v>
      </c>
      <c r="D144" s="76" t="s">
        <v>339</v>
      </c>
      <c r="E144" s="344" t="s">
        <v>787</v>
      </c>
      <c r="F144" s="343" t="s">
        <v>788</v>
      </c>
      <c r="G144" s="345"/>
      <c r="H144" s="342" t="s">
        <v>704</v>
      </c>
      <c r="I144" s="72"/>
      <c r="J144" s="73"/>
      <c r="K144" s="73"/>
    </row>
    <row r="145" spans="1:11" s="74" customFormat="1" ht="24.95" customHeight="1">
      <c r="A145" s="234">
        <v>2</v>
      </c>
      <c r="B145" s="61"/>
      <c r="C145" s="76"/>
      <c r="D145" s="76" t="s">
        <v>340</v>
      </c>
      <c r="E145" s="343">
        <v>1</v>
      </c>
      <c r="F145" s="343" t="s">
        <v>788</v>
      </c>
      <c r="G145" s="345"/>
      <c r="H145" s="342" t="s">
        <v>704</v>
      </c>
      <c r="I145" s="72"/>
      <c r="J145" s="73"/>
      <c r="K145" s="73"/>
    </row>
    <row r="146" spans="1:11" s="74" customFormat="1" ht="24.95" customHeight="1">
      <c r="A146" s="234">
        <v>3</v>
      </c>
      <c r="B146" s="61"/>
      <c r="C146" s="76"/>
      <c r="D146" s="76" t="s">
        <v>341</v>
      </c>
      <c r="E146" s="343">
        <v>2</v>
      </c>
      <c r="F146" s="343" t="s">
        <v>788</v>
      </c>
      <c r="G146" s="345"/>
      <c r="H146" s="342" t="s">
        <v>704</v>
      </c>
      <c r="I146" s="72"/>
      <c r="J146" s="73"/>
      <c r="K146" s="73"/>
    </row>
    <row r="147" spans="1:11" s="74" customFormat="1" ht="24.95" customHeight="1">
      <c r="A147" s="234">
        <v>4</v>
      </c>
      <c r="B147" s="61"/>
      <c r="C147" s="76"/>
      <c r="D147" s="76" t="s">
        <v>342</v>
      </c>
      <c r="E147" s="343">
        <v>3</v>
      </c>
      <c r="F147" s="343" t="s">
        <v>788</v>
      </c>
      <c r="G147" s="345"/>
      <c r="H147" s="342" t="s">
        <v>704</v>
      </c>
      <c r="I147" s="72"/>
      <c r="J147" s="73"/>
      <c r="K147" s="73"/>
    </row>
    <row r="148" spans="1:11" s="74" customFormat="1" ht="24.95" customHeight="1">
      <c r="A148" s="234">
        <v>5</v>
      </c>
      <c r="B148" s="61"/>
      <c r="C148" s="76"/>
      <c r="D148" s="76" t="s">
        <v>343</v>
      </c>
      <c r="E148" s="343">
        <v>4</v>
      </c>
      <c r="F148" s="343" t="s">
        <v>788</v>
      </c>
      <c r="G148" s="345"/>
      <c r="H148" s="342" t="s">
        <v>704</v>
      </c>
      <c r="I148" s="72"/>
      <c r="J148" s="73"/>
      <c r="K148" s="73"/>
    </row>
    <row r="149" spans="1:11" s="74" customFormat="1" ht="24.95" customHeight="1">
      <c r="A149" s="234">
        <v>6</v>
      </c>
      <c r="B149" s="61"/>
      <c r="C149" s="76"/>
      <c r="D149" s="76" t="s">
        <v>344</v>
      </c>
      <c r="E149" s="343">
        <v>5</v>
      </c>
      <c r="F149" s="343" t="s">
        <v>788</v>
      </c>
      <c r="G149" s="345"/>
      <c r="H149" s="342" t="s">
        <v>704</v>
      </c>
      <c r="I149" s="72"/>
      <c r="J149" s="73"/>
      <c r="K149" s="73"/>
    </row>
    <row r="150" spans="1:11" s="74" customFormat="1" ht="24.95" customHeight="1">
      <c r="A150" s="234">
        <v>7</v>
      </c>
      <c r="B150" s="61"/>
      <c r="C150" s="76"/>
      <c r="D150" s="76" t="s">
        <v>345</v>
      </c>
      <c r="E150" s="343">
        <v>6</v>
      </c>
      <c r="F150" s="343" t="s">
        <v>788</v>
      </c>
      <c r="G150" s="345"/>
      <c r="H150" s="342" t="s">
        <v>704</v>
      </c>
      <c r="I150" s="72"/>
      <c r="J150" s="73"/>
      <c r="K150" s="73"/>
    </row>
    <row r="151" spans="1:11" s="74" customFormat="1" ht="24.95" customHeight="1">
      <c r="A151" s="234">
        <v>8</v>
      </c>
      <c r="B151" s="61"/>
      <c r="C151" s="76"/>
      <c r="D151" s="76" t="s">
        <v>346</v>
      </c>
      <c r="E151" s="343">
        <v>7</v>
      </c>
      <c r="F151" s="343" t="s">
        <v>788</v>
      </c>
      <c r="G151" s="345"/>
      <c r="H151" s="342" t="s">
        <v>770</v>
      </c>
      <c r="I151" s="72"/>
      <c r="J151" s="73"/>
      <c r="K151" s="73"/>
    </row>
    <row r="152" spans="1:11" s="74" customFormat="1" ht="24.95" customHeight="1">
      <c r="A152" s="234">
        <v>9</v>
      </c>
      <c r="B152" s="61"/>
      <c r="C152" s="76"/>
      <c r="D152" s="76" t="s">
        <v>347</v>
      </c>
      <c r="E152" s="343">
        <v>8</v>
      </c>
      <c r="F152" s="343" t="s">
        <v>788</v>
      </c>
      <c r="G152" s="345"/>
      <c r="H152" s="342" t="s">
        <v>770</v>
      </c>
      <c r="I152" s="72"/>
      <c r="J152" s="73"/>
      <c r="K152" s="73"/>
    </row>
    <row r="153" spans="1:11" s="74" customFormat="1" ht="24.95" customHeight="1">
      <c r="A153" s="234">
        <v>10</v>
      </c>
      <c r="B153" s="61"/>
      <c r="C153" s="76"/>
      <c r="D153" s="76" t="s">
        <v>348</v>
      </c>
      <c r="E153" s="343">
        <v>9</v>
      </c>
      <c r="F153" s="343" t="s">
        <v>788</v>
      </c>
      <c r="G153" s="345"/>
      <c r="H153" s="342" t="s">
        <v>770</v>
      </c>
      <c r="I153" s="72"/>
      <c r="J153" s="73"/>
      <c r="K153" s="73"/>
    </row>
    <row r="154" spans="1:11" s="74" customFormat="1" ht="24.95" customHeight="1">
      <c r="A154" s="234">
        <v>11</v>
      </c>
      <c r="B154" s="61"/>
      <c r="C154" s="76"/>
      <c r="D154" s="76" t="s">
        <v>349</v>
      </c>
      <c r="E154" s="348" t="s">
        <v>789</v>
      </c>
      <c r="F154" s="347" t="s">
        <v>788</v>
      </c>
      <c r="G154" s="349"/>
      <c r="H154" s="346" t="s">
        <v>770</v>
      </c>
      <c r="I154" s="72"/>
      <c r="J154" s="73"/>
      <c r="K154" s="73"/>
    </row>
    <row r="155" spans="1:11" ht="24.95" customHeight="1">
      <c r="A155" s="221">
        <v>1</v>
      </c>
      <c r="B155" s="61"/>
      <c r="C155" s="76" t="s">
        <v>350</v>
      </c>
      <c r="D155" s="76" t="s">
        <v>339</v>
      </c>
      <c r="E155" s="351" t="s">
        <v>741</v>
      </c>
      <c r="F155" s="351" t="s">
        <v>732</v>
      </c>
      <c r="G155" s="352"/>
      <c r="H155" s="350" t="s">
        <v>704</v>
      </c>
      <c r="I155" s="51"/>
      <c r="J155" s="46"/>
      <c r="K155" s="46"/>
    </row>
    <row r="156" spans="1:11" ht="24.95" customHeight="1">
      <c r="A156" s="221">
        <v>2</v>
      </c>
      <c r="B156" s="61"/>
      <c r="C156" s="76"/>
      <c r="D156" s="76" t="s">
        <v>340</v>
      </c>
      <c r="E156" s="351" t="s">
        <v>741</v>
      </c>
      <c r="F156" s="351" t="s">
        <v>732</v>
      </c>
      <c r="G156" s="352"/>
      <c r="H156" s="350" t="s">
        <v>704</v>
      </c>
      <c r="I156" s="51"/>
      <c r="J156" s="46"/>
      <c r="K156" s="46"/>
    </row>
    <row r="157" spans="1:11" ht="24.95" customHeight="1">
      <c r="A157" s="221">
        <v>3</v>
      </c>
      <c r="B157" s="61"/>
      <c r="C157" s="76"/>
      <c r="D157" s="76" t="s">
        <v>341</v>
      </c>
      <c r="E157" s="351" t="s">
        <v>741</v>
      </c>
      <c r="F157" s="351" t="s">
        <v>732</v>
      </c>
      <c r="G157" s="352"/>
      <c r="H157" s="350" t="s">
        <v>704</v>
      </c>
      <c r="I157" s="51"/>
      <c r="J157" s="46"/>
      <c r="K157" s="46"/>
    </row>
    <row r="158" spans="1:11" ht="24.95" customHeight="1">
      <c r="A158" s="221">
        <v>4</v>
      </c>
      <c r="B158" s="61"/>
      <c r="C158" s="76"/>
      <c r="D158" s="76" t="s">
        <v>342</v>
      </c>
      <c r="E158" s="351" t="s">
        <v>741</v>
      </c>
      <c r="F158" s="351" t="s">
        <v>732</v>
      </c>
      <c r="G158" s="352"/>
      <c r="H158" s="350" t="s">
        <v>704</v>
      </c>
      <c r="I158" s="51"/>
      <c r="J158" s="46"/>
      <c r="K158" s="46"/>
    </row>
    <row r="159" spans="1:11" ht="24.95" customHeight="1">
      <c r="A159" s="221">
        <v>5</v>
      </c>
      <c r="B159" s="61"/>
      <c r="C159" s="76"/>
      <c r="D159" s="76" t="s">
        <v>343</v>
      </c>
      <c r="E159" s="351" t="s">
        <v>741</v>
      </c>
      <c r="F159" s="351" t="s">
        <v>732</v>
      </c>
      <c r="G159" s="352"/>
      <c r="H159" s="350" t="s">
        <v>704</v>
      </c>
      <c r="I159" s="51"/>
      <c r="J159" s="46"/>
      <c r="K159" s="46"/>
    </row>
    <row r="160" spans="1:11" ht="24.95" customHeight="1">
      <c r="A160" s="221">
        <v>6</v>
      </c>
      <c r="B160" s="61"/>
      <c r="C160" s="76"/>
      <c r="D160" s="76" t="s">
        <v>344</v>
      </c>
      <c r="E160" s="351" t="s">
        <v>741</v>
      </c>
      <c r="F160" s="351" t="s">
        <v>732</v>
      </c>
      <c r="G160" s="352"/>
      <c r="H160" s="350" t="s">
        <v>704</v>
      </c>
      <c r="I160" s="51"/>
      <c r="J160" s="46"/>
      <c r="K160" s="46"/>
    </row>
    <row r="161" spans="1:11" ht="24.95" customHeight="1">
      <c r="A161" s="221">
        <v>7</v>
      </c>
      <c r="B161" s="61"/>
      <c r="C161" s="76"/>
      <c r="D161" s="76" t="s">
        <v>345</v>
      </c>
      <c r="E161" s="351" t="s">
        <v>741</v>
      </c>
      <c r="F161" s="351" t="s">
        <v>732</v>
      </c>
      <c r="G161" s="352"/>
      <c r="H161" s="350" t="s">
        <v>704</v>
      </c>
      <c r="I161" s="46"/>
      <c r="J161" s="46"/>
      <c r="K161" s="46"/>
    </row>
    <row r="162" spans="1:11" ht="24.95" customHeight="1">
      <c r="A162" s="221">
        <v>8</v>
      </c>
      <c r="B162" s="61"/>
      <c r="C162" s="76"/>
      <c r="D162" s="76" t="s">
        <v>346</v>
      </c>
      <c r="E162" s="351" t="s">
        <v>741</v>
      </c>
      <c r="F162" s="351" t="s">
        <v>732</v>
      </c>
      <c r="G162" s="352"/>
      <c r="H162" s="350" t="s">
        <v>704</v>
      </c>
      <c r="I162" s="46"/>
      <c r="J162" s="46"/>
      <c r="K162" s="46"/>
    </row>
    <row r="163" spans="1:11" ht="24.95" customHeight="1">
      <c r="A163" s="221">
        <v>9</v>
      </c>
      <c r="B163" s="61"/>
      <c r="C163" s="76"/>
      <c r="D163" s="76" t="s">
        <v>347</v>
      </c>
      <c r="E163" s="351" t="s">
        <v>741</v>
      </c>
      <c r="F163" s="351" t="s">
        <v>732</v>
      </c>
      <c r="G163" s="352"/>
      <c r="H163" s="350" t="s">
        <v>704</v>
      </c>
      <c r="I163" s="46"/>
      <c r="J163" s="46"/>
      <c r="K163" s="46"/>
    </row>
    <row r="164" spans="1:11" ht="24.95" customHeight="1">
      <c r="A164" s="221">
        <v>10</v>
      </c>
      <c r="B164" s="61"/>
      <c r="C164" s="76"/>
      <c r="D164" s="76" t="s">
        <v>348</v>
      </c>
      <c r="E164" s="351" t="s">
        <v>741</v>
      </c>
      <c r="F164" s="351" t="s">
        <v>732</v>
      </c>
      <c r="G164" s="352"/>
      <c r="H164" s="350" t="s">
        <v>704</v>
      </c>
      <c r="I164" s="46"/>
      <c r="J164" s="46"/>
      <c r="K164" s="46"/>
    </row>
    <row r="165" spans="1:11" ht="24.95" customHeight="1">
      <c r="A165" s="221">
        <v>11</v>
      </c>
      <c r="B165" s="61"/>
      <c r="C165" s="76"/>
      <c r="D165" s="76" t="s">
        <v>349</v>
      </c>
      <c r="E165" s="351" t="s">
        <v>741</v>
      </c>
      <c r="F165" s="351" t="s">
        <v>732</v>
      </c>
      <c r="G165" s="352"/>
      <c r="H165" s="350" t="s">
        <v>704</v>
      </c>
      <c r="I165" s="46"/>
      <c r="J165" s="46"/>
      <c r="K165" s="46"/>
    </row>
    <row r="166" spans="1:11" ht="24.95" customHeight="1">
      <c r="A166" s="221">
        <v>1</v>
      </c>
      <c r="B166" s="61"/>
      <c r="C166" s="76" t="s">
        <v>351</v>
      </c>
      <c r="D166" s="76" t="s">
        <v>352</v>
      </c>
      <c r="E166" s="359">
        <v>16</v>
      </c>
      <c r="F166" s="354" t="s">
        <v>790</v>
      </c>
      <c r="G166" s="355"/>
      <c r="H166" s="353" t="s">
        <v>704</v>
      </c>
      <c r="I166" s="46"/>
      <c r="J166" s="46"/>
      <c r="K166" s="46"/>
    </row>
    <row r="167" spans="1:11" ht="24.95" customHeight="1">
      <c r="A167" s="221">
        <v>2</v>
      </c>
      <c r="B167" s="61"/>
      <c r="C167" s="76"/>
      <c r="D167" s="76" t="s">
        <v>353</v>
      </c>
      <c r="E167" s="357" t="s">
        <v>791</v>
      </c>
      <c r="F167" s="354" t="s">
        <v>790</v>
      </c>
      <c r="G167" s="355"/>
      <c r="H167" s="353" t="s">
        <v>704</v>
      </c>
      <c r="I167" s="46"/>
      <c r="J167" s="46"/>
      <c r="K167" s="46"/>
    </row>
    <row r="168" spans="1:11" ht="24.95" customHeight="1">
      <c r="A168" s="221">
        <v>3</v>
      </c>
      <c r="B168" s="61"/>
      <c r="C168" s="76"/>
      <c r="D168" s="76" t="s">
        <v>354</v>
      </c>
      <c r="E168" s="357" t="s">
        <v>792</v>
      </c>
      <c r="F168" s="354" t="s">
        <v>790</v>
      </c>
      <c r="G168" s="355"/>
      <c r="H168" s="353" t="s">
        <v>770</v>
      </c>
      <c r="I168" s="46"/>
      <c r="J168" s="46"/>
      <c r="K168" s="46"/>
    </row>
    <row r="169" spans="1:11" ht="24.95" customHeight="1">
      <c r="A169" s="221">
        <v>4</v>
      </c>
      <c r="B169" s="61"/>
      <c r="C169" s="76"/>
      <c r="D169" s="76" t="s">
        <v>355</v>
      </c>
      <c r="E169" s="358" t="s">
        <v>793</v>
      </c>
      <c r="F169" s="354" t="s">
        <v>790</v>
      </c>
      <c r="G169" s="355"/>
      <c r="H169" s="353" t="s">
        <v>770</v>
      </c>
      <c r="I169" s="46"/>
      <c r="J169" s="46"/>
      <c r="K169" s="46"/>
    </row>
    <row r="170" spans="1:11" ht="24.95" customHeight="1">
      <c r="A170" s="221">
        <v>5</v>
      </c>
      <c r="B170" s="61"/>
      <c r="C170" s="76"/>
      <c r="D170" s="76" t="s">
        <v>356</v>
      </c>
      <c r="E170" s="356">
        <v>20</v>
      </c>
      <c r="F170" s="354" t="s">
        <v>790</v>
      </c>
      <c r="G170" s="355"/>
      <c r="H170" s="353" t="s">
        <v>770</v>
      </c>
      <c r="I170" s="46"/>
      <c r="J170" s="46"/>
      <c r="K170" s="46"/>
    </row>
    <row r="171" spans="1:11" ht="24.95" customHeight="1">
      <c r="A171" s="221">
        <v>6</v>
      </c>
      <c r="B171" s="61"/>
      <c r="C171" s="76"/>
      <c r="D171" s="76" t="s">
        <v>357</v>
      </c>
      <c r="E171" s="358" t="s">
        <v>794</v>
      </c>
      <c r="F171" s="354" t="s">
        <v>790</v>
      </c>
      <c r="G171" s="355"/>
      <c r="H171" s="353" t="s">
        <v>770</v>
      </c>
      <c r="I171" s="46"/>
      <c r="J171" s="46"/>
      <c r="K171" s="46"/>
    </row>
    <row r="172" spans="1:11" ht="24.95" customHeight="1">
      <c r="A172" s="221">
        <v>7</v>
      </c>
      <c r="B172" s="61"/>
      <c r="C172" s="76"/>
      <c r="D172" s="76" t="s">
        <v>358</v>
      </c>
      <c r="E172" s="358" t="s">
        <v>795</v>
      </c>
      <c r="F172" s="354" t="s">
        <v>790</v>
      </c>
      <c r="G172" s="355"/>
      <c r="H172" s="353" t="s">
        <v>770</v>
      </c>
      <c r="I172" s="46"/>
      <c r="J172" s="46"/>
      <c r="K172" s="46"/>
    </row>
    <row r="173" spans="1:11" ht="24.95" customHeight="1">
      <c r="A173" s="221">
        <v>8</v>
      </c>
      <c r="B173" s="61"/>
      <c r="C173" s="76"/>
      <c r="D173" s="76" t="s">
        <v>359</v>
      </c>
      <c r="E173" s="358" t="s">
        <v>796</v>
      </c>
      <c r="F173" s="354" t="s">
        <v>790</v>
      </c>
      <c r="G173" s="355"/>
      <c r="H173" s="353" t="s">
        <v>770</v>
      </c>
      <c r="I173" s="46"/>
      <c r="J173" s="46"/>
      <c r="K173" s="46"/>
    </row>
    <row r="174" spans="1:11" ht="24.95" customHeight="1">
      <c r="A174" s="221">
        <v>9</v>
      </c>
      <c r="B174" s="61"/>
      <c r="C174" s="76"/>
      <c r="D174" s="76" t="s">
        <v>360</v>
      </c>
      <c r="E174" s="358" t="s">
        <v>797</v>
      </c>
      <c r="F174" s="354" t="s">
        <v>790</v>
      </c>
      <c r="G174" s="355"/>
      <c r="H174" s="353" t="s">
        <v>770</v>
      </c>
      <c r="I174" s="46"/>
      <c r="J174" s="46"/>
      <c r="K174" s="46"/>
    </row>
    <row r="175" spans="1:11" ht="24.95" customHeight="1">
      <c r="A175" s="221">
        <v>10</v>
      </c>
      <c r="B175" s="61"/>
      <c r="C175" s="76"/>
      <c r="D175" s="76" t="s">
        <v>361</v>
      </c>
      <c r="E175" s="358" t="s">
        <v>798</v>
      </c>
      <c r="F175" s="354" t="s">
        <v>790</v>
      </c>
      <c r="G175" s="355"/>
      <c r="H175" s="353" t="s">
        <v>770</v>
      </c>
      <c r="I175" s="46"/>
      <c r="J175" s="46"/>
      <c r="K175" s="46"/>
    </row>
    <row r="176" spans="1:11" ht="24.95" customHeight="1">
      <c r="A176" s="221">
        <v>11</v>
      </c>
      <c r="B176" s="61"/>
      <c r="C176" s="76"/>
      <c r="D176" s="76" t="s">
        <v>362</v>
      </c>
      <c r="E176" s="358" t="s">
        <v>799</v>
      </c>
      <c r="F176" s="354" t="s">
        <v>790</v>
      </c>
      <c r="G176" s="355"/>
      <c r="H176" s="353" t="s">
        <v>770</v>
      </c>
      <c r="I176" s="46"/>
      <c r="J176" s="46"/>
      <c r="K176" s="46"/>
    </row>
    <row r="177" spans="1:11" ht="24.95" customHeight="1">
      <c r="A177" s="221">
        <v>12</v>
      </c>
      <c r="B177" s="61"/>
      <c r="C177" s="76"/>
      <c r="D177" s="76" t="s">
        <v>363</v>
      </c>
      <c r="E177" s="357" t="s">
        <v>800</v>
      </c>
      <c r="F177" s="354" t="s">
        <v>790</v>
      </c>
      <c r="G177" s="355"/>
      <c r="H177" s="353" t="s">
        <v>770</v>
      </c>
      <c r="I177" s="46"/>
      <c r="J177" s="46"/>
      <c r="K177" s="46"/>
    </row>
    <row r="178" spans="1:11" ht="24.95" customHeight="1">
      <c r="A178" s="221">
        <v>13</v>
      </c>
      <c r="B178" s="61"/>
      <c r="C178" s="76"/>
      <c r="D178" s="76" t="s">
        <v>271</v>
      </c>
      <c r="E178" s="357" t="s">
        <v>801</v>
      </c>
      <c r="F178" s="354" t="s">
        <v>790</v>
      </c>
      <c r="G178" s="355"/>
      <c r="H178" s="353" t="s">
        <v>770</v>
      </c>
      <c r="I178" s="46"/>
      <c r="J178" s="46"/>
      <c r="K178" s="46"/>
    </row>
    <row r="179" spans="1:11" ht="24.95" customHeight="1">
      <c r="A179" s="221">
        <v>14</v>
      </c>
      <c r="B179" s="61"/>
      <c r="C179" s="76" t="s">
        <v>364</v>
      </c>
      <c r="D179" s="76" t="s">
        <v>365</v>
      </c>
      <c r="E179" s="363" t="s">
        <v>798</v>
      </c>
      <c r="F179" s="361" t="s">
        <v>802</v>
      </c>
      <c r="G179" s="362"/>
      <c r="H179" s="360" t="s">
        <v>704</v>
      </c>
      <c r="I179" s="46"/>
      <c r="J179" s="46"/>
      <c r="K179" s="46"/>
    </row>
    <row r="180" spans="1:11" ht="24.95" customHeight="1">
      <c r="A180" s="221">
        <v>1</v>
      </c>
      <c r="B180" s="61"/>
      <c r="C180" s="76" t="s">
        <v>366</v>
      </c>
      <c r="D180" s="76" t="s">
        <v>367</v>
      </c>
      <c r="E180" s="365">
        <v>15</v>
      </c>
      <c r="F180" s="361" t="s">
        <v>802</v>
      </c>
      <c r="G180" s="362"/>
      <c r="H180" s="360" t="s">
        <v>704</v>
      </c>
      <c r="I180" s="46"/>
      <c r="J180" s="46"/>
      <c r="K180" s="46"/>
    </row>
    <row r="181" spans="1:11" ht="24.95" customHeight="1">
      <c r="A181" s="221">
        <v>2</v>
      </c>
      <c r="B181" s="61"/>
      <c r="C181" s="76"/>
      <c r="D181" s="76" t="s">
        <v>354</v>
      </c>
      <c r="E181" s="363" t="s">
        <v>791</v>
      </c>
      <c r="F181" s="361" t="s">
        <v>802</v>
      </c>
      <c r="G181" s="362"/>
      <c r="H181" s="360" t="s">
        <v>704</v>
      </c>
      <c r="I181" s="46"/>
      <c r="J181" s="46"/>
      <c r="K181" s="46"/>
    </row>
    <row r="182" spans="1:11" ht="24.95" customHeight="1">
      <c r="A182" s="221">
        <v>3</v>
      </c>
      <c r="B182" s="61"/>
      <c r="C182" s="76"/>
      <c r="D182" s="76" t="s">
        <v>368</v>
      </c>
      <c r="E182" s="367" t="s">
        <v>803</v>
      </c>
      <c r="F182" s="361" t="s">
        <v>802</v>
      </c>
      <c r="G182" s="362"/>
      <c r="H182" s="360" t="s">
        <v>770</v>
      </c>
      <c r="I182" s="46"/>
      <c r="J182" s="46"/>
      <c r="K182" s="46"/>
    </row>
    <row r="183" spans="1:11" ht="24.95" customHeight="1">
      <c r="A183" s="221">
        <v>4</v>
      </c>
      <c r="B183" s="61"/>
      <c r="C183" s="76"/>
      <c r="D183" s="76" t="s">
        <v>369</v>
      </c>
      <c r="E183" s="367" t="s">
        <v>804</v>
      </c>
      <c r="F183" s="361" t="s">
        <v>802</v>
      </c>
      <c r="G183" s="362"/>
      <c r="H183" s="360" t="s">
        <v>770</v>
      </c>
      <c r="I183" s="46"/>
      <c r="J183" s="46"/>
      <c r="K183" s="46"/>
    </row>
    <row r="184" spans="1:11" ht="24.95" customHeight="1">
      <c r="A184" s="221">
        <v>6</v>
      </c>
      <c r="B184" s="61"/>
      <c r="C184" s="76"/>
      <c r="D184" s="76" t="s">
        <v>363</v>
      </c>
      <c r="E184" s="363" t="s">
        <v>800</v>
      </c>
      <c r="F184" s="361" t="s">
        <v>802</v>
      </c>
      <c r="G184" s="362"/>
      <c r="H184" s="360" t="s">
        <v>770</v>
      </c>
      <c r="I184" s="46"/>
      <c r="J184" s="46"/>
      <c r="K184" s="46"/>
    </row>
    <row r="185" spans="1:11" ht="24.95" customHeight="1">
      <c r="A185" s="221">
        <v>8</v>
      </c>
      <c r="B185" s="61"/>
      <c r="C185" s="76"/>
      <c r="D185" s="76" t="s">
        <v>362</v>
      </c>
      <c r="E185" s="367" t="s">
        <v>793</v>
      </c>
      <c r="F185" s="361" t="s">
        <v>802</v>
      </c>
      <c r="G185" s="362"/>
      <c r="H185" s="360" t="s">
        <v>770</v>
      </c>
      <c r="I185" s="46"/>
      <c r="J185" s="46"/>
      <c r="K185" s="46"/>
    </row>
    <row r="186" spans="1:11" ht="24.95" customHeight="1">
      <c r="A186" s="221">
        <v>9</v>
      </c>
      <c r="B186" s="70"/>
      <c r="C186" s="76"/>
      <c r="D186" s="76" t="s">
        <v>370</v>
      </c>
      <c r="E186" s="364" t="s">
        <v>795</v>
      </c>
      <c r="F186" s="361" t="s">
        <v>802</v>
      </c>
      <c r="G186" s="362"/>
      <c r="H186" s="360" t="s">
        <v>770</v>
      </c>
      <c r="I186" s="46"/>
      <c r="J186" s="46"/>
      <c r="K186" s="46"/>
    </row>
    <row r="187" spans="1:11" ht="24.95" customHeight="1">
      <c r="A187" s="221">
        <v>10</v>
      </c>
      <c r="B187" s="61"/>
      <c r="C187" s="76"/>
      <c r="D187" s="76" t="s">
        <v>357</v>
      </c>
      <c r="E187" s="367" t="s">
        <v>805</v>
      </c>
      <c r="F187" s="361" t="s">
        <v>802</v>
      </c>
      <c r="G187" s="362"/>
      <c r="H187" s="360" t="s">
        <v>770</v>
      </c>
      <c r="I187" s="46"/>
      <c r="J187" s="46"/>
      <c r="K187" s="46"/>
    </row>
    <row r="188" spans="1:11" ht="24.95" customHeight="1">
      <c r="A188" s="221">
        <v>11</v>
      </c>
      <c r="B188" s="61"/>
      <c r="C188" s="76"/>
      <c r="D188" s="76" t="s">
        <v>371</v>
      </c>
      <c r="E188" s="367" t="s">
        <v>797</v>
      </c>
      <c r="F188" s="361" t="s">
        <v>802</v>
      </c>
      <c r="G188" s="362"/>
      <c r="H188" s="360" t="s">
        <v>770</v>
      </c>
      <c r="I188" s="46"/>
      <c r="J188" s="46"/>
      <c r="K188" s="46"/>
    </row>
    <row r="189" spans="1:11" ht="24.95" customHeight="1">
      <c r="A189" s="221">
        <v>12</v>
      </c>
      <c r="B189" s="61"/>
      <c r="C189" s="76"/>
      <c r="D189" s="76" t="s">
        <v>361</v>
      </c>
      <c r="E189" s="367" t="s">
        <v>799</v>
      </c>
      <c r="F189" s="361" t="s">
        <v>802</v>
      </c>
      <c r="G189" s="362"/>
      <c r="H189" s="360" t="s">
        <v>770</v>
      </c>
      <c r="I189" s="46"/>
      <c r="J189" s="46"/>
      <c r="K189" s="46"/>
    </row>
    <row r="190" spans="1:11" ht="24.95" customHeight="1">
      <c r="A190" s="221">
        <v>13</v>
      </c>
      <c r="B190" s="61"/>
      <c r="C190" s="76"/>
      <c r="D190" s="76" t="s">
        <v>271</v>
      </c>
      <c r="E190" s="366" t="s">
        <v>801</v>
      </c>
      <c r="F190" s="361" t="s">
        <v>802</v>
      </c>
      <c r="G190" s="362"/>
      <c r="H190" s="360" t="s">
        <v>770</v>
      </c>
      <c r="I190" s="46"/>
      <c r="J190" s="46"/>
      <c r="K190" s="46"/>
    </row>
    <row r="191" spans="1:11" ht="24.95" customHeight="1">
      <c r="A191" s="221">
        <v>14</v>
      </c>
      <c r="B191" s="61"/>
      <c r="C191" s="76" t="s">
        <v>372</v>
      </c>
      <c r="D191" s="76" t="s">
        <v>373</v>
      </c>
      <c r="E191" s="370" t="s">
        <v>806</v>
      </c>
      <c r="F191" s="368"/>
      <c r="G191" s="407"/>
      <c r="H191" s="405" t="s">
        <v>770</v>
      </c>
      <c r="I191" s="46"/>
      <c r="J191" s="46"/>
      <c r="K191" s="46"/>
    </row>
    <row r="192" spans="1:11" ht="24.95" customHeight="1">
      <c r="A192" s="221">
        <v>1</v>
      </c>
      <c r="B192" s="61"/>
      <c r="C192" s="76"/>
      <c r="D192" s="76" t="s">
        <v>246</v>
      </c>
      <c r="E192" s="369" t="s">
        <v>807</v>
      </c>
      <c r="F192" s="368"/>
      <c r="G192" s="407"/>
      <c r="H192" s="406" t="s">
        <v>704</v>
      </c>
      <c r="I192" s="46"/>
      <c r="J192" s="46"/>
      <c r="K192" s="46"/>
    </row>
    <row r="193" spans="1:11" ht="24.95" customHeight="1">
      <c r="A193" s="221">
        <v>14</v>
      </c>
      <c r="B193" s="61"/>
      <c r="C193" s="76" t="s">
        <v>374</v>
      </c>
      <c r="D193" s="76" t="s">
        <v>375</v>
      </c>
      <c r="E193" s="368" t="s">
        <v>741</v>
      </c>
      <c r="F193" s="368" t="s">
        <v>732</v>
      </c>
      <c r="G193" s="407"/>
      <c r="H193" s="405" t="s">
        <v>770</v>
      </c>
      <c r="I193" s="46"/>
      <c r="J193" s="46"/>
      <c r="K193" s="46"/>
    </row>
    <row r="194" spans="1:11" ht="24.95" customHeight="1">
      <c r="A194" s="221">
        <v>15</v>
      </c>
      <c r="B194" s="61"/>
      <c r="C194" s="79" t="s">
        <v>376</v>
      </c>
      <c r="D194" s="79" t="s">
        <v>377</v>
      </c>
      <c r="E194" s="368" t="s">
        <v>741</v>
      </c>
      <c r="F194" s="368" t="s">
        <v>732</v>
      </c>
      <c r="G194" s="407"/>
      <c r="H194" s="405" t="s">
        <v>704</v>
      </c>
      <c r="I194" s="46"/>
      <c r="J194" s="46"/>
      <c r="K194" s="46"/>
    </row>
    <row r="195" spans="1:11" s="74" customFormat="1" ht="24.95" customHeight="1">
      <c r="A195" s="234">
        <v>2</v>
      </c>
      <c r="B195" s="60"/>
      <c r="C195" s="76" t="s">
        <v>378</v>
      </c>
      <c r="D195" s="76" t="s">
        <v>250</v>
      </c>
      <c r="E195" s="372" t="s">
        <v>741</v>
      </c>
      <c r="F195" s="372" t="s">
        <v>732</v>
      </c>
      <c r="G195" s="374"/>
      <c r="H195" s="371" t="s">
        <v>704</v>
      </c>
      <c r="I195" s="73"/>
      <c r="J195" s="73"/>
      <c r="K195" s="73"/>
    </row>
    <row r="196" spans="1:11" s="74" customFormat="1" ht="24.95" customHeight="1">
      <c r="A196" s="234">
        <v>1</v>
      </c>
      <c r="B196" s="61"/>
      <c r="C196" s="76"/>
      <c r="D196" s="76" t="s">
        <v>251</v>
      </c>
      <c r="E196" s="372" t="s">
        <v>741</v>
      </c>
      <c r="F196" s="372" t="s">
        <v>732</v>
      </c>
      <c r="G196" s="374"/>
      <c r="H196" s="371" t="s">
        <v>704</v>
      </c>
      <c r="I196" s="73"/>
      <c r="J196" s="73"/>
      <c r="K196" s="73"/>
    </row>
    <row r="197" spans="1:11" s="74" customFormat="1" ht="24.95" customHeight="1">
      <c r="A197" s="234">
        <v>2</v>
      </c>
      <c r="B197" s="61"/>
      <c r="C197" s="76" t="s">
        <v>379</v>
      </c>
      <c r="D197" s="76" t="s">
        <v>250</v>
      </c>
      <c r="E197" s="372" t="s">
        <v>750</v>
      </c>
      <c r="F197" s="372" t="s">
        <v>808</v>
      </c>
      <c r="G197" s="374"/>
      <c r="H197" s="371" t="s">
        <v>704</v>
      </c>
      <c r="I197" s="73"/>
      <c r="J197" s="73"/>
      <c r="K197" s="73"/>
    </row>
    <row r="198" spans="1:11" s="74" customFormat="1" ht="24.95" customHeight="1">
      <c r="A198" s="234">
        <v>1</v>
      </c>
      <c r="B198" s="61"/>
      <c r="C198" s="76"/>
      <c r="D198" s="76" t="s">
        <v>251</v>
      </c>
      <c r="E198" s="372" t="s">
        <v>752</v>
      </c>
      <c r="F198" s="372" t="s">
        <v>808</v>
      </c>
      <c r="G198" s="374"/>
      <c r="H198" s="371" t="s">
        <v>704</v>
      </c>
      <c r="I198" s="73"/>
      <c r="J198" s="73"/>
      <c r="K198" s="73"/>
    </row>
    <row r="199" spans="1:11" s="74" customFormat="1" ht="24.95" customHeight="1">
      <c r="A199" s="234">
        <v>1</v>
      </c>
      <c r="B199" s="61"/>
      <c r="C199" s="76" t="s">
        <v>380</v>
      </c>
      <c r="D199" s="76" t="s">
        <v>373</v>
      </c>
      <c r="E199" s="372" t="s">
        <v>750</v>
      </c>
      <c r="F199" s="372" t="s">
        <v>809</v>
      </c>
      <c r="G199" s="374"/>
      <c r="H199" s="371" t="s">
        <v>704</v>
      </c>
      <c r="I199" s="73"/>
      <c r="J199" s="73"/>
      <c r="K199" s="73"/>
    </row>
    <row r="200" spans="1:11" s="74" customFormat="1" ht="24.95" customHeight="1">
      <c r="A200" s="234">
        <v>7</v>
      </c>
      <c r="B200" s="61"/>
      <c r="C200" s="76"/>
      <c r="D200" s="76" t="s">
        <v>246</v>
      </c>
      <c r="E200" s="372" t="s">
        <v>752</v>
      </c>
      <c r="F200" s="372" t="s">
        <v>809</v>
      </c>
      <c r="G200" s="374"/>
      <c r="H200" s="371" t="s">
        <v>770</v>
      </c>
      <c r="I200" s="73"/>
      <c r="J200" s="73"/>
      <c r="K200" s="73"/>
    </row>
    <row r="201" spans="1:11" s="74" customFormat="1" ht="24.95" customHeight="1">
      <c r="A201" s="234">
        <v>9</v>
      </c>
      <c r="B201" s="61"/>
      <c r="C201" s="76" t="s">
        <v>381</v>
      </c>
      <c r="D201" s="76" t="s">
        <v>373</v>
      </c>
      <c r="E201" s="372" t="s">
        <v>750</v>
      </c>
      <c r="F201" s="372" t="s">
        <v>810</v>
      </c>
      <c r="G201" s="374"/>
      <c r="H201" s="373" t="s">
        <v>770</v>
      </c>
      <c r="I201" s="73"/>
      <c r="J201" s="73"/>
      <c r="K201" s="73"/>
    </row>
    <row r="202" spans="1:11" s="74" customFormat="1" ht="24.95" customHeight="1">
      <c r="A202" s="234">
        <v>1</v>
      </c>
      <c r="B202" s="66"/>
      <c r="C202" s="76"/>
      <c r="D202" s="76" t="s">
        <v>246</v>
      </c>
      <c r="E202" s="372" t="s">
        <v>752</v>
      </c>
      <c r="F202" s="372" t="s">
        <v>810</v>
      </c>
      <c r="G202" s="374"/>
      <c r="H202" s="373" t="s">
        <v>704</v>
      </c>
      <c r="I202" s="73"/>
      <c r="J202" s="73"/>
      <c r="K202" s="73"/>
    </row>
    <row r="203" spans="1:11" s="74" customFormat="1" ht="24.95" customHeight="1">
      <c r="A203" s="234">
        <v>9</v>
      </c>
      <c r="B203" s="66"/>
      <c r="C203" s="76" t="s">
        <v>382</v>
      </c>
      <c r="D203" s="76" t="s">
        <v>383</v>
      </c>
      <c r="E203" s="372" t="s">
        <v>750</v>
      </c>
      <c r="F203" s="372" t="s">
        <v>810</v>
      </c>
      <c r="G203" s="374"/>
      <c r="H203" s="373" t="s">
        <v>770</v>
      </c>
      <c r="I203" s="73"/>
      <c r="J203" s="73"/>
      <c r="K203" s="73"/>
    </row>
    <row r="204" spans="1:11" s="74" customFormat="1" ht="24.95" customHeight="1">
      <c r="A204" s="234">
        <v>1</v>
      </c>
      <c r="B204" s="66"/>
      <c r="C204" s="76" t="s">
        <v>384</v>
      </c>
      <c r="D204" s="76" t="s">
        <v>385</v>
      </c>
      <c r="E204" s="378" t="s">
        <v>246</v>
      </c>
      <c r="F204" s="376" t="s">
        <v>811</v>
      </c>
      <c r="G204" s="377"/>
      <c r="H204" s="375" t="s">
        <v>704</v>
      </c>
      <c r="I204" s="73"/>
      <c r="J204" s="73"/>
      <c r="K204" s="73"/>
    </row>
    <row r="205" spans="1:11" ht="30" customHeight="1">
      <c r="A205" s="234">
        <v>10</v>
      </c>
      <c r="B205" s="66"/>
      <c r="C205" s="76"/>
      <c r="D205" s="76" t="s">
        <v>386</v>
      </c>
      <c r="E205" s="378" t="s">
        <v>812</v>
      </c>
      <c r="F205" s="376" t="s">
        <v>811</v>
      </c>
      <c r="G205" s="377"/>
      <c r="H205" s="375" t="s">
        <v>770</v>
      </c>
      <c r="I205" s="46"/>
      <c r="J205" s="46"/>
      <c r="K205" s="46"/>
    </row>
    <row r="206" spans="1:11" ht="30" customHeight="1">
      <c r="A206" s="234">
        <v>11</v>
      </c>
      <c r="B206" s="66"/>
      <c r="C206" s="76"/>
      <c r="D206" s="76" t="s">
        <v>387</v>
      </c>
      <c r="E206" s="378" t="s">
        <v>813</v>
      </c>
      <c r="F206" s="376" t="s">
        <v>811</v>
      </c>
      <c r="G206" s="377"/>
      <c r="H206" s="375" t="s">
        <v>770</v>
      </c>
      <c r="I206" s="46"/>
      <c r="J206" s="46"/>
      <c r="K206" s="46"/>
    </row>
    <row r="207" spans="1:11" ht="30" customHeight="1">
      <c r="A207" s="234">
        <v>12</v>
      </c>
      <c r="B207" s="66"/>
      <c r="C207" s="76"/>
      <c r="D207" s="76" t="s">
        <v>388</v>
      </c>
      <c r="E207" s="378" t="s">
        <v>814</v>
      </c>
      <c r="F207" s="376" t="s">
        <v>811</v>
      </c>
      <c r="G207" s="377"/>
      <c r="H207" s="375" t="s">
        <v>770</v>
      </c>
      <c r="I207" s="46"/>
      <c r="J207" s="46"/>
      <c r="K207" s="46"/>
    </row>
    <row r="208" spans="1:11" ht="30" customHeight="1">
      <c r="A208" s="221">
        <v>1</v>
      </c>
      <c r="B208" s="66"/>
      <c r="C208" s="76" t="s">
        <v>389</v>
      </c>
      <c r="D208" s="76" t="s">
        <v>390</v>
      </c>
      <c r="E208" s="380" t="s">
        <v>752</v>
      </c>
      <c r="F208" s="381" t="s">
        <v>815</v>
      </c>
      <c r="G208" s="382"/>
      <c r="H208" s="379" t="s">
        <v>704</v>
      </c>
      <c r="I208" s="46"/>
      <c r="J208" s="46"/>
      <c r="K208" s="46"/>
    </row>
    <row r="209" spans="1:11" ht="30" customHeight="1">
      <c r="A209" s="221">
        <v>2</v>
      </c>
      <c r="B209" s="66"/>
      <c r="C209" s="76"/>
      <c r="D209" s="76" t="s">
        <v>391</v>
      </c>
      <c r="E209" s="380" t="s">
        <v>750</v>
      </c>
      <c r="F209" s="381" t="s">
        <v>816</v>
      </c>
      <c r="G209" s="382"/>
      <c r="H209" s="379" t="s">
        <v>770</v>
      </c>
      <c r="I209" s="46"/>
      <c r="J209" s="46"/>
      <c r="K209" s="46"/>
    </row>
    <row r="210" spans="1:11" ht="30" customHeight="1">
      <c r="A210" s="221">
        <v>3</v>
      </c>
      <c r="B210" s="66"/>
      <c r="C210" s="76"/>
      <c r="D210" s="76" t="s">
        <v>392</v>
      </c>
      <c r="E210" s="380" t="s">
        <v>752</v>
      </c>
      <c r="F210" s="381" t="s">
        <v>815</v>
      </c>
      <c r="G210" s="382"/>
      <c r="H210" s="379" t="s">
        <v>704</v>
      </c>
      <c r="I210" s="46"/>
      <c r="J210" s="46"/>
      <c r="K210" s="46"/>
    </row>
    <row r="211" spans="1:11" ht="30" customHeight="1">
      <c r="A211" s="221">
        <v>4</v>
      </c>
      <c r="B211" s="66"/>
      <c r="C211" s="76"/>
      <c r="D211" s="76" t="s">
        <v>393</v>
      </c>
      <c r="E211" s="380" t="s">
        <v>750</v>
      </c>
      <c r="F211" s="381" t="s">
        <v>816</v>
      </c>
      <c r="G211" s="382"/>
      <c r="H211" s="379" t="s">
        <v>770</v>
      </c>
      <c r="I211" s="46"/>
      <c r="J211" s="46"/>
      <c r="K211" s="46"/>
    </row>
    <row r="212" spans="1:11" ht="30" customHeight="1">
      <c r="A212" s="221">
        <v>1</v>
      </c>
      <c r="B212" s="66"/>
      <c r="C212" s="76" t="s">
        <v>394</v>
      </c>
      <c r="D212" s="79" t="s">
        <v>377</v>
      </c>
      <c r="E212" s="384" t="s">
        <v>817</v>
      </c>
      <c r="F212" s="384" t="s">
        <v>818</v>
      </c>
      <c r="G212" s="385"/>
      <c r="H212" s="383" t="s">
        <v>704</v>
      </c>
      <c r="I212" s="46"/>
      <c r="J212" s="46"/>
      <c r="K212" s="46"/>
    </row>
    <row r="213" spans="1:11" ht="30" customHeight="1">
      <c r="A213" s="221">
        <v>1</v>
      </c>
      <c r="B213" s="61"/>
      <c r="C213" s="76" t="s">
        <v>395</v>
      </c>
      <c r="D213" s="76" t="s">
        <v>250</v>
      </c>
      <c r="E213" s="387" t="s">
        <v>746</v>
      </c>
      <c r="F213" s="387" t="s">
        <v>819</v>
      </c>
      <c r="G213" s="389"/>
      <c r="H213" s="386" t="s">
        <v>704</v>
      </c>
      <c r="I213" s="46"/>
      <c r="J213" s="46"/>
      <c r="K213" s="46"/>
    </row>
    <row r="214" spans="1:11" ht="24.95" customHeight="1">
      <c r="A214" s="221"/>
      <c r="B214" s="61"/>
      <c r="C214" s="76"/>
      <c r="D214" s="76" t="s">
        <v>251</v>
      </c>
      <c r="E214" s="388" t="s">
        <v>732</v>
      </c>
      <c r="F214" s="387" t="s">
        <v>819</v>
      </c>
      <c r="G214" s="389"/>
      <c r="H214" s="386" t="s">
        <v>704</v>
      </c>
      <c r="I214" s="46"/>
      <c r="J214" s="46"/>
      <c r="K214" s="46"/>
    </row>
    <row r="215" spans="1:11" ht="39.75" customHeight="1">
      <c r="A215" s="221">
        <v>1</v>
      </c>
      <c r="B215" s="80" t="s">
        <v>396</v>
      </c>
      <c r="C215" s="76" t="s">
        <v>397</v>
      </c>
      <c r="D215" s="76" t="s">
        <v>398</v>
      </c>
      <c r="E215" s="391">
        <v>0</v>
      </c>
      <c r="F215" s="391" t="s">
        <v>820</v>
      </c>
      <c r="G215" s="392" t="s">
        <v>821</v>
      </c>
      <c r="H215" s="390" t="s">
        <v>704</v>
      </c>
      <c r="I215" s="46"/>
      <c r="J215" s="46"/>
      <c r="K215" s="46"/>
    </row>
    <row r="216" spans="1:11" ht="24.95" customHeight="1">
      <c r="A216" s="221">
        <v>2</v>
      </c>
      <c r="B216" s="76"/>
      <c r="C216" s="76"/>
      <c r="D216" s="76" t="s">
        <v>399</v>
      </c>
      <c r="E216" s="391">
        <v>1</v>
      </c>
      <c r="F216" s="391" t="s">
        <v>820</v>
      </c>
      <c r="G216" s="392" t="s">
        <v>821</v>
      </c>
      <c r="H216" s="390" t="s">
        <v>704</v>
      </c>
      <c r="I216" s="46"/>
      <c r="J216" s="46"/>
      <c r="K216" s="46"/>
    </row>
    <row r="217" spans="1:11" ht="24.95" customHeight="1">
      <c r="A217" s="221">
        <v>3</v>
      </c>
      <c r="B217" s="76"/>
      <c r="C217" s="76"/>
      <c r="D217" s="76" t="s">
        <v>400</v>
      </c>
      <c r="E217" s="391">
        <v>2</v>
      </c>
      <c r="F217" s="391" t="s">
        <v>820</v>
      </c>
      <c r="G217" s="392" t="s">
        <v>821</v>
      </c>
      <c r="H217" s="390" t="s">
        <v>704</v>
      </c>
      <c r="I217" s="46"/>
      <c r="J217" s="46"/>
      <c r="K217" s="46"/>
    </row>
    <row r="218" spans="1:11" ht="28.5" customHeight="1">
      <c r="A218" s="221">
        <v>4</v>
      </c>
      <c r="B218" s="76"/>
      <c r="C218" s="76"/>
      <c r="D218" s="76" t="s">
        <v>401</v>
      </c>
      <c r="E218" s="391">
        <v>3</v>
      </c>
      <c r="F218" s="391" t="s">
        <v>820</v>
      </c>
      <c r="G218" s="392" t="s">
        <v>821</v>
      </c>
      <c r="H218" s="390" t="s">
        <v>704</v>
      </c>
      <c r="I218" s="46"/>
      <c r="J218" s="46"/>
      <c r="K218" s="46"/>
    </row>
    <row r="219" spans="1:11" ht="24.95" customHeight="1">
      <c r="A219" s="221">
        <v>5</v>
      </c>
      <c r="B219" s="76"/>
      <c r="C219" s="76"/>
      <c r="D219" s="76" t="s">
        <v>402</v>
      </c>
      <c r="E219" s="391">
        <v>4</v>
      </c>
      <c r="F219" s="391" t="s">
        <v>820</v>
      </c>
      <c r="G219" s="392" t="s">
        <v>821</v>
      </c>
      <c r="H219" s="390" t="s">
        <v>704</v>
      </c>
      <c r="I219" s="46"/>
      <c r="J219" s="46"/>
      <c r="K219" s="46"/>
    </row>
    <row r="220" spans="1:11" ht="24.95" customHeight="1">
      <c r="A220" s="221">
        <v>6</v>
      </c>
      <c r="B220" s="76"/>
      <c r="C220" s="76"/>
      <c r="D220" s="76" t="s">
        <v>403</v>
      </c>
      <c r="E220" s="391">
        <v>5</v>
      </c>
      <c r="F220" s="391" t="s">
        <v>820</v>
      </c>
      <c r="G220" s="392" t="s">
        <v>821</v>
      </c>
      <c r="H220" s="390" t="s">
        <v>704</v>
      </c>
      <c r="I220" s="46"/>
      <c r="J220" s="46"/>
      <c r="K220" s="46"/>
    </row>
    <row r="221" spans="1:11" ht="24.95" customHeight="1">
      <c r="A221" s="221">
        <v>7</v>
      </c>
      <c r="B221" s="76"/>
      <c r="C221" s="76"/>
      <c r="D221" s="76" t="s">
        <v>404</v>
      </c>
      <c r="E221" s="391">
        <v>0</v>
      </c>
      <c r="F221" s="391" t="s">
        <v>820</v>
      </c>
      <c r="G221" s="392" t="s">
        <v>821</v>
      </c>
      <c r="H221" s="390" t="s">
        <v>704</v>
      </c>
      <c r="I221" s="46"/>
      <c r="J221" s="46"/>
      <c r="K221" s="46"/>
    </row>
    <row r="222" spans="1:11" ht="24.95" customHeight="1">
      <c r="A222" s="221">
        <v>8</v>
      </c>
      <c r="B222" s="76"/>
      <c r="C222" s="76"/>
      <c r="D222" s="76" t="s">
        <v>405</v>
      </c>
      <c r="E222" s="391">
        <v>0</v>
      </c>
      <c r="F222" s="391" t="s">
        <v>820</v>
      </c>
      <c r="G222" s="392" t="s">
        <v>821</v>
      </c>
      <c r="H222" s="390" t="s">
        <v>704</v>
      </c>
      <c r="I222" s="46"/>
      <c r="J222" s="46"/>
      <c r="K222" s="46"/>
    </row>
    <row r="223" spans="1:11" ht="24.95" customHeight="1">
      <c r="A223" s="221">
        <v>1</v>
      </c>
      <c r="B223" s="61"/>
      <c r="C223" s="76" t="s">
        <v>406</v>
      </c>
      <c r="D223" s="76" t="s">
        <v>538</v>
      </c>
      <c r="E223" s="396" t="s">
        <v>822</v>
      </c>
      <c r="F223" s="394" t="s">
        <v>823</v>
      </c>
      <c r="G223" s="395"/>
      <c r="H223" s="393" t="s">
        <v>704</v>
      </c>
      <c r="I223" s="46"/>
      <c r="J223" s="46"/>
      <c r="K223" s="46"/>
    </row>
    <row r="224" spans="1:11" ht="39" customHeight="1">
      <c r="A224" s="221">
        <v>1</v>
      </c>
      <c r="B224" s="61"/>
      <c r="C224" s="76" t="s">
        <v>407</v>
      </c>
      <c r="D224" s="76" t="s">
        <v>408</v>
      </c>
      <c r="E224" s="399" t="s">
        <v>824</v>
      </c>
      <c r="F224" s="398" t="s">
        <v>825</v>
      </c>
      <c r="G224" s="400"/>
      <c r="H224" s="397" t="s">
        <v>704</v>
      </c>
      <c r="I224" s="46"/>
      <c r="J224" s="46"/>
      <c r="K224" s="46"/>
    </row>
    <row r="225" spans="1:11" ht="39" customHeight="1">
      <c r="A225" s="221">
        <v>1</v>
      </c>
      <c r="B225" s="61"/>
      <c r="C225" s="76" t="s">
        <v>409</v>
      </c>
      <c r="D225" s="76" t="s">
        <v>410</v>
      </c>
      <c r="E225" s="404" t="s">
        <v>826</v>
      </c>
      <c r="F225" s="403" t="s">
        <v>827</v>
      </c>
      <c r="G225" s="402" t="s">
        <v>828</v>
      </c>
      <c r="H225" s="401" t="s">
        <v>829</v>
      </c>
      <c r="I225" s="46"/>
      <c r="J225" s="46"/>
      <c r="K225" s="46"/>
    </row>
    <row r="226" spans="1:11" ht="39" customHeight="1">
      <c r="A226" s="221">
        <v>1</v>
      </c>
      <c r="B226" s="80" t="s">
        <v>540</v>
      </c>
      <c r="C226" s="79" t="s">
        <v>411</v>
      </c>
      <c r="D226" s="76" t="s">
        <v>250</v>
      </c>
      <c r="E226" s="410" t="s">
        <v>750</v>
      </c>
      <c r="F226" s="409" t="s">
        <v>830</v>
      </c>
      <c r="G226" s="411"/>
      <c r="H226" s="408" t="s">
        <v>704</v>
      </c>
      <c r="I226" s="46"/>
      <c r="J226" s="46"/>
      <c r="K226" s="46"/>
    </row>
    <row r="227" spans="1:11" ht="39" customHeight="1">
      <c r="A227" s="221">
        <v>4</v>
      </c>
      <c r="B227" s="76"/>
      <c r="C227" s="79"/>
      <c r="D227" s="76" t="s">
        <v>251</v>
      </c>
      <c r="E227" s="410" t="s">
        <v>752</v>
      </c>
      <c r="F227" s="409" t="s">
        <v>830</v>
      </c>
      <c r="G227" s="411"/>
      <c r="H227" s="408" t="s">
        <v>704</v>
      </c>
      <c r="I227" s="46"/>
      <c r="J227" s="46"/>
      <c r="K227" s="46"/>
    </row>
    <row r="228" spans="1:11" ht="39" customHeight="1">
      <c r="A228" s="221">
        <v>1</v>
      </c>
      <c r="B228" s="76"/>
      <c r="C228" s="76" t="s">
        <v>412</v>
      </c>
      <c r="D228" s="76" t="s">
        <v>539</v>
      </c>
      <c r="E228" s="409" t="s">
        <v>831</v>
      </c>
      <c r="F228" s="409" t="s">
        <v>832</v>
      </c>
      <c r="G228" s="412"/>
      <c r="H228" s="408" t="s">
        <v>704</v>
      </c>
      <c r="I228" s="46"/>
      <c r="J228" s="46"/>
      <c r="K228" s="46"/>
    </row>
    <row r="229" spans="1:11" ht="42.75" customHeight="1">
      <c r="A229" s="221">
        <v>1</v>
      </c>
      <c r="B229" s="61"/>
      <c r="C229" s="79" t="s">
        <v>413</v>
      </c>
      <c r="D229" s="76" t="s">
        <v>250</v>
      </c>
      <c r="E229" s="415" t="s">
        <v>833</v>
      </c>
      <c r="F229" s="414" t="s">
        <v>834</v>
      </c>
      <c r="G229" s="416"/>
      <c r="H229" s="413" t="s">
        <v>704</v>
      </c>
      <c r="I229" s="46"/>
      <c r="J229" s="46"/>
      <c r="K229" s="46"/>
    </row>
    <row r="230" spans="1:11" ht="42.75" customHeight="1">
      <c r="A230" s="221">
        <v>3</v>
      </c>
      <c r="B230" s="61"/>
      <c r="C230" s="61"/>
      <c r="D230" s="61" t="s">
        <v>251</v>
      </c>
      <c r="E230" s="414" t="s">
        <v>752</v>
      </c>
      <c r="F230" s="414" t="s">
        <v>834</v>
      </c>
      <c r="G230" s="416"/>
      <c r="H230" s="413" t="s">
        <v>704</v>
      </c>
      <c r="I230" s="46"/>
      <c r="J230" s="46"/>
      <c r="K230" s="46"/>
    </row>
    <row r="231" spans="1:11" ht="30">
      <c r="A231" s="221"/>
      <c r="B231" s="61"/>
      <c r="C231" s="76" t="s">
        <v>414</v>
      </c>
      <c r="D231" s="514"/>
      <c r="E231" s="515"/>
      <c r="F231" s="511"/>
      <c r="G231" s="511"/>
      <c r="H231" s="511"/>
      <c r="I231" s="46"/>
      <c r="J231" s="46"/>
      <c r="K231" s="46"/>
    </row>
    <row r="232" spans="1:11" ht="30.75" customHeight="1">
      <c r="A232" s="221">
        <v>1</v>
      </c>
      <c r="B232" s="61"/>
      <c r="C232" s="76" t="s">
        <v>415</v>
      </c>
      <c r="D232" s="76" t="s">
        <v>416</v>
      </c>
      <c r="E232" s="421" t="s">
        <v>835</v>
      </c>
      <c r="F232" s="426" t="s">
        <v>836</v>
      </c>
      <c r="G232" s="420"/>
      <c r="H232" s="417" t="s">
        <v>704</v>
      </c>
      <c r="I232" s="46"/>
      <c r="J232" s="46"/>
      <c r="K232" s="46"/>
    </row>
    <row r="233" spans="1:11" ht="24.95" customHeight="1">
      <c r="A233" s="221">
        <v>2</v>
      </c>
      <c r="B233" s="61"/>
      <c r="C233" s="76"/>
      <c r="D233" s="76" t="s">
        <v>417</v>
      </c>
      <c r="E233" s="418" t="s">
        <v>786</v>
      </c>
      <c r="F233" s="426" t="s">
        <v>836</v>
      </c>
      <c r="G233" s="420"/>
      <c r="H233" s="417" t="s">
        <v>704</v>
      </c>
      <c r="I233" s="46"/>
      <c r="J233" s="46"/>
      <c r="K233" s="46"/>
    </row>
    <row r="234" spans="1:11" ht="24.95" customHeight="1">
      <c r="A234" s="221">
        <v>3</v>
      </c>
      <c r="B234" s="61"/>
      <c r="C234" s="76"/>
      <c r="D234" s="76" t="s">
        <v>418</v>
      </c>
      <c r="E234" s="418" t="s">
        <v>837</v>
      </c>
      <c r="F234" s="426" t="s">
        <v>836</v>
      </c>
      <c r="G234" s="420"/>
      <c r="H234" s="417" t="s">
        <v>704</v>
      </c>
      <c r="I234" s="46"/>
      <c r="J234" s="46"/>
      <c r="K234" s="46"/>
    </row>
    <row r="235" spans="1:11" ht="24.95" customHeight="1">
      <c r="A235" s="221">
        <v>4</v>
      </c>
      <c r="B235" s="67"/>
      <c r="C235" s="76"/>
      <c r="D235" s="76" t="s">
        <v>419</v>
      </c>
      <c r="E235" s="418" t="s">
        <v>838</v>
      </c>
      <c r="F235" s="426" t="s">
        <v>836</v>
      </c>
      <c r="G235" s="420"/>
      <c r="H235" s="417" t="s">
        <v>704</v>
      </c>
      <c r="I235" s="46"/>
      <c r="J235" s="46"/>
      <c r="K235" s="46"/>
    </row>
    <row r="236" spans="1:11" ht="24.95" customHeight="1">
      <c r="A236" s="221">
        <v>5</v>
      </c>
      <c r="B236" s="61"/>
      <c r="C236" s="76"/>
      <c r="D236" s="76" t="s">
        <v>420</v>
      </c>
      <c r="E236" s="418" t="s">
        <v>839</v>
      </c>
      <c r="F236" s="426" t="s">
        <v>836</v>
      </c>
      <c r="G236" s="420"/>
      <c r="H236" s="417" t="s">
        <v>704</v>
      </c>
      <c r="I236" s="46"/>
      <c r="J236" s="46"/>
      <c r="K236" s="46"/>
    </row>
    <row r="237" spans="1:11" ht="24.95" customHeight="1">
      <c r="A237" s="221">
        <v>6</v>
      </c>
      <c r="B237" s="61"/>
      <c r="C237" s="76"/>
      <c r="D237" s="76" t="s">
        <v>421</v>
      </c>
      <c r="E237" s="418" t="s">
        <v>840</v>
      </c>
      <c r="F237" s="426" t="s">
        <v>836</v>
      </c>
      <c r="G237" s="420"/>
      <c r="H237" s="417" t="s">
        <v>704</v>
      </c>
      <c r="I237" s="46"/>
      <c r="J237" s="46"/>
      <c r="K237" s="46"/>
    </row>
    <row r="238" spans="1:11" ht="24.95" customHeight="1">
      <c r="A238" s="221">
        <v>7</v>
      </c>
      <c r="B238" s="61"/>
      <c r="C238" s="76"/>
      <c r="D238" s="76" t="s">
        <v>422</v>
      </c>
      <c r="E238" s="418" t="s">
        <v>841</v>
      </c>
      <c r="F238" s="426" t="s">
        <v>836</v>
      </c>
      <c r="G238" s="420"/>
      <c r="H238" s="417" t="s">
        <v>704</v>
      </c>
      <c r="I238" s="46"/>
      <c r="J238" s="46"/>
      <c r="K238" s="46"/>
    </row>
    <row r="239" spans="1:11" ht="24.95" customHeight="1">
      <c r="A239" s="221">
        <v>8</v>
      </c>
      <c r="B239" s="61"/>
      <c r="C239" s="76"/>
      <c r="D239" s="76" t="s">
        <v>423</v>
      </c>
      <c r="E239" s="418" t="s">
        <v>842</v>
      </c>
      <c r="F239" s="426" t="s">
        <v>836</v>
      </c>
      <c r="G239" s="420"/>
      <c r="H239" s="417" t="s">
        <v>704</v>
      </c>
      <c r="I239" s="46"/>
      <c r="J239" s="46"/>
      <c r="K239" s="46"/>
    </row>
    <row r="240" spans="1:11" ht="24.95" customHeight="1">
      <c r="A240" s="221">
        <v>9</v>
      </c>
      <c r="B240" s="61"/>
      <c r="C240" s="76"/>
      <c r="D240" s="76" t="s">
        <v>424</v>
      </c>
      <c r="E240" s="419" t="s">
        <v>843</v>
      </c>
      <c r="F240" s="426" t="s">
        <v>836</v>
      </c>
      <c r="G240" s="420"/>
      <c r="H240" s="417" t="s">
        <v>704</v>
      </c>
      <c r="I240" s="46"/>
      <c r="J240" s="46"/>
      <c r="K240" s="46"/>
    </row>
    <row r="241" spans="1:11" ht="24.95" customHeight="1">
      <c r="A241" s="221">
        <v>10</v>
      </c>
      <c r="B241" s="61"/>
      <c r="C241" s="76"/>
      <c r="D241" s="76" t="s">
        <v>425</v>
      </c>
      <c r="E241" s="418" t="s">
        <v>786</v>
      </c>
      <c r="F241" s="426" t="s">
        <v>836</v>
      </c>
      <c r="G241" s="420"/>
      <c r="H241" s="417" t="s">
        <v>704</v>
      </c>
      <c r="I241" s="46"/>
      <c r="J241" s="46"/>
      <c r="K241" s="46"/>
    </row>
    <row r="242" spans="1:11" ht="24.95" customHeight="1">
      <c r="A242" s="221">
        <v>11</v>
      </c>
      <c r="B242" s="61"/>
      <c r="C242" s="76"/>
      <c r="D242" s="76" t="s">
        <v>426</v>
      </c>
      <c r="E242" s="418" t="s">
        <v>840</v>
      </c>
      <c r="F242" s="426" t="s">
        <v>836</v>
      </c>
      <c r="G242" s="420"/>
      <c r="H242" s="417" t="s">
        <v>704</v>
      </c>
      <c r="I242" s="46"/>
      <c r="J242" s="46"/>
      <c r="K242" s="46"/>
    </row>
    <row r="243" spans="1:11" ht="24.95" customHeight="1">
      <c r="A243" s="221">
        <v>12</v>
      </c>
      <c r="B243" s="61"/>
      <c r="C243" s="76"/>
      <c r="D243" s="76" t="s">
        <v>427</v>
      </c>
      <c r="E243" s="422" t="s">
        <v>844</v>
      </c>
      <c r="F243" s="426" t="s">
        <v>836</v>
      </c>
      <c r="G243" s="420"/>
      <c r="H243" s="417" t="s">
        <v>704</v>
      </c>
      <c r="I243" s="46"/>
      <c r="J243" s="46"/>
      <c r="K243" s="46"/>
    </row>
    <row r="244" spans="1:11" ht="24.95" customHeight="1">
      <c r="A244" s="221">
        <v>13</v>
      </c>
      <c r="B244" s="61"/>
      <c r="C244" s="76"/>
      <c r="D244" s="76" t="s">
        <v>428</v>
      </c>
      <c r="E244" s="422" t="s">
        <v>844</v>
      </c>
      <c r="F244" s="426" t="s">
        <v>836</v>
      </c>
      <c r="G244" s="420"/>
      <c r="H244" s="417" t="s">
        <v>704</v>
      </c>
      <c r="I244" s="46"/>
      <c r="J244" s="46"/>
      <c r="K244" s="46"/>
    </row>
    <row r="245" spans="1:11" ht="24.95" customHeight="1">
      <c r="A245" s="221">
        <v>14</v>
      </c>
      <c r="B245" s="61"/>
      <c r="C245" s="76"/>
      <c r="D245" s="76" t="s">
        <v>429</v>
      </c>
      <c r="E245" s="423" t="s">
        <v>840</v>
      </c>
      <c r="F245" s="426" t="s">
        <v>836</v>
      </c>
      <c r="G245" s="420"/>
      <c r="H245" s="417" t="s">
        <v>704</v>
      </c>
      <c r="I245" s="46"/>
      <c r="J245" s="46"/>
      <c r="K245" s="46"/>
    </row>
    <row r="246" spans="1:11" ht="24.95" customHeight="1">
      <c r="A246" s="221">
        <v>15</v>
      </c>
      <c r="B246" s="61"/>
      <c r="C246" s="76"/>
      <c r="D246" s="76" t="s">
        <v>430</v>
      </c>
      <c r="E246" s="423" t="s">
        <v>845</v>
      </c>
      <c r="F246" s="426" t="s">
        <v>836</v>
      </c>
      <c r="G246" s="420"/>
      <c r="H246" s="417" t="s">
        <v>704</v>
      </c>
      <c r="I246" s="46"/>
      <c r="J246" s="46"/>
      <c r="K246" s="46"/>
    </row>
    <row r="247" spans="1:11" ht="24.95" customHeight="1">
      <c r="A247" s="221">
        <v>16</v>
      </c>
      <c r="B247" s="61"/>
      <c r="C247" s="76"/>
      <c r="D247" s="76" t="s">
        <v>431</v>
      </c>
      <c r="E247" s="423" t="s">
        <v>840</v>
      </c>
      <c r="F247" s="426" t="s">
        <v>836</v>
      </c>
      <c r="G247" s="420"/>
      <c r="H247" s="417" t="s">
        <v>704</v>
      </c>
      <c r="I247" s="46"/>
      <c r="J247" s="46"/>
      <c r="K247" s="46"/>
    </row>
    <row r="248" spans="1:11" ht="24.95" customHeight="1">
      <c r="A248" s="221">
        <v>17</v>
      </c>
      <c r="B248" s="61"/>
      <c r="C248" s="76"/>
      <c r="D248" s="76" t="s">
        <v>432</v>
      </c>
      <c r="E248" s="424" t="s">
        <v>840</v>
      </c>
      <c r="F248" s="426" t="s">
        <v>836</v>
      </c>
      <c r="G248" s="420"/>
      <c r="H248" s="417" t="s">
        <v>704</v>
      </c>
      <c r="I248" s="46"/>
      <c r="J248" s="46"/>
      <c r="K248" s="46"/>
    </row>
    <row r="249" spans="1:11" ht="24.95" customHeight="1">
      <c r="A249" s="221">
        <v>18</v>
      </c>
      <c r="B249" s="61"/>
      <c r="C249" s="76"/>
      <c r="D249" s="76" t="s">
        <v>433</v>
      </c>
      <c r="E249" s="423" t="s">
        <v>846</v>
      </c>
      <c r="F249" s="426" t="s">
        <v>836</v>
      </c>
      <c r="G249" s="420"/>
      <c r="H249" s="417" t="s">
        <v>704</v>
      </c>
      <c r="I249" s="46"/>
      <c r="J249" s="46"/>
      <c r="K249" s="46"/>
    </row>
    <row r="250" spans="1:11" ht="24.95" customHeight="1">
      <c r="A250" s="221">
        <v>19</v>
      </c>
      <c r="B250" s="61"/>
      <c r="C250" s="76"/>
      <c r="D250" s="76" t="s">
        <v>434</v>
      </c>
      <c r="E250" s="423" t="s">
        <v>847</v>
      </c>
      <c r="F250" s="426" t="s">
        <v>836</v>
      </c>
      <c r="G250" s="420"/>
      <c r="H250" s="417" t="s">
        <v>704</v>
      </c>
      <c r="I250" s="46"/>
      <c r="J250" s="46"/>
      <c r="K250" s="46"/>
    </row>
    <row r="251" spans="1:11" ht="24.95" customHeight="1">
      <c r="A251" s="221">
        <v>20</v>
      </c>
      <c r="B251" s="61"/>
      <c r="C251" s="76"/>
      <c r="D251" s="76" t="s">
        <v>435</v>
      </c>
      <c r="E251" s="425" t="s">
        <v>848</v>
      </c>
      <c r="F251" s="426" t="s">
        <v>836</v>
      </c>
      <c r="G251" s="420"/>
      <c r="H251" s="417" t="s">
        <v>704</v>
      </c>
      <c r="I251" s="46"/>
      <c r="J251" s="46"/>
      <c r="K251" s="46"/>
    </row>
    <row r="252" spans="1:11" ht="24.95" customHeight="1">
      <c r="A252" s="221">
        <v>21</v>
      </c>
      <c r="B252" s="61"/>
      <c r="C252" s="76"/>
      <c r="D252" s="76" t="s">
        <v>436</v>
      </c>
      <c r="E252" s="423" t="s">
        <v>786</v>
      </c>
      <c r="F252" s="426" t="s">
        <v>836</v>
      </c>
      <c r="G252" s="420"/>
      <c r="H252" s="417" t="s">
        <v>704</v>
      </c>
      <c r="I252" s="46"/>
      <c r="J252" s="46"/>
      <c r="K252" s="46"/>
    </row>
    <row r="253" spans="1:11" ht="24.95" customHeight="1">
      <c r="A253" s="221">
        <v>22</v>
      </c>
      <c r="B253" s="61"/>
      <c r="C253" s="76"/>
      <c r="D253" s="76" t="s">
        <v>437</v>
      </c>
      <c r="E253" s="423" t="s">
        <v>849</v>
      </c>
      <c r="F253" s="426" t="s">
        <v>836</v>
      </c>
      <c r="G253" s="420"/>
      <c r="H253" s="417" t="s">
        <v>704</v>
      </c>
      <c r="I253" s="46"/>
      <c r="J253" s="46"/>
      <c r="K253" s="46"/>
    </row>
    <row r="254" spans="1:11" ht="24.95" customHeight="1">
      <c r="A254" s="221">
        <v>23</v>
      </c>
      <c r="B254" s="61"/>
      <c r="C254" s="76"/>
      <c r="D254" s="76" t="s">
        <v>438</v>
      </c>
      <c r="E254" s="423" t="s">
        <v>786</v>
      </c>
      <c r="F254" s="426" t="s">
        <v>836</v>
      </c>
      <c r="G254" s="420"/>
      <c r="H254" s="417" t="s">
        <v>704</v>
      </c>
      <c r="I254" s="46"/>
      <c r="J254" s="46"/>
      <c r="K254" s="46"/>
    </row>
    <row r="255" spans="1:11" ht="24.95" customHeight="1">
      <c r="A255" s="221">
        <v>24</v>
      </c>
      <c r="B255" s="61"/>
      <c r="C255" s="76"/>
      <c r="D255" s="76" t="s">
        <v>439</v>
      </c>
      <c r="E255" s="423" t="s">
        <v>786</v>
      </c>
      <c r="F255" s="426" t="s">
        <v>836</v>
      </c>
      <c r="G255" s="420"/>
      <c r="H255" s="417" t="s">
        <v>704</v>
      </c>
      <c r="I255" s="46"/>
      <c r="J255" s="46"/>
      <c r="K255" s="46"/>
    </row>
    <row r="256" spans="1:11" ht="24.95" customHeight="1">
      <c r="A256" s="221">
        <v>25</v>
      </c>
      <c r="B256" s="61"/>
      <c r="C256" s="76"/>
      <c r="D256" s="76" t="s">
        <v>440</v>
      </c>
      <c r="E256" s="423" t="s">
        <v>786</v>
      </c>
      <c r="F256" s="426" t="s">
        <v>836</v>
      </c>
      <c r="G256" s="420"/>
      <c r="H256" s="417" t="s">
        <v>704</v>
      </c>
      <c r="I256" s="46"/>
      <c r="J256" s="46"/>
      <c r="K256" s="46"/>
    </row>
    <row r="257" spans="1:11" ht="24.95" customHeight="1">
      <c r="A257" s="235">
        <v>14</v>
      </c>
      <c r="B257" s="61"/>
      <c r="C257" s="76"/>
      <c r="D257" s="76" t="s">
        <v>441</v>
      </c>
      <c r="E257" s="423" t="s">
        <v>786</v>
      </c>
      <c r="F257" s="426" t="s">
        <v>836</v>
      </c>
      <c r="G257" s="420"/>
      <c r="H257" s="417" t="s">
        <v>704</v>
      </c>
      <c r="I257" s="46"/>
      <c r="J257" s="46"/>
      <c r="K257" s="46"/>
    </row>
    <row r="258" spans="1:11" ht="24.95" customHeight="1">
      <c r="A258" s="235">
        <v>15</v>
      </c>
      <c r="B258" s="61"/>
      <c r="C258" s="76"/>
      <c r="D258" s="76" t="s">
        <v>442</v>
      </c>
      <c r="E258" s="423" t="s">
        <v>786</v>
      </c>
      <c r="F258" s="426" t="s">
        <v>836</v>
      </c>
      <c r="G258" s="420"/>
      <c r="H258" s="417" t="s">
        <v>704</v>
      </c>
      <c r="I258" s="46"/>
      <c r="J258" s="46"/>
      <c r="K258" s="46"/>
    </row>
    <row r="259" spans="1:11" ht="24.95" customHeight="1">
      <c r="A259" s="235">
        <v>16</v>
      </c>
      <c r="B259" s="61"/>
      <c r="C259" s="76"/>
      <c r="D259" s="76" t="s">
        <v>443</v>
      </c>
      <c r="E259" s="423" t="s">
        <v>786</v>
      </c>
      <c r="F259" s="426" t="s">
        <v>836</v>
      </c>
      <c r="G259" s="420"/>
      <c r="H259" s="417" t="s">
        <v>704</v>
      </c>
      <c r="I259" s="46"/>
      <c r="J259" s="46"/>
      <c r="K259" s="46"/>
    </row>
    <row r="260" spans="1:11" ht="24.95" customHeight="1">
      <c r="A260" s="235">
        <v>17</v>
      </c>
      <c r="B260" s="61"/>
      <c r="C260" s="76"/>
      <c r="D260" s="76" t="s">
        <v>444</v>
      </c>
      <c r="E260" s="424" t="s">
        <v>850</v>
      </c>
      <c r="F260" s="426" t="s">
        <v>836</v>
      </c>
      <c r="G260" s="420"/>
      <c r="H260" s="417" t="s">
        <v>704</v>
      </c>
      <c r="I260" s="46"/>
      <c r="J260" s="46"/>
      <c r="K260" s="46"/>
    </row>
    <row r="261" spans="1:11" ht="24.95" customHeight="1">
      <c r="A261" s="235">
        <v>18</v>
      </c>
      <c r="B261" s="67"/>
      <c r="C261" s="76"/>
      <c r="D261" s="76" t="s">
        <v>445</v>
      </c>
      <c r="E261" s="424" t="s">
        <v>850</v>
      </c>
      <c r="F261" s="426" t="s">
        <v>836</v>
      </c>
      <c r="G261" s="420"/>
      <c r="H261" s="417" t="s">
        <v>704</v>
      </c>
      <c r="I261" s="46"/>
      <c r="J261" s="46"/>
      <c r="K261" s="46"/>
    </row>
    <row r="262" spans="1:11" ht="24.95" customHeight="1">
      <c r="A262" s="235">
        <v>19</v>
      </c>
      <c r="B262" s="67"/>
      <c r="C262" s="76"/>
      <c r="D262" s="76" t="s">
        <v>446</v>
      </c>
      <c r="E262" s="424" t="s">
        <v>850</v>
      </c>
      <c r="F262" s="426" t="s">
        <v>836</v>
      </c>
      <c r="G262" s="420"/>
      <c r="H262" s="417" t="s">
        <v>704</v>
      </c>
      <c r="I262" s="46"/>
      <c r="J262" s="46"/>
      <c r="K262" s="46"/>
    </row>
    <row r="263" spans="1:11" ht="24.95" customHeight="1">
      <c r="A263" s="221">
        <v>1</v>
      </c>
      <c r="B263" s="61"/>
      <c r="C263" s="76" t="s">
        <v>134</v>
      </c>
      <c r="D263" s="76" t="s">
        <v>214</v>
      </c>
      <c r="E263" s="429" t="s">
        <v>851</v>
      </c>
      <c r="F263" s="428" t="s">
        <v>852</v>
      </c>
      <c r="G263" s="430"/>
      <c r="H263" s="427" t="s">
        <v>704</v>
      </c>
      <c r="I263" s="46"/>
      <c r="J263" s="46"/>
      <c r="K263" s="46"/>
    </row>
    <row r="264" spans="1:11" ht="24.95" customHeight="1">
      <c r="A264" s="221">
        <v>1</v>
      </c>
      <c r="B264" s="61"/>
      <c r="C264" s="76" t="s">
        <v>447</v>
      </c>
      <c r="D264" s="76" t="s">
        <v>214</v>
      </c>
      <c r="E264" s="428" t="s">
        <v>853</v>
      </c>
      <c r="F264" s="428" t="s">
        <v>854</v>
      </c>
      <c r="G264" s="430"/>
      <c r="H264" s="427" t="s">
        <v>704</v>
      </c>
      <c r="I264" s="46"/>
      <c r="J264" s="46"/>
      <c r="K264" s="46"/>
    </row>
    <row r="265" spans="1:11" ht="54.75" customHeight="1">
      <c r="A265" s="221">
        <v>1</v>
      </c>
      <c r="B265" s="61"/>
      <c r="C265" s="79" t="s">
        <v>448</v>
      </c>
      <c r="D265" s="76" t="s">
        <v>250</v>
      </c>
      <c r="E265" s="432" t="s">
        <v>750</v>
      </c>
      <c r="F265" s="432" t="s">
        <v>855</v>
      </c>
      <c r="G265" s="433"/>
      <c r="H265" s="431" t="s">
        <v>704</v>
      </c>
      <c r="I265" s="46"/>
      <c r="J265" s="46"/>
      <c r="K265" s="46"/>
    </row>
    <row r="266" spans="1:11" ht="24.95" customHeight="1">
      <c r="A266" s="221">
        <v>3</v>
      </c>
      <c r="B266" s="61"/>
      <c r="C266" s="76"/>
      <c r="D266" s="76" t="s">
        <v>251</v>
      </c>
      <c r="E266" s="432" t="s">
        <v>752</v>
      </c>
      <c r="F266" s="432" t="s">
        <v>855</v>
      </c>
      <c r="G266" s="433"/>
      <c r="H266" s="431" t="s">
        <v>704</v>
      </c>
      <c r="I266" s="46"/>
      <c r="J266" s="46"/>
      <c r="K266" s="46"/>
    </row>
    <row r="267" spans="1:11" ht="24.95" customHeight="1">
      <c r="A267" s="221">
        <v>1</v>
      </c>
      <c r="B267" s="61"/>
      <c r="C267" s="78" t="s">
        <v>449</v>
      </c>
      <c r="D267" s="78" t="s">
        <v>214</v>
      </c>
      <c r="E267" s="237"/>
      <c r="F267" s="237"/>
      <c r="G267" s="236"/>
      <c r="H267" s="237" t="s">
        <v>704</v>
      </c>
      <c r="I267" s="46"/>
      <c r="J267" s="46"/>
      <c r="K267" s="46"/>
    </row>
    <row r="268" spans="1:11" ht="24.95" customHeight="1">
      <c r="A268" s="221">
        <v>1</v>
      </c>
      <c r="B268" s="61"/>
      <c r="C268" s="76" t="s">
        <v>134</v>
      </c>
      <c r="D268" s="76" t="s">
        <v>214</v>
      </c>
      <c r="E268" s="435" t="s">
        <v>730</v>
      </c>
      <c r="F268" s="435" t="s">
        <v>856</v>
      </c>
      <c r="G268" s="436"/>
      <c r="H268" s="434"/>
      <c r="I268" s="46"/>
      <c r="J268" s="46"/>
      <c r="K268" s="46"/>
    </row>
    <row r="269" spans="1:11" ht="24.95" customHeight="1">
      <c r="A269" s="221">
        <v>1</v>
      </c>
      <c r="B269" s="61"/>
      <c r="C269" s="76" t="s">
        <v>447</v>
      </c>
      <c r="D269" s="76" t="s">
        <v>214</v>
      </c>
      <c r="E269" s="435" t="s">
        <v>857</v>
      </c>
      <c r="F269" s="435" t="s">
        <v>858</v>
      </c>
      <c r="G269" s="436"/>
      <c r="H269" s="434"/>
      <c r="I269" s="46"/>
      <c r="J269" s="46"/>
      <c r="K269" s="46"/>
    </row>
    <row r="270" spans="1:11" ht="24.95" customHeight="1">
      <c r="A270" s="221">
        <v>1</v>
      </c>
      <c r="B270" s="80" t="s">
        <v>450</v>
      </c>
      <c r="C270" s="76" t="s">
        <v>451</v>
      </c>
      <c r="D270" s="76" t="s">
        <v>250</v>
      </c>
      <c r="E270" s="438" t="s">
        <v>750</v>
      </c>
      <c r="F270" s="438" t="s">
        <v>819</v>
      </c>
      <c r="G270" s="439"/>
      <c r="H270" s="437" t="s">
        <v>704</v>
      </c>
      <c r="I270" s="46"/>
      <c r="J270" s="46"/>
      <c r="K270" s="46"/>
    </row>
    <row r="271" spans="1:11" ht="24.95" customHeight="1">
      <c r="A271" s="221"/>
      <c r="B271" s="76"/>
      <c r="C271" s="76"/>
      <c r="D271" s="76" t="s">
        <v>251</v>
      </c>
      <c r="E271" s="440" t="s">
        <v>752</v>
      </c>
      <c r="F271" s="438" t="s">
        <v>819</v>
      </c>
      <c r="G271" s="439"/>
      <c r="H271" s="437" t="s">
        <v>704</v>
      </c>
      <c r="I271" s="46"/>
      <c r="J271" s="46"/>
      <c r="K271" s="46"/>
    </row>
    <row r="272" spans="1:11" ht="40.5" customHeight="1">
      <c r="A272" s="221">
        <v>1</v>
      </c>
      <c r="B272" s="61"/>
      <c r="C272" s="76" t="s">
        <v>452</v>
      </c>
      <c r="D272" s="76" t="s">
        <v>398</v>
      </c>
      <c r="E272" s="445">
        <v>0</v>
      </c>
      <c r="F272" s="447" t="s">
        <v>859</v>
      </c>
      <c r="G272" s="446" t="s">
        <v>860</v>
      </c>
      <c r="H272" s="441" t="s">
        <v>704</v>
      </c>
      <c r="I272" s="46"/>
      <c r="J272" s="46"/>
      <c r="K272" s="46"/>
    </row>
    <row r="273" spans="1:11" ht="24.95" customHeight="1">
      <c r="A273" s="221">
        <v>2</v>
      </c>
      <c r="B273" s="61"/>
      <c r="C273" s="76"/>
      <c r="D273" s="76" t="s">
        <v>399</v>
      </c>
      <c r="E273" s="442">
        <v>1</v>
      </c>
      <c r="F273" s="443" t="s">
        <v>859</v>
      </c>
      <c r="G273" s="444" t="s">
        <v>821</v>
      </c>
      <c r="H273" s="441" t="s">
        <v>704</v>
      </c>
      <c r="I273" s="46"/>
      <c r="J273" s="46"/>
      <c r="K273" s="46"/>
    </row>
    <row r="274" spans="1:11" ht="24.95" customHeight="1">
      <c r="A274" s="221">
        <v>3</v>
      </c>
      <c r="B274" s="61"/>
      <c r="C274" s="76"/>
      <c r="D274" s="76" t="s">
        <v>400</v>
      </c>
      <c r="E274" s="442">
        <v>2</v>
      </c>
      <c r="F274" s="443" t="s">
        <v>859</v>
      </c>
      <c r="G274" s="444" t="s">
        <v>821</v>
      </c>
      <c r="H274" s="441" t="s">
        <v>704</v>
      </c>
      <c r="I274" s="46"/>
      <c r="J274" s="46"/>
      <c r="K274" s="46"/>
    </row>
    <row r="275" spans="1:11" ht="24.95" customHeight="1">
      <c r="A275" s="221">
        <v>4</v>
      </c>
      <c r="B275" s="68"/>
      <c r="C275" s="76"/>
      <c r="D275" s="76" t="s">
        <v>401</v>
      </c>
      <c r="E275" s="442">
        <v>3</v>
      </c>
      <c r="F275" s="443" t="s">
        <v>859</v>
      </c>
      <c r="G275" s="444" t="s">
        <v>821</v>
      </c>
      <c r="H275" s="441" t="s">
        <v>704</v>
      </c>
      <c r="I275" s="46"/>
      <c r="J275" s="46"/>
      <c r="K275" s="46"/>
    </row>
    <row r="276" spans="1:11" ht="24.95" customHeight="1">
      <c r="A276" s="221">
        <v>5</v>
      </c>
      <c r="B276" s="69"/>
      <c r="C276" s="76"/>
      <c r="D276" s="76" t="s">
        <v>402</v>
      </c>
      <c r="E276" s="442">
        <v>4</v>
      </c>
      <c r="F276" s="443" t="s">
        <v>859</v>
      </c>
      <c r="G276" s="444" t="s">
        <v>821</v>
      </c>
      <c r="H276" s="441" t="s">
        <v>704</v>
      </c>
      <c r="I276" s="46"/>
      <c r="J276" s="46"/>
      <c r="K276" s="46"/>
    </row>
    <row r="277" spans="1:11" ht="24.95" customHeight="1">
      <c r="A277" s="221">
        <v>6</v>
      </c>
      <c r="B277" s="68"/>
      <c r="C277" s="76"/>
      <c r="D277" s="76" t="s">
        <v>403</v>
      </c>
      <c r="E277" s="442">
        <v>5</v>
      </c>
      <c r="F277" s="443" t="s">
        <v>859</v>
      </c>
      <c r="G277" s="444" t="s">
        <v>821</v>
      </c>
      <c r="H277" s="441" t="s">
        <v>704</v>
      </c>
      <c r="I277" s="46"/>
      <c r="J277" s="46"/>
      <c r="K277" s="46"/>
    </row>
    <row r="278" spans="1:11" ht="24.95" customHeight="1">
      <c r="A278" s="221">
        <v>7</v>
      </c>
      <c r="B278" s="68"/>
      <c r="C278" s="76"/>
      <c r="D278" s="76" t="s">
        <v>404</v>
      </c>
      <c r="E278" s="445">
        <v>0</v>
      </c>
      <c r="F278" s="447" t="s">
        <v>859</v>
      </c>
      <c r="G278" s="446" t="s">
        <v>860</v>
      </c>
      <c r="H278" s="441" t="s">
        <v>704</v>
      </c>
      <c r="I278" s="46"/>
      <c r="J278" s="46"/>
      <c r="K278" s="46"/>
    </row>
    <row r="279" spans="1:11" ht="24.95" customHeight="1">
      <c r="A279" s="221">
        <v>8</v>
      </c>
      <c r="B279" s="68"/>
      <c r="C279" s="76"/>
      <c r="D279" s="76" t="s">
        <v>405</v>
      </c>
      <c r="E279" s="445">
        <v>0</v>
      </c>
      <c r="F279" s="447" t="s">
        <v>859</v>
      </c>
      <c r="G279" s="446" t="s">
        <v>860</v>
      </c>
      <c r="H279" s="441" t="s">
        <v>704</v>
      </c>
      <c r="I279" s="46"/>
      <c r="J279" s="46"/>
      <c r="K279" s="46"/>
    </row>
    <row r="280" spans="1:11" ht="30.75" customHeight="1">
      <c r="A280" s="221">
        <v>1</v>
      </c>
      <c r="B280" s="80" t="s">
        <v>453</v>
      </c>
      <c r="C280" s="76" t="s">
        <v>454</v>
      </c>
      <c r="D280" s="76" t="s">
        <v>541</v>
      </c>
      <c r="E280" s="449" t="s">
        <v>861</v>
      </c>
      <c r="F280" s="449" t="s">
        <v>862</v>
      </c>
      <c r="G280" s="450"/>
      <c r="H280" s="448" t="s">
        <v>704</v>
      </c>
      <c r="I280" s="46"/>
      <c r="J280" s="46"/>
      <c r="K280" s="46"/>
    </row>
    <row r="281" spans="1:11" ht="36.75" customHeight="1">
      <c r="A281" s="221">
        <v>3</v>
      </c>
      <c r="B281" s="80" t="s">
        <v>456</v>
      </c>
      <c r="C281" s="76" t="s">
        <v>457</v>
      </c>
      <c r="D281" s="76" t="s">
        <v>250</v>
      </c>
      <c r="E281" s="452" t="s">
        <v>750</v>
      </c>
      <c r="F281" s="452" t="s">
        <v>863</v>
      </c>
      <c r="G281" s="454"/>
      <c r="H281" s="451" t="s">
        <v>770</v>
      </c>
      <c r="I281" s="46"/>
      <c r="J281" s="46"/>
      <c r="K281" s="46"/>
    </row>
    <row r="282" spans="1:11" ht="24.95" customHeight="1">
      <c r="A282" s="221">
        <v>1</v>
      </c>
      <c r="B282" s="76"/>
      <c r="C282" s="76"/>
      <c r="D282" s="76" t="s">
        <v>251</v>
      </c>
      <c r="E282" s="452" t="s">
        <v>752</v>
      </c>
      <c r="F282" s="452" t="s">
        <v>863</v>
      </c>
      <c r="G282" s="454"/>
      <c r="H282" s="451" t="s">
        <v>704</v>
      </c>
      <c r="I282" s="46"/>
      <c r="J282" s="46"/>
      <c r="K282" s="46"/>
    </row>
    <row r="283" spans="1:11" ht="24.95" customHeight="1">
      <c r="A283" s="221">
        <v>4</v>
      </c>
      <c r="B283" s="76"/>
      <c r="C283" s="76" t="s">
        <v>458</v>
      </c>
      <c r="D283" s="76" t="s">
        <v>250</v>
      </c>
      <c r="E283" s="452" t="s">
        <v>732</v>
      </c>
      <c r="F283" s="452" t="s">
        <v>732</v>
      </c>
      <c r="G283" s="454"/>
      <c r="H283" s="451" t="s">
        <v>770</v>
      </c>
      <c r="I283" s="46"/>
      <c r="J283" s="46"/>
      <c r="K283" s="46"/>
    </row>
    <row r="284" spans="1:11" ht="24.95" customHeight="1">
      <c r="A284" s="221">
        <v>1</v>
      </c>
      <c r="B284" s="76"/>
      <c r="C284" s="76"/>
      <c r="D284" s="76" t="s">
        <v>251</v>
      </c>
      <c r="E284" s="452" t="s">
        <v>732</v>
      </c>
      <c r="F284" s="452" t="s">
        <v>732</v>
      </c>
      <c r="G284" s="454"/>
      <c r="H284" s="451" t="s">
        <v>704</v>
      </c>
      <c r="I284" s="46"/>
      <c r="J284" s="46"/>
      <c r="K284" s="46"/>
    </row>
    <row r="285" spans="1:11" ht="24.95" customHeight="1">
      <c r="A285" s="221">
        <v>5</v>
      </c>
      <c r="B285" s="76"/>
      <c r="C285" s="76" t="s">
        <v>459</v>
      </c>
      <c r="D285" s="76" t="s">
        <v>250</v>
      </c>
      <c r="E285" s="452" t="s">
        <v>732</v>
      </c>
      <c r="F285" s="452" t="s">
        <v>732</v>
      </c>
      <c r="G285" s="454"/>
      <c r="H285" s="451" t="s">
        <v>770</v>
      </c>
      <c r="I285" s="46"/>
      <c r="J285" s="46"/>
      <c r="K285" s="46"/>
    </row>
    <row r="286" spans="1:11" ht="24.95" customHeight="1">
      <c r="A286" s="221">
        <v>1</v>
      </c>
      <c r="B286" s="76"/>
      <c r="C286" s="76"/>
      <c r="D286" s="76" t="s">
        <v>251</v>
      </c>
      <c r="E286" s="452" t="s">
        <v>732</v>
      </c>
      <c r="F286" s="452" t="s">
        <v>732</v>
      </c>
      <c r="G286" s="454"/>
      <c r="H286" s="451" t="s">
        <v>704</v>
      </c>
      <c r="I286" s="46"/>
      <c r="J286" s="46"/>
      <c r="K286" s="46"/>
    </row>
    <row r="287" spans="1:11" ht="24.95" customHeight="1">
      <c r="A287" s="221">
        <v>3</v>
      </c>
      <c r="B287" s="76"/>
      <c r="C287" s="76" t="s">
        <v>460</v>
      </c>
      <c r="D287" s="76" t="s">
        <v>250</v>
      </c>
      <c r="E287" s="452" t="s">
        <v>732</v>
      </c>
      <c r="F287" s="452" t="s">
        <v>732</v>
      </c>
      <c r="G287" s="454"/>
      <c r="H287" s="451" t="s">
        <v>770</v>
      </c>
      <c r="I287" s="46"/>
      <c r="J287" s="46"/>
      <c r="K287" s="46"/>
    </row>
    <row r="288" spans="1:11" ht="24.95" customHeight="1">
      <c r="A288" s="221">
        <v>4</v>
      </c>
      <c r="B288" s="76"/>
      <c r="C288" s="76"/>
      <c r="D288" s="76" t="s">
        <v>251</v>
      </c>
      <c r="E288" s="452" t="s">
        <v>732</v>
      </c>
      <c r="F288" s="452" t="s">
        <v>732</v>
      </c>
      <c r="G288" s="454"/>
      <c r="H288" s="453" t="s">
        <v>864</v>
      </c>
      <c r="I288" s="46"/>
      <c r="J288" s="46"/>
      <c r="K288" s="46"/>
    </row>
    <row r="289" spans="1:11" ht="33.75" customHeight="1">
      <c r="A289" s="221">
        <v>1</v>
      </c>
      <c r="B289" s="80" t="s">
        <v>461</v>
      </c>
      <c r="C289" s="76" t="s">
        <v>462</v>
      </c>
      <c r="D289" s="76" t="s">
        <v>463</v>
      </c>
      <c r="E289" s="456" t="s">
        <v>750</v>
      </c>
      <c r="F289" s="456" t="s">
        <v>865</v>
      </c>
      <c r="G289" s="457"/>
      <c r="H289" s="455" t="s">
        <v>704</v>
      </c>
      <c r="I289" s="46"/>
      <c r="J289" s="46"/>
      <c r="K289" s="46"/>
    </row>
    <row r="290" spans="1:11" ht="24.95" customHeight="1">
      <c r="A290" s="221">
        <v>2</v>
      </c>
      <c r="B290" s="76"/>
      <c r="C290" s="76"/>
      <c r="D290" s="76" t="s">
        <v>464</v>
      </c>
      <c r="E290" s="456" t="s">
        <v>750</v>
      </c>
      <c r="F290" s="456" t="s">
        <v>865</v>
      </c>
      <c r="G290" s="457"/>
      <c r="H290" s="455" t="s">
        <v>704</v>
      </c>
      <c r="I290" s="46"/>
      <c r="J290" s="46"/>
      <c r="K290" s="46"/>
    </row>
    <row r="291" spans="1:11" ht="42" customHeight="1">
      <c r="A291" s="221">
        <v>3</v>
      </c>
      <c r="B291" s="76"/>
      <c r="C291" s="76"/>
      <c r="D291" s="76" t="s">
        <v>465</v>
      </c>
      <c r="E291" s="456" t="s">
        <v>750</v>
      </c>
      <c r="F291" s="456" t="s">
        <v>865</v>
      </c>
      <c r="G291" s="457"/>
      <c r="H291" s="455" t="s">
        <v>704</v>
      </c>
      <c r="I291" s="46"/>
      <c r="J291" s="46"/>
      <c r="K291" s="46"/>
    </row>
    <row r="292" spans="1:11" ht="24.95" customHeight="1">
      <c r="A292" s="221">
        <v>4</v>
      </c>
      <c r="B292" s="76"/>
      <c r="C292" s="76"/>
      <c r="D292" s="76" t="s">
        <v>466</v>
      </c>
      <c r="E292" s="456" t="s">
        <v>750</v>
      </c>
      <c r="F292" s="456" t="s">
        <v>865</v>
      </c>
      <c r="G292" s="457"/>
      <c r="H292" s="455" t="s">
        <v>704</v>
      </c>
      <c r="I292" s="46"/>
      <c r="J292" s="46"/>
      <c r="K292" s="46"/>
    </row>
    <row r="293" spans="1:11" ht="24.95" customHeight="1">
      <c r="A293" s="221">
        <v>5</v>
      </c>
      <c r="B293" s="76"/>
      <c r="C293" s="76"/>
      <c r="D293" s="76" t="s">
        <v>467</v>
      </c>
      <c r="E293" s="456" t="s">
        <v>750</v>
      </c>
      <c r="F293" s="456" t="s">
        <v>865</v>
      </c>
      <c r="G293" s="457"/>
      <c r="H293" s="455" t="s">
        <v>704</v>
      </c>
      <c r="I293" s="46"/>
      <c r="J293" s="46"/>
      <c r="K293" s="46"/>
    </row>
    <row r="294" spans="1:11" ht="36" customHeight="1">
      <c r="A294" s="221">
        <v>1</v>
      </c>
      <c r="B294" s="46"/>
      <c r="C294" s="76" t="s">
        <v>468</v>
      </c>
      <c r="D294" s="76" t="s">
        <v>469</v>
      </c>
      <c r="E294" s="459" t="s">
        <v>750</v>
      </c>
      <c r="F294" s="459" t="s">
        <v>866</v>
      </c>
      <c r="G294" s="460"/>
      <c r="H294" s="458" t="s">
        <v>704</v>
      </c>
      <c r="I294" s="46"/>
      <c r="J294" s="46"/>
      <c r="K294" s="46"/>
    </row>
    <row r="295" spans="1:11" ht="24.95" customHeight="1">
      <c r="A295" s="221">
        <v>2</v>
      </c>
      <c r="B295" s="46"/>
      <c r="C295" s="76"/>
      <c r="D295" s="76" t="s">
        <v>470</v>
      </c>
      <c r="E295" s="459" t="s">
        <v>750</v>
      </c>
      <c r="F295" s="459" t="s">
        <v>866</v>
      </c>
      <c r="G295" s="460"/>
      <c r="H295" s="458" t="s">
        <v>704</v>
      </c>
      <c r="I295" s="46"/>
      <c r="J295" s="46"/>
      <c r="K295" s="46"/>
    </row>
    <row r="296" spans="1:11" ht="30" customHeight="1">
      <c r="A296" s="221">
        <v>3</v>
      </c>
      <c r="B296" s="46"/>
      <c r="C296" s="76"/>
      <c r="D296" s="76" t="s">
        <v>463</v>
      </c>
      <c r="E296" s="459" t="s">
        <v>750</v>
      </c>
      <c r="F296" s="459" t="s">
        <v>866</v>
      </c>
      <c r="G296" s="460"/>
      <c r="H296" s="458" t="s">
        <v>704</v>
      </c>
      <c r="I296" s="46"/>
      <c r="J296" s="46"/>
      <c r="K296" s="46"/>
    </row>
    <row r="297" spans="1:11" ht="37.5" customHeight="1">
      <c r="A297" s="221">
        <v>4</v>
      </c>
      <c r="B297" s="46"/>
      <c r="C297" s="76"/>
      <c r="D297" s="76" t="s">
        <v>471</v>
      </c>
      <c r="E297" s="459" t="s">
        <v>750</v>
      </c>
      <c r="F297" s="459" t="s">
        <v>866</v>
      </c>
      <c r="G297" s="460"/>
      <c r="H297" s="458" t="s">
        <v>704</v>
      </c>
      <c r="I297" s="46"/>
      <c r="J297" s="46"/>
      <c r="K297" s="46"/>
    </row>
    <row r="298" spans="1:11" ht="24.95" customHeight="1">
      <c r="A298" s="221">
        <v>5</v>
      </c>
      <c r="B298" s="46"/>
      <c r="C298" s="76"/>
      <c r="D298" s="76" t="s">
        <v>472</v>
      </c>
      <c r="E298" s="459" t="s">
        <v>750</v>
      </c>
      <c r="F298" s="459" t="s">
        <v>866</v>
      </c>
      <c r="G298" s="460"/>
      <c r="H298" s="458" t="s">
        <v>704</v>
      </c>
      <c r="I298" s="46"/>
      <c r="J298" s="46"/>
      <c r="K298" s="46"/>
    </row>
    <row r="299" spans="1:11" ht="24.95" customHeight="1">
      <c r="A299" s="221">
        <v>6</v>
      </c>
      <c r="B299" s="46"/>
      <c r="C299" s="76"/>
      <c r="D299" s="76" t="s">
        <v>466</v>
      </c>
      <c r="E299" s="459" t="s">
        <v>750</v>
      </c>
      <c r="F299" s="459" t="s">
        <v>866</v>
      </c>
      <c r="G299" s="460"/>
      <c r="H299" s="458" t="s">
        <v>704</v>
      </c>
      <c r="I299" s="46"/>
      <c r="J299" s="46"/>
      <c r="K299" s="46"/>
    </row>
    <row r="300" spans="1:11" ht="24.95" customHeight="1">
      <c r="A300" s="221">
        <v>7</v>
      </c>
      <c r="B300" s="46"/>
      <c r="C300" s="76"/>
      <c r="D300" s="76" t="s">
        <v>467</v>
      </c>
      <c r="E300" s="459" t="s">
        <v>750</v>
      </c>
      <c r="F300" s="459" t="s">
        <v>866</v>
      </c>
      <c r="G300" s="460"/>
      <c r="H300" s="458" t="s">
        <v>704</v>
      </c>
      <c r="I300" s="46"/>
      <c r="J300" s="46"/>
      <c r="K300" s="46"/>
    </row>
    <row r="301" spans="1:11" ht="24.95" customHeight="1">
      <c r="A301" s="221">
        <v>1</v>
      </c>
      <c r="B301" s="61"/>
      <c r="C301" s="76" t="s">
        <v>473</v>
      </c>
      <c r="D301" s="76" t="s">
        <v>470</v>
      </c>
      <c r="E301" s="462" t="s">
        <v>732</v>
      </c>
      <c r="F301" s="462" t="s">
        <v>732</v>
      </c>
      <c r="G301" s="463"/>
      <c r="H301" s="461" t="s">
        <v>704</v>
      </c>
      <c r="I301" s="46"/>
      <c r="J301" s="46"/>
      <c r="K301" s="46"/>
    </row>
    <row r="302" spans="1:11" ht="33.75" customHeight="1">
      <c r="A302" s="221">
        <v>2</v>
      </c>
      <c r="B302" s="61"/>
      <c r="C302" s="76"/>
      <c r="D302" s="76" t="s">
        <v>463</v>
      </c>
      <c r="E302" s="465" t="s">
        <v>732</v>
      </c>
      <c r="F302" s="465" t="s">
        <v>732</v>
      </c>
      <c r="G302" s="466"/>
      <c r="H302" s="464" t="s">
        <v>704</v>
      </c>
      <c r="I302" s="46"/>
      <c r="J302" s="46"/>
      <c r="K302" s="46"/>
    </row>
    <row r="303" spans="1:11" ht="34.5" customHeight="1">
      <c r="A303" s="221">
        <v>3</v>
      </c>
      <c r="B303" s="61"/>
      <c r="C303" s="76"/>
      <c r="D303" s="76" t="s">
        <v>471</v>
      </c>
      <c r="E303" s="465" t="s">
        <v>732</v>
      </c>
      <c r="F303" s="465" t="s">
        <v>732</v>
      </c>
      <c r="G303" s="466"/>
      <c r="H303" s="464" t="s">
        <v>704</v>
      </c>
      <c r="I303" s="46"/>
      <c r="J303" s="46"/>
      <c r="K303" s="46"/>
    </row>
    <row r="304" spans="1:11" ht="24.95" customHeight="1">
      <c r="A304" s="221">
        <v>4</v>
      </c>
      <c r="B304" s="61"/>
      <c r="C304" s="76"/>
      <c r="D304" s="76" t="s">
        <v>472</v>
      </c>
      <c r="E304" s="465" t="s">
        <v>732</v>
      </c>
      <c r="F304" s="465" t="s">
        <v>732</v>
      </c>
      <c r="G304" s="466"/>
      <c r="H304" s="464" t="s">
        <v>704</v>
      </c>
      <c r="I304" s="46"/>
      <c r="J304" s="46"/>
      <c r="K304" s="46"/>
    </row>
    <row r="305" spans="1:11" ht="24.95" customHeight="1">
      <c r="A305" s="221">
        <v>5</v>
      </c>
      <c r="B305" s="61"/>
      <c r="C305" s="76"/>
      <c r="D305" s="76" t="s">
        <v>466</v>
      </c>
      <c r="E305" s="465" t="s">
        <v>732</v>
      </c>
      <c r="F305" s="465" t="s">
        <v>732</v>
      </c>
      <c r="G305" s="466"/>
      <c r="H305" s="464" t="s">
        <v>704</v>
      </c>
      <c r="I305" s="46"/>
      <c r="J305" s="46"/>
      <c r="K305" s="46"/>
    </row>
    <row r="306" spans="1:11" ht="24.95" customHeight="1">
      <c r="A306" s="221">
        <v>6</v>
      </c>
      <c r="B306" s="61"/>
      <c r="C306" s="76"/>
      <c r="D306" s="76" t="s">
        <v>467</v>
      </c>
      <c r="E306" s="465" t="s">
        <v>732</v>
      </c>
      <c r="F306" s="465" t="s">
        <v>732</v>
      </c>
      <c r="G306" s="466"/>
      <c r="H306" s="464" t="s">
        <v>704</v>
      </c>
      <c r="I306" s="46"/>
      <c r="J306" s="46"/>
      <c r="K306" s="46"/>
    </row>
    <row r="307" spans="1:11" ht="24.95" customHeight="1">
      <c r="A307" s="221">
        <v>7</v>
      </c>
      <c r="B307" s="61"/>
      <c r="C307" s="76"/>
      <c r="D307" s="76" t="s">
        <v>474</v>
      </c>
      <c r="E307" s="465" t="s">
        <v>732</v>
      </c>
      <c r="F307" s="465" t="s">
        <v>732</v>
      </c>
      <c r="G307" s="466"/>
      <c r="H307" s="464" t="s">
        <v>704</v>
      </c>
      <c r="I307" s="46"/>
      <c r="J307" s="46"/>
      <c r="K307" s="46"/>
    </row>
    <row r="308" spans="1:11" ht="36.75" customHeight="1">
      <c r="A308" s="221">
        <v>1</v>
      </c>
      <c r="B308" s="61"/>
      <c r="C308" s="76" t="s">
        <v>475</v>
      </c>
      <c r="D308" s="76" t="s">
        <v>373</v>
      </c>
      <c r="E308" s="469" t="s">
        <v>750</v>
      </c>
      <c r="F308" s="469" t="s">
        <v>867</v>
      </c>
      <c r="G308" s="470"/>
      <c r="H308" s="467" t="s">
        <v>704</v>
      </c>
      <c r="I308" s="46"/>
      <c r="J308" s="46"/>
      <c r="K308" s="46"/>
    </row>
    <row r="309" spans="1:11" ht="23.25" customHeight="1">
      <c r="A309" s="221">
        <v>2</v>
      </c>
      <c r="B309" s="61"/>
      <c r="C309" s="76"/>
      <c r="D309" s="76" t="s">
        <v>246</v>
      </c>
      <c r="E309" s="469" t="s">
        <v>752</v>
      </c>
      <c r="F309" s="469" t="s">
        <v>867</v>
      </c>
      <c r="G309" s="470"/>
      <c r="H309" s="467" t="s">
        <v>704</v>
      </c>
      <c r="I309" s="46"/>
      <c r="J309" s="46"/>
      <c r="K309" s="46"/>
    </row>
    <row r="310" spans="1:11" ht="24.95" customHeight="1">
      <c r="A310" s="221">
        <v>1</v>
      </c>
      <c r="B310" s="61"/>
      <c r="C310" s="76" t="s">
        <v>476</v>
      </c>
      <c r="D310" s="76" t="s">
        <v>250</v>
      </c>
      <c r="E310" s="468" t="s">
        <v>732</v>
      </c>
      <c r="F310" s="468" t="s">
        <v>732</v>
      </c>
      <c r="G310" s="470"/>
      <c r="H310" s="467" t="s">
        <v>704</v>
      </c>
      <c r="I310" s="46"/>
      <c r="J310" s="46"/>
      <c r="K310" s="46"/>
    </row>
    <row r="311" spans="1:11" ht="24.95" customHeight="1">
      <c r="A311" s="221">
        <v>2</v>
      </c>
      <c r="B311" s="61"/>
      <c r="C311" s="76"/>
      <c r="D311" s="76" t="s">
        <v>246</v>
      </c>
      <c r="E311" s="468" t="s">
        <v>732</v>
      </c>
      <c r="F311" s="468" t="s">
        <v>732</v>
      </c>
      <c r="G311" s="470"/>
      <c r="H311" s="467" t="s">
        <v>704</v>
      </c>
      <c r="I311" s="46"/>
      <c r="J311" s="46"/>
      <c r="K311" s="46"/>
    </row>
    <row r="312" spans="1:11" ht="24.95" customHeight="1">
      <c r="A312" s="221">
        <v>1</v>
      </c>
      <c r="B312" s="61"/>
      <c r="C312" s="76" t="s">
        <v>477</v>
      </c>
      <c r="D312" s="76" t="s">
        <v>373</v>
      </c>
      <c r="E312" s="468" t="s">
        <v>750</v>
      </c>
      <c r="F312" s="468" t="s">
        <v>868</v>
      </c>
      <c r="G312" s="470"/>
      <c r="H312" s="467" t="s">
        <v>704</v>
      </c>
      <c r="I312" s="46"/>
      <c r="J312" s="46"/>
      <c r="K312" s="46"/>
    </row>
    <row r="313" spans="1:11" ht="24.95" customHeight="1">
      <c r="A313" s="221">
        <v>4</v>
      </c>
      <c r="B313" s="61"/>
      <c r="C313" s="76"/>
      <c r="D313" s="76" t="s">
        <v>246</v>
      </c>
      <c r="E313" s="468" t="s">
        <v>752</v>
      </c>
      <c r="F313" s="468" t="s">
        <v>868</v>
      </c>
      <c r="G313" s="470"/>
      <c r="H313" s="467" t="s">
        <v>704</v>
      </c>
      <c r="I313" s="46"/>
      <c r="J313" s="46"/>
      <c r="K313" s="46"/>
    </row>
    <row r="314" spans="1:11" ht="36" customHeight="1">
      <c r="A314" s="221">
        <v>1</v>
      </c>
      <c r="B314" s="62"/>
      <c r="C314" s="76" t="s">
        <v>478</v>
      </c>
      <c r="D314" s="76" t="s">
        <v>250</v>
      </c>
      <c r="E314" s="468" t="s">
        <v>750</v>
      </c>
      <c r="F314" s="468" t="s">
        <v>869</v>
      </c>
      <c r="G314" s="470"/>
      <c r="H314" s="467" t="s">
        <v>704</v>
      </c>
      <c r="I314" s="46"/>
      <c r="J314" s="46"/>
      <c r="K314" s="46"/>
    </row>
    <row r="315" spans="1:11" ht="24.95" customHeight="1">
      <c r="A315" s="221">
        <v>2</v>
      </c>
      <c r="B315" s="61"/>
      <c r="C315" s="76"/>
      <c r="D315" s="76" t="s">
        <v>251</v>
      </c>
      <c r="E315" s="468" t="s">
        <v>752</v>
      </c>
      <c r="F315" s="468" t="s">
        <v>869</v>
      </c>
      <c r="G315" s="470"/>
      <c r="H315" s="467" t="s">
        <v>704</v>
      </c>
      <c r="I315" s="46"/>
      <c r="J315" s="46"/>
      <c r="K315" s="46"/>
    </row>
    <row r="316" spans="1:11" ht="24.95" customHeight="1">
      <c r="A316" s="221">
        <v>1</v>
      </c>
      <c r="B316" s="61"/>
      <c r="C316" s="76" t="s">
        <v>479</v>
      </c>
      <c r="D316" s="76" t="s">
        <v>250</v>
      </c>
      <c r="E316" s="468" t="s">
        <v>732</v>
      </c>
      <c r="F316" s="468" t="s">
        <v>732</v>
      </c>
      <c r="G316" s="470"/>
      <c r="H316" s="467" t="s">
        <v>704</v>
      </c>
      <c r="I316" s="46"/>
      <c r="J316" s="46"/>
      <c r="K316" s="46"/>
    </row>
    <row r="317" spans="1:11" ht="24.95" customHeight="1">
      <c r="A317" s="221">
        <v>28</v>
      </c>
      <c r="B317" s="62"/>
      <c r="C317" s="76"/>
      <c r="D317" s="76" t="s">
        <v>251</v>
      </c>
      <c r="E317" s="468" t="s">
        <v>732</v>
      </c>
      <c r="F317" s="468" t="s">
        <v>732</v>
      </c>
      <c r="G317" s="470"/>
      <c r="H317" s="467" t="s">
        <v>704</v>
      </c>
      <c r="I317" s="46"/>
      <c r="J317" s="46"/>
      <c r="K317" s="46"/>
    </row>
    <row r="318" spans="1:11" ht="42" customHeight="1">
      <c r="A318" s="221">
        <v>1</v>
      </c>
      <c r="B318" s="62"/>
      <c r="C318" s="76" t="s">
        <v>480</v>
      </c>
      <c r="D318" s="76" t="s">
        <v>250</v>
      </c>
      <c r="E318" s="473" t="s">
        <v>870</v>
      </c>
      <c r="F318" s="472" t="s">
        <v>871</v>
      </c>
      <c r="G318" s="474"/>
      <c r="H318" s="471" t="s">
        <v>704</v>
      </c>
      <c r="I318" s="46"/>
      <c r="J318" s="46"/>
      <c r="K318" s="46"/>
    </row>
    <row r="319" spans="1:11" ht="24.95" customHeight="1">
      <c r="A319" s="221">
        <v>2</v>
      </c>
      <c r="B319" s="61"/>
      <c r="C319" s="76"/>
      <c r="D319" s="76" t="s">
        <v>251</v>
      </c>
      <c r="E319" s="472" t="s">
        <v>872</v>
      </c>
      <c r="F319" s="472" t="s">
        <v>871</v>
      </c>
      <c r="G319" s="474"/>
      <c r="H319" s="471" t="s">
        <v>704</v>
      </c>
      <c r="I319" s="46"/>
      <c r="J319" s="46"/>
      <c r="K319" s="46"/>
    </row>
    <row r="320" spans="1:11" ht="24.95" customHeight="1">
      <c r="A320" s="221">
        <v>1</v>
      </c>
      <c r="B320" s="61"/>
      <c r="C320" s="76" t="s">
        <v>481</v>
      </c>
      <c r="D320" s="76" t="s">
        <v>250</v>
      </c>
      <c r="E320" s="472" t="s">
        <v>732</v>
      </c>
      <c r="F320" s="472" t="s">
        <v>732</v>
      </c>
      <c r="G320" s="474"/>
      <c r="H320" s="471" t="s">
        <v>704</v>
      </c>
      <c r="I320" s="46"/>
      <c r="J320" s="46"/>
      <c r="K320" s="46"/>
    </row>
    <row r="321" spans="1:11" ht="24.95" customHeight="1">
      <c r="A321" s="221">
        <v>2</v>
      </c>
      <c r="B321" s="61"/>
      <c r="C321" s="76"/>
      <c r="D321" s="76" t="s">
        <v>251</v>
      </c>
      <c r="E321" s="472" t="s">
        <v>732</v>
      </c>
      <c r="F321" s="472" t="s">
        <v>732</v>
      </c>
      <c r="G321" s="474"/>
      <c r="H321" s="471" t="s">
        <v>704</v>
      </c>
      <c r="I321" s="46"/>
      <c r="J321" s="46"/>
      <c r="K321" s="46"/>
    </row>
    <row r="322" spans="1:11" ht="24.95" customHeight="1">
      <c r="A322" s="221">
        <v>5</v>
      </c>
      <c r="B322" s="61"/>
      <c r="C322" s="76" t="s">
        <v>700</v>
      </c>
      <c r="D322" s="76" t="s">
        <v>250</v>
      </c>
      <c r="E322" s="476" t="s">
        <v>732</v>
      </c>
      <c r="F322" s="476" t="s">
        <v>732</v>
      </c>
      <c r="G322" s="477"/>
      <c r="H322" s="475" t="s">
        <v>704</v>
      </c>
      <c r="I322" s="46"/>
      <c r="J322" s="46"/>
      <c r="K322" s="46"/>
    </row>
    <row r="323" spans="1:11" ht="24.95" customHeight="1">
      <c r="A323" s="221">
        <v>13</v>
      </c>
      <c r="B323" s="61"/>
      <c r="C323" s="76"/>
      <c r="D323" s="76" t="s">
        <v>251</v>
      </c>
      <c r="E323" s="476" t="s">
        <v>732</v>
      </c>
      <c r="F323" s="476" t="s">
        <v>732</v>
      </c>
      <c r="G323" s="477"/>
      <c r="H323" s="475" t="s">
        <v>770</v>
      </c>
      <c r="I323" s="46"/>
      <c r="J323" s="46"/>
      <c r="K323" s="46"/>
    </row>
    <row r="324" spans="1:11" ht="30.75" customHeight="1">
      <c r="A324" s="221">
        <v>2</v>
      </c>
      <c r="B324" s="80" t="s">
        <v>482</v>
      </c>
      <c r="C324" s="76" t="s">
        <v>483</v>
      </c>
      <c r="D324" s="76" t="s">
        <v>250</v>
      </c>
      <c r="E324" s="479" t="s">
        <v>752</v>
      </c>
      <c r="F324" s="479" t="s">
        <v>873</v>
      </c>
      <c r="G324" s="480"/>
      <c r="H324" s="478"/>
      <c r="I324" s="46"/>
      <c r="J324" s="46"/>
      <c r="K324" s="46"/>
    </row>
    <row r="325" spans="1:11" ht="24.95" customHeight="1">
      <c r="A325" s="221">
        <v>1</v>
      </c>
      <c r="B325" s="76"/>
      <c r="C325" s="76"/>
      <c r="D325" s="76" t="s">
        <v>251</v>
      </c>
      <c r="E325" s="479" t="s">
        <v>750</v>
      </c>
      <c r="F325" s="479" t="s">
        <v>873</v>
      </c>
      <c r="G325" s="480"/>
      <c r="H325" s="478"/>
      <c r="I325" s="46"/>
      <c r="J325" s="46"/>
      <c r="K325" s="46"/>
    </row>
    <row r="326" spans="1:11" ht="30">
      <c r="A326" s="221">
        <v>2</v>
      </c>
      <c r="B326" s="76"/>
      <c r="C326" s="76" t="s">
        <v>484</v>
      </c>
      <c r="D326" s="76" t="s">
        <v>250</v>
      </c>
      <c r="E326" s="479" t="s">
        <v>752</v>
      </c>
      <c r="F326" s="479" t="s">
        <v>874</v>
      </c>
      <c r="G326" s="480"/>
      <c r="H326" s="478" t="s">
        <v>770</v>
      </c>
      <c r="I326" s="46"/>
      <c r="J326" s="46"/>
      <c r="K326" s="46"/>
    </row>
    <row r="327" spans="1:11" ht="24.95" customHeight="1">
      <c r="A327" s="221">
        <v>1</v>
      </c>
      <c r="B327" s="76"/>
      <c r="C327" s="76"/>
      <c r="D327" s="76" t="s">
        <v>251</v>
      </c>
      <c r="E327" s="479" t="s">
        <v>750</v>
      </c>
      <c r="F327" s="479" t="s">
        <v>874</v>
      </c>
      <c r="G327" s="480"/>
      <c r="H327" s="478" t="s">
        <v>704</v>
      </c>
      <c r="I327" s="46"/>
      <c r="J327" s="46"/>
      <c r="K327" s="46"/>
    </row>
    <row r="328" spans="1:11" ht="45">
      <c r="A328" s="221">
        <v>2</v>
      </c>
      <c r="B328" s="76"/>
      <c r="C328" s="76" t="s">
        <v>485</v>
      </c>
      <c r="D328" s="76" t="s">
        <v>250</v>
      </c>
      <c r="E328" s="479" t="s">
        <v>752</v>
      </c>
      <c r="F328" s="479" t="s">
        <v>875</v>
      </c>
      <c r="G328" s="480"/>
      <c r="H328" s="478" t="s">
        <v>770</v>
      </c>
      <c r="I328" s="46"/>
      <c r="J328" s="46"/>
      <c r="K328" s="46"/>
    </row>
    <row r="329" spans="1:11" ht="24.95" customHeight="1">
      <c r="A329" s="221">
        <v>1</v>
      </c>
      <c r="B329" s="76"/>
      <c r="C329" s="76"/>
      <c r="D329" s="76" t="s">
        <v>251</v>
      </c>
      <c r="E329" s="479" t="s">
        <v>750</v>
      </c>
      <c r="F329" s="479" t="s">
        <v>875</v>
      </c>
      <c r="G329" s="480"/>
      <c r="H329" s="478" t="s">
        <v>704</v>
      </c>
      <c r="I329" s="46"/>
      <c r="J329" s="46"/>
      <c r="K329" s="46"/>
    </row>
    <row r="330" spans="1:11" ht="45">
      <c r="A330" s="221">
        <v>2</v>
      </c>
      <c r="B330" s="76"/>
      <c r="C330" s="76" t="s">
        <v>486</v>
      </c>
      <c r="D330" s="76" t="s">
        <v>250</v>
      </c>
      <c r="E330" s="479" t="s">
        <v>876</v>
      </c>
      <c r="F330" s="479" t="s">
        <v>877</v>
      </c>
      <c r="G330" s="480"/>
      <c r="H330" s="478" t="s">
        <v>704</v>
      </c>
      <c r="I330" s="46"/>
      <c r="J330" s="46"/>
      <c r="K330" s="46"/>
    </row>
    <row r="331" spans="1:11" ht="24.95" customHeight="1">
      <c r="A331" s="221">
        <v>1</v>
      </c>
      <c r="B331" s="76"/>
      <c r="C331" s="76"/>
      <c r="D331" s="76" t="s">
        <v>251</v>
      </c>
      <c r="E331" s="479" t="s">
        <v>878</v>
      </c>
      <c r="F331" s="479" t="s">
        <v>877</v>
      </c>
      <c r="G331" s="480"/>
      <c r="H331" s="478" t="s">
        <v>704</v>
      </c>
      <c r="I331" s="46"/>
      <c r="J331" s="46"/>
      <c r="K331" s="46"/>
    </row>
    <row r="332" spans="1:11" ht="24.95" customHeight="1">
      <c r="A332" s="221">
        <v>2</v>
      </c>
      <c r="B332" s="76"/>
      <c r="C332" s="76" t="s">
        <v>487</v>
      </c>
      <c r="D332" s="76" t="s">
        <v>488</v>
      </c>
      <c r="E332" s="482" t="s">
        <v>879</v>
      </c>
      <c r="F332" s="482" t="s">
        <v>880</v>
      </c>
      <c r="G332" s="483"/>
      <c r="H332" s="481" t="s">
        <v>704</v>
      </c>
      <c r="I332" s="46"/>
      <c r="J332" s="46"/>
      <c r="K332" s="46"/>
    </row>
    <row r="333" spans="1:11" ht="36.75" customHeight="1">
      <c r="A333" s="221">
        <v>3</v>
      </c>
      <c r="B333" s="76"/>
      <c r="C333" s="76"/>
      <c r="D333" s="76" t="s">
        <v>489</v>
      </c>
      <c r="E333" s="484" t="s">
        <v>881</v>
      </c>
      <c r="F333" s="482" t="s">
        <v>880</v>
      </c>
      <c r="G333" s="483"/>
      <c r="H333" s="481" t="s">
        <v>704</v>
      </c>
      <c r="I333" s="46"/>
      <c r="J333" s="46"/>
      <c r="K333" s="46"/>
    </row>
    <row r="334" spans="1:11" ht="24.95" customHeight="1">
      <c r="A334" s="221">
        <v>4</v>
      </c>
      <c r="B334" s="76"/>
      <c r="C334" s="76"/>
      <c r="D334" s="76" t="s">
        <v>490</v>
      </c>
      <c r="E334" s="482" t="s">
        <v>882</v>
      </c>
      <c r="F334" s="482" t="s">
        <v>880</v>
      </c>
      <c r="G334" s="483"/>
      <c r="H334" s="710" t="s">
        <v>704</v>
      </c>
      <c r="I334" s="46"/>
      <c r="J334" s="46"/>
      <c r="K334" s="46"/>
    </row>
    <row r="335" spans="1:11" ht="24.95" customHeight="1">
      <c r="A335" s="221">
        <v>5</v>
      </c>
      <c r="B335" s="76"/>
      <c r="C335" s="76"/>
      <c r="D335" s="76" t="s">
        <v>491</v>
      </c>
      <c r="E335" s="482" t="s">
        <v>883</v>
      </c>
      <c r="F335" s="482" t="s">
        <v>880</v>
      </c>
      <c r="G335" s="483"/>
      <c r="H335" s="710" t="s">
        <v>704</v>
      </c>
      <c r="I335" s="46"/>
      <c r="J335" s="46"/>
      <c r="K335" s="46"/>
    </row>
    <row r="336" spans="1:11" ht="24.95" customHeight="1">
      <c r="A336" s="221">
        <v>6</v>
      </c>
      <c r="B336" s="76"/>
      <c r="C336" s="76"/>
      <c r="D336" s="76" t="s">
        <v>492</v>
      </c>
      <c r="E336" s="482" t="s">
        <v>884</v>
      </c>
      <c r="F336" s="482" t="s">
        <v>880</v>
      </c>
      <c r="G336" s="483"/>
      <c r="H336" s="710" t="s">
        <v>704</v>
      </c>
      <c r="I336" s="46"/>
      <c r="J336" s="46"/>
      <c r="K336" s="46"/>
    </row>
    <row r="337" spans="1:11" ht="24.95" customHeight="1">
      <c r="A337" s="221">
        <v>7</v>
      </c>
      <c r="B337" s="76"/>
      <c r="C337" s="76"/>
      <c r="D337" s="76" t="s">
        <v>493</v>
      </c>
      <c r="E337" s="482" t="s">
        <v>885</v>
      </c>
      <c r="F337" s="482" t="s">
        <v>880</v>
      </c>
      <c r="G337" s="483"/>
      <c r="H337" s="710" t="s">
        <v>704</v>
      </c>
      <c r="I337" s="46"/>
      <c r="J337" s="46"/>
      <c r="K337" s="46"/>
    </row>
    <row r="338" spans="1:11" ht="24.95" customHeight="1">
      <c r="A338" s="221">
        <v>8</v>
      </c>
      <c r="B338" s="76"/>
      <c r="C338" s="76"/>
      <c r="D338" s="76" t="s">
        <v>494</v>
      </c>
      <c r="E338" s="482" t="s">
        <v>886</v>
      </c>
      <c r="F338" s="482" t="s">
        <v>880</v>
      </c>
      <c r="G338" s="483"/>
      <c r="H338" s="710" t="s">
        <v>704</v>
      </c>
      <c r="I338" s="46"/>
      <c r="J338" s="46"/>
      <c r="K338" s="46"/>
    </row>
    <row r="339" spans="1:11" ht="24.95" customHeight="1">
      <c r="A339" s="221">
        <v>9</v>
      </c>
      <c r="B339" s="76"/>
      <c r="C339" s="76"/>
      <c r="D339" s="76" t="s">
        <v>495</v>
      </c>
      <c r="E339" s="482" t="s">
        <v>887</v>
      </c>
      <c r="F339" s="482" t="s">
        <v>880</v>
      </c>
      <c r="G339" s="483"/>
      <c r="H339" s="710" t="s">
        <v>704</v>
      </c>
      <c r="I339" s="46"/>
      <c r="J339" s="46"/>
      <c r="K339" s="46"/>
    </row>
    <row r="340" spans="1:11" ht="24.95" customHeight="1">
      <c r="A340" s="221">
        <v>10</v>
      </c>
      <c r="B340" s="76"/>
      <c r="C340" s="76"/>
      <c r="D340" s="76" t="s">
        <v>496</v>
      </c>
      <c r="E340" s="482" t="s">
        <v>888</v>
      </c>
      <c r="F340" s="482" t="s">
        <v>880</v>
      </c>
      <c r="G340" s="483"/>
      <c r="H340" s="710" t="s">
        <v>704</v>
      </c>
      <c r="I340" s="46"/>
      <c r="J340" s="46"/>
      <c r="K340" s="46"/>
    </row>
    <row r="341" spans="1:11" ht="24.95" customHeight="1">
      <c r="A341" s="221">
        <v>11</v>
      </c>
      <c r="B341" s="76"/>
      <c r="C341" s="76"/>
      <c r="D341" s="76" t="s">
        <v>497</v>
      </c>
      <c r="E341" s="482" t="s">
        <v>786</v>
      </c>
      <c r="F341" s="482" t="s">
        <v>880</v>
      </c>
      <c r="G341" s="483"/>
      <c r="H341" s="710" t="s">
        <v>704</v>
      </c>
      <c r="I341" s="46"/>
      <c r="J341" s="46"/>
      <c r="K341" s="46"/>
    </row>
    <row r="342" spans="1:11" ht="24.95" customHeight="1">
      <c r="A342" s="221">
        <v>12</v>
      </c>
      <c r="B342" s="76"/>
      <c r="C342" s="76"/>
      <c r="D342" s="76" t="s">
        <v>498</v>
      </c>
      <c r="E342" s="482" t="s">
        <v>889</v>
      </c>
      <c r="F342" s="482" t="s">
        <v>880</v>
      </c>
      <c r="G342" s="483"/>
      <c r="H342" s="710" t="s">
        <v>704</v>
      </c>
      <c r="I342" s="46"/>
      <c r="J342" s="46"/>
      <c r="K342" s="46"/>
    </row>
    <row r="343" spans="1:11" ht="24.95" customHeight="1">
      <c r="A343" s="221">
        <v>13</v>
      </c>
      <c r="B343" s="76"/>
      <c r="C343" s="76"/>
      <c r="D343" s="76" t="s">
        <v>499</v>
      </c>
      <c r="E343" s="482" t="s">
        <v>890</v>
      </c>
      <c r="F343" s="482" t="s">
        <v>880</v>
      </c>
      <c r="G343" s="483"/>
      <c r="H343" s="710" t="s">
        <v>704</v>
      </c>
      <c r="I343" s="46"/>
      <c r="J343" s="46"/>
      <c r="K343" s="46"/>
    </row>
    <row r="344" spans="1:11" ht="24.95" customHeight="1">
      <c r="A344" s="221">
        <v>14</v>
      </c>
      <c r="B344" s="76"/>
      <c r="C344" s="76"/>
      <c r="D344" s="76" t="s">
        <v>500</v>
      </c>
      <c r="E344" s="482" t="s">
        <v>891</v>
      </c>
      <c r="F344" s="482" t="s">
        <v>880</v>
      </c>
      <c r="G344" s="483"/>
      <c r="H344" s="710" t="s">
        <v>704</v>
      </c>
      <c r="I344" s="46"/>
      <c r="J344" s="46"/>
      <c r="K344" s="46"/>
    </row>
    <row r="345" spans="1:11" ht="24.95" customHeight="1">
      <c r="A345" s="221">
        <v>15</v>
      </c>
      <c r="B345" s="76"/>
      <c r="C345" s="76"/>
      <c r="D345" s="76" t="s">
        <v>501</v>
      </c>
      <c r="E345" s="482" t="s">
        <v>890</v>
      </c>
      <c r="F345" s="482" t="s">
        <v>880</v>
      </c>
      <c r="G345" s="483"/>
      <c r="H345" s="710" t="s">
        <v>704</v>
      </c>
      <c r="I345" s="46"/>
      <c r="J345" s="46"/>
      <c r="K345" s="46"/>
    </row>
    <row r="346" spans="1:11" ht="24.95" customHeight="1">
      <c r="A346" s="221">
        <v>16</v>
      </c>
      <c r="B346" s="76"/>
      <c r="C346" s="76"/>
      <c r="D346" s="76" t="s">
        <v>502</v>
      </c>
      <c r="E346" s="482" t="s">
        <v>892</v>
      </c>
      <c r="F346" s="482" t="s">
        <v>880</v>
      </c>
      <c r="G346" s="483"/>
      <c r="H346" s="710" t="s">
        <v>704</v>
      </c>
      <c r="I346" s="46"/>
      <c r="J346" s="46"/>
      <c r="K346" s="46"/>
    </row>
    <row r="347" spans="1:11" ht="24.95" customHeight="1">
      <c r="A347" s="221">
        <v>17</v>
      </c>
      <c r="B347" s="76"/>
      <c r="C347" s="76"/>
      <c r="D347" s="76" t="s">
        <v>503</v>
      </c>
      <c r="E347" s="482" t="s">
        <v>893</v>
      </c>
      <c r="F347" s="482" t="s">
        <v>880</v>
      </c>
      <c r="G347" s="483"/>
      <c r="H347" s="710" t="s">
        <v>704</v>
      </c>
      <c r="I347" s="46"/>
      <c r="J347" s="46"/>
      <c r="K347" s="46"/>
    </row>
    <row r="348" spans="1:11" ht="24.95" customHeight="1">
      <c r="A348" s="221">
        <v>18</v>
      </c>
      <c r="B348" s="76"/>
      <c r="C348" s="76"/>
      <c r="D348" s="76" t="s">
        <v>504</v>
      </c>
      <c r="E348" s="482" t="s">
        <v>886</v>
      </c>
      <c r="F348" s="482" t="s">
        <v>880</v>
      </c>
      <c r="G348" s="483"/>
      <c r="H348" s="710" t="s">
        <v>704</v>
      </c>
      <c r="I348" s="46"/>
      <c r="J348" s="46"/>
      <c r="K348" s="46"/>
    </row>
    <row r="349" spans="1:11" ht="24.95" customHeight="1">
      <c r="A349" s="221">
        <v>19</v>
      </c>
      <c r="B349" s="76"/>
      <c r="C349" s="76"/>
      <c r="D349" s="76" t="s">
        <v>505</v>
      </c>
      <c r="E349" s="482" t="s">
        <v>894</v>
      </c>
      <c r="F349" s="482" t="s">
        <v>880</v>
      </c>
      <c r="G349" s="483"/>
      <c r="H349" s="710" t="s">
        <v>704</v>
      </c>
      <c r="I349" s="46"/>
      <c r="J349" s="46"/>
      <c r="K349" s="46"/>
    </row>
    <row r="350" spans="1:11" ht="24.95" customHeight="1">
      <c r="A350" s="221">
        <v>20</v>
      </c>
      <c r="B350" s="76"/>
      <c r="C350" s="76"/>
      <c r="D350" s="76" t="s">
        <v>506</v>
      </c>
      <c r="E350" s="482" t="s">
        <v>895</v>
      </c>
      <c r="F350" s="482" t="s">
        <v>880</v>
      </c>
      <c r="G350" s="483"/>
      <c r="H350" s="710" t="s">
        <v>704</v>
      </c>
      <c r="I350" s="46"/>
      <c r="J350" s="46"/>
      <c r="K350" s="46"/>
    </row>
    <row r="351" spans="1:11" ht="24.95" customHeight="1">
      <c r="A351" s="221">
        <v>21</v>
      </c>
      <c r="B351" s="76"/>
      <c r="C351" s="76"/>
      <c r="D351" s="76" t="s">
        <v>507</v>
      </c>
      <c r="E351" s="482" t="s">
        <v>896</v>
      </c>
      <c r="F351" s="482" t="s">
        <v>880</v>
      </c>
      <c r="G351" s="483"/>
      <c r="H351" s="710" t="s">
        <v>704</v>
      </c>
      <c r="I351" s="46"/>
      <c r="J351" s="46"/>
      <c r="K351" s="46"/>
    </row>
    <row r="352" spans="1:11" ht="24.95" customHeight="1">
      <c r="A352" s="221">
        <v>22</v>
      </c>
      <c r="B352" s="76"/>
      <c r="C352" s="76"/>
      <c r="D352" s="76" t="s">
        <v>508</v>
      </c>
      <c r="E352" s="482" t="s">
        <v>897</v>
      </c>
      <c r="F352" s="482" t="s">
        <v>880</v>
      </c>
      <c r="G352" s="483"/>
      <c r="H352" s="710" t="s">
        <v>704</v>
      </c>
      <c r="I352" s="46"/>
      <c r="J352" s="46"/>
      <c r="K352" s="46"/>
    </row>
    <row r="353" spans="1:12" ht="24.95" customHeight="1">
      <c r="A353" s="221">
        <v>23</v>
      </c>
      <c r="B353" s="76"/>
      <c r="C353" s="76"/>
      <c r="D353" s="76" t="s">
        <v>509</v>
      </c>
      <c r="E353" s="482" t="s">
        <v>898</v>
      </c>
      <c r="F353" s="482" t="s">
        <v>880</v>
      </c>
      <c r="G353" s="483"/>
      <c r="H353" s="710" t="s">
        <v>704</v>
      </c>
      <c r="I353" s="46"/>
      <c r="J353" s="46"/>
      <c r="K353" s="46"/>
    </row>
    <row r="354" spans="1:12" ht="24.95" customHeight="1">
      <c r="A354" s="221">
        <v>2</v>
      </c>
      <c r="B354" s="3"/>
      <c r="C354" s="76" t="s">
        <v>510</v>
      </c>
      <c r="D354" s="76" t="s">
        <v>511</v>
      </c>
      <c r="E354" s="485" t="s">
        <v>746</v>
      </c>
      <c r="F354" s="485" t="s">
        <v>899</v>
      </c>
      <c r="G354" s="487"/>
      <c r="H354" s="710" t="s">
        <v>704</v>
      </c>
      <c r="I354" s="46"/>
      <c r="J354" s="46"/>
      <c r="K354" s="46"/>
    </row>
    <row r="355" spans="1:12" ht="24.95" customHeight="1">
      <c r="A355" s="221">
        <v>1</v>
      </c>
      <c r="B355" s="2"/>
      <c r="C355" s="76"/>
      <c r="D355" s="76" t="s">
        <v>512</v>
      </c>
      <c r="E355" s="485" t="s">
        <v>746</v>
      </c>
      <c r="F355" s="485" t="s">
        <v>899</v>
      </c>
      <c r="G355" s="487"/>
      <c r="H355" s="710" t="s">
        <v>704</v>
      </c>
      <c r="I355" s="46"/>
      <c r="J355" s="46"/>
      <c r="K355" s="46"/>
    </row>
    <row r="356" spans="1:12" ht="24.95" customHeight="1">
      <c r="A356" s="221">
        <v>7</v>
      </c>
      <c r="B356" s="3"/>
      <c r="C356" s="76"/>
      <c r="D356" s="76" t="s">
        <v>513</v>
      </c>
      <c r="E356" s="485" t="s">
        <v>746</v>
      </c>
      <c r="F356" s="485" t="s">
        <v>899</v>
      </c>
      <c r="G356" s="487"/>
      <c r="H356" s="710" t="s">
        <v>704</v>
      </c>
      <c r="I356" s="46"/>
      <c r="J356" s="46"/>
      <c r="K356" s="46"/>
    </row>
    <row r="357" spans="1:12" ht="24.95" customHeight="1">
      <c r="A357" s="221">
        <v>3</v>
      </c>
      <c r="B357" s="3"/>
      <c r="C357" s="76"/>
      <c r="D357" s="76" t="s">
        <v>514</v>
      </c>
      <c r="E357" s="485" t="s">
        <v>744</v>
      </c>
      <c r="F357" s="485" t="s">
        <v>899</v>
      </c>
      <c r="G357" s="487"/>
      <c r="H357" s="710" t="s">
        <v>704</v>
      </c>
      <c r="I357" s="46"/>
      <c r="J357" s="46"/>
      <c r="K357" s="46"/>
    </row>
    <row r="358" spans="1:12" ht="24.95" customHeight="1">
      <c r="A358" s="221">
        <v>8</v>
      </c>
      <c r="B358" s="46"/>
      <c r="C358" s="76"/>
      <c r="D358" s="76" t="s">
        <v>515</v>
      </c>
      <c r="E358" s="486" t="s">
        <v>742</v>
      </c>
      <c r="F358" s="485" t="s">
        <v>899</v>
      </c>
      <c r="G358" s="487"/>
      <c r="H358" s="710" t="s">
        <v>704</v>
      </c>
      <c r="I358" s="46"/>
      <c r="J358" s="46"/>
      <c r="K358" s="46"/>
      <c r="L358" s="63"/>
    </row>
    <row r="359" spans="1:12" ht="24.95" customHeight="1">
      <c r="A359" s="221">
        <v>23</v>
      </c>
      <c r="B359" s="46"/>
      <c r="C359" s="76"/>
      <c r="D359" s="76" t="s">
        <v>516</v>
      </c>
      <c r="E359" s="485" t="s">
        <v>746</v>
      </c>
      <c r="F359" s="485" t="s">
        <v>899</v>
      </c>
      <c r="G359" s="487"/>
      <c r="H359" s="710" t="s">
        <v>704</v>
      </c>
      <c r="I359" s="46"/>
      <c r="J359" s="46"/>
      <c r="K359" s="46"/>
    </row>
    <row r="360" spans="1:12" ht="24.95" customHeight="1">
      <c r="A360" s="221">
        <v>6</v>
      </c>
      <c r="B360" s="46"/>
      <c r="C360" s="76"/>
      <c r="D360" s="76" t="s">
        <v>517</v>
      </c>
      <c r="E360" s="485" t="s">
        <v>746</v>
      </c>
      <c r="F360" s="485" t="s">
        <v>899</v>
      </c>
      <c r="G360" s="487"/>
      <c r="H360" s="710" t="s">
        <v>704</v>
      </c>
      <c r="I360" s="46"/>
      <c r="J360" s="46"/>
      <c r="K360" s="46"/>
    </row>
    <row r="361" spans="1:12" ht="24.95" customHeight="1">
      <c r="A361" s="221">
        <v>15</v>
      </c>
      <c r="B361" s="46"/>
      <c r="C361" s="76"/>
      <c r="D361" s="76" t="s">
        <v>518</v>
      </c>
      <c r="E361" s="485" t="s">
        <v>746</v>
      </c>
      <c r="F361" s="485" t="s">
        <v>899</v>
      </c>
      <c r="G361" s="487"/>
      <c r="H361" s="710" t="s">
        <v>704</v>
      </c>
      <c r="I361" s="46"/>
      <c r="J361" s="46"/>
      <c r="K361" s="46"/>
    </row>
    <row r="362" spans="1:12" ht="24.95" customHeight="1">
      <c r="A362" s="221">
        <v>27</v>
      </c>
      <c r="B362" s="46"/>
      <c r="C362" s="76"/>
      <c r="D362" s="76" t="s">
        <v>519</v>
      </c>
      <c r="E362" s="485" t="s">
        <v>744</v>
      </c>
      <c r="F362" s="485" t="s">
        <v>899</v>
      </c>
      <c r="G362" s="487"/>
      <c r="H362" s="710" t="s">
        <v>704</v>
      </c>
      <c r="I362" s="46"/>
      <c r="J362" s="46"/>
      <c r="K362" s="46"/>
    </row>
    <row r="363" spans="1:12" ht="24.95" customHeight="1">
      <c r="A363" s="221">
        <v>14</v>
      </c>
      <c r="B363" s="46"/>
      <c r="C363" s="76"/>
      <c r="D363" s="76" t="s">
        <v>520</v>
      </c>
      <c r="E363" s="485" t="s">
        <v>746</v>
      </c>
      <c r="F363" s="485" t="s">
        <v>899</v>
      </c>
      <c r="G363" s="487"/>
      <c r="H363" s="710" t="s">
        <v>704</v>
      </c>
      <c r="I363" s="46"/>
      <c r="J363" s="46"/>
      <c r="K363" s="46"/>
    </row>
    <row r="364" spans="1:12" ht="24.95" customHeight="1">
      <c r="A364" s="221">
        <v>2</v>
      </c>
      <c r="B364" s="73"/>
      <c r="C364" s="76" t="s">
        <v>521</v>
      </c>
      <c r="D364" s="76" t="s">
        <v>522</v>
      </c>
      <c r="E364" s="488" t="s">
        <v>900</v>
      </c>
      <c r="F364" s="488" t="s">
        <v>901</v>
      </c>
      <c r="G364" s="489"/>
      <c r="H364" s="710" t="s">
        <v>704</v>
      </c>
      <c r="I364" s="46"/>
      <c r="J364" s="46"/>
      <c r="K364" s="46"/>
    </row>
    <row r="365" spans="1:12" ht="24.95" customHeight="1">
      <c r="A365" s="221">
        <v>2</v>
      </c>
      <c r="B365" s="73"/>
      <c r="C365" s="76" t="s">
        <v>523</v>
      </c>
      <c r="D365" s="76" t="s">
        <v>455</v>
      </c>
      <c r="E365" s="490" t="s">
        <v>902</v>
      </c>
      <c r="F365" s="490" t="s">
        <v>903</v>
      </c>
      <c r="G365" s="491"/>
      <c r="H365" s="710" t="s">
        <v>704</v>
      </c>
      <c r="I365" s="46"/>
      <c r="J365" s="46"/>
      <c r="K365" s="46"/>
    </row>
    <row r="366" spans="1:12" ht="24.95" customHeight="1">
      <c r="A366" s="221"/>
      <c r="B366" s="73"/>
      <c r="C366" s="76" t="s">
        <v>524</v>
      </c>
      <c r="D366" s="76" t="s">
        <v>525</v>
      </c>
      <c r="E366" s="494">
        <v>0</v>
      </c>
      <c r="F366" s="492" t="s">
        <v>903</v>
      </c>
      <c r="G366" s="493" t="s">
        <v>904</v>
      </c>
      <c r="H366" s="710" t="s">
        <v>704</v>
      </c>
      <c r="I366" s="46"/>
      <c r="J366" s="46"/>
      <c r="K366" s="46"/>
    </row>
    <row r="367" spans="1:12" ht="24.95" customHeight="1">
      <c r="A367" s="221">
        <v>2</v>
      </c>
      <c r="B367" s="76"/>
      <c r="C367" s="76" t="s">
        <v>526</v>
      </c>
      <c r="D367" s="76" t="s">
        <v>250</v>
      </c>
      <c r="E367" s="495" t="s">
        <v>750</v>
      </c>
      <c r="F367" s="495" t="s">
        <v>905</v>
      </c>
      <c r="G367" s="496"/>
      <c r="H367" s="710" t="s">
        <v>704</v>
      </c>
      <c r="I367" s="46"/>
      <c r="J367" s="46"/>
      <c r="K367" s="46"/>
    </row>
    <row r="368" spans="1:12" ht="24.95" customHeight="1">
      <c r="A368" s="221">
        <v>3</v>
      </c>
      <c r="B368" s="76"/>
      <c r="C368" s="76"/>
      <c r="D368" s="76" t="s">
        <v>251</v>
      </c>
      <c r="E368" s="497" t="s">
        <v>752</v>
      </c>
      <c r="F368" s="497" t="s">
        <v>905</v>
      </c>
      <c r="G368" s="498"/>
      <c r="H368" s="710" t="s">
        <v>704</v>
      </c>
      <c r="I368" s="46"/>
      <c r="J368" s="46"/>
      <c r="K368" s="46"/>
    </row>
    <row r="369" spans="1:11" ht="24.95" customHeight="1">
      <c r="A369" s="221"/>
      <c r="B369" s="80" t="s">
        <v>527</v>
      </c>
      <c r="C369" s="76" t="s">
        <v>528</v>
      </c>
      <c r="D369" s="76" t="s">
        <v>373</v>
      </c>
      <c r="E369" s="501" t="s">
        <v>750</v>
      </c>
      <c r="F369" s="499" t="s">
        <v>906</v>
      </c>
      <c r="G369" s="500"/>
      <c r="H369" s="710" t="s">
        <v>704</v>
      </c>
      <c r="I369" s="46"/>
      <c r="J369" s="46"/>
      <c r="K369" s="46"/>
    </row>
    <row r="370" spans="1:11" ht="24.95" customHeight="1">
      <c r="A370" s="221"/>
      <c r="B370" s="80"/>
      <c r="C370" s="76" t="s">
        <v>528</v>
      </c>
      <c r="D370" s="76" t="s">
        <v>246</v>
      </c>
      <c r="E370" s="502" t="s">
        <v>752</v>
      </c>
      <c r="F370" s="502" t="s">
        <v>906</v>
      </c>
      <c r="G370" s="503"/>
      <c r="H370" s="710" t="s">
        <v>704</v>
      </c>
      <c r="I370" s="46"/>
      <c r="J370" s="46"/>
      <c r="K370" s="46"/>
    </row>
    <row r="371" spans="1:11" ht="24.95" customHeight="1">
      <c r="A371" s="221"/>
      <c r="B371" s="76"/>
      <c r="C371" s="76" t="s">
        <v>529</v>
      </c>
      <c r="D371" s="76" t="s">
        <v>373</v>
      </c>
      <c r="E371" s="504" t="s">
        <v>750</v>
      </c>
      <c r="F371" s="504" t="s">
        <v>906</v>
      </c>
      <c r="G371" s="505"/>
      <c r="H371" s="710" t="s">
        <v>704</v>
      </c>
      <c r="I371" s="46"/>
      <c r="J371" s="46"/>
      <c r="K371" s="46"/>
    </row>
    <row r="372" spans="1:11" ht="24.95" customHeight="1">
      <c r="A372" s="221"/>
      <c r="B372" s="76"/>
      <c r="C372" s="76" t="s">
        <v>529</v>
      </c>
      <c r="D372" s="76" t="s">
        <v>246</v>
      </c>
      <c r="E372" s="504" t="s">
        <v>752</v>
      </c>
      <c r="F372" s="504" t="s">
        <v>906</v>
      </c>
      <c r="G372" s="505"/>
      <c r="H372" s="710" t="s">
        <v>704</v>
      </c>
      <c r="I372" s="46"/>
      <c r="J372" s="46"/>
      <c r="K372" s="46"/>
    </row>
    <row r="373" spans="1:11" ht="24.95" customHeight="1">
      <c r="A373" s="221"/>
      <c r="B373" s="73"/>
      <c r="C373" s="76" t="s">
        <v>530</v>
      </c>
      <c r="D373" s="76" t="s">
        <v>373</v>
      </c>
      <c r="E373" s="511"/>
      <c r="F373" s="511"/>
      <c r="G373" s="512"/>
      <c r="H373" s="513"/>
      <c r="I373" s="46"/>
      <c r="J373" s="46"/>
      <c r="K373" s="46"/>
    </row>
    <row r="374" spans="1:11" ht="24.95" customHeight="1">
      <c r="A374" s="221"/>
      <c r="B374" s="73"/>
      <c r="C374" s="76"/>
      <c r="D374" s="76" t="s">
        <v>246</v>
      </c>
      <c r="E374" s="511"/>
      <c r="F374" s="511"/>
      <c r="G374" s="512"/>
      <c r="H374" s="513"/>
      <c r="I374" s="46"/>
      <c r="J374" s="46"/>
      <c r="K374" s="46"/>
    </row>
    <row r="375" spans="1:11" ht="24.95" customHeight="1">
      <c r="A375" s="221"/>
      <c r="B375" s="73"/>
      <c r="C375" s="76" t="s">
        <v>531</v>
      </c>
      <c r="D375" s="76" t="s">
        <v>373</v>
      </c>
      <c r="E375" s="511"/>
      <c r="F375" s="511"/>
      <c r="G375" s="512"/>
      <c r="H375" s="513"/>
      <c r="I375" s="46"/>
      <c r="J375" s="46"/>
      <c r="K375" s="46"/>
    </row>
    <row r="376" spans="1:11" ht="24.95" customHeight="1">
      <c r="A376" s="221"/>
      <c r="B376" s="73"/>
      <c r="C376" s="76"/>
      <c r="D376" s="76" t="s">
        <v>246</v>
      </c>
      <c r="E376" s="511"/>
      <c r="F376" s="511"/>
      <c r="G376" s="512"/>
      <c r="H376" s="513"/>
      <c r="I376" s="46"/>
      <c r="J376" s="46"/>
      <c r="K376" s="46"/>
    </row>
    <row r="377" spans="1:11" ht="24.95" customHeight="1">
      <c r="A377" s="221">
        <v>1</v>
      </c>
      <c r="B377" s="73"/>
      <c r="C377" s="76" t="s">
        <v>532</v>
      </c>
      <c r="D377" s="76" t="s">
        <v>533</v>
      </c>
      <c r="E377" s="508">
        <v>100</v>
      </c>
      <c r="F377" s="506" t="s">
        <v>907</v>
      </c>
      <c r="G377" s="507"/>
      <c r="H377" s="710" t="s">
        <v>704</v>
      </c>
      <c r="I377" s="46"/>
      <c r="J377" s="46"/>
      <c r="K377" s="46"/>
    </row>
    <row r="378" spans="1:11" ht="24.95" customHeight="1">
      <c r="A378" s="221">
        <v>2</v>
      </c>
      <c r="B378" s="73"/>
      <c r="C378" s="76"/>
      <c r="D378" s="75">
        <v>50</v>
      </c>
      <c r="E378" s="506">
        <v>150</v>
      </c>
      <c r="F378" s="506" t="s">
        <v>907</v>
      </c>
      <c r="G378" s="507"/>
      <c r="H378" s="710" t="s">
        <v>704</v>
      </c>
      <c r="I378" s="46"/>
      <c r="J378" s="46"/>
      <c r="K378" s="46"/>
    </row>
    <row r="379" spans="1:11" ht="24.95" customHeight="1">
      <c r="A379" s="221">
        <v>3</v>
      </c>
      <c r="B379" s="73"/>
      <c r="C379" s="76"/>
      <c r="D379" s="75">
        <v>100</v>
      </c>
      <c r="E379" s="506">
        <v>200</v>
      </c>
      <c r="F379" s="506" t="s">
        <v>907</v>
      </c>
      <c r="G379" s="507"/>
      <c r="H379" s="710" t="s">
        <v>704</v>
      </c>
      <c r="I379" s="46"/>
      <c r="J379" s="46"/>
      <c r="K379" s="46"/>
    </row>
    <row r="380" spans="1:11" ht="24.95" customHeight="1">
      <c r="A380" s="221">
        <v>4</v>
      </c>
      <c r="B380" s="73"/>
      <c r="C380" s="76"/>
      <c r="D380" s="75">
        <v>150</v>
      </c>
      <c r="E380" s="506">
        <v>250</v>
      </c>
      <c r="F380" s="506" t="s">
        <v>907</v>
      </c>
      <c r="G380" s="507"/>
      <c r="H380" s="710" t="s">
        <v>704</v>
      </c>
      <c r="I380" s="46"/>
      <c r="J380" s="46"/>
      <c r="K380" s="46"/>
    </row>
    <row r="381" spans="1:11" ht="24.95" customHeight="1">
      <c r="A381" s="221">
        <v>5</v>
      </c>
      <c r="B381" s="73"/>
      <c r="C381" s="76"/>
      <c r="D381" s="75">
        <v>200</v>
      </c>
      <c r="E381" s="506">
        <v>300</v>
      </c>
      <c r="F381" s="506" t="s">
        <v>907</v>
      </c>
      <c r="G381" s="507"/>
      <c r="H381" s="710" t="s">
        <v>704</v>
      </c>
      <c r="I381" s="46"/>
      <c r="J381" s="46"/>
      <c r="K381" s="46"/>
    </row>
    <row r="382" spans="1:11" ht="24.95" customHeight="1">
      <c r="A382" s="221">
        <v>6</v>
      </c>
      <c r="B382" s="73"/>
      <c r="C382" s="76"/>
      <c r="D382" s="75">
        <v>250</v>
      </c>
      <c r="E382" s="506">
        <v>350</v>
      </c>
      <c r="F382" s="506" t="s">
        <v>907</v>
      </c>
      <c r="G382" s="507"/>
      <c r="H382" s="710" t="s">
        <v>704</v>
      </c>
      <c r="I382" s="46"/>
      <c r="J382" s="46"/>
      <c r="K382" s="46"/>
    </row>
    <row r="383" spans="1:11" ht="24.95" customHeight="1">
      <c r="A383" s="221">
        <v>7</v>
      </c>
      <c r="B383" s="73"/>
      <c r="C383" s="76"/>
      <c r="D383" s="75">
        <v>300</v>
      </c>
      <c r="E383" s="506">
        <v>400</v>
      </c>
      <c r="F383" s="506" t="s">
        <v>907</v>
      </c>
      <c r="G383" s="507"/>
      <c r="H383" s="710" t="s">
        <v>704</v>
      </c>
      <c r="I383" s="46"/>
      <c r="J383" s="46"/>
      <c r="K383" s="46"/>
    </row>
    <row r="384" spans="1:11" ht="24.95" customHeight="1">
      <c r="A384" s="221">
        <v>8</v>
      </c>
      <c r="B384" s="73"/>
      <c r="C384" s="76"/>
      <c r="D384" s="75">
        <v>350</v>
      </c>
      <c r="E384" s="506">
        <v>450</v>
      </c>
      <c r="F384" s="506" t="s">
        <v>907</v>
      </c>
      <c r="G384" s="507"/>
      <c r="H384" s="710" t="s">
        <v>704</v>
      </c>
      <c r="I384" s="46"/>
      <c r="J384" s="46"/>
      <c r="K384" s="46"/>
    </row>
    <row r="385" spans="1:11" ht="24.95" customHeight="1">
      <c r="A385" s="221">
        <v>9</v>
      </c>
      <c r="B385" s="73"/>
      <c r="C385" s="76"/>
      <c r="D385" s="75">
        <v>400</v>
      </c>
      <c r="E385" s="506">
        <v>500</v>
      </c>
      <c r="F385" s="506" t="s">
        <v>907</v>
      </c>
      <c r="G385" s="507"/>
      <c r="H385" s="710" t="s">
        <v>704</v>
      </c>
      <c r="I385" s="46"/>
      <c r="J385" s="46"/>
      <c r="K385" s="46"/>
    </row>
    <row r="386" spans="1:11" ht="24.95" customHeight="1">
      <c r="A386" s="221">
        <v>10</v>
      </c>
      <c r="B386" s="73"/>
      <c r="C386" s="76"/>
      <c r="D386" s="75">
        <v>450</v>
      </c>
      <c r="E386" s="506">
        <v>500</v>
      </c>
      <c r="F386" s="506" t="s">
        <v>907</v>
      </c>
      <c r="G386" s="507"/>
      <c r="H386" s="710" t="s">
        <v>704</v>
      </c>
      <c r="I386" s="46"/>
      <c r="J386" s="46"/>
      <c r="K386" s="46"/>
    </row>
    <row r="387" spans="1:11" ht="24.95" customHeight="1">
      <c r="A387" s="221">
        <v>11</v>
      </c>
      <c r="B387" s="73"/>
      <c r="C387" s="76"/>
      <c r="D387" s="75">
        <v>500</v>
      </c>
      <c r="E387" s="506">
        <v>500</v>
      </c>
      <c r="F387" s="506" t="s">
        <v>907</v>
      </c>
      <c r="G387" s="507"/>
      <c r="H387" s="710" t="s">
        <v>704</v>
      </c>
      <c r="I387" s="46"/>
      <c r="J387" s="46"/>
      <c r="K387" s="46"/>
    </row>
    <row r="388" spans="1:11" ht="24.95" customHeight="1">
      <c r="A388" s="221">
        <v>1</v>
      </c>
      <c r="B388" s="73"/>
      <c r="C388" s="76" t="s">
        <v>534</v>
      </c>
      <c r="D388" s="76" t="s">
        <v>533</v>
      </c>
      <c r="E388" s="509">
        <v>100</v>
      </c>
      <c r="F388" s="509" t="s">
        <v>908</v>
      </c>
      <c r="G388" s="510"/>
      <c r="H388" s="710" t="s">
        <v>704</v>
      </c>
      <c r="I388" s="46"/>
      <c r="J388" s="46"/>
      <c r="K388" s="46"/>
    </row>
    <row r="389" spans="1:11" ht="24.95" customHeight="1">
      <c r="A389" s="221">
        <v>2</v>
      </c>
      <c r="B389" s="73"/>
      <c r="C389" s="76"/>
      <c r="D389" s="75">
        <v>50</v>
      </c>
      <c r="E389" s="509">
        <v>150</v>
      </c>
      <c r="F389" s="509" t="s">
        <v>908</v>
      </c>
      <c r="G389" s="510"/>
      <c r="H389" s="710" t="s">
        <v>704</v>
      </c>
      <c r="I389" s="46"/>
      <c r="J389" s="46"/>
      <c r="K389" s="46"/>
    </row>
    <row r="390" spans="1:11" ht="24.95" customHeight="1">
      <c r="A390" s="221">
        <v>3</v>
      </c>
      <c r="B390" s="73"/>
      <c r="C390" s="76"/>
      <c r="D390" s="75">
        <v>100</v>
      </c>
      <c r="E390" s="509">
        <v>200</v>
      </c>
      <c r="F390" s="509" t="s">
        <v>908</v>
      </c>
      <c r="G390" s="510"/>
      <c r="H390" s="710" t="s">
        <v>704</v>
      </c>
      <c r="I390" s="46"/>
      <c r="J390" s="46"/>
      <c r="K390" s="46"/>
    </row>
    <row r="391" spans="1:11" ht="24.95" customHeight="1">
      <c r="A391" s="221">
        <v>4</v>
      </c>
      <c r="B391" s="73"/>
      <c r="C391" s="76"/>
      <c r="D391" s="75">
        <v>150</v>
      </c>
      <c r="E391" s="509">
        <v>250</v>
      </c>
      <c r="F391" s="509" t="s">
        <v>908</v>
      </c>
      <c r="G391" s="510"/>
      <c r="H391" s="710" t="s">
        <v>704</v>
      </c>
      <c r="I391" s="46"/>
      <c r="J391" s="46"/>
      <c r="K391" s="46"/>
    </row>
    <row r="392" spans="1:11" ht="24.95" customHeight="1">
      <c r="A392" s="221">
        <v>5</v>
      </c>
      <c r="B392" s="73"/>
      <c r="C392" s="76"/>
      <c r="D392" s="75">
        <v>200</v>
      </c>
      <c r="E392" s="509">
        <v>300</v>
      </c>
      <c r="F392" s="509" t="s">
        <v>908</v>
      </c>
      <c r="G392" s="510"/>
      <c r="H392" s="710" t="s">
        <v>704</v>
      </c>
      <c r="I392" s="46"/>
      <c r="J392" s="46"/>
      <c r="K392" s="46"/>
    </row>
    <row r="393" spans="1:11" ht="24.95" customHeight="1">
      <c r="A393" s="221">
        <v>6</v>
      </c>
      <c r="B393" s="73"/>
      <c r="C393" s="76"/>
      <c r="D393" s="75">
        <v>250</v>
      </c>
      <c r="E393" s="509">
        <v>350</v>
      </c>
      <c r="F393" s="509" t="s">
        <v>908</v>
      </c>
      <c r="G393" s="510"/>
      <c r="H393" s="710" t="s">
        <v>704</v>
      </c>
      <c r="I393" s="46"/>
      <c r="J393" s="46"/>
      <c r="K393" s="46"/>
    </row>
    <row r="394" spans="1:11" ht="24.95" customHeight="1">
      <c r="A394" s="221">
        <v>7</v>
      </c>
      <c r="B394" s="73"/>
      <c r="C394" s="76"/>
      <c r="D394" s="75">
        <v>300</v>
      </c>
      <c r="E394" s="509">
        <v>400</v>
      </c>
      <c r="F394" s="509" t="s">
        <v>908</v>
      </c>
      <c r="G394" s="510"/>
      <c r="H394" s="710" t="s">
        <v>704</v>
      </c>
      <c r="I394" s="46"/>
      <c r="J394" s="46"/>
      <c r="K394" s="46"/>
    </row>
    <row r="395" spans="1:11" ht="24.95" customHeight="1">
      <c r="A395" s="221">
        <v>8</v>
      </c>
      <c r="B395" s="73"/>
      <c r="C395" s="76"/>
      <c r="D395" s="75">
        <v>350</v>
      </c>
      <c r="E395" s="509">
        <v>450</v>
      </c>
      <c r="F395" s="509" t="s">
        <v>908</v>
      </c>
      <c r="G395" s="510"/>
      <c r="H395" s="710" t="s">
        <v>704</v>
      </c>
      <c r="I395" s="46"/>
      <c r="J395" s="46"/>
      <c r="K395" s="46"/>
    </row>
    <row r="396" spans="1:11" ht="24.95" customHeight="1">
      <c r="A396" s="221">
        <v>9</v>
      </c>
      <c r="B396" s="73"/>
      <c r="C396" s="76"/>
      <c r="D396" s="75">
        <v>400</v>
      </c>
      <c r="E396" s="509">
        <v>500</v>
      </c>
      <c r="F396" s="509" t="s">
        <v>908</v>
      </c>
      <c r="G396" s="510"/>
      <c r="H396" s="710" t="s">
        <v>704</v>
      </c>
      <c r="I396" s="46"/>
      <c r="J396" s="46"/>
      <c r="K396" s="46"/>
    </row>
    <row r="397" spans="1:11" ht="24.95" customHeight="1">
      <c r="A397" s="221">
        <v>10</v>
      </c>
      <c r="B397" s="73"/>
      <c r="C397" s="76"/>
      <c r="D397" s="75">
        <v>450</v>
      </c>
      <c r="E397" s="509">
        <v>500</v>
      </c>
      <c r="F397" s="509" t="s">
        <v>908</v>
      </c>
      <c r="G397" s="510"/>
      <c r="H397" s="710" t="s">
        <v>704</v>
      </c>
      <c r="I397" s="46"/>
      <c r="J397" s="46"/>
      <c r="K397" s="46"/>
    </row>
    <row r="398" spans="1:11" ht="24.95" customHeight="1">
      <c r="A398" s="221">
        <v>11</v>
      </c>
      <c r="B398" s="73"/>
      <c r="C398" s="76"/>
      <c r="D398" s="75">
        <v>500</v>
      </c>
      <c r="E398" s="509">
        <v>500</v>
      </c>
      <c r="F398" s="509" t="s">
        <v>908</v>
      </c>
      <c r="G398" s="510"/>
      <c r="H398" s="710" t="s">
        <v>704</v>
      </c>
      <c r="I398" s="46"/>
      <c r="J398" s="46"/>
      <c r="K398" s="46"/>
    </row>
    <row r="399" spans="1:11" ht="24.95" customHeight="1">
      <c r="B399" s="63"/>
      <c r="C399" s="63"/>
      <c r="D399" s="63"/>
      <c r="E399" s="63"/>
      <c r="F399" s="63"/>
      <c r="H399" s="46" t="s">
        <v>183</v>
      </c>
      <c r="I399" s="46">
        <f>COUNTIF(I3:I398,I2)</f>
        <v>0</v>
      </c>
      <c r="J399" s="46">
        <f>COUNTIF(J3:J398,J2)</f>
        <v>0</v>
      </c>
      <c r="K399" s="46">
        <f>COUNTIF(K3:K398,K2)</f>
        <v>0</v>
      </c>
    </row>
    <row r="400" spans="1:11" ht="24.95" customHeight="1">
      <c r="B400" s="63"/>
      <c r="C400" s="63"/>
      <c r="D400" s="63"/>
      <c r="E400" s="63"/>
      <c r="F400" s="63"/>
      <c r="H400" s="63"/>
    </row>
    <row r="401" spans="2:8" ht="24.95" customHeight="1">
      <c r="B401" s="63"/>
      <c r="C401" s="63"/>
      <c r="D401" s="63"/>
      <c r="E401" s="63"/>
      <c r="F401" s="63"/>
      <c r="H401" s="63"/>
    </row>
    <row r="402" spans="2:8" ht="24.95" customHeight="1">
      <c r="B402" s="63"/>
      <c r="C402" s="63"/>
      <c r="D402" s="63"/>
      <c r="E402" s="63"/>
      <c r="F402" s="63"/>
      <c r="H402" s="63"/>
    </row>
    <row r="403" spans="2:8" ht="24.95" customHeight="1">
      <c r="B403" s="63"/>
      <c r="C403" s="63"/>
      <c r="D403" s="63"/>
      <c r="E403" s="63"/>
      <c r="F403" s="63"/>
      <c r="H403" s="63"/>
    </row>
    <row r="404" spans="2:8" ht="24.95" customHeight="1">
      <c r="B404" s="63"/>
      <c r="C404" s="63"/>
      <c r="D404" s="63"/>
      <c r="E404" s="63"/>
      <c r="F404" s="63"/>
      <c r="H404" s="63"/>
    </row>
    <row r="405" spans="2:8" ht="24.95" customHeight="1">
      <c r="B405" s="63"/>
      <c r="C405" s="63"/>
      <c r="D405" s="63"/>
      <c r="E405" s="63"/>
      <c r="F405" s="63"/>
      <c r="H405" s="63"/>
    </row>
    <row r="406" spans="2:8" ht="24.95" customHeight="1">
      <c r="B406" s="63"/>
      <c r="C406" s="63"/>
      <c r="D406" s="63"/>
      <c r="E406" s="63"/>
      <c r="F406" s="63"/>
      <c r="H406" s="63"/>
    </row>
    <row r="407" spans="2:8" ht="24.95" customHeight="1">
      <c r="B407" s="63"/>
      <c r="C407" s="63"/>
      <c r="D407" s="63"/>
      <c r="E407" s="63"/>
      <c r="F407" s="63"/>
      <c r="H407" s="63"/>
    </row>
    <row r="408" spans="2:8" ht="24.95" customHeight="1">
      <c r="B408" s="63"/>
      <c r="C408" s="63"/>
      <c r="D408" s="63"/>
      <c r="E408" s="63"/>
      <c r="F408" s="63"/>
      <c r="H408" s="63"/>
    </row>
    <row r="409" spans="2:8" ht="24.95" customHeight="1">
      <c r="B409" s="63"/>
      <c r="C409" s="63"/>
      <c r="D409" s="63"/>
      <c r="E409" s="63"/>
      <c r="F409" s="63"/>
      <c r="H409" s="63"/>
    </row>
    <row r="410" spans="2:8" ht="24.95" customHeight="1">
      <c r="B410" s="63"/>
      <c r="C410" s="63"/>
      <c r="D410" s="63"/>
      <c r="E410" s="63"/>
      <c r="F410" s="63"/>
      <c r="H410" s="63"/>
    </row>
    <row r="411" spans="2:8" ht="24.95" customHeight="1">
      <c r="B411" s="63"/>
      <c r="C411" s="63"/>
      <c r="D411" s="63"/>
      <c r="E411" s="63"/>
      <c r="F411" s="63"/>
      <c r="H411" s="63"/>
    </row>
    <row r="412" spans="2:8" ht="24.95" customHeight="1">
      <c r="B412" s="63"/>
      <c r="C412" s="63"/>
      <c r="D412" s="63"/>
      <c r="E412" s="63"/>
      <c r="F412" s="63"/>
      <c r="H412" s="63"/>
    </row>
    <row r="413" spans="2:8" ht="24.95" customHeight="1">
      <c r="B413" s="63"/>
      <c r="C413" s="63"/>
      <c r="D413" s="63"/>
      <c r="E413" s="63"/>
      <c r="F413" s="63"/>
      <c r="H413" s="63"/>
    </row>
    <row r="414" spans="2:8" ht="24.95" customHeight="1">
      <c r="B414" s="63"/>
      <c r="C414" s="63"/>
      <c r="D414" s="63"/>
      <c r="E414" s="63"/>
      <c r="F414" s="63"/>
      <c r="H414" s="63"/>
    </row>
    <row r="415" spans="2:8" ht="24.95" customHeight="1">
      <c r="B415" s="63"/>
      <c r="C415" s="63"/>
      <c r="D415" s="63"/>
      <c r="E415" s="63"/>
      <c r="F415" s="63"/>
      <c r="H415" s="63"/>
    </row>
    <row r="416" spans="2:8" ht="24.95" customHeight="1">
      <c r="B416" s="63"/>
      <c r="C416" s="63"/>
      <c r="D416" s="63"/>
      <c r="E416" s="63"/>
      <c r="F416" s="63"/>
      <c r="H416" s="63"/>
    </row>
    <row r="417" spans="2:8" ht="24.95" customHeight="1">
      <c r="B417" s="63"/>
      <c r="C417" s="63"/>
      <c r="D417" s="63"/>
      <c r="E417" s="63"/>
      <c r="F417" s="63"/>
      <c r="H417" s="63"/>
    </row>
    <row r="418" spans="2:8" ht="24.95" customHeight="1">
      <c r="B418" s="63"/>
      <c r="C418" s="63"/>
      <c r="D418" s="63"/>
      <c r="E418" s="63"/>
      <c r="F418" s="63"/>
      <c r="H418" s="63"/>
    </row>
    <row r="419" spans="2:8" ht="24.95" customHeight="1">
      <c r="B419" s="63"/>
      <c r="C419" s="63"/>
      <c r="D419" s="63"/>
      <c r="E419" s="63"/>
      <c r="F419" s="63"/>
      <c r="H419" s="63"/>
    </row>
    <row r="420" spans="2:8" ht="24.95" customHeight="1">
      <c r="B420" s="63"/>
      <c r="C420" s="63"/>
      <c r="D420" s="63"/>
      <c r="E420" s="63"/>
      <c r="F420" s="63"/>
      <c r="H420" s="63"/>
    </row>
    <row r="421" spans="2:8" ht="24.95" customHeight="1">
      <c r="B421" s="63"/>
      <c r="C421" s="63"/>
      <c r="D421" s="63"/>
      <c r="E421" s="63"/>
      <c r="F421" s="63"/>
      <c r="H421" s="63"/>
    </row>
    <row r="422" spans="2:8" ht="24.95" customHeight="1">
      <c r="B422" s="63"/>
      <c r="C422" s="63"/>
      <c r="D422" s="63"/>
      <c r="E422" s="63"/>
      <c r="F422" s="63"/>
      <c r="H422" s="63"/>
    </row>
    <row r="423" spans="2:8" ht="24.95" customHeight="1">
      <c r="B423" s="63"/>
      <c r="C423" s="63"/>
      <c r="D423" s="63"/>
      <c r="E423" s="63"/>
      <c r="F423" s="63"/>
      <c r="H423" s="63"/>
    </row>
    <row r="424" spans="2:8" ht="24.95" customHeight="1">
      <c r="B424" s="63"/>
      <c r="C424" s="63"/>
      <c r="D424" s="63"/>
      <c r="E424" s="63"/>
      <c r="F424" s="63"/>
      <c r="H424" s="63"/>
    </row>
    <row r="425" spans="2:8" ht="24.95" customHeight="1">
      <c r="B425" s="63"/>
      <c r="C425" s="63"/>
      <c r="D425" s="63"/>
      <c r="E425" s="63"/>
      <c r="F425" s="63"/>
      <c r="H425" s="63"/>
    </row>
    <row r="426" spans="2:8">
      <c r="B426" s="63"/>
      <c r="C426" s="63"/>
      <c r="D426" s="63"/>
      <c r="E426" s="63"/>
      <c r="F426" s="63"/>
      <c r="H426" s="63"/>
    </row>
    <row r="427" spans="2:8">
      <c r="B427" s="63"/>
      <c r="C427" s="63"/>
      <c r="D427" s="63"/>
      <c r="E427" s="63"/>
      <c r="F427" s="63"/>
      <c r="H427" s="63"/>
    </row>
    <row r="428" spans="2:8">
      <c r="B428" s="63"/>
      <c r="C428" s="63"/>
      <c r="D428" s="63"/>
      <c r="E428" s="63"/>
      <c r="F428" s="63"/>
      <c r="H428" s="63"/>
    </row>
    <row r="429" spans="2:8">
      <c r="B429" s="63"/>
      <c r="C429" s="63"/>
      <c r="D429" s="63"/>
      <c r="E429" s="63"/>
      <c r="F429" s="63"/>
      <c r="H429" s="63"/>
    </row>
    <row r="430" spans="2:8">
      <c r="B430" s="63"/>
      <c r="C430" s="63"/>
      <c r="D430" s="63"/>
      <c r="E430" s="63"/>
      <c r="F430" s="63"/>
      <c r="H430" s="63"/>
    </row>
    <row r="431" spans="2:8">
      <c r="B431" s="63"/>
      <c r="C431" s="63"/>
      <c r="D431" s="63"/>
      <c r="E431" s="63"/>
      <c r="F431" s="63"/>
      <c r="H431" s="63"/>
    </row>
    <row r="432" spans="2:8">
      <c r="B432" s="63"/>
      <c r="C432" s="63"/>
      <c r="D432" s="63"/>
      <c r="E432" s="63"/>
      <c r="F432" s="63"/>
      <c r="H432" s="63"/>
    </row>
    <row r="433" spans="2:8">
      <c r="B433" s="63"/>
      <c r="C433" s="63"/>
      <c r="D433" s="63"/>
      <c r="E433" s="63"/>
      <c r="F433" s="63"/>
      <c r="H433" s="63"/>
    </row>
    <row r="434" spans="2:8">
      <c r="B434" s="63"/>
      <c r="C434" s="63"/>
      <c r="D434" s="63"/>
      <c r="E434" s="63"/>
      <c r="F434" s="63"/>
      <c r="H434" s="63"/>
    </row>
    <row r="435" spans="2:8">
      <c r="B435" s="63"/>
      <c r="C435" s="63"/>
      <c r="D435" s="63"/>
      <c r="E435" s="63"/>
      <c r="F435" s="63"/>
      <c r="H435" s="63"/>
    </row>
    <row r="436" spans="2:8">
      <c r="B436" s="63"/>
      <c r="C436" s="63"/>
      <c r="D436" s="63"/>
      <c r="E436" s="63"/>
      <c r="F436" s="63"/>
      <c r="H436" s="63"/>
    </row>
    <row r="437" spans="2:8">
      <c r="B437" s="63"/>
      <c r="C437" s="63"/>
      <c r="D437" s="63"/>
      <c r="E437" s="63"/>
      <c r="F437" s="63"/>
      <c r="H437" s="63"/>
    </row>
    <row r="438" spans="2:8">
      <c r="B438" s="63"/>
      <c r="C438" s="63"/>
      <c r="D438" s="63"/>
      <c r="E438" s="63"/>
      <c r="F438" s="63"/>
      <c r="H438" s="63"/>
    </row>
    <row r="439" spans="2:8">
      <c r="B439" s="63"/>
      <c r="C439" s="63"/>
      <c r="D439" s="63"/>
      <c r="E439" s="63"/>
      <c r="F439" s="63"/>
      <c r="H439" s="63"/>
    </row>
    <row r="440" spans="2:8">
      <c r="B440" s="63"/>
      <c r="C440" s="63"/>
      <c r="D440" s="63"/>
      <c r="E440" s="63"/>
      <c r="F440" s="63"/>
      <c r="H440" s="63"/>
    </row>
    <row r="441" spans="2:8">
      <c r="B441" s="63"/>
      <c r="C441" s="63"/>
      <c r="D441" s="63"/>
    </row>
    <row r="442" spans="2:8">
      <c r="B442" s="63"/>
      <c r="C442" s="63"/>
      <c r="D442" s="63"/>
    </row>
    <row r="443" spans="2:8">
      <c r="B443" s="63"/>
      <c r="C443" s="63"/>
      <c r="D443" s="63"/>
    </row>
    <row r="444" spans="2:8">
      <c r="B444" s="63"/>
      <c r="C444" s="63"/>
      <c r="D444" s="63"/>
    </row>
  </sheetData>
  <autoFilter ref="I2:K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V92"/>
  <sheetViews>
    <sheetView workbookViewId="0">
      <selection activeCell="F83" sqref="F83"/>
    </sheetView>
  </sheetViews>
  <sheetFormatPr defaultRowHeight="12.75"/>
  <cols>
    <col min="1" max="1" width="2.85546875" style="525" customWidth="1"/>
    <col min="2" max="2" width="9.140625" style="525"/>
    <col min="3" max="3" width="37.140625" style="525" customWidth="1"/>
    <col min="4" max="4" width="18.140625" style="525" bestFit="1" customWidth="1"/>
    <col min="5" max="5" width="17.140625" style="525" customWidth="1"/>
    <col min="6" max="6" width="62" style="525" customWidth="1"/>
    <col min="7" max="7" width="18.140625" style="525" customWidth="1"/>
    <col min="8" max="8" width="20" style="525" customWidth="1"/>
    <col min="9" max="9" width="26.42578125" style="528" bestFit="1" customWidth="1"/>
    <col min="10" max="10" width="9.140625" style="527" hidden="1" customWidth="1"/>
    <col min="11" max="11" width="9.140625" style="526" hidden="1" customWidth="1"/>
    <col min="12" max="14" width="9.140625" style="527" hidden="1" customWidth="1"/>
    <col min="15" max="15" width="4.7109375" style="527" hidden="1" customWidth="1"/>
    <col min="16" max="16" width="15.28515625" style="525" bestFit="1" customWidth="1"/>
    <col min="17" max="17" width="18" style="525" customWidth="1"/>
    <col min="18" max="18" width="7.85546875" style="526" customWidth="1"/>
    <col min="19" max="19" width="8.140625" style="525" customWidth="1"/>
    <col min="20" max="20" width="13" style="525" customWidth="1"/>
    <col min="21" max="16384" width="9.140625" style="525"/>
  </cols>
  <sheetData>
    <row r="1" spans="2:22" ht="47.25" customHeight="1" thickBot="1">
      <c r="B1" s="650" t="s">
        <v>994</v>
      </c>
      <c r="C1" s="651"/>
      <c r="D1" s="651"/>
      <c r="E1" s="651"/>
      <c r="F1" s="651"/>
      <c r="G1" s="651"/>
      <c r="H1" s="651"/>
      <c r="I1" s="618"/>
      <c r="J1" s="617"/>
      <c r="K1" s="616"/>
      <c r="L1" s="616"/>
      <c r="M1" s="616"/>
      <c r="N1" s="616"/>
      <c r="O1" s="616"/>
      <c r="P1" s="615"/>
      <c r="Q1" s="614"/>
      <c r="R1" s="700" t="s">
        <v>12</v>
      </c>
      <c r="S1" s="107" t="s">
        <v>13</v>
      </c>
      <c r="T1" s="701" t="s">
        <v>199</v>
      </c>
      <c r="U1" s="575"/>
      <c r="V1" s="575"/>
    </row>
    <row r="2" spans="2:22" ht="45">
      <c r="B2" s="536"/>
      <c r="C2" s="613" t="s">
        <v>993</v>
      </c>
      <c r="D2" s="609" t="s">
        <v>636</v>
      </c>
      <c r="E2" s="608" t="s">
        <v>990</v>
      </c>
      <c r="F2" s="611" t="s">
        <v>992</v>
      </c>
      <c r="G2" s="609" t="s">
        <v>636</v>
      </c>
      <c r="H2" s="612" t="s">
        <v>990</v>
      </c>
      <c r="I2" s="611" t="s">
        <v>991</v>
      </c>
      <c r="J2" s="610"/>
      <c r="K2" s="609"/>
      <c r="L2" s="609"/>
      <c r="M2" s="609"/>
      <c r="N2" s="609"/>
      <c r="O2" s="609"/>
      <c r="P2" s="609" t="s">
        <v>636</v>
      </c>
      <c r="Q2" s="612" t="s">
        <v>990</v>
      </c>
      <c r="R2" s="706"/>
      <c r="S2" s="702"/>
      <c r="T2" s="702" t="s">
        <v>199</v>
      </c>
      <c r="U2" s="575"/>
      <c r="V2" s="575"/>
    </row>
    <row r="3" spans="2:22" ht="15">
      <c r="B3" s="536"/>
      <c r="C3" s="596" t="s">
        <v>639</v>
      </c>
      <c r="D3" s="573" t="s">
        <v>982</v>
      </c>
      <c r="E3" s="595">
        <v>100000</v>
      </c>
      <c r="F3" s="606" t="s">
        <v>639</v>
      </c>
      <c r="G3" s="573" t="s">
        <v>982</v>
      </c>
      <c r="H3" s="602">
        <v>100000</v>
      </c>
      <c r="I3" s="596" t="s">
        <v>639</v>
      </c>
      <c r="J3" s="598"/>
      <c r="K3" s="597"/>
      <c r="L3" s="597"/>
      <c r="M3" s="597"/>
      <c r="N3" s="597"/>
      <c r="O3" s="597"/>
      <c r="P3" s="573" t="s">
        <v>982</v>
      </c>
      <c r="Q3" s="602">
        <v>100000</v>
      </c>
      <c r="R3" s="707"/>
      <c r="S3" s="702"/>
      <c r="T3" s="702"/>
      <c r="U3" s="575"/>
      <c r="V3" s="575"/>
    </row>
    <row r="4" spans="2:22" ht="15">
      <c r="B4" s="536"/>
      <c r="C4" s="596" t="s">
        <v>641</v>
      </c>
      <c r="D4" s="573" t="s">
        <v>982</v>
      </c>
      <c r="E4" s="595">
        <v>1500</v>
      </c>
      <c r="F4" s="606" t="s">
        <v>641</v>
      </c>
      <c r="G4" s="573" t="s">
        <v>982</v>
      </c>
      <c r="H4" s="602">
        <v>1500</v>
      </c>
      <c r="I4" s="596" t="s">
        <v>641</v>
      </c>
      <c r="J4" s="598"/>
      <c r="K4" s="597"/>
      <c r="L4" s="597"/>
      <c r="M4" s="597"/>
      <c r="N4" s="597"/>
      <c r="O4" s="597"/>
      <c r="P4" s="573" t="s">
        <v>982</v>
      </c>
      <c r="Q4" s="602">
        <v>1500</v>
      </c>
      <c r="R4" s="707"/>
      <c r="S4" s="702"/>
      <c r="T4" s="702"/>
      <c r="U4" s="575"/>
      <c r="V4" s="575"/>
    </row>
    <row r="5" spans="2:22" ht="15">
      <c r="B5" s="536"/>
      <c r="C5" s="596" t="s">
        <v>643</v>
      </c>
      <c r="D5" s="573" t="s">
        <v>982</v>
      </c>
      <c r="E5" s="595" t="s">
        <v>1002</v>
      </c>
      <c r="F5" s="606" t="s">
        <v>644</v>
      </c>
      <c r="G5" s="573" t="s">
        <v>982</v>
      </c>
      <c r="H5" s="602" t="s">
        <v>1002</v>
      </c>
      <c r="I5" s="596" t="s">
        <v>643</v>
      </c>
      <c r="J5" s="598"/>
      <c r="K5" s="597"/>
      <c r="L5" s="597"/>
      <c r="M5" s="597"/>
      <c r="N5" s="597"/>
      <c r="O5" s="597"/>
      <c r="P5" s="573" t="s">
        <v>982</v>
      </c>
      <c r="Q5" s="602" t="s">
        <v>1001</v>
      </c>
      <c r="R5" s="707"/>
      <c r="S5" s="702"/>
      <c r="T5" s="702"/>
      <c r="U5" s="575"/>
      <c r="V5" s="575"/>
    </row>
    <row r="6" spans="2:22" ht="15">
      <c r="B6" s="536"/>
      <c r="C6" s="596" t="s">
        <v>644</v>
      </c>
      <c r="D6" s="573" t="s">
        <v>982</v>
      </c>
      <c r="E6" s="595" t="s">
        <v>1002</v>
      </c>
      <c r="F6" s="605" t="s">
        <v>989</v>
      </c>
      <c r="G6" s="573" t="s">
        <v>982</v>
      </c>
      <c r="H6" s="602" t="s">
        <v>1001</v>
      </c>
      <c r="I6" s="599" t="s">
        <v>542</v>
      </c>
      <c r="J6" s="598"/>
      <c r="K6" s="597"/>
      <c r="L6" s="597"/>
      <c r="M6" s="597"/>
      <c r="N6" s="597"/>
      <c r="O6" s="597"/>
      <c r="P6" s="573" t="s">
        <v>982</v>
      </c>
      <c r="Q6" s="602">
        <v>1000</v>
      </c>
      <c r="R6" s="707"/>
      <c r="S6" s="702"/>
      <c r="T6" s="702"/>
      <c r="U6" s="575"/>
      <c r="V6" s="575"/>
    </row>
    <row r="7" spans="2:22" ht="15">
      <c r="B7" s="536"/>
      <c r="C7" s="604" t="s">
        <v>986</v>
      </c>
      <c r="D7" s="573" t="s">
        <v>982</v>
      </c>
      <c r="E7" s="595">
        <v>0</v>
      </c>
      <c r="F7" s="603" t="s">
        <v>987</v>
      </c>
      <c r="G7" s="573" t="s">
        <v>982</v>
      </c>
      <c r="H7" s="602" t="s">
        <v>1001</v>
      </c>
      <c r="I7" s="599" t="s">
        <v>986</v>
      </c>
      <c r="J7" s="598"/>
      <c r="K7" s="597"/>
      <c r="L7" s="597"/>
      <c r="M7" s="597"/>
      <c r="N7" s="597"/>
      <c r="O7" s="597"/>
      <c r="P7" s="573" t="s">
        <v>982</v>
      </c>
      <c r="Q7" s="602">
        <v>0</v>
      </c>
      <c r="R7" s="707"/>
      <c r="S7" s="702"/>
      <c r="T7" s="702"/>
      <c r="U7" s="575"/>
      <c r="V7" s="575"/>
    </row>
    <row r="8" spans="2:22" ht="15.75" thickBot="1">
      <c r="B8" s="536"/>
      <c r="C8" s="596" t="s">
        <v>985</v>
      </c>
      <c r="D8" s="573" t="s">
        <v>982</v>
      </c>
      <c r="E8" s="595">
        <v>1000</v>
      </c>
      <c r="F8" s="601" t="s">
        <v>984</v>
      </c>
      <c r="G8" s="590" t="s">
        <v>982</v>
      </c>
      <c r="H8" s="600">
        <v>0</v>
      </c>
      <c r="I8" s="599" t="s">
        <v>983</v>
      </c>
      <c r="J8" s="598"/>
      <c r="K8" s="597"/>
      <c r="L8" s="597"/>
      <c r="M8" s="597"/>
      <c r="N8" s="597"/>
      <c r="O8" s="597"/>
      <c r="P8" s="573" t="s">
        <v>982</v>
      </c>
      <c r="Q8" s="602" t="s">
        <v>1001</v>
      </c>
      <c r="R8" s="707"/>
      <c r="S8" s="702"/>
      <c r="T8" s="702"/>
      <c r="U8" s="575"/>
      <c r="V8" s="575"/>
    </row>
    <row r="9" spans="2:22" ht="15.75" thickBot="1">
      <c r="B9" s="536"/>
      <c r="C9" s="596" t="s">
        <v>981</v>
      </c>
      <c r="D9" s="573" t="s">
        <v>982</v>
      </c>
      <c r="E9" s="595">
        <v>1000</v>
      </c>
      <c r="G9" s="529"/>
      <c r="H9" s="586"/>
      <c r="I9" s="594" t="s">
        <v>980</v>
      </c>
      <c r="J9" s="593"/>
      <c r="K9" s="592"/>
      <c r="L9" s="592"/>
      <c r="M9" s="592"/>
      <c r="N9" s="592"/>
      <c r="O9" s="592"/>
      <c r="P9" s="590" t="s">
        <v>982</v>
      </c>
      <c r="Q9" s="600">
        <v>1000</v>
      </c>
      <c r="R9" s="707"/>
      <c r="S9" s="702"/>
      <c r="T9" s="702"/>
      <c r="U9" s="575"/>
      <c r="V9" s="575"/>
    </row>
    <row r="10" spans="2:22" ht="15.75" thickBot="1">
      <c r="B10" s="536"/>
      <c r="C10" s="591" t="s">
        <v>646</v>
      </c>
      <c r="D10" s="590" t="s">
        <v>982</v>
      </c>
      <c r="E10" s="589">
        <v>0</v>
      </c>
      <c r="F10" s="588"/>
      <c r="G10" s="586"/>
      <c r="H10" s="529"/>
      <c r="J10" s="531"/>
      <c r="K10" s="577"/>
      <c r="L10" s="577"/>
      <c r="M10" s="577"/>
      <c r="N10" s="577"/>
      <c r="O10" s="577"/>
      <c r="P10" s="529"/>
      <c r="Q10" s="586"/>
      <c r="R10" s="707"/>
      <c r="S10" s="702"/>
      <c r="T10" s="702"/>
      <c r="U10" s="575"/>
      <c r="V10" s="575"/>
    </row>
    <row r="11" spans="2:22" ht="15">
      <c r="B11" s="536"/>
      <c r="C11" s="587" t="s">
        <v>650</v>
      </c>
      <c r="D11" s="529"/>
      <c r="E11" s="529"/>
      <c r="F11" s="586"/>
      <c r="G11" s="586"/>
      <c r="H11" s="529"/>
      <c r="I11" s="578"/>
      <c r="J11" s="531"/>
      <c r="K11" s="577"/>
      <c r="L11" s="577"/>
      <c r="M11" s="577"/>
      <c r="N11" s="577"/>
      <c r="O11" s="577"/>
      <c r="P11" s="529"/>
      <c r="Q11" s="529"/>
      <c r="R11" s="707"/>
      <c r="S11" s="702"/>
      <c r="T11" s="702" t="s">
        <v>1009</v>
      </c>
      <c r="U11" s="575"/>
      <c r="V11" s="575"/>
    </row>
    <row r="12" spans="2:22" ht="15.75" thickBot="1">
      <c r="B12" s="536"/>
      <c r="C12" s="585" t="s">
        <v>653</v>
      </c>
      <c r="D12" s="529"/>
      <c r="E12" s="529"/>
      <c r="F12" s="529"/>
      <c r="G12" s="529"/>
      <c r="H12" s="529"/>
      <c r="I12" s="578"/>
      <c r="J12" s="531"/>
      <c r="K12" s="577"/>
      <c r="L12" s="577"/>
      <c r="M12" s="577"/>
      <c r="N12" s="577"/>
      <c r="O12" s="577"/>
      <c r="P12" s="529"/>
      <c r="Q12" s="529"/>
      <c r="R12" s="708"/>
      <c r="S12" s="702"/>
      <c r="T12" s="702" t="s">
        <v>1009</v>
      </c>
      <c r="U12" s="575"/>
      <c r="V12" s="575"/>
    </row>
    <row r="13" spans="2:22" ht="15.75" thickBot="1">
      <c r="B13" s="536"/>
      <c r="C13" s="579" t="s">
        <v>978</v>
      </c>
      <c r="D13" s="584" t="s">
        <v>977</v>
      </c>
      <c r="E13" s="583" t="s">
        <v>976</v>
      </c>
      <c r="F13" s="583" t="s">
        <v>975</v>
      </c>
      <c r="H13" s="578"/>
      <c r="I13" s="531"/>
      <c r="J13" s="577"/>
      <c r="K13" s="577"/>
      <c r="L13" s="577"/>
      <c r="M13" s="577"/>
      <c r="N13" s="577"/>
      <c r="O13" s="529"/>
      <c r="P13" s="529"/>
      <c r="Q13" s="581"/>
      <c r="R13" s="702"/>
      <c r="S13" s="702"/>
      <c r="T13" s="703"/>
      <c r="U13" s="580"/>
    </row>
    <row r="14" spans="2:22" ht="30">
      <c r="B14" s="536"/>
      <c r="C14" s="579" t="s">
        <v>655</v>
      </c>
      <c r="D14" s="652" t="s">
        <v>974</v>
      </c>
      <c r="E14" s="652"/>
      <c r="F14" s="544"/>
      <c r="G14" s="544"/>
      <c r="H14" s="544"/>
      <c r="I14" s="578"/>
      <c r="J14" s="531"/>
      <c r="K14" s="577"/>
      <c r="L14" s="577"/>
      <c r="M14" s="577"/>
      <c r="N14" s="577"/>
      <c r="O14" s="577"/>
      <c r="P14" s="529"/>
      <c r="Q14" s="529"/>
      <c r="R14" s="706"/>
      <c r="S14" s="702"/>
      <c r="T14" s="702"/>
      <c r="U14" s="575"/>
      <c r="V14" s="575"/>
    </row>
    <row r="15" spans="2:22" ht="15">
      <c r="B15" s="536"/>
      <c r="C15" s="574" t="s">
        <v>656</v>
      </c>
      <c r="D15" s="653" t="s">
        <v>971</v>
      </c>
      <c r="E15" s="654"/>
      <c r="F15" s="544"/>
      <c r="G15" s="532"/>
      <c r="H15" s="531"/>
      <c r="I15" s="531" t="s">
        <v>972</v>
      </c>
      <c r="J15" s="531"/>
      <c r="K15" s="531"/>
      <c r="L15" s="531"/>
      <c r="M15" s="531"/>
      <c r="N15" s="537"/>
      <c r="O15" s="530"/>
      <c r="P15" s="526"/>
      <c r="R15" s="709"/>
      <c r="S15" s="709"/>
      <c r="T15" s="709"/>
    </row>
    <row r="16" spans="2:22" ht="15" customHeight="1">
      <c r="B16" s="536"/>
      <c r="C16" s="629" t="s">
        <v>657</v>
      </c>
      <c r="D16" s="568" t="s">
        <v>14</v>
      </c>
      <c r="E16" s="573" t="s">
        <v>970</v>
      </c>
      <c r="F16" s="529"/>
      <c r="G16" s="529"/>
      <c r="H16" s="529"/>
      <c r="I16" s="531"/>
      <c r="J16" s="531"/>
      <c r="K16" s="531"/>
      <c r="L16" s="531"/>
      <c r="M16" s="531"/>
      <c r="N16" s="531"/>
      <c r="O16" s="537"/>
      <c r="P16" s="537"/>
      <c r="Q16" s="531"/>
      <c r="R16" s="709"/>
      <c r="S16" s="709"/>
      <c r="T16" s="709"/>
    </row>
    <row r="17" spans="2:20" ht="15">
      <c r="B17" s="536"/>
      <c r="C17" s="629"/>
      <c r="D17" s="568" t="s">
        <v>15</v>
      </c>
      <c r="E17" s="573"/>
      <c r="F17" s="529"/>
      <c r="G17" s="529"/>
      <c r="H17" s="529"/>
      <c r="I17" s="531"/>
      <c r="J17" s="531"/>
      <c r="K17" s="531"/>
      <c r="L17" s="531"/>
      <c r="M17" s="531"/>
      <c r="N17" s="531"/>
      <c r="O17" s="537"/>
      <c r="P17" s="537"/>
      <c r="Q17" s="531"/>
      <c r="R17" s="709"/>
      <c r="S17" s="709"/>
      <c r="T17" s="709"/>
    </row>
    <row r="18" spans="2:20" ht="15">
      <c r="B18" s="536"/>
      <c r="C18" s="629"/>
      <c r="D18" s="568" t="s">
        <v>18</v>
      </c>
      <c r="E18" s="573"/>
      <c r="F18" s="529"/>
      <c r="G18" s="529"/>
      <c r="H18" s="529"/>
      <c r="I18" s="531"/>
      <c r="J18" s="531"/>
      <c r="K18" s="531"/>
      <c r="L18" s="531"/>
      <c r="M18" s="531"/>
      <c r="N18" s="531"/>
      <c r="O18" s="537"/>
      <c r="P18" s="537"/>
      <c r="Q18" s="531"/>
      <c r="R18" s="709"/>
      <c r="S18" s="709"/>
      <c r="T18" s="709"/>
    </row>
    <row r="19" spans="2:20" ht="15" customHeight="1">
      <c r="B19" s="536"/>
      <c r="C19" s="629"/>
      <c r="D19" s="655" t="s">
        <v>658</v>
      </c>
      <c r="E19" s="657"/>
      <c r="F19" s="529"/>
      <c r="G19" s="529"/>
      <c r="H19" s="529"/>
      <c r="I19" s="531"/>
      <c r="J19" s="531"/>
      <c r="K19" s="531"/>
      <c r="L19" s="531"/>
      <c r="M19" s="531"/>
      <c r="N19" s="531"/>
      <c r="O19" s="537"/>
      <c r="P19" s="537"/>
      <c r="Q19" s="531"/>
      <c r="R19" s="709"/>
      <c r="S19" s="709"/>
      <c r="T19" s="709"/>
    </row>
    <row r="20" spans="2:20" ht="15">
      <c r="B20" s="536"/>
      <c r="C20" s="629"/>
      <c r="D20" s="656"/>
      <c r="E20" s="657"/>
      <c r="F20" s="529"/>
      <c r="G20" s="529"/>
      <c r="H20" s="529"/>
      <c r="I20" s="531"/>
      <c r="J20" s="531"/>
      <c r="K20" s="531"/>
      <c r="L20" s="531"/>
      <c r="M20" s="531"/>
      <c r="N20" s="531"/>
      <c r="O20" s="537"/>
      <c r="P20" s="537"/>
      <c r="Q20" s="531"/>
      <c r="R20" s="709"/>
      <c r="S20" s="709"/>
      <c r="T20" s="709"/>
    </row>
    <row r="21" spans="2:20" ht="15" customHeight="1">
      <c r="B21" s="536"/>
      <c r="C21" s="535" t="s">
        <v>659</v>
      </c>
      <c r="D21" s="750" t="s">
        <v>969</v>
      </c>
      <c r="E21" s="713"/>
      <c r="F21" s="714"/>
      <c r="G21" s="529"/>
      <c r="H21" s="529"/>
      <c r="I21" s="532"/>
      <c r="J21" s="531"/>
      <c r="K21" s="531"/>
      <c r="L21" s="531"/>
      <c r="M21" s="531"/>
      <c r="N21" s="531"/>
      <c r="O21" s="531"/>
      <c r="P21" s="537"/>
      <c r="Q21" s="537"/>
      <c r="R21" s="705"/>
      <c r="S21" s="709"/>
      <c r="T21" s="709"/>
    </row>
    <row r="22" spans="2:20" ht="30.75" customHeight="1">
      <c r="B22" s="536"/>
      <c r="C22" s="646" t="s">
        <v>661</v>
      </c>
      <c r="D22" s="647"/>
      <c r="E22" s="648" t="s">
        <v>968</v>
      </c>
      <c r="F22" s="649"/>
      <c r="G22" s="529"/>
      <c r="H22" s="529"/>
      <c r="I22" s="531"/>
      <c r="J22" s="531"/>
      <c r="K22" s="531"/>
      <c r="L22" s="531"/>
      <c r="M22" s="531"/>
      <c r="N22" s="531"/>
      <c r="O22" s="537"/>
      <c r="P22" s="537"/>
      <c r="Q22" s="531"/>
      <c r="R22" s="709"/>
      <c r="S22" s="709"/>
      <c r="T22" s="709"/>
    </row>
    <row r="23" spans="2:20" ht="31.5" customHeight="1">
      <c r="B23" s="536"/>
      <c r="C23" s="570" t="s">
        <v>665</v>
      </c>
      <c r="D23" s="568" t="s">
        <v>20</v>
      </c>
      <c r="E23" s="569" t="s">
        <v>666</v>
      </c>
      <c r="F23" s="529"/>
      <c r="G23" s="529"/>
      <c r="H23" s="529"/>
      <c r="I23" s="531"/>
      <c r="J23" s="531"/>
      <c r="K23" s="531"/>
      <c r="L23" s="531"/>
      <c r="M23" s="531"/>
      <c r="N23" s="531"/>
      <c r="O23" s="537"/>
      <c r="P23" s="537"/>
      <c r="Q23" s="531"/>
      <c r="R23" s="709"/>
      <c r="S23" s="709"/>
      <c r="T23" s="709" t="s">
        <v>199</v>
      </c>
    </row>
    <row r="24" spans="2:20" ht="27" customHeight="1">
      <c r="B24" s="536"/>
      <c r="C24" s="570" t="s">
        <v>667</v>
      </c>
      <c r="D24" s="568" t="s">
        <v>21</v>
      </c>
      <c r="E24" s="567" t="s">
        <v>967</v>
      </c>
      <c r="F24" s="529"/>
      <c r="G24" s="529"/>
      <c r="H24" s="529"/>
      <c r="I24" s="531"/>
      <c r="J24" s="531"/>
      <c r="K24" s="531"/>
      <c r="L24" s="531"/>
      <c r="M24" s="531"/>
      <c r="N24" s="531"/>
      <c r="O24" s="537"/>
      <c r="P24" s="537"/>
      <c r="Q24" s="531"/>
      <c r="R24" s="709"/>
      <c r="S24" s="709"/>
      <c r="T24" s="709"/>
    </row>
    <row r="25" spans="2:20" ht="15">
      <c r="B25" s="536"/>
      <c r="C25" s="569"/>
      <c r="D25" s="568" t="s">
        <v>22</v>
      </c>
      <c r="E25" s="567" t="s">
        <v>967</v>
      </c>
      <c r="F25" s="529"/>
      <c r="G25" s="529"/>
      <c r="H25" s="529"/>
      <c r="I25" s="531"/>
      <c r="J25" s="531"/>
      <c r="K25" s="531"/>
      <c r="L25" s="531"/>
      <c r="M25" s="531"/>
      <c r="N25" s="531"/>
      <c r="O25" s="537"/>
      <c r="P25" s="537"/>
      <c r="Q25" s="531"/>
      <c r="R25" s="709"/>
      <c r="S25" s="709"/>
      <c r="T25" s="709"/>
    </row>
    <row r="26" spans="2:20" ht="15">
      <c r="B26" s="536"/>
      <c r="C26" s="569"/>
      <c r="D26" s="568" t="s">
        <v>23</v>
      </c>
      <c r="E26" s="567" t="s">
        <v>967</v>
      </c>
      <c r="F26" s="529"/>
      <c r="G26" s="529"/>
      <c r="H26" s="529"/>
      <c r="I26" s="531"/>
      <c r="J26" s="531"/>
      <c r="K26" s="531"/>
      <c r="L26" s="531"/>
      <c r="M26" s="531"/>
      <c r="N26" s="531"/>
      <c r="O26" s="537"/>
      <c r="P26" s="537"/>
      <c r="Q26" s="531"/>
      <c r="R26" s="709"/>
      <c r="S26" s="709"/>
      <c r="T26" s="709"/>
    </row>
    <row r="27" spans="2:20" ht="15">
      <c r="B27" s="536"/>
      <c r="C27" s="569"/>
      <c r="D27" s="568" t="s">
        <v>24</v>
      </c>
      <c r="E27" s="567" t="s">
        <v>967</v>
      </c>
      <c r="F27" s="529"/>
      <c r="G27" s="529"/>
      <c r="H27" s="529"/>
      <c r="I27" s="531"/>
      <c r="J27" s="531"/>
      <c r="K27" s="531"/>
      <c r="L27" s="531"/>
      <c r="M27" s="531"/>
      <c r="N27" s="531"/>
      <c r="O27" s="537"/>
      <c r="P27" s="537"/>
      <c r="Q27" s="531"/>
      <c r="R27" s="709"/>
      <c r="S27" s="709"/>
      <c r="T27" s="709"/>
    </row>
    <row r="28" spans="2:20" ht="15">
      <c r="B28" s="536"/>
      <c r="C28" s="569"/>
      <c r="D28" s="568" t="s">
        <v>25</v>
      </c>
      <c r="E28" s="567" t="s">
        <v>967</v>
      </c>
      <c r="F28" s="529"/>
      <c r="G28" s="529"/>
      <c r="H28" s="529"/>
      <c r="I28" s="531"/>
      <c r="J28" s="531"/>
      <c r="K28" s="531"/>
      <c r="L28" s="531"/>
      <c r="M28" s="531"/>
      <c r="N28" s="531"/>
      <c r="O28" s="537"/>
      <c r="P28" s="537"/>
      <c r="Q28" s="531"/>
      <c r="R28" s="709"/>
      <c r="S28" s="709"/>
      <c r="T28" s="709"/>
    </row>
    <row r="29" spans="2:20" ht="15">
      <c r="B29" s="536"/>
      <c r="C29" s="569"/>
      <c r="D29" s="568" t="s">
        <v>26</v>
      </c>
      <c r="E29" s="567" t="s">
        <v>966</v>
      </c>
      <c r="F29" s="529"/>
      <c r="G29" s="529"/>
      <c r="H29" s="529"/>
      <c r="I29" s="531"/>
      <c r="J29" s="531"/>
      <c r="K29" s="531"/>
      <c r="L29" s="531"/>
      <c r="M29" s="531"/>
      <c r="N29" s="531"/>
      <c r="O29" s="537"/>
      <c r="P29" s="537"/>
      <c r="Q29" s="531"/>
      <c r="R29" s="709"/>
      <c r="S29" s="709"/>
      <c r="T29" s="709"/>
    </row>
    <row r="30" spans="2:20" ht="15">
      <c r="B30" s="536"/>
      <c r="C30" s="569"/>
      <c r="D30" s="568" t="s">
        <v>27</v>
      </c>
      <c r="E30" s="567" t="s">
        <v>965</v>
      </c>
      <c r="F30" s="529"/>
      <c r="G30" s="529"/>
      <c r="H30" s="529"/>
      <c r="I30" s="531"/>
      <c r="J30" s="531"/>
      <c r="K30" s="531"/>
      <c r="L30" s="531"/>
      <c r="M30" s="531"/>
      <c r="N30" s="531"/>
      <c r="O30" s="537"/>
      <c r="P30" s="537"/>
      <c r="Q30" s="531"/>
      <c r="R30" s="709"/>
      <c r="S30" s="709"/>
      <c r="T30" s="709"/>
    </row>
    <row r="31" spans="2:20" ht="15">
      <c r="B31" s="536"/>
      <c r="C31" s="569"/>
      <c r="D31" s="568" t="s">
        <v>28</v>
      </c>
      <c r="E31" s="567" t="s">
        <v>964</v>
      </c>
      <c r="F31" s="529"/>
      <c r="G31" s="529"/>
      <c r="H31" s="529"/>
      <c r="I31" s="531"/>
      <c r="J31" s="531"/>
      <c r="K31" s="531"/>
      <c r="L31" s="531"/>
      <c r="M31" s="531"/>
      <c r="N31" s="531"/>
      <c r="O31" s="537"/>
      <c r="P31" s="537"/>
      <c r="Q31" s="531"/>
      <c r="R31" s="709"/>
      <c r="S31" s="709"/>
      <c r="T31" s="709"/>
    </row>
    <row r="32" spans="2:20" ht="33.75" customHeight="1">
      <c r="B32" s="536"/>
      <c r="C32" s="535" t="s">
        <v>668</v>
      </c>
      <c r="D32" s="712" t="s">
        <v>1000</v>
      </c>
      <c r="E32" s="713"/>
      <c r="F32" s="714"/>
      <c r="G32" s="529"/>
      <c r="H32" s="529"/>
      <c r="I32" s="532"/>
      <c r="J32" s="531"/>
      <c r="K32" s="531"/>
      <c r="L32" s="531"/>
      <c r="M32" s="531"/>
      <c r="N32" s="531"/>
      <c r="O32" s="531"/>
      <c r="P32" s="537"/>
      <c r="Q32" s="537"/>
      <c r="R32" s="705"/>
      <c r="S32" s="709"/>
      <c r="T32" s="709"/>
    </row>
    <row r="33" spans="2:20" ht="123.75" customHeight="1">
      <c r="B33" s="536"/>
      <c r="C33" s="565" t="s">
        <v>669</v>
      </c>
      <c r="D33" s="715" t="s">
        <v>1019</v>
      </c>
      <c r="E33" s="719"/>
      <c r="F33" s="720"/>
      <c r="G33" s="529"/>
      <c r="H33" s="529"/>
      <c r="I33" s="532"/>
      <c r="J33" s="531"/>
      <c r="K33" s="531"/>
      <c r="L33" s="531"/>
      <c r="M33" s="531"/>
      <c r="N33" s="531"/>
      <c r="O33" s="531"/>
      <c r="P33" s="537"/>
      <c r="Q33" s="537"/>
      <c r="R33" s="705"/>
      <c r="S33" s="709"/>
      <c r="T33" s="709"/>
    </row>
    <row r="34" spans="2:20" ht="15">
      <c r="B34" s="536"/>
      <c r="C34" s="564"/>
      <c r="D34" s="630" t="s">
        <v>1014</v>
      </c>
      <c r="E34" s="731"/>
      <c r="F34" s="731"/>
      <c r="G34" s="529"/>
      <c r="H34" s="529"/>
      <c r="I34" s="532"/>
      <c r="J34" s="531"/>
      <c r="K34" s="531"/>
      <c r="L34" s="531"/>
      <c r="M34" s="531"/>
      <c r="N34" s="531"/>
      <c r="O34" s="531"/>
      <c r="P34" s="537"/>
      <c r="Q34" s="537"/>
      <c r="R34" s="705"/>
      <c r="S34" s="709"/>
      <c r="T34" s="709"/>
    </row>
    <row r="35" spans="2:20" ht="15">
      <c r="B35" s="536"/>
      <c r="C35" s="564"/>
      <c r="D35" s="630" t="s">
        <v>1015</v>
      </c>
      <c r="E35" s="731"/>
      <c r="F35" s="731"/>
      <c r="G35" s="529"/>
      <c r="H35" s="529"/>
      <c r="I35" s="532"/>
      <c r="J35" s="531"/>
      <c r="K35" s="531"/>
      <c r="L35" s="531"/>
      <c r="M35" s="531"/>
      <c r="N35" s="531"/>
      <c r="O35" s="531"/>
      <c r="P35" s="537"/>
      <c r="Q35" s="537"/>
      <c r="R35" s="705"/>
      <c r="S35" s="709"/>
      <c r="T35" s="709"/>
    </row>
    <row r="36" spans="2:20" ht="15">
      <c r="B36" s="536"/>
      <c r="C36" s="564"/>
      <c r="D36" s="630" t="s">
        <v>1016</v>
      </c>
      <c r="E36" s="731"/>
      <c r="F36" s="731"/>
      <c r="G36" s="529"/>
      <c r="H36" s="529"/>
      <c r="I36" s="532"/>
      <c r="J36" s="531"/>
      <c r="K36" s="531"/>
      <c r="L36" s="531"/>
      <c r="M36" s="531"/>
      <c r="N36" s="531"/>
      <c r="O36" s="531"/>
      <c r="P36" s="537"/>
      <c r="Q36" s="537"/>
      <c r="R36" s="705"/>
      <c r="S36" s="709"/>
      <c r="T36" s="709"/>
    </row>
    <row r="37" spans="2:20" ht="15">
      <c r="B37" s="536"/>
      <c r="C37" s="564"/>
      <c r="D37" s="630" t="s">
        <v>1017</v>
      </c>
      <c r="E37" s="731"/>
      <c r="F37" s="731"/>
      <c r="G37" s="529"/>
      <c r="H37" s="529"/>
      <c r="I37" s="532"/>
      <c r="J37" s="531"/>
      <c r="K37" s="531"/>
      <c r="L37" s="531"/>
      <c r="M37" s="531"/>
      <c r="N37" s="531"/>
      <c r="O37" s="531"/>
      <c r="P37" s="537"/>
      <c r="Q37" s="537"/>
      <c r="R37" s="705"/>
      <c r="S37" s="709"/>
      <c r="T37" s="709"/>
    </row>
    <row r="38" spans="2:20" ht="15">
      <c r="B38" s="536"/>
      <c r="C38" s="564"/>
      <c r="D38" s="630" t="s">
        <v>1018</v>
      </c>
      <c r="E38" s="731"/>
      <c r="F38" s="731"/>
      <c r="G38" s="529"/>
      <c r="H38" s="529"/>
      <c r="I38" s="532"/>
      <c r="J38" s="531"/>
      <c r="K38" s="531"/>
      <c r="L38" s="531"/>
      <c r="M38" s="531"/>
      <c r="N38" s="531"/>
      <c r="O38" s="531"/>
      <c r="P38" s="537"/>
      <c r="Q38" s="537"/>
      <c r="R38" s="705"/>
      <c r="S38" s="709"/>
      <c r="T38" s="709"/>
    </row>
    <row r="39" spans="2:20" ht="189" customHeight="1">
      <c r="B39" s="536"/>
      <c r="C39" s="563" t="s">
        <v>670</v>
      </c>
      <c r="D39" s="630" t="s">
        <v>996</v>
      </c>
      <c r="E39" s="630"/>
      <c r="F39" s="630"/>
      <c r="G39" s="625"/>
      <c r="H39" s="529"/>
      <c r="I39" s="532"/>
      <c r="J39" s="531"/>
      <c r="K39" s="531"/>
      <c r="L39" s="531"/>
      <c r="M39" s="531"/>
      <c r="N39" s="531"/>
      <c r="O39" s="531"/>
      <c r="P39" s="537"/>
      <c r="Q39" s="537"/>
      <c r="R39" s="705"/>
      <c r="S39" s="709"/>
      <c r="T39" s="709"/>
    </row>
    <row r="40" spans="2:20" ht="103.5" customHeight="1">
      <c r="B40" s="536"/>
      <c r="C40" s="563" t="s">
        <v>671</v>
      </c>
      <c r="D40" s="630" t="s">
        <v>961</v>
      </c>
      <c r="E40" s="630"/>
      <c r="F40" s="630"/>
      <c r="G40" s="529"/>
      <c r="H40" s="529"/>
      <c r="I40" s="532"/>
      <c r="J40" s="531"/>
      <c r="K40" s="531"/>
      <c r="L40" s="531"/>
      <c r="M40" s="531"/>
      <c r="N40" s="531"/>
      <c r="O40" s="531"/>
      <c r="P40" s="537"/>
      <c r="Q40" s="537"/>
      <c r="R40" s="705"/>
      <c r="S40" s="709"/>
      <c r="T40" s="709"/>
    </row>
    <row r="41" spans="2:20" ht="87.75" customHeight="1">
      <c r="B41" s="536"/>
      <c r="C41" s="563" t="s">
        <v>672</v>
      </c>
      <c r="D41" s="630"/>
      <c r="E41" s="630"/>
      <c r="F41" s="630"/>
      <c r="G41" s="529"/>
      <c r="H41" s="529"/>
      <c r="I41" s="532"/>
      <c r="J41" s="531"/>
      <c r="K41" s="531"/>
      <c r="L41" s="531"/>
      <c r="M41" s="531"/>
      <c r="N41" s="531"/>
      <c r="O41" s="531"/>
      <c r="P41" s="537"/>
      <c r="Q41" s="537"/>
      <c r="R41" s="705"/>
      <c r="S41" s="709"/>
      <c r="T41" s="709"/>
    </row>
    <row r="42" spans="2:20" ht="23.25" customHeight="1">
      <c r="B42" s="536"/>
      <c r="C42" s="562" t="s">
        <v>673</v>
      </c>
      <c r="D42" s="630" t="s">
        <v>960</v>
      </c>
      <c r="E42" s="630"/>
      <c r="F42" s="630"/>
      <c r="G42" s="529"/>
      <c r="H42" s="529"/>
      <c r="I42" s="532"/>
      <c r="J42" s="531"/>
      <c r="K42" s="531"/>
      <c r="L42" s="531"/>
      <c r="M42" s="531"/>
      <c r="N42" s="531"/>
      <c r="O42" s="531"/>
      <c r="P42" s="537"/>
      <c r="Q42" s="537"/>
      <c r="R42" s="705"/>
      <c r="S42" s="709"/>
      <c r="T42" s="709"/>
    </row>
    <row r="43" spans="2:20" ht="36" customHeight="1">
      <c r="B43" s="536"/>
      <c r="C43" s="562" t="s">
        <v>674</v>
      </c>
      <c r="D43" s="629"/>
      <c r="E43" s="629"/>
      <c r="F43" s="629"/>
      <c r="G43" s="529"/>
      <c r="H43" s="529"/>
      <c r="I43" s="532"/>
      <c r="J43" s="531"/>
      <c r="K43" s="531"/>
      <c r="L43" s="531"/>
      <c r="M43" s="531"/>
      <c r="N43" s="531"/>
      <c r="O43" s="531"/>
      <c r="P43" s="537"/>
      <c r="Q43" s="537"/>
      <c r="R43" s="705"/>
      <c r="S43" s="709"/>
      <c r="T43" s="709" t="s">
        <v>199</v>
      </c>
    </row>
    <row r="44" spans="2:20" ht="87.75" customHeight="1">
      <c r="B44" s="536"/>
      <c r="C44" s="561" t="s">
        <v>675</v>
      </c>
      <c r="D44" s="629"/>
      <c r="E44" s="629"/>
      <c r="F44" s="629"/>
      <c r="G44" s="529"/>
      <c r="H44" s="529"/>
      <c r="I44" s="532"/>
      <c r="J44" s="531"/>
      <c r="K44" s="531"/>
      <c r="L44" s="531"/>
      <c r="M44" s="531"/>
      <c r="N44" s="531"/>
      <c r="O44" s="531"/>
      <c r="P44" s="537"/>
      <c r="Q44" s="537"/>
      <c r="R44" s="705"/>
      <c r="S44" s="709"/>
      <c r="T44" s="709" t="s">
        <v>199</v>
      </c>
    </row>
    <row r="45" spans="2:20" ht="30.75" thickBot="1">
      <c r="B45" s="536"/>
      <c r="C45" s="559" t="s">
        <v>676</v>
      </c>
      <c r="D45" s="741"/>
      <c r="E45" s="742"/>
      <c r="F45" s="743"/>
      <c r="G45" s="529"/>
      <c r="H45" s="529"/>
      <c r="I45" s="532"/>
      <c r="J45" s="531"/>
      <c r="K45" s="531"/>
      <c r="L45" s="531"/>
      <c r="M45" s="531"/>
      <c r="N45" s="531"/>
      <c r="O45" s="531"/>
      <c r="P45" s="537"/>
      <c r="Q45" s="537"/>
      <c r="R45" s="705"/>
      <c r="S45" s="709"/>
      <c r="T45" s="709" t="s">
        <v>199</v>
      </c>
    </row>
    <row r="46" spans="2:20" ht="15" customHeight="1">
      <c r="B46" s="536"/>
      <c r="C46" s="634" t="s">
        <v>959</v>
      </c>
      <c r="D46" s="747" t="s">
        <v>950</v>
      </c>
      <c r="E46" s="748"/>
      <c r="F46" s="748"/>
      <c r="G46" s="529"/>
      <c r="H46" s="529"/>
      <c r="I46" s="532"/>
      <c r="J46" s="531"/>
      <c r="K46" s="531" t="s">
        <v>958</v>
      </c>
      <c r="L46" s="531"/>
      <c r="M46" s="531"/>
      <c r="N46" s="531"/>
      <c r="O46" s="531"/>
      <c r="P46" s="537"/>
      <c r="Q46" s="537"/>
      <c r="R46" s="705" t="s">
        <v>12</v>
      </c>
      <c r="S46" s="709"/>
      <c r="T46" s="709"/>
    </row>
    <row r="47" spans="2:20" ht="15" customHeight="1">
      <c r="B47" s="536"/>
      <c r="C47" s="635"/>
      <c r="D47" s="747" t="s">
        <v>949</v>
      </c>
      <c r="E47" s="748"/>
      <c r="F47" s="748"/>
      <c r="G47" s="529"/>
      <c r="H47" s="529"/>
      <c r="I47" s="532"/>
      <c r="J47" s="531"/>
      <c r="K47" s="531"/>
      <c r="L47" s="531"/>
      <c r="M47" s="531"/>
      <c r="N47" s="531"/>
      <c r="O47" s="531"/>
      <c r="P47" s="537"/>
      <c r="Q47" s="537"/>
      <c r="R47" s="705" t="s">
        <v>12</v>
      </c>
      <c r="S47" s="709"/>
      <c r="T47" s="709"/>
    </row>
    <row r="48" spans="2:20" ht="15" customHeight="1">
      <c r="B48" s="536"/>
      <c r="C48" s="635"/>
      <c r="D48" s="747" t="s">
        <v>948</v>
      </c>
      <c r="E48" s="748"/>
      <c r="F48" s="748"/>
      <c r="G48" s="529"/>
      <c r="H48" s="529"/>
      <c r="I48" s="532"/>
      <c r="J48" s="531"/>
      <c r="K48" s="531"/>
      <c r="L48" s="531"/>
      <c r="M48" s="531"/>
      <c r="N48" s="531"/>
      <c r="O48" s="531"/>
      <c r="P48" s="537"/>
      <c r="Q48" s="537"/>
      <c r="R48" s="705" t="s">
        <v>12</v>
      </c>
      <c r="S48" s="709"/>
      <c r="T48" s="709"/>
    </row>
    <row r="49" spans="2:20" ht="15" customHeight="1">
      <c r="B49" s="536"/>
      <c r="C49" s="635"/>
      <c r="D49" s="747" t="s">
        <v>955</v>
      </c>
      <c r="E49" s="748"/>
      <c r="F49" s="748"/>
      <c r="G49" s="529"/>
      <c r="H49" s="529"/>
      <c r="I49" s="532"/>
      <c r="J49" s="531"/>
      <c r="K49" s="531"/>
      <c r="L49" s="531"/>
      <c r="M49" s="531"/>
      <c r="N49" s="531"/>
      <c r="O49" s="531"/>
      <c r="P49" s="537"/>
      <c r="Q49" s="537"/>
      <c r="R49" s="705" t="s">
        <v>12</v>
      </c>
      <c r="S49" s="709"/>
      <c r="T49" s="709"/>
    </row>
    <row r="50" spans="2:20" ht="15" customHeight="1">
      <c r="B50" s="536"/>
      <c r="C50" s="635"/>
      <c r="D50" s="747" t="s">
        <v>954</v>
      </c>
      <c r="E50" s="748"/>
      <c r="F50" s="748"/>
      <c r="G50" s="529"/>
      <c r="H50" s="529"/>
      <c r="I50" s="532"/>
      <c r="J50" s="531"/>
      <c r="K50" s="531"/>
      <c r="L50" s="531"/>
      <c r="M50" s="531"/>
      <c r="N50" s="531"/>
      <c r="O50" s="531"/>
      <c r="P50" s="537"/>
      <c r="Q50" s="537"/>
      <c r="R50" s="705" t="s">
        <v>12</v>
      </c>
      <c r="S50" s="709"/>
      <c r="T50" s="709"/>
    </row>
    <row r="51" spans="2:20" ht="15" customHeight="1">
      <c r="B51" s="536"/>
      <c r="C51" s="635"/>
      <c r="D51" s="747" t="s">
        <v>953</v>
      </c>
      <c r="E51" s="748"/>
      <c r="F51" s="748"/>
      <c r="G51" s="529"/>
      <c r="H51" s="529"/>
      <c r="I51" s="532"/>
      <c r="J51" s="531"/>
      <c r="K51" s="531"/>
      <c r="L51" s="531"/>
      <c r="M51" s="531"/>
      <c r="N51" s="531"/>
      <c r="O51" s="531"/>
      <c r="P51" s="537"/>
      <c r="Q51" s="537"/>
      <c r="R51" s="705" t="s">
        <v>12</v>
      </c>
      <c r="S51" s="709"/>
      <c r="T51" s="709"/>
    </row>
    <row r="52" spans="2:20" ht="15" customHeight="1">
      <c r="B52" s="536"/>
      <c r="C52" s="635"/>
      <c r="D52" s="747" t="s">
        <v>952</v>
      </c>
      <c r="E52" s="748"/>
      <c r="F52" s="748"/>
      <c r="G52" s="529"/>
      <c r="H52" s="529"/>
      <c r="I52" s="532"/>
      <c r="J52" s="531"/>
      <c r="K52" s="531"/>
      <c r="L52" s="531"/>
      <c r="M52" s="531"/>
      <c r="N52" s="531"/>
      <c r="O52" s="531"/>
      <c r="P52" s="537"/>
      <c r="Q52" s="537"/>
      <c r="R52" s="705" t="s">
        <v>12</v>
      </c>
      <c r="S52" s="709"/>
      <c r="T52" s="709"/>
    </row>
    <row r="53" spans="2:20" ht="15" customHeight="1">
      <c r="B53" s="536"/>
      <c r="C53" s="635"/>
      <c r="D53" s="749" t="s">
        <v>945</v>
      </c>
      <c r="E53" s="737"/>
      <c r="F53" s="738"/>
      <c r="G53" s="529"/>
      <c r="H53" s="529"/>
      <c r="I53" s="532"/>
      <c r="J53" s="531"/>
      <c r="K53" s="531"/>
      <c r="L53" s="531"/>
      <c r="M53" s="531"/>
      <c r="N53" s="531"/>
      <c r="O53" s="531"/>
      <c r="P53" s="537"/>
      <c r="Q53" s="537"/>
      <c r="R53" s="705" t="s">
        <v>12</v>
      </c>
      <c r="S53" s="709"/>
      <c r="T53" s="709"/>
    </row>
    <row r="54" spans="2:20" ht="15" customHeight="1">
      <c r="B54" s="536"/>
      <c r="C54" s="635"/>
      <c r="D54" s="739" t="s">
        <v>944</v>
      </c>
      <c r="E54" s="740"/>
      <c r="F54" s="740"/>
      <c r="G54" s="529"/>
      <c r="H54" s="529"/>
      <c r="I54" s="532"/>
      <c r="J54" s="531"/>
      <c r="K54" s="531" t="s">
        <v>957</v>
      </c>
      <c r="L54" s="531"/>
      <c r="M54" s="531"/>
      <c r="N54" s="531"/>
      <c r="O54" s="531"/>
      <c r="P54" s="537"/>
      <c r="Q54" s="537"/>
      <c r="R54" s="705" t="s">
        <v>12</v>
      </c>
      <c r="S54" s="709"/>
      <c r="T54" s="709"/>
    </row>
    <row r="55" spans="2:20" ht="15.75">
      <c r="B55" s="536"/>
      <c r="C55" s="635"/>
      <c r="D55" s="739" t="s">
        <v>943</v>
      </c>
      <c r="E55" s="740"/>
      <c r="F55" s="740"/>
      <c r="G55" s="529"/>
      <c r="H55" s="529"/>
      <c r="I55" s="532"/>
      <c r="J55" s="531"/>
      <c r="K55" s="531" t="s">
        <v>956</v>
      </c>
      <c r="L55" s="531"/>
      <c r="M55" s="531"/>
      <c r="N55" s="531"/>
      <c r="O55" s="531"/>
      <c r="P55" s="537"/>
      <c r="Q55" s="537"/>
      <c r="R55" s="705" t="s">
        <v>12</v>
      </c>
      <c r="S55" s="709"/>
      <c r="T55" s="709"/>
    </row>
    <row r="56" spans="2:20" ht="15.75">
      <c r="B56" s="536"/>
      <c r="C56" s="635"/>
      <c r="D56" s="749" t="s">
        <v>942</v>
      </c>
      <c r="E56" s="737"/>
      <c r="F56" s="738"/>
      <c r="G56" s="529"/>
      <c r="H56" s="529"/>
      <c r="I56" s="532"/>
      <c r="J56" s="531"/>
      <c r="K56" s="531"/>
      <c r="L56" s="531"/>
      <c r="M56" s="531"/>
      <c r="N56" s="531"/>
      <c r="O56" s="531"/>
      <c r="P56" s="537"/>
      <c r="Q56" s="537"/>
      <c r="R56" s="705" t="s">
        <v>12</v>
      </c>
      <c r="S56" s="709"/>
      <c r="T56" s="709"/>
    </row>
    <row r="57" spans="2:20" ht="15.75">
      <c r="B57" s="536"/>
      <c r="C57" s="635"/>
      <c r="D57" s="749" t="s">
        <v>941</v>
      </c>
      <c r="E57" s="737"/>
      <c r="F57" s="738"/>
      <c r="G57" s="529"/>
      <c r="H57" s="529"/>
      <c r="I57" s="532"/>
      <c r="J57" s="531"/>
      <c r="K57" s="531"/>
      <c r="L57" s="531"/>
      <c r="M57" s="531"/>
      <c r="N57" s="531"/>
      <c r="O57" s="531"/>
      <c r="P57" s="537"/>
      <c r="Q57" s="537"/>
      <c r="R57" s="705" t="s">
        <v>12</v>
      </c>
      <c r="S57" s="709"/>
      <c r="T57" s="709"/>
    </row>
    <row r="58" spans="2:20" ht="16.5" thickBot="1">
      <c r="B58" s="536"/>
      <c r="C58" s="635"/>
      <c r="D58" s="749" t="s">
        <v>940</v>
      </c>
      <c r="E58" s="737"/>
      <c r="F58" s="738"/>
      <c r="G58" s="529"/>
      <c r="H58" s="529"/>
      <c r="I58" s="532"/>
      <c r="J58" s="531"/>
      <c r="K58" s="531"/>
      <c r="L58" s="531"/>
      <c r="M58" s="531"/>
      <c r="N58" s="531"/>
      <c r="O58" s="531"/>
      <c r="P58" s="537"/>
      <c r="Q58" s="537"/>
      <c r="R58" s="705" t="s">
        <v>12</v>
      </c>
      <c r="S58" s="709"/>
      <c r="T58" s="709"/>
    </row>
    <row r="59" spans="2:20" ht="15" customHeight="1">
      <c r="B59" s="536"/>
      <c r="C59" s="634" t="s">
        <v>951</v>
      </c>
      <c r="D59" s="744" t="s">
        <v>950</v>
      </c>
      <c r="E59" s="745"/>
      <c r="F59" s="746"/>
      <c r="G59" s="529"/>
      <c r="H59" s="529"/>
      <c r="I59" s="532"/>
      <c r="J59" s="531"/>
      <c r="K59" s="531"/>
      <c r="L59" s="531"/>
      <c r="M59" s="531"/>
      <c r="N59" s="531"/>
      <c r="O59" s="531"/>
      <c r="P59" s="537"/>
      <c r="Q59" s="537"/>
      <c r="R59" s="705" t="s">
        <v>12</v>
      </c>
      <c r="S59" s="709"/>
      <c r="T59" s="709"/>
    </row>
    <row r="60" spans="2:20" ht="15" customHeight="1">
      <c r="B60" s="536"/>
      <c r="C60" s="635"/>
      <c r="D60" s="640" t="s">
        <v>949</v>
      </c>
      <c r="E60" s="641"/>
      <c r="F60" s="642"/>
      <c r="G60" s="529"/>
      <c r="H60" s="529"/>
      <c r="I60" s="532"/>
      <c r="J60" s="531"/>
      <c r="K60" s="531"/>
      <c r="L60" s="531"/>
      <c r="M60" s="531"/>
      <c r="N60" s="531"/>
      <c r="O60" s="531"/>
      <c r="P60" s="537"/>
      <c r="Q60" s="537"/>
      <c r="R60" s="705" t="s">
        <v>12</v>
      </c>
      <c r="S60" s="709"/>
      <c r="T60" s="709"/>
    </row>
    <row r="61" spans="2:20" ht="15" customHeight="1">
      <c r="B61" s="536"/>
      <c r="C61" s="635"/>
      <c r="D61" s="640" t="s">
        <v>948</v>
      </c>
      <c r="E61" s="641"/>
      <c r="F61" s="642"/>
      <c r="G61" s="529"/>
      <c r="H61" s="529"/>
      <c r="I61" s="532"/>
      <c r="J61" s="531"/>
      <c r="K61" s="531"/>
      <c r="L61" s="531"/>
      <c r="M61" s="531"/>
      <c r="N61" s="531"/>
      <c r="O61" s="531"/>
      <c r="P61" s="537"/>
      <c r="Q61" s="537"/>
      <c r="R61" s="705" t="s">
        <v>12</v>
      </c>
      <c r="S61" s="709"/>
      <c r="T61" s="709"/>
    </row>
    <row r="62" spans="2:20" ht="15" customHeight="1">
      <c r="B62" s="536"/>
      <c r="C62" s="635"/>
      <c r="D62" s="643" t="s">
        <v>947</v>
      </c>
      <c r="E62" s="644"/>
      <c r="F62" s="645"/>
      <c r="G62" s="529"/>
      <c r="H62" s="529"/>
      <c r="I62" s="532"/>
      <c r="J62" s="531"/>
      <c r="K62" s="531"/>
      <c r="L62" s="531"/>
      <c r="M62" s="531"/>
      <c r="N62" s="531"/>
      <c r="O62" s="531"/>
      <c r="P62" s="537"/>
      <c r="Q62" s="537"/>
      <c r="R62" s="705" t="s">
        <v>12</v>
      </c>
      <c r="S62" s="709"/>
      <c r="T62" s="709"/>
    </row>
    <row r="63" spans="2:20" ht="16.5" customHeight="1">
      <c r="B63" s="536"/>
      <c r="C63" s="635"/>
      <c r="D63" s="624" t="s">
        <v>946</v>
      </c>
      <c r="E63" s="620"/>
      <c r="F63" s="623"/>
      <c r="G63" s="529"/>
      <c r="H63" s="529"/>
      <c r="I63" s="532"/>
      <c r="J63" s="531"/>
      <c r="K63" s="531"/>
      <c r="L63" s="531"/>
      <c r="M63" s="531"/>
      <c r="N63" s="531"/>
      <c r="O63" s="531"/>
      <c r="P63" s="537"/>
      <c r="Q63" s="537"/>
      <c r="R63" s="705" t="s">
        <v>12</v>
      </c>
      <c r="S63" s="709"/>
      <c r="T63" s="709"/>
    </row>
    <row r="64" spans="2:20" ht="15" customHeight="1">
      <c r="B64" s="536"/>
      <c r="C64" s="635"/>
      <c r="D64" s="550" t="s">
        <v>945</v>
      </c>
      <c r="E64" s="622"/>
      <c r="F64" s="621"/>
      <c r="G64" s="529"/>
      <c r="H64" s="529"/>
      <c r="I64" s="532"/>
      <c r="J64" s="531"/>
      <c r="K64" s="531"/>
      <c r="L64" s="531"/>
      <c r="M64" s="531"/>
      <c r="N64" s="531"/>
      <c r="O64" s="531"/>
      <c r="P64" s="537"/>
      <c r="Q64" s="537"/>
      <c r="R64" s="705" t="s">
        <v>12</v>
      </c>
      <c r="S64" s="709"/>
      <c r="T64" s="709"/>
    </row>
    <row r="65" spans="2:20" ht="15" customHeight="1">
      <c r="B65" s="536"/>
      <c r="C65" s="635"/>
      <c r="D65" s="550" t="s">
        <v>944</v>
      </c>
      <c r="E65" s="558"/>
      <c r="F65" s="557"/>
      <c r="G65" s="529"/>
      <c r="H65" s="529"/>
      <c r="I65" s="532"/>
      <c r="J65" s="531"/>
      <c r="K65" s="531"/>
      <c r="L65" s="531"/>
      <c r="M65" s="531"/>
      <c r="N65" s="531"/>
      <c r="O65" s="531"/>
      <c r="P65" s="537"/>
      <c r="Q65" s="537"/>
      <c r="R65" s="705" t="s">
        <v>12</v>
      </c>
      <c r="S65" s="709"/>
      <c r="T65" s="709"/>
    </row>
    <row r="66" spans="2:20" ht="15" customHeight="1">
      <c r="B66" s="536"/>
      <c r="C66" s="635"/>
      <c r="D66" s="550" t="s">
        <v>943</v>
      </c>
      <c r="E66" s="558"/>
      <c r="F66" s="557"/>
      <c r="G66" s="529"/>
      <c r="H66" s="529"/>
      <c r="I66" s="532"/>
      <c r="J66" s="531"/>
      <c r="K66" s="531"/>
      <c r="L66" s="531"/>
      <c r="M66" s="531"/>
      <c r="N66" s="531"/>
      <c r="O66" s="531"/>
      <c r="P66" s="537"/>
      <c r="Q66" s="537"/>
      <c r="R66" s="705" t="s">
        <v>12</v>
      </c>
      <c r="S66" s="709"/>
      <c r="T66" s="709"/>
    </row>
    <row r="67" spans="2:20" ht="15">
      <c r="B67" s="536"/>
      <c r="C67" s="635"/>
      <c r="D67" s="550" t="s">
        <v>942</v>
      </c>
      <c r="E67" s="620"/>
      <c r="F67" s="623"/>
      <c r="G67" s="529"/>
      <c r="H67" s="529"/>
      <c r="I67" s="532"/>
      <c r="J67" s="531"/>
      <c r="K67" s="531"/>
      <c r="L67" s="531"/>
      <c r="M67" s="531"/>
      <c r="N67" s="531"/>
      <c r="O67" s="531"/>
      <c r="P67" s="537"/>
      <c r="Q67" s="537"/>
      <c r="R67" s="705" t="s">
        <v>12</v>
      </c>
      <c r="S67" s="709"/>
      <c r="T67" s="709"/>
    </row>
    <row r="68" spans="2:20" ht="15">
      <c r="B68" s="536"/>
      <c r="C68" s="635"/>
      <c r="D68" s="550" t="s">
        <v>941</v>
      </c>
      <c r="E68" s="620"/>
      <c r="F68" s="623"/>
      <c r="G68" s="529"/>
      <c r="H68" s="529"/>
      <c r="I68" s="532"/>
      <c r="J68" s="531"/>
      <c r="K68" s="531"/>
      <c r="L68" s="531"/>
      <c r="M68" s="531"/>
      <c r="N68" s="531"/>
      <c r="O68" s="531"/>
      <c r="P68" s="537"/>
      <c r="Q68" s="537"/>
      <c r="R68" s="705" t="s">
        <v>12</v>
      </c>
      <c r="S68" s="709"/>
      <c r="T68" s="709"/>
    </row>
    <row r="69" spans="2:20" ht="15.75">
      <c r="B69" s="536"/>
      <c r="C69" s="635"/>
      <c r="D69" s="749" t="s">
        <v>940</v>
      </c>
      <c r="E69" s="737"/>
      <c r="F69" s="738"/>
      <c r="G69" s="529"/>
      <c r="H69" s="529"/>
      <c r="I69" s="532"/>
      <c r="J69" s="531"/>
      <c r="K69" s="531"/>
      <c r="L69" s="531"/>
      <c r="M69" s="531"/>
      <c r="N69" s="531"/>
      <c r="O69" s="531"/>
      <c r="P69" s="537"/>
      <c r="Q69" s="537"/>
      <c r="R69" s="705" t="s">
        <v>12</v>
      </c>
      <c r="S69" s="709"/>
      <c r="T69" s="709"/>
    </row>
    <row r="70" spans="2:20" ht="16.5" thickBot="1">
      <c r="B70" s="536"/>
      <c r="C70" s="636"/>
      <c r="D70" s="749" t="s">
        <v>940</v>
      </c>
      <c r="E70" s="737"/>
      <c r="F70" s="738"/>
      <c r="G70" s="529"/>
      <c r="H70" s="529"/>
      <c r="I70" s="532"/>
      <c r="J70" s="531"/>
      <c r="K70" s="531"/>
      <c r="L70" s="531"/>
      <c r="M70" s="531"/>
      <c r="N70" s="531"/>
      <c r="O70" s="531"/>
      <c r="P70" s="537"/>
      <c r="Q70" s="537"/>
      <c r="R70" s="705" t="s">
        <v>12</v>
      </c>
      <c r="S70" s="709"/>
      <c r="T70" s="709"/>
    </row>
    <row r="71" spans="2:20" ht="36" customHeight="1">
      <c r="B71" s="536"/>
      <c r="C71" s="730" t="s">
        <v>681</v>
      </c>
      <c r="D71" s="716" t="s">
        <v>1013</v>
      </c>
      <c r="E71" s="725"/>
      <c r="F71" s="726"/>
      <c r="G71" s="529"/>
      <c r="H71" s="529"/>
      <c r="I71" s="532"/>
      <c r="J71" s="531"/>
      <c r="K71" s="531"/>
      <c r="L71" s="531"/>
      <c r="M71" s="531"/>
      <c r="N71" s="531"/>
      <c r="O71" s="531"/>
      <c r="P71" s="537"/>
      <c r="Q71" s="537"/>
      <c r="R71" s="705"/>
      <c r="S71" s="709"/>
      <c r="T71" s="709"/>
    </row>
    <row r="72" spans="2:20" ht="15.75">
      <c r="B72" s="536"/>
      <c r="C72" s="718"/>
      <c r="D72" s="733" t="s">
        <v>1034</v>
      </c>
      <c r="E72" s="734"/>
      <c r="F72" s="735"/>
      <c r="G72" s="529"/>
      <c r="H72" s="529"/>
      <c r="I72" s="532"/>
      <c r="J72" s="531"/>
      <c r="K72" s="531"/>
      <c r="L72" s="531"/>
      <c r="M72" s="531"/>
      <c r="N72" s="531"/>
      <c r="O72" s="531"/>
      <c r="P72" s="537"/>
      <c r="Q72" s="537"/>
      <c r="R72" s="705"/>
      <c r="S72" s="709"/>
      <c r="T72" s="709"/>
    </row>
    <row r="73" spans="2:20" ht="15" customHeight="1">
      <c r="B73" s="536"/>
      <c r="C73" s="717" t="s">
        <v>682</v>
      </c>
      <c r="D73" s="722" t="s">
        <v>1011</v>
      </c>
      <c r="E73" s="723"/>
      <c r="F73" s="724"/>
      <c r="G73" s="529"/>
      <c r="H73" s="529"/>
      <c r="I73" s="532"/>
      <c r="J73" s="531"/>
      <c r="K73" s="531"/>
      <c r="L73" s="531"/>
      <c r="M73" s="531"/>
      <c r="N73" s="531"/>
      <c r="O73" s="531"/>
      <c r="P73" s="537"/>
      <c r="Q73" s="537"/>
      <c r="R73" s="705"/>
      <c r="S73" s="709"/>
      <c r="T73" s="709"/>
    </row>
    <row r="74" spans="2:20" ht="43.5" customHeight="1">
      <c r="B74" s="536"/>
      <c r="C74" s="718"/>
      <c r="D74" s="736" t="s">
        <v>1012</v>
      </c>
      <c r="E74" s="737"/>
      <c r="F74" s="738"/>
      <c r="G74" s="529"/>
      <c r="H74" s="529"/>
      <c r="I74" s="532"/>
      <c r="J74" s="531"/>
      <c r="K74" s="531"/>
      <c r="L74" s="531"/>
      <c r="M74" s="531"/>
      <c r="N74" s="531"/>
      <c r="O74" s="531"/>
      <c r="P74" s="537"/>
      <c r="Q74" s="537"/>
      <c r="R74" s="705"/>
      <c r="S74" s="709"/>
      <c r="T74" s="709"/>
    </row>
    <row r="75" spans="2:20" ht="53.25" customHeight="1">
      <c r="B75" s="536"/>
      <c r="C75" s="543" t="s">
        <v>683</v>
      </c>
      <c r="D75" s="712" t="s">
        <v>999</v>
      </c>
      <c r="E75" s="713"/>
      <c r="F75" s="714"/>
      <c r="G75" s="529"/>
      <c r="H75" s="529"/>
      <c r="I75" s="532"/>
      <c r="J75" s="531"/>
      <c r="K75" s="531"/>
      <c r="L75" s="531"/>
      <c r="M75" s="531"/>
      <c r="N75" s="531"/>
      <c r="O75" s="531"/>
      <c r="P75" s="537"/>
      <c r="Q75" s="537"/>
      <c r="R75" s="705"/>
      <c r="S75" s="709"/>
      <c r="T75" s="709"/>
    </row>
    <row r="76" spans="2:20" ht="42" customHeight="1">
      <c r="B76" s="536"/>
      <c r="C76" s="543" t="s">
        <v>684</v>
      </c>
      <c r="D76" s="712" t="s">
        <v>938</v>
      </c>
      <c r="E76" s="713"/>
      <c r="F76" s="714"/>
      <c r="G76" s="529"/>
      <c r="H76" s="529"/>
      <c r="I76" s="532"/>
      <c r="J76" s="531"/>
      <c r="K76" s="531"/>
      <c r="L76" s="531"/>
      <c r="M76" s="531"/>
      <c r="N76" s="531"/>
      <c r="O76" s="531"/>
      <c r="P76" s="537"/>
      <c r="Q76" s="537"/>
      <c r="R76" s="705"/>
      <c r="S76" s="709"/>
      <c r="T76" s="709"/>
    </row>
    <row r="77" spans="2:20" ht="15">
      <c r="B77" s="536"/>
      <c r="C77" s="539" t="s">
        <v>685</v>
      </c>
      <c r="D77" s="631"/>
      <c r="E77" s="632"/>
      <c r="F77" s="633"/>
      <c r="G77" s="529"/>
      <c r="H77" s="529"/>
      <c r="I77" s="532"/>
      <c r="J77" s="531"/>
      <c r="K77" s="626" t="s">
        <v>937</v>
      </c>
      <c r="L77" s="627"/>
      <c r="M77" s="531"/>
      <c r="N77" s="531"/>
      <c r="O77" s="531"/>
      <c r="P77" s="537"/>
      <c r="Q77" s="537"/>
      <c r="R77" s="705"/>
      <c r="S77" s="709"/>
      <c r="T77" s="709" t="s">
        <v>199</v>
      </c>
    </row>
    <row r="78" spans="2:20" ht="30">
      <c r="B78" s="536"/>
      <c r="C78" s="541" t="s">
        <v>936</v>
      </c>
      <c r="D78" s="628" t="s">
        <v>935</v>
      </c>
      <c r="E78" s="628"/>
      <c r="F78" s="628"/>
      <c r="G78" s="529"/>
      <c r="H78" s="529"/>
      <c r="I78" s="532"/>
      <c r="J78" s="531"/>
      <c r="K78" s="532" t="s">
        <v>935</v>
      </c>
      <c r="L78" s="532"/>
      <c r="M78" s="531"/>
      <c r="N78" s="531"/>
      <c r="O78" s="531"/>
      <c r="P78" s="537"/>
      <c r="Q78" s="537"/>
      <c r="R78" s="705" t="s">
        <v>1010</v>
      </c>
      <c r="S78" s="709"/>
      <c r="T78" s="709"/>
    </row>
    <row r="79" spans="2:20" ht="30">
      <c r="B79" s="536"/>
      <c r="C79" s="541" t="s">
        <v>687</v>
      </c>
      <c r="D79" s="628"/>
      <c r="E79" s="628"/>
      <c r="F79" s="628"/>
      <c r="G79" s="529"/>
      <c r="H79" s="529"/>
      <c r="I79" s="532"/>
      <c r="J79" s="531"/>
      <c r="K79" s="531"/>
      <c r="L79" s="531"/>
      <c r="M79" s="531"/>
      <c r="N79" s="531"/>
      <c r="O79" s="531"/>
      <c r="P79" s="537"/>
      <c r="Q79" s="537"/>
      <c r="R79" s="705"/>
      <c r="S79" s="709"/>
      <c r="T79" s="709" t="s">
        <v>199</v>
      </c>
    </row>
    <row r="80" spans="2:20" ht="30">
      <c r="B80" s="536"/>
      <c r="C80" s="541" t="s">
        <v>688</v>
      </c>
      <c r="D80" s="628" t="s">
        <v>934</v>
      </c>
      <c r="E80" s="628"/>
      <c r="F80" s="628"/>
      <c r="G80" s="529"/>
      <c r="H80" s="529"/>
      <c r="I80" s="532"/>
      <c r="J80" s="531"/>
      <c r="K80" s="531"/>
      <c r="L80" s="531"/>
      <c r="M80" s="531"/>
      <c r="N80" s="531"/>
      <c r="O80" s="531"/>
      <c r="P80" s="537"/>
      <c r="Q80" s="537"/>
      <c r="R80" s="705"/>
      <c r="S80" s="709"/>
      <c r="T80" s="709" t="s">
        <v>199</v>
      </c>
    </row>
    <row r="81" spans="2:20" ht="15">
      <c r="B81" s="536"/>
      <c r="C81" s="539" t="s">
        <v>689</v>
      </c>
      <c r="D81" s="631"/>
      <c r="E81" s="632"/>
      <c r="F81" s="633"/>
      <c r="G81" s="529"/>
      <c r="H81" s="529"/>
      <c r="I81" s="532"/>
      <c r="J81" s="531"/>
      <c r="K81" s="531"/>
      <c r="L81" s="531"/>
      <c r="M81" s="531"/>
      <c r="N81" s="531"/>
      <c r="O81" s="531"/>
      <c r="P81" s="537"/>
      <c r="Q81" s="537"/>
      <c r="R81" s="705"/>
      <c r="S81" s="709"/>
      <c r="T81" s="709" t="s">
        <v>199</v>
      </c>
    </row>
    <row r="82" spans="2:20" ht="15" customHeight="1">
      <c r="B82" s="536"/>
      <c r="C82" s="535" t="s">
        <v>690</v>
      </c>
      <c r="D82" s="712"/>
      <c r="E82" s="713"/>
      <c r="F82" s="714"/>
      <c r="G82" s="529"/>
      <c r="H82" s="529"/>
      <c r="I82" s="532"/>
      <c r="J82" s="531"/>
      <c r="K82" s="531"/>
      <c r="L82" s="531"/>
      <c r="M82" s="531"/>
      <c r="N82" s="531"/>
      <c r="O82" s="531"/>
      <c r="P82" s="537"/>
      <c r="Q82" s="537"/>
      <c r="R82" s="705"/>
      <c r="S82" s="709"/>
      <c r="T82" s="709" t="s">
        <v>199</v>
      </c>
    </row>
    <row r="83" spans="2:20">
      <c r="Q83" s="711" t="s">
        <v>183</v>
      </c>
      <c r="R83" s="705">
        <f>COUNTIF(R2:R82,R1)</f>
        <v>25</v>
      </c>
      <c r="S83" s="705">
        <f>COUNTIF(S2:S82,S1)</f>
        <v>0</v>
      </c>
      <c r="T83" s="705">
        <f>COUNTIF(T2:T82,T1)</f>
        <v>12</v>
      </c>
    </row>
    <row r="91" spans="2:20" ht="15">
      <c r="F91" s="721"/>
    </row>
    <row r="92" spans="2:20" ht="15">
      <c r="E92" s="721"/>
    </row>
  </sheetData>
  <mergeCells count="59">
    <mergeCell ref="D69:F69"/>
    <mergeCell ref="D70:F70"/>
    <mergeCell ref="D33:F33"/>
    <mergeCell ref="D34:F34"/>
    <mergeCell ref="D35:F35"/>
    <mergeCell ref="D36:F36"/>
    <mergeCell ref="D37:F37"/>
    <mergeCell ref="D38:F38"/>
    <mergeCell ref="B1:H1"/>
    <mergeCell ref="D14:E14"/>
    <mergeCell ref="D15:E15"/>
    <mergeCell ref="C16:C20"/>
    <mergeCell ref="D19:D20"/>
    <mergeCell ref="E19:E20"/>
    <mergeCell ref="D32:F32"/>
    <mergeCell ref="D21:F21"/>
    <mergeCell ref="C22:D22"/>
    <mergeCell ref="E22:F22"/>
    <mergeCell ref="C46:C58"/>
    <mergeCell ref="D43:F43"/>
    <mergeCell ref="D44:F44"/>
    <mergeCell ref="D45:F45"/>
    <mergeCell ref="D54:F54"/>
    <mergeCell ref="D55:F55"/>
    <mergeCell ref="D53:F53"/>
    <mergeCell ref="D56:F56"/>
    <mergeCell ref="D57:F57"/>
    <mergeCell ref="D58:F58"/>
    <mergeCell ref="D39:F39"/>
    <mergeCell ref="D40:F40"/>
    <mergeCell ref="D41:F41"/>
    <mergeCell ref="D50:F50"/>
    <mergeCell ref="D51:F51"/>
    <mergeCell ref="D42:F42"/>
    <mergeCell ref="D46:F46"/>
    <mergeCell ref="D47:F47"/>
    <mergeCell ref="D48:F48"/>
    <mergeCell ref="D52:F52"/>
    <mergeCell ref="D49:F49"/>
    <mergeCell ref="D77:F77"/>
    <mergeCell ref="C59:C70"/>
    <mergeCell ref="D59:F59"/>
    <mergeCell ref="D60:F60"/>
    <mergeCell ref="D61:F61"/>
    <mergeCell ref="D62:F62"/>
    <mergeCell ref="D76:F76"/>
    <mergeCell ref="D75:F75"/>
    <mergeCell ref="D73:F73"/>
    <mergeCell ref="C73:C74"/>
    <mergeCell ref="D71:F71"/>
    <mergeCell ref="D72:F72"/>
    <mergeCell ref="C71:C72"/>
    <mergeCell ref="D74:F74"/>
    <mergeCell ref="D82:F82"/>
    <mergeCell ref="D79:F79"/>
    <mergeCell ref="D80:F80"/>
    <mergeCell ref="D81:F81"/>
    <mergeCell ref="K77:L77"/>
    <mergeCell ref="D78:F78"/>
  </mergeCells>
  <dataValidations count="6">
    <dataValidation type="list" allowBlank="1" showInputMessage="1" showErrorMessage="1" sqref="D78:F80">
      <formula1>$K$78:$K$78</formula1>
    </dataValidation>
    <dataValidation type="list" allowBlank="1" showInputMessage="1" showErrorMessage="1" sqref="E16:E18">
      <formula1>$R$11:$R$12</formula1>
    </dataValidation>
    <dataValidation type="list" allowBlank="1" showInputMessage="1" showErrorMessage="1" promptTitle="please select" sqref="D3:D10 G3:G8 P3:P9">
      <formula1>$R$3:$R$6</formula1>
    </dataValidation>
    <dataValidation type="list" allowBlank="1" showInputMessage="1" showErrorMessage="1" promptTitle="please select" sqref="G9">
      <formula1>$R$3:$R$5</formula1>
    </dataValidation>
    <dataValidation type="list" allowBlank="1" showInputMessage="1" showErrorMessage="1" sqref="D15:E15">
      <formula1>$I$15:$I$15</formula1>
    </dataValidation>
    <dataValidation type="list" allowBlank="1" showInputMessage="1" showErrorMessage="1" sqref="D42:F42">
      <formula1>$K$46:$K$56</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V82"/>
  <sheetViews>
    <sheetView workbookViewId="0">
      <selection activeCell="H18" sqref="H18"/>
    </sheetView>
  </sheetViews>
  <sheetFormatPr defaultRowHeight="12.75"/>
  <cols>
    <col min="1" max="1" width="2.85546875" style="525" customWidth="1"/>
    <col min="2" max="2" width="9.140625" style="525"/>
    <col min="3" max="3" width="37.140625" style="525" customWidth="1"/>
    <col min="4" max="4" width="24.5703125" style="525" bestFit="1" customWidth="1"/>
    <col min="5" max="5" width="17.140625" style="525" customWidth="1"/>
    <col min="6" max="6" width="46" style="525" customWidth="1"/>
    <col min="7" max="7" width="26.42578125" style="525" customWidth="1"/>
    <col min="8" max="8" width="15.140625" style="525" customWidth="1"/>
    <col min="9" max="9" width="26.42578125" style="528" bestFit="1" customWidth="1"/>
    <col min="10" max="10" width="9.140625" style="527" hidden="1" customWidth="1"/>
    <col min="11" max="11" width="9.140625" style="526" hidden="1" customWidth="1"/>
    <col min="12" max="14" width="9.140625" style="527" hidden="1" customWidth="1"/>
    <col min="15" max="15" width="4.7109375" style="527" hidden="1" customWidth="1"/>
    <col min="16" max="16" width="15.28515625" style="525" bestFit="1" customWidth="1"/>
    <col min="17" max="17" width="18" style="525" customWidth="1"/>
    <col min="18" max="18" width="7.85546875" style="526" customWidth="1"/>
    <col min="19" max="19" width="8.140625" style="525" customWidth="1"/>
    <col min="20" max="20" width="12.85546875" style="525" customWidth="1"/>
    <col min="21" max="16384" width="9.140625" style="525"/>
  </cols>
  <sheetData>
    <row r="1" spans="2:22" ht="47.25" customHeight="1" thickBot="1">
      <c r="B1" s="650" t="s">
        <v>994</v>
      </c>
      <c r="C1" s="651"/>
      <c r="D1" s="651"/>
      <c r="E1" s="651"/>
      <c r="F1" s="651"/>
      <c r="G1" s="651"/>
      <c r="H1" s="651"/>
      <c r="I1" s="618"/>
      <c r="J1" s="617"/>
      <c r="K1" s="616"/>
      <c r="L1" s="616"/>
      <c r="M1" s="616"/>
      <c r="N1" s="616"/>
      <c r="O1" s="616"/>
      <c r="P1" s="615"/>
      <c r="Q1" s="614"/>
      <c r="R1" s="700" t="s">
        <v>12</v>
      </c>
      <c r="S1" s="107" t="s">
        <v>13</v>
      </c>
      <c r="T1" s="701" t="s">
        <v>199</v>
      </c>
      <c r="U1" s="575"/>
      <c r="V1" s="575"/>
    </row>
    <row r="2" spans="2:22" ht="60">
      <c r="B2" s="536"/>
      <c r="C2" s="613" t="s">
        <v>993</v>
      </c>
      <c r="D2" s="609" t="s">
        <v>636</v>
      </c>
      <c r="E2" s="608" t="s">
        <v>990</v>
      </c>
      <c r="F2" s="611" t="s">
        <v>992</v>
      </c>
      <c r="G2" s="608" t="s">
        <v>990</v>
      </c>
      <c r="H2" s="612" t="s">
        <v>990</v>
      </c>
      <c r="I2" s="611" t="s">
        <v>991</v>
      </c>
      <c r="J2" s="610"/>
      <c r="K2" s="609"/>
      <c r="L2" s="609"/>
      <c r="M2" s="609"/>
      <c r="N2" s="609"/>
      <c r="O2" s="609"/>
      <c r="P2" s="609" t="s">
        <v>636</v>
      </c>
      <c r="Q2" s="608" t="s">
        <v>990</v>
      </c>
      <c r="R2" s="706"/>
      <c r="S2" s="702"/>
      <c r="T2" s="702" t="s">
        <v>199</v>
      </c>
      <c r="U2" s="575"/>
      <c r="V2" s="575"/>
    </row>
    <row r="3" spans="2:22" ht="15">
      <c r="B3" s="536"/>
      <c r="C3" s="596" t="s">
        <v>639</v>
      </c>
      <c r="D3" s="573" t="s">
        <v>988</v>
      </c>
      <c r="E3" s="607">
        <v>28</v>
      </c>
      <c r="F3" s="606" t="s">
        <v>639</v>
      </c>
      <c r="G3" s="573" t="s">
        <v>988</v>
      </c>
      <c r="H3" s="607">
        <v>28</v>
      </c>
      <c r="I3" s="596" t="s">
        <v>639</v>
      </c>
      <c r="J3" s="598"/>
      <c r="K3" s="597"/>
      <c r="L3" s="597"/>
      <c r="M3" s="597"/>
      <c r="N3" s="597"/>
      <c r="O3" s="597"/>
      <c r="P3" s="573" t="s">
        <v>988</v>
      </c>
      <c r="Q3" s="607">
        <v>28</v>
      </c>
      <c r="R3" s="707"/>
      <c r="S3" s="702"/>
      <c r="T3" s="702"/>
      <c r="U3" s="575"/>
      <c r="V3" s="575"/>
    </row>
    <row r="4" spans="2:22" ht="15">
      <c r="B4" s="536"/>
      <c r="C4" s="596" t="s">
        <v>641</v>
      </c>
      <c r="D4" s="573" t="s">
        <v>988</v>
      </c>
      <c r="E4" s="607">
        <v>15</v>
      </c>
      <c r="F4" s="606" t="s">
        <v>641</v>
      </c>
      <c r="G4" s="573" t="s">
        <v>988</v>
      </c>
      <c r="H4" s="607">
        <v>15</v>
      </c>
      <c r="I4" s="596" t="s">
        <v>641</v>
      </c>
      <c r="J4" s="598"/>
      <c r="K4" s="597"/>
      <c r="L4" s="597"/>
      <c r="M4" s="597"/>
      <c r="N4" s="597"/>
      <c r="O4" s="597"/>
      <c r="P4" s="573" t="s">
        <v>988</v>
      </c>
      <c r="Q4" s="607">
        <v>15</v>
      </c>
      <c r="R4" s="707"/>
      <c r="S4" s="702"/>
      <c r="T4" s="702"/>
      <c r="U4" s="575"/>
      <c r="V4" s="575"/>
    </row>
    <row r="5" spans="2:22" ht="15">
      <c r="B5" s="536"/>
      <c r="C5" s="596" t="s">
        <v>643</v>
      </c>
      <c r="D5" s="573" t="s">
        <v>979</v>
      </c>
      <c r="E5" s="595"/>
      <c r="F5" s="606" t="s">
        <v>644</v>
      </c>
      <c r="G5" s="573" t="s">
        <v>979</v>
      </c>
      <c r="H5" s="573"/>
      <c r="I5" s="596" t="s">
        <v>643</v>
      </c>
      <c r="J5" s="598"/>
      <c r="K5" s="597"/>
      <c r="L5" s="597"/>
      <c r="M5" s="597"/>
      <c r="N5" s="597"/>
      <c r="O5" s="597"/>
      <c r="P5" s="573" t="s">
        <v>979</v>
      </c>
      <c r="Q5" s="595"/>
      <c r="R5" s="707"/>
      <c r="S5" s="702"/>
      <c r="T5" s="702"/>
      <c r="U5" s="575"/>
      <c r="V5" s="575"/>
    </row>
    <row r="6" spans="2:22" ht="15">
      <c r="B6" s="536"/>
      <c r="C6" s="596" t="s">
        <v>644</v>
      </c>
      <c r="D6" s="573" t="s">
        <v>979</v>
      </c>
      <c r="E6" s="595"/>
      <c r="F6" s="605" t="s">
        <v>989</v>
      </c>
      <c r="G6" s="573" t="s">
        <v>982</v>
      </c>
      <c r="H6" s="602">
        <v>500</v>
      </c>
      <c r="I6" s="599" t="s">
        <v>542</v>
      </c>
      <c r="J6" s="598"/>
      <c r="K6" s="597"/>
      <c r="L6" s="597"/>
      <c r="M6" s="597"/>
      <c r="N6" s="597"/>
      <c r="O6" s="597"/>
      <c r="P6" s="573" t="s">
        <v>979</v>
      </c>
      <c r="Q6" s="595">
        <v>0</v>
      </c>
      <c r="R6" s="707"/>
      <c r="S6" s="702"/>
      <c r="T6" s="702"/>
      <c r="U6" s="575"/>
      <c r="V6" s="575"/>
    </row>
    <row r="7" spans="2:22" ht="15">
      <c r="B7" s="536"/>
      <c r="C7" s="604" t="s">
        <v>986</v>
      </c>
      <c r="D7" s="573" t="s">
        <v>982</v>
      </c>
      <c r="E7" s="595">
        <v>0</v>
      </c>
      <c r="F7" s="603" t="s">
        <v>987</v>
      </c>
      <c r="G7" s="573" t="s">
        <v>982</v>
      </c>
      <c r="H7" s="602">
        <v>50000</v>
      </c>
      <c r="I7" s="599" t="s">
        <v>986</v>
      </c>
      <c r="J7" s="598"/>
      <c r="K7" s="597"/>
      <c r="L7" s="597"/>
      <c r="M7" s="597"/>
      <c r="N7" s="597"/>
      <c r="O7" s="597"/>
      <c r="P7" s="573" t="s">
        <v>982</v>
      </c>
      <c r="Q7" s="595">
        <v>0</v>
      </c>
      <c r="R7" s="707"/>
      <c r="S7" s="702"/>
      <c r="T7" s="702"/>
      <c r="U7" s="575"/>
      <c r="V7" s="575"/>
    </row>
    <row r="8" spans="2:22" ht="15.75" thickBot="1">
      <c r="B8" s="536"/>
      <c r="C8" s="596" t="s">
        <v>985</v>
      </c>
      <c r="D8" s="573" t="s">
        <v>979</v>
      </c>
      <c r="E8" s="595">
        <v>0</v>
      </c>
      <c r="F8" s="601" t="s">
        <v>984</v>
      </c>
      <c r="G8" s="573" t="s">
        <v>982</v>
      </c>
      <c r="H8" s="600">
        <v>0</v>
      </c>
      <c r="I8" s="599" t="s">
        <v>983</v>
      </c>
      <c r="J8" s="598"/>
      <c r="K8" s="597"/>
      <c r="L8" s="597"/>
      <c r="M8" s="597"/>
      <c r="N8" s="597"/>
      <c r="O8" s="597"/>
      <c r="P8" s="573" t="s">
        <v>982</v>
      </c>
      <c r="Q8" s="595">
        <v>500</v>
      </c>
      <c r="R8" s="707"/>
      <c r="S8" s="702"/>
      <c r="T8" s="702"/>
      <c r="U8" s="575"/>
      <c r="V8" s="575"/>
    </row>
    <row r="9" spans="2:22" ht="15.75" thickBot="1">
      <c r="B9" s="536"/>
      <c r="C9" s="596" t="s">
        <v>981</v>
      </c>
      <c r="D9" s="573" t="s">
        <v>979</v>
      </c>
      <c r="E9" s="595">
        <v>0</v>
      </c>
      <c r="H9" s="586"/>
      <c r="I9" s="594" t="s">
        <v>980</v>
      </c>
      <c r="J9" s="593"/>
      <c r="K9" s="592"/>
      <c r="L9" s="592"/>
      <c r="M9" s="592"/>
      <c r="N9" s="592"/>
      <c r="O9" s="592"/>
      <c r="P9" s="590" t="s">
        <v>979</v>
      </c>
      <c r="Q9" s="589">
        <v>0</v>
      </c>
      <c r="R9" s="707"/>
      <c r="S9" s="702"/>
      <c r="T9" s="702"/>
      <c r="U9" s="575"/>
      <c r="V9" s="575"/>
    </row>
    <row r="10" spans="2:22" ht="15.75" thickBot="1">
      <c r="B10" s="536"/>
      <c r="C10" s="591" t="s">
        <v>646</v>
      </c>
      <c r="D10" s="590" t="s">
        <v>979</v>
      </c>
      <c r="E10" s="589">
        <v>0</v>
      </c>
      <c r="F10" s="588"/>
      <c r="G10" s="588"/>
      <c r="H10" s="529"/>
      <c r="J10" s="531"/>
      <c r="K10" s="577"/>
      <c r="L10" s="577"/>
      <c r="M10" s="577"/>
      <c r="N10" s="577"/>
      <c r="O10" s="577"/>
      <c r="P10" s="529"/>
      <c r="Q10" s="586"/>
      <c r="R10" s="707"/>
      <c r="S10" s="702"/>
      <c r="T10" s="702"/>
      <c r="U10" s="575"/>
      <c r="V10" s="575"/>
    </row>
    <row r="11" spans="2:22" ht="15">
      <c r="B11" s="536"/>
      <c r="C11" s="587" t="s">
        <v>650</v>
      </c>
      <c r="D11" s="529"/>
      <c r="E11" s="529"/>
      <c r="F11" s="586"/>
      <c r="G11" s="586"/>
      <c r="H11" s="529"/>
      <c r="I11" s="578"/>
      <c r="J11" s="531"/>
      <c r="K11" s="577"/>
      <c r="L11" s="577"/>
      <c r="M11" s="577"/>
      <c r="N11" s="577"/>
      <c r="O11" s="577"/>
      <c r="P11" s="529"/>
      <c r="Q11" s="576"/>
      <c r="R11" s="707"/>
      <c r="S11" s="702"/>
      <c r="T11" s="702" t="s">
        <v>199</v>
      </c>
      <c r="U11" s="575"/>
      <c r="V11" s="575"/>
    </row>
    <row r="12" spans="2:22" ht="15.75" thickBot="1">
      <c r="B12" s="536"/>
      <c r="C12" s="585" t="s">
        <v>653</v>
      </c>
      <c r="D12" s="529"/>
      <c r="E12" s="529"/>
      <c r="F12" s="529"/>
      <c r="G12" s="529"/>
      <c r="H12" s="529"/>
      <c r="I12" s="578"/>
      <c r="J12" s="531"/>
      <c r="K12" s="577"/>
      <c r="L12" s="577"/>
      <c r="M12" s="577"/>
      <c r="N12" s="577"/>
      <c r="O12" s="577"/>
      <c r="P12" s="529"/>
      <c r="Q12" s="576"/>
      <c r="R12" s="708"/>
      <c r="S12" s="702"/>
      <c r="T12" s="702" t="s">
        <v>199</v>
      </c>
      <c r="U12" s="575"/>
      <c r="V12" s="575"/>
    </row>
    <row r="13" spans="2:22" ht="15.75" thickBot="1">
      <c r="B13" s="536"/>
      <c r="C13" s="579" t="s">
        <v>978</v>
      </c>
      <c r="D13" s="584" t="s">
        <v>977</v>
      </c>
      <c r="E13" s="583" t="s">
        <v>976</v>
      </c>
      <c r="F13" s="583" t="s">
        <v>975</v>
      </c>
      <c r="G13" s="582"/>
      <c r="H13" s="578"/>
      <c r="I13" s="531"/>
      <c r="J13" s="577"/>
      <c r="K13" s="577"/>
      <c r="L13" s="577"/>
      <c r="M13" s="577"/>
      <c r="N13" s="577"/>
      <c r="O13" s="529"/>
      <c r="P13" s="529"/>
      <c r="Q13" s="581"/>
      <c r="R13" s="702"/>
      <c r="S13" s="702"/>
      <c r="T13" s="703"/>
      <c r="U13" s="580"/>
    </row>
    <row r="14" spans="2:22" ht="30">
      <c r="B14" s="536"/>
      <c r="C14" s="579" t="s">
        <v>655</v>
      </c>
      <c r="D14" s="652" t="s">
        <v>974</v>
      </c>
      <c r="E14" s="652"/>
      <c r="F14" s="544"/>
      <c r="G14" s="544"/>
      <c r="H14" s="544"/>
      <c r="I14" s="578"/>
      <c r="J14" s="531"/>
      <c r="K14" s="577"/>
      <c r="L14" s="577"/>
      <c r="M14" s="577"/>
      <c r="N14" s="577"/>
      <c r="O14" s="577"/>
      <c r="P14" s="529"/>
      <c r="Q14" s="576"/>
      <c r="R14" s="706"/>
      <c r="S14" s="702"/>
      <c r="T14" s="702"/>
      <c r="U14" s="575"/>
      <c r="V14" s="575"/>
    </row>
    <row r="15" spans="2:22" ht="15">
      <c r="B15" s="536"/>
      <c r="C15" s="574" t="s">
        <v>656</v>
      </c>
      <c r="D15" s="653" t="s">
        <v>973</v>
      </c>
      <c r="E15" s="654"/>
      <c r="F15" s="544"/>
      <c r="G15" s="544"/>
      <c r="H15" s="531"/>
      <c r="I15" s="531" t="s">
        <v>972</v>
      </c>
      <c r="J15" s="531"/>
      <c r="K15" s="531"/>
      <c r="L15" s="531"/>
      <c r="M15" s="531"/>
      <c r="N15" s="537"/>
      <c r="O15" s="530"/>
      <c r="P15" s="526"/>
      <c r="R15" s="709"/>
      <c r="S15" s="709"/>
      <c r="T15" s="709"/>
    </row>
    <row r="16" spans="2:22" ht="15" customHeight="1">
      <c r="B16" s="536"/>
      <c r="C16" s="629" t="s">
        <v>657</v>
      </c>
      <c r="D16" s="568" t="s">
        <v>14</v>
      </c>
      <c r="E16" s="573" t="s">
        <v>970</v>
      </c>
      <c r="F16" s="529"/>
      <c r="G16" s="529"/>
      <c r="H16" s="529"/>
      <c r="I16" s="531"/>
      <c r="J16" s="531"/>
      <c r="K16" s="531"/>
      <c r="L16" s="531"/>
      <c r="M16" s="531"/>
      <c r="N16" s="531"/>
      <c r="O16" s="537"/>
      <c r="P16" s="537"/>
      <c r="Q16" s="566"/>
      <c r="R16" s="709"/>
      <c r="S16" s="709"/>
      <c r="T16" s="709"/>
    </row>
    <row r="17" spans="2:20" ht="15">
      <c r="B17" s="536"/>
      <c r="C17" s="629"/>
      <c r="D17" s="568" t="s">
        <v>15</v>
      </c>
      <c r="E17" s="573"/>
      <c r="F17" s="529"/>
      <c r="G17" s="529"/>
      <c r="H17" s="529"/>
      <c r="I17" s="531"/>
      <c r="J17" s="531"/>
      <c r="K17" s="531"/>
      <c r="L17" s="531"/>
      <c r="M17" s="531"/>
      <c r="N17" s="531"/>
      <c r="O17" s="537"/>
      <c r="P17" s="537"/>
      <c r="Q17" s="566"/>
      <c r="R17" s="709"/>
      <c r="S17" s="709"/>
      <c r="T17" s="709"/>
    </row>
    <row r="18" spans="2:20" ht="15">
      <c r="B18" s="536"/>
      <c r="C18" s="629"/>
      <c r="D18" s="568" t="s">
        <v>18</v>
      </c>
      <c r="E18" s="573"/>
      <c r="F18" s="529"/>
      <c r="G18" s="529"/>
      <c r="H18" s="529"/>
      <c r="I18" s="531"/>
      <c r="J18" s="531"/>
      <c r="K18" s="531"/>
      <c r="L18" s="531"/>
      <c r="M18" s="531"/>
      <c r="N18" s="531"/>
      <c r="O18" s="537"/>
      <c r="P18" s="537"/>
      <c r="Q18" s="566"/>
      <c r="R18" s="709"/>
      <c r="S18" s="709"/>
      <c r="T18" s="709"/>
    </row>
    <row r="19" spans="2:20" ht="15" customHeight="1">
      <c r="B19" s="536"/>
      <c r="C19" s="629"/>
      <c r="D19" s="655" t="s">
        <v>658</v>
      </c>
      <c r="E19" s="657"/>
      <c r="F19" s="529"/>
      <c r="G19" s="529"/>
      <c r="H19" s="529"/>
      <c r="I19" s="531"/>
      <c r="J19" s="531"/>
      <c r="K19" s="531"/>
      <c r="L19" s="531"/>
      <c r="M19" s="531"/>
      <c r="N19" s="531"/>
      <c r="O19" s="537"/>
      <c r="P19" s="537"/>
      <c r="Q19" s="566"/>
      <c r="R19" s="709"/>
      <c r="S19" s="709"/>
      <c r="T19" s="709"/>
    </row>
    <row r="20" spans="2:20" ht="15">
      <c r="B20" s="536"/>
      <c r="C20" s="629"/>
      <c r="D20" s="656"/>
      <c r="E20" s="657"/>
      <c r="F20" s="529"/>
      <c r="G20" s="529"/>
      <c r="H20" s="529"/>
      <c r="I20" s="531"/>
      <c r="J20" s="531"/>
      <c r="K20" s="531"/>
      <c r="L20" s="531"/>
      <c r="M20" s="531"/>
      <c r="N20" s="531"/>
      <c r="O20" s="537"/>
      <c r="P20" s="537"/>
      <c r="Q20" s="566"/>
      <c r="R20" s="709"/>
      <c r="S20" s="709"/>
      <c r="T20" s="709"/>
    </row>
    <row r="21" spans="2:20" ht="15" customHeight="1">
      <c r="B21" s="536"/>
      <c r="C21" s="535" t="s">
        <v>659</v>
      </c>
      <c r="D21" s="750" t="s">
        <v>969</v>
      </c>
      <c r="E21" s="713"/>
      <c r="F21" s="714"/>
      <c r="G21" s="572"/>
      <c r="H21" s="529"/>
      <c r="I21" s="532"/>
      <c r="J21" s="531"/>
      <c r="K21" s="531"/>
      <c r="L21" s="531"/>
      <c r="M21" s="531"/>
      <c r="N21" s="531"/>
      <c r="O21" s="531"/>
      <c r="P21" s="537"/>
      <c r="Q21" s="530"/>
      <c r="R21" s="705"/>
      <c r="S21" s="709"/>
      <c r="T21" s="709"/>
    </row>
    <row r="22" spans="2:20" ht="30.75" customHeight="1">
      <c r="B22" s="536"/>
      <c r="C22" s="646" t="s">
        <v>661</v>
      </c>
      <c r="D22" s="647"/>
      <c r="E22" s="648" t="s">
        <v>968</v>
      </c>
      <c r="F22" s="649"/>
      <c r="G22" s="571"/>
      <c r="H22" s="529"/>
      <c r="I22" s="531"/>
      <c r="J22" s="531"/>
      <c r="K22" s="531"/>
      <c r="L22" s="531"/>
      <c r="M22" s="531"/>
      <c r="N22" s="531"/>
      <c r="O22" s="537"/>
      <c r="P22" s="537"/>
      <c r="Q22" s="566"/>
      <c r="R22" s="709"/>
      <c r="S22" s="709"/>
      <c r="T22" s="709"/>
    </row>
    <row r="23" spans="2:20" ht="31.5" customHeight="1">
      <c r="B23" s="536"/>
      <c r="C23" s="570" t="s">
        <v>665</v>
      </c>
      <c r="D23" s="568" t="s">
        <v>20</v>
      </c>
      <c r="E23" s="569" t="s">
        <v>666</v>
      </c>
      <c r="F23" s="529"/>
      <c r="G23" s="529"/>
      <c r="H23" s="529"/>
      <c r="I23" s="531"/>
      <c r="J23" s="531"/>
      <c r="K23" s="531"/>
      <c r="L23" s="531"/>
      <c r="M23" s="531"/>
      <c r="N23" s="531"/>
      <c r="O23" s="537"/>
      <c r="P23" s="537"/>
      <c r="Q23" s="566"/>
      <c r="R23" s="709"/>
      <c r="S23" s="709"/>
      <c r="T23" s="709"/>
    </row>
    <row r="24" spans="2:20" ht="27" customHeight="1">
      <c r="B24" s="536"/>
      <c r="C24" s="570" t="s">
        <v>667</v>
      </c>
      <c r="D24" s="568" t="s">
        <v>21</v>
      </c>
      <c r="E24" s="567" t="s">
        <v>967</v>
      </c>
      <c r="F24" s="529"/>
      <c r="G24" s="529"/>
      <c r="H24" s="529"/>
      <c r="I24" s="531"/>
      <c r="J24" s="531"/>
      <c r="K24" s="531"/>
      <c r="L24" s="531"/>
      <c r="M24" s="531"/>
      <c r="N24" s="531"/>
      <c r="O24" s="537"/>
      <c r="P24" s="537"/>
      <c r="Q24" s="566"/>
      <c r="R24" s="709"/>
      <c r="S24" s="709"/>
      <c r="T24" s="709"/>
    </row>
    <row r="25" spans="2:20" ht="15">
      <c r="B25" s="536"/>
      <c r="C25" s="569"/>
      <c r="D25" s="568" t="s">
        <v>22</v>
      </c>
      <c r="E25" s="567" t="s">
        <v>967</v>
      </c>
      <c r="F25" s="529"/>
      <c r="G25" s="529"/>
      <c r="H25" s="529"/>
      <c r="I25" s="531"/>
      <c r="J25" s="531"/>
      <c r="K25" s="531"/>
      <c r="L25" s="531"/>
      <c r="M25" s="531"/>
      <c r="N25" s="531"/>
      <c r="O25" s="537"/>
      <c r="P25" s="537"/>
      <c r="Q25" s="566"/>
      <c r="R25" s="709"/>
      <c r="S25" s="709"/>
      <c r="T25" s="709"/>
    </row>
    <row r="26" spans="2:20" ht="15">
      <c r="B26" s="536"/>
      <c r="C26" s="569"/>
      <c r="D26" s="568" t="s">
        <v>23</v>
      </c>
      <c r="E26" s="567" t="s">
        <v>967</v>
      </c>
      <c r="F26" s="529"/>
      <c r="G26" s="529"/>
      <c r="H26" s="529"/>
      <c r="I26" s="531"/>
      <c r="J26" s="531"/>
      <c r="K26" s="531"/>
      <c r="L26" s="531"/>
      <c r="M26" s="531"/>
      <c r="N26" s="531"/>
      <c r="O26" s="537"/>
      <c r="P26" s="537"/>
      <c r="Q26" s="566"/>
      <c r="R26" s="709"/>
      <c r="S26" s="709"/>
      <c r="T26" s="709"/>
    </row>
    <row r="27" spans="2:20" ht="15">
      <c r="B27" s="536"/>
      <c r="C27" s="569"/>
      <c r="D27" s="568" t="s">
        <v>24</v>
      </c>
      <c r="E27" s="567" t="s">
        <v>967</v>
      </c>
      <c r="F27" s="529"/>
      <c r="G27" s="529"/>
      <c r="H27" s="529"/>
      <c r="I27" s="531"/>
      <c r="J27" s="531"/>
      <c r="K27" s="531"/>
      <c r="L27" s="531"/>
      <c r="M27" s="531"/>
      <c r="N27" s="531"/>
      <c r="O27" s="537"/>
      <c r="P27" s="537"/>
      <c r="Q27" s="566"/>
      <c r="R27" s="709"/>
      <c r="S27" s="709"/>
      <c r="T27" s="709"/>
    </row>
    <row r="28" spans="2:20" ht="15">
      <c r="B28" s="536"/>
      <c r="C28" s="569"/>
      <c r="D28" s="568" t="s">
        <v>25</v>
      </c>
      <c r="E28" s="567" t="s">
        <v>967</v>
      </c>
      <c r="F28" s="529"/>
      <c r="G28" s="529"/>
      <c r="H28" s="529"/>
      <c r="I28" s="531"/>
      <c r="J28" s="531"/>
      <c r="K28" s="531"/>
      <c r="L28" s="531"/>
      <c r="M28" s="531"/>
      <c r="N28" s="531"/>
      <c r="O28" s="537"/>
      <c r="P28" s="537"/>
      <c r="Q28" s="566"/>
      <c r="R28" s="709"/>
      <c r="S28" s="709"/>
      <c r="T28" s="709"/>
    </row>
    <row r="29" spans="2:20" ht="15">
      <c r="B29" s="536"/>
      <c r="C29" s="569"/>
      <c r="D29" s="568" t="s">
        <v>26</v>
      </c>
      <c r="E29" s="567" t="s">
        <v>966</v>
      </c>
      <c r="F29" s="529"/>
      <c r="G29" s="529"/>
      <c r="H29" s="529"/>
      <c r="I29" s="531"/>
      <c r="J29" s="531"/>
      <c r="K29" s="531"/>
      <c r="L29" s="531"/>
      <c r="M29" s="531"/>
      <c r="N29" s="531"/>
      <c r="O29" s="537"/>
      <c r="P29" s="537"/>
      <c r="Q29" s="566"/>
      <c r="R29" s="709"/>
      <c r="S29" s="709"/>
      <c r="T29" s="709"/>
    </row>
    <row r="30" spans="2:20" ht="15">
      <c r="B30" s="536"/>
      <c r="C30" s="569"/>
      <c r="D30" s="568" t="s">
        <v>27</v>
      </c>
      <c r="E30" s="567" t="s">
        <v>965</v>
      </c>
      <c r="F30" s="529"/>
      <c r="G30" s="529"/>
      <c r="H30" s="529"/>
      <c r="I30" s="531"/>
      <c r="J30" s="531"/>
      <c r="K30" s="531"/>
      <c r="L30" s="531"/>
      <c r="M30" s="531"/>
      <c r="N30" s="531"/>
      <c r="O30" s="537"/>
      <c r="P30" s="537"/>
      <c r="Q30" s="566"/>
      <c r="R30" s="709"/>
      <c r="S30" s="709"/>
      <c r="T30" s="709"/>
    </row>
    <row r="31" spans="2:20" ht="15">
      <c r="B31" s="536"/>
      <c r="C31" s="569"/>
      <c r="D31" s="568" t="s">
        <v>28</v>
      </c>
      <c r="E31" s="567" t="s">
        <v>964</v>
      </c>
      <c r="F31" s="529"/>
      <c r="G31" s="529"/>
      <c r="H31" s="529"/>
      <c r="I31" s="531"/>
      <c r="J31" s="531"/>
      <c r="K31" s="531"/>
      <c r="L31" s="531"/>
      <c r="M31" s="531"/>
      <c r="N31" s="531"/>
      <c r="O31" s="537"/>
      <c r="P31" s="537"/>
      <c r="Q31" s="566"/>
      <c r="R31" s="709"/>
      <c r="S31" s="709"/>
      <c r="T31" s="709"/>
    </row>
    <row r="32" spans="2:20" ht="48" customHeight="1">
      <c r="B32" s="536"/>
      <c r="C32" s="535" t="s">
        <v>668</v>
      </c>
      <c r="D32" s="712" t="s">
        <v>963</v>
      </c>
      <c r="E32" s="713"/>
      <c r="F32" s="714"/>
      <c r="G32" s="533"/>
      <c r="H32" s="529"/>
      <c r="I32" s="532"/>
      <c r="J32" s="531"/>
      <c r="K32" s="531"/>
      <c r="L32" s="531"/>
      <c r="M32" s="531"/>
      <c r="N32" s="531"/>
      <c r="O32" s="531"/>
      <c r="P32" s="537"/>
      <c r="Q32" s="530"/>
      <c r="R32" s="705"/>
      <c r="S32" s="709"/>
      <c r="T32" s="709"/>
    </row>
    <row r="33" spans="2:20" ht="85.5" customHeight="1">
      <c r="B33" s="536"/>
      <c r="C33" s="754" t="s">
        <v>669</v>
      </c>
      <c r="D33" s="630" t="s">
        <v>1022</v>
      </c>
      <c r="E33" s="731"/>
      <c r="F33" s="731"/>
      <c r="G33" s="533"/>
      <c r="H33" s="529"/>
      <c r="I33" s="532"/>
      <c r="J33" s="531"/>
      <c r="K33" s="531"/>
      <c r="L33" s="531"/>
      <c r="M33" s="531"/>
      <c r="N33" s="531"/>
      <c r="O33" s="531"/>
      <c r="P33" s="537"/>
      <c r="Q33" s="530"/>
      <c r="R33" s="705"/>
      <c r="S33" s="709"/>
      <c r="T33" s="709"/>
    </row>
    <row r="34" spans="2:20" ht="15">
      <c r="B34" s="536"/>
      <c r="C34" s="755"/>
      <c r="D34" s="630" t="s">
        <v>1023</v>
      </c>
      <c r="E34" s="731"/>
      <c r="F34" s="731"/>
      <c r="G34" s="533"/>
      <c r="H34" s="529"/>
      <c r="I34" s="532"/>
      <c r="J34" s="531"/>
      <c r="K34" s="531"/>
      <c r="L34" s="531"/>
      <c r="M34" s="531"/>
      <c r="N34" s="531"/>
      <c r="O34" s="531"/>
      <c r="P34" s="537"/>
      <c r="Q34" s="530"/>
      <c r="R34" s="705"/>
      <c r="S34" s="709"/>
      <c r="T34" s="709"/>
    </row>
    <row r="35" spans="2:20" ht="15">
      <c r="B35" s="536"/>
      <c r="C35" s="755"/>
      <c r="D35" s="630" t="s">
        <v>1024</v>
      </c>
      <c r="E35" s="731"/>
      <c r="F35" s="731"/>
      <c r="G35" s="533"/>
      <c r="H35" s="529"/>
      <c r="I35" s="532"/>
      <c r="J35" s="531"/>
      <c r="K35" s="531"/>
      <c r="L35" s="531"/>
      <c r="M35" s="531"/>
      <c r="N35" s="531"/>
      <c r="O35" s="531"/>
      <c r="P35" s="537"/>
      <c r="Q35" s="530"/>
      <c r="R35" s="705"/>
      <c r="S35" s="709"/>
      <c r="T35" s="709"/>
    </row>
    <row r="36" spans="2:20" ht="15">
      <c r="B36" s="536"/>
      <c r="C36" s="755"/>
      <c r="D36" s="630" t="s">
        <v>1025</v>
      </c>
      <c r="E36" s="731"/>
      <c r="F36" s="731"/>
      <c r="G36" s="533"/>
      <c r="H36" s="529"/>
      <c r="I36" s="532"/>
      <c r="J36" s="531"/>
      <c r="K36" s="531"/>
      <c r="L36" s="531"/>
      <c r="M36" s="531"/>
      <c r="N36" s="531"/>
      <c r="O36" s="531"/>
      <c r="P36" s="537"/>
      <c r="Q36" s="530"/>
      <c r="R36" s="705"/>
      <c r="S36" s="709"/>
      <c r="T36" s="709"/>
    </row>
    <row r="37" spans="2:20" ht="15">
      <c r="B37" s="536"/>
      <c r="C37" s="756"/>
      <c r="D37" s="630" t="s">
        <v>1026</v>
      </c>
      <c r="E37" s="731"/>
      <c r="F37" s="731"/>
      <c r="G37" s="533"/>
      <c r="H37" s="529"/>
      <c r="I37" s="532"/>
      <c r="J37" s="531"/>
      <c r="K37" s="531"/>
      <c r="L37" s="531"/>
      <c r="M37" s="531"/>
      <c r="N37" s="531"/>
      <c r="O37" s="531"/>
      <c r="P37" s="537"/>
      <c r="Q37" s="530"/>
      <c r="R37" s="705"/>
      <c r="S37" s="709"/>
      <c r="T37" s="709"/>
    </row>
    <row r="38" spans="2:20" ht="156" customHeight="1">
      <c r="B38" s="536"/>
      <c r="C38" s="563" t="s">
        <v>670</v>
      </c>
      <c r="D38" s="630" t="s">
        <v>962</v>
      </c>
      <c r="E38" s="630"/>
      <c r="F38" s="630"/>
      <c r="G38" s="533"/>
      <c r="H38" s="529"/>
      <c r="I38" s="532"/>
      <c r="J38" s="531"/>
      <c r="K38" s="531"/>
      <c r="L38" s="531"/>
      <c r="M38" s="531"/>
      <c r="N38" s="531"/>
      <c r="O38" s="531"/>
      <c r="P38" s="537"/>
      <c r="Q38" s="530"/>
      <c r="R38" s="705"/>
      <c r="S38" s="709"/>
      <c r="T38" s="709"/>
    </row>
    <row r="39" spans="2:20" ht="103.5" customHeight="1">
      <c r="B39" s="536"/>
      <c r="C39" s="563" t="s">
        <v>671</v>
      </c>
      <c r="D39" s="630" t="s">
        <v>961</v>
      </c>
      <c r="E39" s="630"/>
      <c r="F39" s="630"/>
      <c r="G39" s="533"/>
      <c r="H39" s="529"/>
      <c r="I39" s="532"/>
      <c r="J39" s="531"/>
      <c r="K39" s="531"/>
      <c r="L39" s="531"/>
      <c r="M39" s="531"/>
      <c r="N39" s="531"/>
      <c r="O39" s="531"/>
      <c r="P39" s="537"/>
      <c r="Q39" s="530"/>
      <c r="R39" s="705"/>
      <c r="S39" s="709"/>
      <c r="T39" s="709"/>
    </row>
    <row r="40" spans="2:20" ht="87.75" customHeight="1">
      <c r="B40" s="536"/>
      <c r="C40" s="563" t="s">
        <v>672</v>
      </c>
      <c r="D40" s="630"/>
      <c r="E40" s="630"/>
      <c r="F40" s="630"/>
      <c r="G40" s="533"/>
      <c r="H40" s="529"/>
      <c r="I40" s="532"/>
      <c r="J40" s="531"/>
      <c r="K40" s="531"/>
      <c r="L40" s="531"/>
      <c r="M40" s="531"/>
      <c r="N40" s="531"/>
      <c r="O40" s="531"/>
      <c r="P40" s="537"/>
      <c r="Q40" s="530"/>
      <c r="R40" s="705"/>
      <c r="S40" s="709"/>
      <c r="T40" s="709"/>
    </row>
    <row r="41" spans="2:20" ht="23.25" customHeight="1">
      <c r="B41" s="536"/>
      <c r="C41" s="562" t="s">
        <v>673</v>
      </c>
      <c r="D41" s="630" t="s">
        <v>960</v>
      </c>
      <c r="E41" s="630"/>
      <c r="F41" s="630"/>
      <c r="G41" s="533"/>
      <c r="H41" s="529"/>
      <c r="I41" s="532"/>
      <c r="J41" s="531"/>
      <c r="K41" s="531"/>
      <c r="L41" s="531"/>
      <c r="M41" s="531"/>
      <c r="N41" s="531"/>
      <c r="O41" s="531"/>
      <c r="P41" s="537"/>
      <c r="Q41" s="530"/>
      <c r="R41" s="705"/>
      <c r="S41" s="709"/>
      <c r="T41" s="709"/>
    </row>
    <row r="42" spans="2:20" ht="36" customHeight="1">
      <c r="B42" s="536"/>
      <c r="C42" s="562" t="s">
        <v>674</v>
      </c>
      <c r="D42" s="732"/>
      <c r="E42" s="732"/>
      <c r="F42" s="732"/>
      <c r="G42" s="560"/>
      <c r="H42" s="529"/>
      <c r="I42" s="532"/>
      <c r="J42" s="531"/>
      <c r="K42" s="531"/>
      <c r="L42" s="531"/>
      <c r="M42" s="531"/>
      <c r="N42" s="531"/>
      <c r="O42" s="531"/>
      <c r="P42" s="537"/>
      <c r="Q42" s="530"/>
      <c r="R42" s="705"/>
      <c r="S42" s="709"/>
      <c r="T42" s="709"/>
    </row>
    <row r="43" spans="2:20" ht="87.75" customHeight="1">
      <c r="B43" s="536"/>
      <c r="C43" s="561" t="s">
        <v>675</v>
      </c>
      <c r="D43" s="732"/>
      <c r="E43" s="732"/>
      <c r="F43" s="732"/>
      <c r="G43" s="560"/>
      <c r="H43" s="529"/>
      <c r="I43" s="532"/>
      <c r="J43" s="531"/>
      <c r="K43" s="531"/>
      <c r="L43" s="531"/>
      <c r="M43" s="531"/>
      <c r="N43" s="531"/>
      <c r="O43" s="531"/>
      <c r="P43" s="537"/>
      <c r="Q43" s="530"/>
      <c r="R43" s="705"/>
      <c r="S43" s="709"/>
      <c r="T43" s="709"/>
    </row>
    <row r="44" spans="2:20" ht="30.75" thickBot="1">
      <c r="B44" s="536"/>
      <c r="C44" s="559" t="s">
        <v>676</v>
      </c>
      <c r="D44" s="757"/>
      <c r="E44" s="758"/>
      <c r="F44" s="759"/>
      <c r="G44" s="538"/>
      <c r="H44" s="529"/>
      <c r="I44" s="532"/>
      <c r="J44" s="531"/>
      <c r="K44" s="531"/>
      <c r="L44" s="531"/>
      <c r="M44" s="531"/>
      <c r="N44" s="531"/>
      <c r="O44" s="531"/>
      <c r="P44" s="537"/>
      <c r="Q44" s="530"/>
      <c r="R44" s="705"/>
      <c r="S44" s="709"/>
      <c r="T44" s="709" t="s">
        <v>199</v>
      </c>
    </row>
    <row r="45" spans="2:20" ht="30" customHeight="1">
      <c r="B45" s="536"/>
      <c r="C45" s="634" t="s">
        <v>959</v>
      </c>
      <c r="D45" s="637" t="s">
        <v>950</v>
      </c>
      <c r="E45" s="638"/>
      <c r="F45" s="639"/>
      <c r="G45" s="552"/>
      <c r="H45" s="529"/>
      <c r="I45" s="532"/>
      <c r="J45" s="531"/>
      <c r="K45" s="531" t="s">
        <v>958</v>
      </c>
      <c r="L45" s="531"/>
      <c r="M45" s="531"/>
      <c r="N45" s="531"/>
      <c r="O45" s="531"/>
      <c r="P45" s="537"/>
      <c r="Q45" s="530"/>
      <c r="R45" s="709" t="s">
        <v>12</v>
      </c>
      <c r="S45" s="709"/>
      <c r="T45" s="704"/>
    </row>
    <row r="46" spans="2:20" ht="15" customHeight="1">
      <c r="B46" s="536"/>
      <c r="C46" s="635"/>
      <c r="D46" s="640" t="s">
        <v>949</v>
      </c>
      <c r="E46" s="641"/>
      <c r="F46" s="642"/>
      <c r="G46" s="552"/>
      <c r="H46" s="529"/>
      <c r="I46" s="532"/>
      <c r="J46" s="531"/>
      <c r="K46" s="531" t="s">
        <v>957</v>
      </c>
      <c r="L46" s="531"/>
      <c r="M46" s="531"/>
      <c r="N46" s="531"/>
      <c r="O46" s="531"/>
      <c r="P46" s="537"/>
      <c r="Q46" s="530"/>
      <c r="R46" s="709" t="s">
        <v>12</v>
      </c>
      <c r="S46" s="709"/>
      <c r="T46" s="704"/>
    </row>
    <row r="47" spans="2:20" ht="15">
      <c r="B47" s="536"/>
      <c r="C47" s="635"/>
      <c r="D47" s="640" t="s">
        <v>948</v>
      </c>
      <c r="E47" s="641"/>
      <c r="F47" s="642"/>
      <c r="G47" s="552"/>
      <c r="H47" s="529"/>
      <c r="I47" s="532"/>
      <c r="J47" s="531"/>
      <c r="K47" s="531" t="s">
        <v>956</v>
      </c>
      <c r="L47" s="531"/>
      <c r="M47" s="531"/>
      <c r="N47" s="531"/>
      <c r="O47" s="531"/>
      <c r="P47" s="537"/>
      <c r="Q47" s="530"/>
      <c r="R47" s="709" t="s">
        <v>12</v>
      </c>
      <c r="S47" s="709"/>
      <c r="T47" s="704"/>
    </row>
    <row r="48" spans="2:20" ht="15">
      <c r="B48" s="536"/>
      <c r="C48" s="635"/>
      <c r="D48" s="640" t="s">
        <v>955</v>
      </c>
      <c r="E48" s="641"/>
      <c r="F48" s="642"/>
      <c r="G48" s="552"/>
      <c r="H48" s="529"/>
      <c r="I48" s="532"/>
      <c r="J48" s="531"/>
      <c r="K48" s="531"/>
      <c r="L48" s="531"/>
      <c r="M48" s="531"/>
      <c r="N48" s="531"/>
      <c r="O48" s="531"/>
      <c r="P48" s="537"/>
      <c r="Q48" s="530"/>
      <c r="R48" s="709" t="s">
        <v>12</v>
      </c>
      <c r="S48" s="709"/>
      <c r="T48" s="704"/>
    </row>
    <row r="49" spans="2:20" ht="15">
      <c r="B49" s="536"/>
      <c r="C49" s="635"/>
      <c r="D49" s="640" t="s">
        <v>954</v>
      </c>
      <c r="E49" s="641"/>
      <c r="F49" s="642"/>
      <c r="G49" s="552"/>
      <c r="H49" s="529"/>
      <c r="I49" s="532"/>
      <c r="J49" s="531"/>
      <c r="K49" s="531"/>
      <c r="L49" s="531"/>
      <c r="M49" s="531"/>
      <c r="N49" s="531"/>
      <c r="O49" s="531"/>
      <c r="P49" s="537"/>
      <c r="Q49" s="530"/>
      <c r="R49" s="709" t="s">
        <v>12</v>
      </c>
      <c r="S49" s="709"/>
      <c r="T49" s="704"/>
    </row>
    <row r="50" spans="2:20" ht="15">
      <c r="B50" s="536"/>
      <c r="C50" s="635"/>
      <c r="D50" s="640" t="s">
        <v>953</v>
      </c>
      <c r="E50" s="641"/>
      <c r="F50" s="642"/>
      <c r="G50" s="552"/>
      <c r="H50" s="529"/>
      <c r="I50" s="532"/>
      <c r="J50" s="531"/>
      <c r="K50" s="531"/>
      <c r="L50" s="531"/>
      <c r="M50" s="531"/>
      <c r="N50" s="531"/>
      <c r="O50" s="531"/>
      <c r="P50" s="537"/>
      <c r="Q50" s="530"/>
      <c r="R50" s="709" t="s">
        <v>12</v>
      </c>
      <c r="S50" s="709"/>
      <c r="T50" s="704"/>
    </row>
    <row r="51" spans="2:20" ht="15">
      <c r="B51" s="536"/>
      <c r="C51" s="635"/>
      <c r="D51" s="667" t="s">
        <v>952</v>
      </c>
      <c r="E51" s="668"/>
      <c r="F51" s="669"/>
      <c r="G51" s="552"/>
      <c r="H51" s="529"/>
      <c r="I51" s="532"/>
      <c r="J51" s="531"/>
      <c r="K51" s="531"/>
      <c r="L51" s="531"/>
      <c r="M51" s="531"/>
      <c r="N51" s="531"/>
      <c r="O51" s="531"/>
      <c r="P51" s="537"/>
      <c r="Q51" s="530"/>
      <c r="R51" s="709" t="s">
        <v>12</v>
      </c>
      <c r="S51" s="709"/>
      <c r="T51" s="704"/>
    </row>
    <row r="52" spans="2:20" ht="15">
      <c r="B52" s="536"/>
      <c r="C52" s="635"/>
      <c r="D52" s="550" t="s">
        <v>945</v>
      </c>
      <c r="E52" s="558"/>
      <c r="F52" s="557"/>
      <c r="G52" s="556"/>
      <c r="H52" s="529"/>
      <c r="I52" s="532"/>
      <c r="J52" s="531"/>
      <c r="K52" s="531"/>
      <c r="L52" s="531"/>
      <c r="M52" s="531"/>
      <c r="N52" s="531"/>
      <c r="O52" s="531"/>
      <c r="P52" s="537"/>
      <c r="Q52" s="530"/>
      <c r="R52" s="709" t="s">
        <v>12</v>
      </c>
      <c r="S52" s="709"/>
      <c r="T52" s="704"/>
    </row>
    <row r="53" spans="2:20" ht="15">
      <c r="B53" s="536"/>
      <c r="C53" s="635"/>
      <c r="D53" s="550" t="s">
        <v>944</v>
      </c>
      <c r="E53" s="558"/>
      <c r="F53" s="557"/>
      <c r="G53" s="556"/>
      <c r="H53" s="529"/>
      <c r="I53" s="532"/>
      <c r="J53" s="531"/>
      <c r="K53" s="531"/>
      <c r="L53" s="531"/>
      <c r="M53" s="531"/>
      <c r="N53" s="531"/>
      <c r="O53" s="531"/>
      <c r="P53" s="537"/>
      <c r="Q53" s="530"/>
      <c r="R53" s="709" t="s">
        <v>12</v>
      </c>
      <c r="S53" s="709"/>
      <c r="T53" s="704"/>
    </row>
    <row r="54" spans="2:20" ht="15">
      <c r="B54" s="536"/>
      <c r="C54" s="635"/>
      <c r="D54" s="550" t="s">
        <v>943</v>
      </c>
      <c r="E54" s="558"/>
      <c r="F54" s="557"/>
      <c r="G54" s="556"/>
      <c r="H54" s="529"/>
      <c r="I54" s="532"/>
      <c r="J54" s="531"/>
      <c r="K54" s="531"/>
      <c r="L54" s="531"/>
      <c r="M54" s="531"/>
      <c r="N54" s="531"/>
      <c r="O54" s="531"/>
      <c r="P54" s="537"/>
      <c r="Q54" s="530"/>
      <c r="R54" s="709" t="s">
        <v>12</v>
      </c>
      <c r="S54" s="709"/>
      <c r="T54" s="704"/>
    </row>
    <row r="55" spans="2:20" ht="15">
      <c r="B55" s="536"/>
      <c r="C55" s="635"/>
      <c r="D55" s="550" t="s">
        <v>942</v>
      </c>
      <c r="E55" s="558"/>
      <c r="F55" s="557"/>
      <c r="G55" s="556"/>
      <c r="H55" s="529"/>
      <c r="I55" s="532"/>
      <c r="J55" s="531"/>
      <c r="K55" s="531"/>
      <c r="L55" s="531"/>
      <c r="M55" s="531"/>
      <c r="N55" s="531"/>
      <c r="O55" s="531"/>
      <c r="P55" s="537"/>
      <c r="Q55" s="530"/>
      <c r="R55" s="709" t="s">
        <v>12</v>
      </c>
      <c r="S55" s="709"/>
      <c r="T55" s="704"/>
    </row>
    <row r="56" spans="2:20" ht="15">
      <c r="B56" s="536"/>
      <c r="C56" s="635"/>
      <c r="D56" s="550" t="s">
        <v>941</v>
      </c>
      <c r="E56" s="558"/>
      <c r="F56" s="557"/>
      <c r="G56" s="556"/>
      <c r="H56" s="529"/>
      <c r="I56" s="532"/>
      <c r="J56" s="531"/>
      <c r="K56" s="531"/>
      <c r="L56" s="531"/>
      <c r="M56" s="531"/>
      <c r="N56" s="531"/>
      <c r="O56" s="531"/>
      <c r="P56" s="537"/>
      <c r="Q56" s="530"/>
      <c r="R56" s="709" t="s">
        <v>12</v>
      </c>
      <c r="S56" s="709"/>
      <c r="T56" s="704"/>
    </row>
    <row r="57" spans="2:20" ht="15.75" thickBot="1">
      <c r="B57" s="536"/>
      <c r="C57" s="635"/>
      <c r="D57" s="547" t="s">
        <v>940</v>
      </c>
      <c r="E57" s="555"/>
      <c r="F57" s="554"/>
      <c r="G57" s="553"/>
      <c r="H57" s="529"/>
      <c r="I57" s="532"/>
      <c r="J57" s="531"/>
      <c r="K57" s="531"/>
      <c r="L57" s="531"/>
      <c r="M57" s="531"/>
      <c r="N57" s="531"/>
      <c r="O57" s="531"/>
      <c r="P57" s="537"/>
      <c r="Q57" s="530"/>
      <c r="R57" s="709" t="s">
        <v>12</v>
      </c>
      <c r="S57" s="709"/>
      <c r="T57" s="704"/>
    </row>
    <row r="58" spans="2:20" ht="15" customHeight="1">
      <c r="B58" s="536"/>
      <c r="C58" s="634" t="s">
        <v>951</v>
      </c>
      <c r="D58" s="637" t="s">
        <v>950</v>
      </c>
      <c r="E58" s="638"/>
      <c r="F58" s="639"/>
      <c r="G58" s="552"/>
      <c r="H58" s="529"/>
      <c r="I58" s="532"/>
      <c r="J58" s="531"/>
      <c r="K58" s="531"/>
      <c r="L58" s="531"/>
      <c r="M58" s="531"/>
      <c r="N58" s="531"/>
      <c r="O58" s="531"/>
      <c r="P58" s="537"/>
      <c r="Q58" s="530"/>
      <c r="R58" s="709" t="s">
        <v>12</v>
      </c>
      <c r="S58" s="709"/>
      <c r="T58" s="704"/>
    </row>
    <row r="59" spans="2:20" ht="15">
      <c r="B59" s="536"/>
      <c r="C59" s="635"/>
      <c r="D59" s="640" t="s">
        <v>949</v>
      </c>
      <c r="E59" s="641"/>
      <c r="F59" s="642"/>
      <c r="G59" s="552"/>
      <c r="H59" s="529"/>
      <c r="I59" s="532"/>
      <c r="J59" s="531"/>
      <c r="K59" s="531"/>
      <c r="L59" s="531"/>
      <c r="M59" s="531"/>
      <c r="N59" s="531"/>
      <c r="O59" s="531"/>
      <c r="P59" s="537"/>
      <c r="Q59" s="530"/>
      <c r="R59" s="709" t="s">
        <v>12</v>
      </c>
      <c r="S59" s="709"/>
      <c r="T59" s="704"/>
    </row>
    <row r="60" spans="2:20" ht="17.25" customHeight="1">
      <c r="B60" s="536"/>
      <c r="C60" s="635"/>
      <c r="D60" s="640" t="s">
        <v>948</v>
      </c>
      <c r="E60" s="641"/>
      <c r="F60" s="642"/>
      <c r="G60" s="552"/>
      <c r="H60" s="529"/>
      <c r="I60" s="532"/>
      <c r="J60" s="531"/>
      <c r="K60" s="531"/>
      <c r="L60" s="531"/>
      <c r="M60" s="531"/>
      <c r="N60" s="531"/>
      <c r="O60" s="531"/>
      <c r="P60" s="537"/>
      <c r="Q60" s="530"/>
      <c r="R60" s="709" t="s">
        <v>12</v>
      </c>
      <c r="S60" s="709"/>
      <c r="T60" s="704"/>
    </row>
    <row r="61" spans="2:20" ht="15" hidden="1" customHeight="1">
      <c r="B61" s="536"/>
      <c r="C61" s="635"/>
      <c r="D61" s="628"/>
      <c r="E61" s="628"/>
      <c r="F61" s="666"/>
      <c r="G61" s="540"/>
      <c r="H61" s="529"/>
      <c r="I61" s="532"/>
      <c r="J61" s="531"/>
      <c r="K61" s="531"/>
      <c r="L61" s="531"/>
      <c r="M61" s="531"/>
      <c r="N61" s="531"/>
      <c r="O61" s="531"/>
      <c r="P61" s="537"/>
      <c r="Q61" s="530"/>
      <c r="R61" s="709" t="s">
        <v>12</v>
      </c>
      <c r="S61" s="709"/>
      <c r="T61" s="704"/>
    </row>
    <row r="62" spans="2:20" ht="15">
      <c r="B62" s="536"/>
      <c r="C62" s="635"/>
      <c r="D62" s="628" t="s">
        <v>947</v>
      </c>
      <c r="E62" s="628"/>
      <c r="F62" s="666"/>
      <c r="G62" s="540"/>
      <c r="H62" s="529"/>
      <c r="I62" s="532"/>
      <c r="J62" s="531"/>
      <c r="K62" s="531"/>
      <c r="L62" s="531"/>
      <c r="M62" s="531"/>
      <c r="N62" s="531"/>
      <c r="O62" s="531"/>
      <c r="P62" s="537"/>
      <c r="Q62" s="530"/>
      <c r="R62" s="709" t="s">
        <v>12</v>
      </c>
      <c r="S62" s="709"/>
      <c r="T62" s="704"/>
    </row>
    <row r="63" spans="2:20" ht="15">
      <c r="B63" s="536"/>
      <c r="C63" s="635"/>
      <c r="D63" s="551" t="s">
        <v>946</v>
      </c>
      <c r="E63" s="549"/>
      <c r="F63" s="548"/>
      <c r="G63" s="540"/>
      <c r="H63" s="529"/>
      <c r="I63" s="532"/>
      <c r="J63" s="531"/>
      <c r="K63" s="531"/>
      <c r="L63" s="531"/>
      <c r="M63" s="531"/>
      <c r="N63" s="531"/>
      <c r="O63" s="531"/>
      <c r="P63" s="537"/>
      <c r="Q63" s="530"/>
      <c r="R63" s="709" t="s">
        <v>12</v>
      </c>
      <c r="S63" s="709"/>
      <c r="T63" s="704"/>
    </row>
    <row r="64" spans="2:20" ht="15">
      <c r="B64" s="536"/>
      <c r="C64" s="635"/>
      <c r="D64" s="550" t="s">
        <v>945</v>
      </c>
      <c r="E64" s="549"/>
      <c r="F64" s="548"/>
      <c r="G64" s="540"/>
      <c r="H64" s="529"/>
      <c r="I64" s="532"/>
      <c r="J64" s="531"/>
      <c r="K64" s="531"/>
      <c r="L64" s="531"/>
      <c r="M64" s="531"/>
      <c r="N64" s="531"/>
      <c r="O64" s="531"/>
      <c r="P64" s="537"/>
      <c r="Q64" s="530"/>
      <c r="R64" s="709" t="s">
        <v>12</v>
      </c>
      <c r="S64" s="709"/>
      <c r="T64" s="704"/>
    </row>
    <row r="65" spans="2:20" ht="15">
      <c r="B65" s="536"/>
      <c r="C65" s="635"/>
      <c r="D65" s="550" t="s">
        <v>944</v>
      </c>
      <c r="E65" s="549"/>
      <c r="F65" s="548"/>
      <c r="G65" s="540"/>
      <c r="H65" s="529"/>
      <c r="I65" s="532"/>
      <c r="J65" s="531"/>
      <c r="K65" s="531"/>
      <c r="L65" s="531"/>
      <c r="M65" s="531"/>
      <c r="N65" s="531"/>
      <c r="O65" s="531"/>
      <c r="P65" s="537"/>
      <c r="Q65" s="530"/>
      <c r="R65" s="709" t="s">
        <v>12</v>
      </c>
      <c r="S65" s="709"/>
      <c r="T65" s="704"/>
    </row>
    <row r="66" spans="2:20" ht="15">
      <c r="B66" s="536"/>
      <c r="C66" s="635"/>
      <c r="D66" s="550" t="s">
        <v>943</v>
      </c>
      <c r="E66" s="549"/>
      <c r="F66" s="548"/>
      <c r="G66" s="540"/>
      <c r="H66" s="529"/>
      <c r="I66" s="532"/>
      <c r="J66" s="531"/>
      <c r="K66" s="531"/>
      <c r="L66" s="531"/>
      <c r="M66" s="531"/>
      <c r="N66" s="531"/>
      <c r="O66" s="531"/>
      <c r="P66" s="537"/>
      <c r="Q66" s="530"/>
      <c r="R66" s="709" t="s">
        <v>12</v>
      </c>
      <c r="S66" s="709"/>
      <c r="T66" s="704"/>
    </row>
    <row r="67" spans="2:20" ht="15">
      <c r="B67" s="536"/>
      <c r="C67" s="635"/>
      <c r="D67" s="550" t="s">
        <v>942</v>
      </c>
      <c r="E67" s="549"/>
      <c r="F67" s="548"/>
      <c r="G67" s="540"/>
      <c r="H67" s="529"/>
      <c r="I67" s="532"/>
      <c r="J67" s="531"/>
      <c r="K67" s="531"/>
      <c r="L67" s="531"/>
      <c r="M67" s="531"/>
      <c r="N67" s="531"/>
      <c r="O67" s="531"/>
      <c r="P67" s="537"/>
      <c r="Q67" s="530"/>
      <c r="R67" s="709" t="s">
        <v>12</v>
      </c>
      <c r="S67" s="709"/>
      <c r="T67" s="704"/>
    </row>
    <row r="68" spans="2:20" ht="15">
      <c r="B68" s="536"/>
      <c r="C68" s="635"/>
      <c r="D68" s="550" t="s">
        <v>941</v>
      </c>
      <c r="E68" s="549"/>
      <c r="F68" s="548"/>
      <c r="G68" s="540"/>
      <c r="H68" s="529"/>
      <c r="I68" s="532"/>
      <c r="J68" s="531"/>
      <c r="K68" s="531"/>
      <c r="L68" s="531"/>
      <c r="M68" s="531"/>
      <c r="N68" s="531"/>
      <c r="O68" s="531"/>
      <c r="P68" s="537"/>
      <c r="Q68" s="530"/>
      <c r="R68" s="709" t="s">
        <v>12</v>
      </c>
      <c r="S68" s="709"/>
      <c r="T68" s="704"/>
    </row>
    <row r="69" spans="2:20" ht="15.75" thickBot="1">
      <c r="B69" s="536"/>
      <c r="C69" s="636"/>
      <c r="D69" s="547" t="s">
        <v>940</v>
      </c>
      <c r="E69" s="546"/>
      <c r="F69" s="545"/>
      <c r="G69" s="540"/>
      <c r="H69" s="529"/>
      <c r="I69" s="532"/>
      <c r="J69" s="531"/>
      <c r="K69" s="531"/>
      <c r="L69" s="531"/>
      <c r="M69" s="531"/>
      <c r="N69" s="531"/>
      <c r="O69" s="531"/>
      <c r="P69" s="537"/>
      <c r="Q69" s="530"/>
      <c r="R69" s="709" t="s">
        <v>12</v>
      </c>
      <c r="S69" s="709"/>
      <c r="T69" s="704"/>
    </row>
    <row r="70" spans="2:20" ht="46.5" customHeight="1" thickBot="1">
      <c r="B70" s="536"/>
      <c r="C70" s="730" t="s">
        <v>681</v>
      </c>
      <c r="D70" s="727" t="s">
        <v>1020</v>
      </c>
      <c r="E70" s="728"/>
      <c r="F70" s="729"/>
      <c r="G70" s="533"/>
      <c r="H70" s="529"/>
      <c r="I70" s="532"/>
      <c r="J70" s="531"/>
      <c r="K70" s="531"/>
      <c r="L70" s="531"/>
      <c r="M70" s="531"/>
      <c r="N70" s="531"/>
      <c r="O70" s="531"/>
      <c r="P70" s="537"/>
      <c r="Q70" s="530"/>
      <c r="R70" s="705"/>
      <c r="S70" s="709"/>
      <c r="T70" s="709"/>
    </row>
    <row r="71" spans="2:20" ht="46.5" customHeight="1">
      <c r="B71" s="536"/>
      <c r="C71" s="718"/>
      <c r="D71" s="727" t="s">
        <v>1021</v>
      </c>
      <c r="E71" s="728"/>
      <c r="F71" s="729"/>
      <c r="G71" s="533"/>
      <c r="H71" s="529"/>
      <c r="I71" s="532"/>
      <c r="J71" s="531"/>
      <c r="K71" s="531"/>
      <c r="L71" s="531"/>
      <c r="M71" s="531"/>
      <c r="N71" s="531"/>
      <c r="O71" s="531"/>
      <c r="P71" s="537"/>
      <c r="Q71" s="530"/>
      <c r="R71" s="705"/>
      <c r="S71" s="709"/>
      <c r="T71" s="709"/>
    </row>
    <row r="72" spans="2:20" ht="68.25" customHeight="1">
      <c r="B72" s="536"/>
      <c r="C72" s="760" t="s">
        <v>682</v>
      </c>
      <c r="D72" s="761" t="s">
        <v>1035</v>
      </c>
      <c r="E72" s="713"/>
      <c r="F72" s="714"/>
      <c r="G72" s="533"/>
      <c r="H72" s="529"/>
      <c r="I72" s="532"/>
      <c r="J72" s="531"/>
      <c r="K72" s="531"/>
      <c r="L72" s="531"/>
      <c r="M72" s="531"/>
      <c r="N72" s="531"/>
      <c r="O72" s="531"/>
      <c r="P72" s="537"/>
      <c r="Q72" s="530"/>
      <c r="R72" s="705"/>
      <c r="S72" s="709"/>
      <c r="T72" s="709"/>
    </row>
    <row r="73" spans="2:20" ht="46.5" customHeight="1">
      <c r="B73" s="536"/>
      <c r="C73" s="718"/>
      <c r="D73" s="761" t="s">
        <v>1021</v>
      </c>
      <c r="E73" s="713"/>
      <c r="F73" s="714"/>
      <c r="G73" s="533"/>
      <c r="H73" s="529"/>
      <c r="I73" s="532"/>
      <c r="J73" s="531"/>
      <c r="K73" s="531"/>
      <c r="L73" s="531"/>
      <c r="M73" s="531"/>
      <c r="N73" s="531"/>
      <c r="O73" s="531"/>
      <c r="P73" s="537"/>
      <c r="Q73" s="530"/>
      <c r="R73" s="705"/>
      <c r="S73" s="709"/>
      <c r="T73" s="709"/>
    </row>
    <row r="74" spans="2:20" ht="54" customHeight="1">
      <c r="B74" s="536"/>
      <c r="C74" s="543" t="s">
        <v>683</v>
      </c>
      <c r="D74" s="712" t="s">
        <v>939</v>
      </c>
      <c r="E74" s="752"/>
      <c r="F74" s="753"/>
      <c r="G74" s="533"/>
      <c r="H74" s="529"/>
      <c r="I74" s="532"/>
      <c r="J74" s="531"/>
      <c r="K74" s="531"/>
      <c r="L74" s="531"/>
      <c r="M74" s="531"/>
      <c r="N74" s="531"/>
      <c r="O74" s="531"/>
      <c r="P74" s="537"/>
      <c r="Q74" s="530"/>
      <c r="R74" s="705"/>
      <c r="S74" s="709"/>
      <c r="T74" s="709"/>
    </row>
    <row r="75" spans="2:20" ht="53.25" customHeight="1">
      <c r="B75" s="536"/>
      <c r="C75" s="543" t="s">
        <v>684</v>
      </c>
      <c r="D75" s="712" t="s">
        <v>938</v>
      </c>
      <c r="E75" s="752"/>
      <c r="F75" s="753"/>
      <c r="G75" s="533"/>
      <c r="H75" s="529"/>
      <c r="I75" s="532"/>
      <c r="J75" s="531"/>
      <c r="K75" s="531"/>
      <c r="L75" s="531"/>
      <c r="M75" s="531"/>
      <c r="N75" s="531"/>
      <c r="O75" s="531"/>
      <c r="P75" s="537"/>
      <c r="Q75" s="530"/>
      <c r="R75" s="705"/>
      <c r="S75" s="709"/>
      <c r="T75" s="709"/>
    </row>
    <row r="76" spans="2:20" ht="15">
      <c r="B76" s="536"/>
      <c r="C76" s="542" t="s">
        <v>685</v>
      </c>
      <c r="D76" s="631"/>
      <c r="E76" s="632"/>
      <c r="F76" s="633"/>
      <c r="G76" s="538"/>
      <c r="H76" s="529"/>
      <c r="I76" s="532"/>
      <c r="J76" s="531"/>
      <c r="K76" s="626" t="s">
        <v>937</v>
      </c>
      <c r="L76" s="626"/>
      <c r="M76" s="531"/>
      <c r="N76" s="531"/>
      <c r="O76" s="531"/>
      <c r="P76" s="537"/>
      <c r="Q76" s="530"/>
      <c r="R76" s="705"/>
      <c r="S76" s="709"/>
      <c r="T76" s="709" t="s">
        <v>199</v>
      </c>
    </row>
    <row r="77" spans="2:20" ht="30">
      <c r="B77" s="536"/>
      <c r="C77" s="541" t="s">
        <v>936</v>
      </c>
      <c r="D77" s="628" t="s">
        <v>935</v>
      </c>
      <c r="E77" s="628"/>
      <c r="F77" s="628"/>
      <c r="G77" s="540"/>
      <c r="H77" s="529"/>
      <c r="I77" s="532"/>
      <c r="J77" s="531"/>
      <c r="K77" s="532" t="s">
        <v>935</v>
      </c>
      <c r="L77" s="532"/>
      <c r="M77" s="531"/>
      <c r="N77" s="531"/>
      <c r="O77" s="531"/>
      <c r="P77" s="537"/>
      <c r="Q77" s="530"/>
      <c r="R77" s="705"/>
      <c r="S77" s="709"/>
      <c r="T77" s="709"/>
    </row>
    <row r="78" spans="2:20" ht="30">
      <c r="B78" s="536"/>
      <c r="C78" s="541" t="s">
        <v>687</v>
      </c>
      <c r="D78" s="628" t="s">
        <v>935</v>
      </c>
      <c r="E78" s="628"/>
      <c r="F78" s="628"/>
      <c r="G78" s="540"/>
      <c r="H78" s="529"/>
      <c r="I78" s="532"/>
      <c r="J78" s="531"/>
      <c r="K78" s="531"/>
      <c r="L78" s="531"/>
      <c r="M78" s="531"/>
      <c r="N78" s="531"/>
      <c r="O78" s="531"/>
      <c r="P78" s="537"/>
      <c r="Q78" s="530"/>
      <c r="R78" s="705"/>
      <c r="S78" s="709"/>
      <c r="T78" s="709"/>
    </row>
    <row r="79" spans="2:20" ht="30">
      <c r="B79" s="536"/>
      <c r="C79" s="541" t="s">
        <v>688</v>
      </c>
      <c r="D79" s="628" t="s">
        <v>934</v>
      </c>
      <c r="E79" s="628"/>
      <c r="F79" s="628"/>
      <c r="G79" s="540"/>
      <c r="H79" s="529"/>
      <c r="I79" s="532"/>
      <c r="J79" s="531"/>
      <c r="K79" s="531"/>
      <c r="L79" s="531"/>
      <c r="M79" s="531"/>
      <c r="N79" s="531"/>
      <c r="O79" s="531"/>
      <c r="P79" s="537"/>
      <c r="Q79" s="530"/>
      <c r="R79" s="705"/>
      <c r="S79" s="709"/>
      <c r="T79" s="709"/>
    </row>
    <row r="80" spans="2:20" ht="15">
      <c r="B80" s="536"/>
      <c r="C80" s="751" t="s">
        <v>689</v>
      </c>
      <c r="D80" s="741"/>
      <c r="E80" s="742"/>
      <c r="F80" s="743"/>
      <c r="G80" s="538"/>
      <c r="H80" s="529"/>
      <c r="I80" s="532"/>
      <c r="J80" s="531"/>
      <c r="K80" s="531"/>
      <c r="L80" s="531"/>
      <c r="M80" s="531"/>
      <c r="N80" s="531"/>
      <c r="O80" s="531"/>
      <c r="P80" s="537"/>
      <c r="Q80" s="530"/>
      <c r="R80" s="705"/>
      <c r="S80" s="709"/>
      <c r="T80" s="709" t="s">
        <v>199</v>
      </c>
    </row>
    <row r="81" spans="2:20" ht="15" customHeight="1">
      <c r="B81" s="597"/>
      <c r="C81" s="535" t="s">
        <v>690</v>
      </c>
      <c r="D81" s="534"/>
      <c r="E81" s="534"/>
      <c r="F81" s="534"/>
      <c r="G81" s="533"/>
      <c r="H81" s="529"/>
      <c r="I81" s="532"/>
      <c r="J81" s="531"/>
      <c r="K81" s="531"/>
      <c r="L81" s="531"/>
      <c r="M81" s="531"/>
      <c r="N81" s="531"/>
      <c r="O81" s="531"/>
      <c r="P81" s="537"/>
      <c r="Q81" s="530"/>
      <c r="R81" s="705"/>
      <c r="S81" s="709"/>
      <c r="T81" s="709" t="s">
        <v>199</v>
      </c>
    </row>
    <row r="82" spans="2:20">
      <c r="Q82" s="525" t="s">
        <v>183</v>
      </c>
      <c r="R82" s="705">
        <f>COUNTIF(R2:R81,R1)</f>
        <v>25</v>
      </c>
      <c r="S82" s="705">
        <f>COUNTIF(S2:S81,S1)</f>
        <v>0</v>
      </c>
      <c r="T82" s="705">
        <f>COUNTIF(T2:T81,T1)</f>
        <v>7</v>
      </c>
    </row>
  </sheetData>
  <mergeCells count="51">
    <mergeCell ref="D73:F73"/>
    <mergeCell ref="C72:C73"/>
    <mergeCell ref="D70:F70"/>
    <mergeCell ref="C70:C71"/>
    <mergeCell ref="D33:F33"/>
    <mergeCell ref="D34:F34"/>
    <mergeCell ref="D35:F35"/>
    <mergeCell ref="D36:F36"/>
    <mergeCell ref="D37:F37"/>
    <mergeCell ref="C33:C37"/>
    <mergeCell ref="D72:F72"/>
    <mergeCell ref="B1:H1"/>
    <mergeCell ref="C22:D22"/>
    <mergeCell ref="D39:F39"/>
    <mergeCell ref="D45:F45"/>
    <mergeCell ref="D38:F38"/>
    <mergeCell ref="D19:D20"/>
    <mergeCell ref="D32:F32"/>
    <mergeCell ref="D21:F21"/>
    <mergeCell ref="C16:C20"/>
    <mergeCell ref="D14:E14"/>
    <mergeCell ref="D15:E15"/>
    <mergeCell ref="E22:F22"/>
    <mergeCell ref="E19:E20"/>
    <mergeCell ref="D40:F40"/>
    <mergeCell ref="C45:C57"/>
    <mergeCell ref="D51:F51"/>
    <mergeCell ref="D47:F47"/>
    <mergeCell ref="D49:F49"/>
    <mergeCell ref="D48:F48"/>
    <mergeCell ref="D41:F41"/>
    <mergeCell ref="D42:F42"/>
    <mergeCell ref="D43:F43"/>
    <mergeCell ref="D46:F46"/>
    <mergeCell ref="D61:F61"/>
    <mergeCell ref="D62:F62"/>
    <mergeCell ref="D50:F50"/>
    <mergeCell ref="D44:F44"/>
    <mergeCell ref="D59:F59"/>
    <mergeCell ref="D60:F60"/>
    <mergeCell ref="K76:L76"/>
    <mergeCell ref="D77:F77"/>
    <mergeCell ref="D78:F78"/>
    <mergeCell ref="C58:C69"/>
    <mergeCell ref="D58:F58"/>
    <mergeCell ref="D76:F76"/>
    <mergeCell ref="D74:F74"/>
    <mergeCell ref="D75:F75"/>
    <mergeCell ref="D71:F71"/>
    <mergeCell ref="D79:F79"/>
    <mergeCell ref="D80:F80"/>
  </mergeCells>
  <dataValidations count="5">
    <dataValidation type="list" allowBlank="1" showInputMessage="1" showErrorMessage="1" sqref="D77:G79">
      <formula1>$K$77:$K$77</formula1>
    </dataValidation>
    <dataValidation type="list" allowBlank="1" showInputMessage="1" showErrorMessage="1" sqref="E16:E18">
      <formula1>$R$11:$R$12</formula1>
    </dataValidation>
    <dataValidation type="list" allowBlank="1" showInputMessage="1" showErrorMessage="1" promptTitle="please select" sqref="P3:P9 H5 D3:D10 G3:G8">
      <formula1>$R$3:$R$6</formula1>
    </dataValidation>
    <dataValidation type="list" allowBlank="1" showInputMessage="1" showErrorMessage="1" sqref="D15:E15">
      <formula1>$I$15:$I$15</formula1>
    </dataValidation>
    <dataValidation type="list" allowBlank="1" showInputMessage="1" showErrorMessage="1" sqref="D41:G41">
      <formula1>$K$45:$K$48</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V81"/>
  <sheetViews>
    <sheetView topLeftCell="A7" workbookViewId="0">
      <selection activeCell="C95" sqref="C95"/>
    </sheetView>
  </sheetViews>
  <sheetFormatPr defaultRowHeight="12.75"/>
  <cols>
    <col min="1" max="1" width="2.85546875" style="525" customWidth="1"/>
    <col min="2" max="2" width="9.140625" style="525"/>
    <col min="3" max="3" width="37.140625" style="525" customWidth="1"/>
    <col min="4" max="4" width="24.5703125" style="525" bestFit="1" customWidth="1"/>
    <col min="5" max="5" width="17.140625" style="525" customWidth="1"/>
    <col min="6" max="6" width="26.42578125" style="525" bestFit="1" customWidth="1"/>
    <col min="7" max="7" width="18.140625" style="525" customWidth="1"/>
    <col min="8" max="8" width="20" style="525" customWidth="1"/>
    <col min="9" max="9" width="26.42578125" style="528" bestFit="1" customWidth="1"/>
    <col min="10" max="10" width="9.140625" style="527" hidden="1" customWidth="1"/>
    <col min="11" max="11" width="9.140625" style="526" hidden="1" customWidth="1"/>
    <col min="12" max="14" width="9.140625" style="527" hidden="1" customWidth="1"/>
    <col min="15" max="15" width="4.7109375" style="527" hidden="1" customWidth="1"/>
    <col min="16" max="16" width="15.28515625" style="525" bestFit="1" customWidth="1"/>
    <col min="17" max="17" width="18" style="525" customWidth="1"/>
    <col min="18" max="18" width="7.85546875" style="526" customWidth="1"/>
    <col min="19" max="19" width="8.140625" style="525" customWidth="1"/>
    <col min="20" max="20" width="16" style="525" customWidth="1"/>
    <col min="21" max="16384" width="9.140625" style="525"/>
  </cols>
  <sheetData>
    <row r="1" spans="2:22" ht="47.25" customHeight="1" thickBot="1">
      <c r="B1" s="650" t="s">
        <v>994</v>
      </c>
      <c r="C1" s="651"/>
      <c r="D1" s="651"/>
      <c r="E1" s="651"/>
      <c r="F1" s="651"/>
      <c r="G1" s="651"/>
      <c r="H1" s="651"/>
      <c r="I1" s="618"/>
      <c r="J1" s="617"/>
      <c r="K1" s="616"/>
      <c r="L1" s="616"/>
      <c r="M1" s="616"/>
      <c r="N1" s="616"/>
      <c r="O1" s="616"/>
      <c r="P1" s="615"/>
      <c r="Q1" s="614"/>
      <c r="R1" s="700" t="s">
        <v>12</v>
      </c>
      <c r="S1" s="107" t="s">
        <v>13</v>
      </c>
      <c r="T1" s="701" t="s">
        <v>199</v>
      </c>
      <c r="U1" s="575"/>
      <c r="V1" s="575"/>
    </row>
    <row r="2" spans="2:22" ht="45">
      <c r="B2" s="536"/>
      <c r="C2" s="613" t="s">
        <v>993</v>
      </c>
      <c r="D2" s="609" t="s">
        <v>636</v>
      </c>
      <c r="E2" s="608" t="s">
        <v>990</v>
      </c>
      <c r="F2" s="611" t="s">
        <v>992</v>
      </c>
      <c r="G2" s="609" t="s">
        <v>636</v>
      </c>
      <c r="H2" s="612" t="s">
        <v>990</v>
      </c>
      <c r="I2" s="611" t="s">
        <v>991</v>
      </c>
      <c r="J2" s="610"/>
      <c r="K2" s="609"/>
      <c r="L2" s="609"/>
      <c r="M2" s="609"/>
      <c r="N2" s="609"/>
      <c r="O2" s="609"/>
      <c r="P2" s="609" t="s">
        <v>636</v>
      </c>
      <c r="Q2" s="608" t="s">
        <v>990</v>
      </c>
      <c r="R2" s="706"/>
      <c r="S2" s="702"/>
      <c r="T2" s="702" t="s">
        <v>199</v>
      </c>
      <c r="U2" s="575"/>
      <c r="V2" s="575"/>
    </row>
    <row r="3" spans="2:22" ht="15">
      <c r="B3" s="536"/>
      <c r="C3" s="596" t="s">
        <v>639</v>
      </c>
      <c r="D3" s="573" t="s">
        <v>988</v>
      </c>
      <c r="E3" s="607">
        <v>29</v>
      </c>
      <c r="F3" s="606" t="s">
        <v>639</v>
      </c>
      <c r="G3" s="573" t="s">
        <v>988</v>
      </c>
      <c r="H3" s="607">
        <v>29</v>
      </c>
      <c r="I3" s="596" t="s">
        <v>639</v>
      </c>
      <c r="J3" s="598"/>
      <c r="K3" s="597"/>
      <c r="L3" s="597"/>
      <c r="M3" s="597"/>
      <c r="N3" s="597"/>
      <c r="O3" s="597"/>
      <c r="P3" s="573" t="s">
        <v>988</v>
      </c>
      <c r="Q3" s="607">
        <v>29</v>
      </c>
      <c r="R3" s="707"/>
      <c r="S3" s="702"/>
      <c r="T3" s="702"/>
      <c r="U3" s="575"/>
      <c r="V3" s="575"/>
    </row>
    <row r="4" spans="2:22" ht="15">
      <c r="B4" s="536"/>
      <c r="C4" s="596" t="s">
        <v>641</v>
      </c>
      <c r="D4" s="573" t="s">
        <v>988</v>
      </c>
      <c r="E4" s="607">
        <v>15</v>
      </c>
      <c r="F4" s="606" t="s">
        <v>641</v>
      </c>
      <c r="G4" s="573" t="s">
        <v>988</v>
      </c>
      <c r="H4" s="607">
        <v>15</v>
      </c>
      <c r="I4" s="596" t="s">
        <v>641</v>
      </c>
      <c r="J4" s="598"/>
      <c r="K4" s="597"/>
      <c r="L4" s="597"/>
      <c r="M4" s="597"/>
      <c r="N4" s="597"/>
      <c r="O4" s="597"/>
      <c r="P4" s="573" t="s">
        <v>988</v>
      </c>
      <c r="Q4" s="607">
        <v>15</v>
      </c>
      <c r="R4" s="707"/>
      <c r="S4" s="702"/>
      <c r="T4" s="702"/>
      <c r="U4" s="575"/>
      <c r="V4" s="575"/>
    </row>
    <row r="5" spans="2:22" ht="15">
      <c r="B5" s="536"/>
      <c r="C5" s="596" t="s">
        <v>643</v>
      </c>
      <c r="D5" s="573" t="s">
        <v>982</v>
      </c>
      <c r="E5" s="595" t="s">
        <v>998</v>
      </c>
      <c r="F5" s="606" t="s">
        <v>644</v>
      </c>
      <c r="G5" s="573" t="s">
        <v>982</v>
      </c>
      <c r="H5" s="595" t="s">
        <v>998</v>
      </c>
      <c r="I5" s="596" t="s">
        <v>643</v>
      </c>
      <c r="J5" s="598"/>
      <c r="K5" s="597"/>
      <c r="L5" s="597"/>
      <c r="M5" s="597"/>
      <c r="N5" s="597"/>
      <c r="O5" s="597"/>
      <c r="P5" s="573" t="s">
        <v>982</v>
      </c>
      <c r="Q5" s="595" t="s">
        <v>998</v>
      </c>
      <c r="R5" s="707"/>
      <c r="S5" s="702"/>
      <c r="T5" s="702"/>
      <c r="U5" s="575"/>
      <c r="V5" s="575"/>
    </row>
    <row r="6" spans="2:22" ht="15">
      <c r="B6" s="536"/>
      <c r="C6" s="596" t="s">
        <v>644</v>
      </c>
      <c r="D6" s="573" t="s">
        <v>982</v>
      </c>
      <c r="E6" s="595" t="s">
        <v>998</v>
      </c>
      <c r="F6" s="605" t="s">
        <v>989</v>
      </c>
      <c r="G6" s="573" t="s">
        <v>982</v>
      </c>
      <c r="H6" s="602">
        <v>750</v>
      </c>
      <c r="I6" s="599" t="s">
        <v>542</v>
      </c>
      <c r="J6" s="598"/>
      <c r="K6" s="597"/>
      <c r="L6" s="597"/>
      <c r="M6" s="597"/>
      <c r="N6" s="597"/>
      <c r="O6" s="597"/>
      <c r="P6" s="573" t="s">
        <v>982</v>
      </c>
      <c r="Q6" s="595">
        <v>500</v>
      </c>
      <c r="R6" s="707"/>
      <c r="S6" s="702"/>
      <c r="T6" s="702"/>
      <c r="U6" s="575"/>
      <c r="V6" s="575"/>
    </row>
    <row r="7" spans="2:22" ht="15">
      <c r="B7" s="536"/>
      <c r="C7" s="604" t="s">
        <v>986</v>
      </c>
      <c r="D7" s="573" t="s">
        <v>982</v>
      </c>
      <c r="E7" s="595">
        <v>0</v>
      </c>
      <c r="F7" s="603" t="s">
        <v>987</v>
      </c>
      <c r="G7" s="573" t="s">
        <v>982</v>
      </c>
      <c r="H7" s="602">
        <v>100000</v>
      </c>
      <c r="I7" s="599" t="s">
        <v>986</v>
      </c>
      <c r="J7" s="598"/>
      <c r="K7" s="597"/>
      <c r="L7" s="597"/>
      <c r="M7" s="597"/>
      <c r="N7" s="597"/>
      <c r="O7" s="597"/>
      <c r="P7" s="573" t="s">
        <v>982</v>
      </c>
      <c r="Q7" s="595">
        <v>0</v>
      </c>
      <c r="R7" s="707"/>
      <c r="S7" s="702"/>
      <c r="T7" s="702"/>
      <c r="U7" s="575"/>
      <c r="V7" s="575"/>
    </row>
    <row r="8" spans="2:22" ht="15.75" thickBot="1">
      <c r="B8" s="536"/>
      <c r="C8" s="596" t="s">
        <v>985</v>
      </c>
      <c r="D8" s="573" t="s">
        <v>982</v>
      </c>
      <c r="E8" s="595">
        <v>500</v>
      </c>
      <c r="F8" s="601" t="s">
        <v>984</v>
      </c>
      <c r="G8" s="590" t="s">
        <v>982</v>
      </c>
      <c r="H8" s="600">
        <v>0</v>
      </c>
      <c r="I8" s="599" t="s">
        <v>983</v>
      </c>
      <c r="J8" s="598"/>
      <c r="K8" s="597"/>
      <c r="L8" s="597"/>
      <c r="M8" s="597"/>
      <c r="N8" s="597"/>
      <c r="O8" s="597"/>
      <c r="P8" s="573" t="s">
        <v>982</v>
      </c>
      <c r="Q8" s="595">
        <v>1000</v>
      </c>
      <c r="R8" s="707"/>
      <c r="S8" s="702"/>
      <c r="T8" s="702"/>
      <c r="U8" s="575"/>
      <c r="V8" s="575"/>
    </row>
    <row r="9" spans="2:22" ht="15.75" thickBot="1">
      <c r="B9" s="536"/>
      <c r="C9" s="596" t="s">
        <v>981</v>
      </c>
      <c r="D9" s="573" t="s">
        <v>982</v>
      </c>
      <c r="E9" s="595">
        <v>500</v>
      </c>
      <c r="G9" s="529"/>
      <c r="H9" s="586"/>
      <c r="I9" s="594" t="s">
        <v>980</v>
      </c>
      <c r="J9" s="593"/>
      <c r="K9" s="592"/>
      <c r="L9" s="592"/>
      <c r="M9" s="592"/>
      <c r="N9" s="592"/>
      <c r="O9" s="592"/>
      <c r="P9" s="590" t="s">
        <v>982</v>
      </c>
      <c r="Q9" s="589">
        <v>500</v>
      </c>
      <c r="R9" s="707"/>
      <c r="S9" s="702"/>
      <c r="T9" s="702"/>
      <c r="U9" s="575"/>
      <c r="V9" s="575"/>
    </row>
    <row r="10" spans="2:22" ht="15.75" thickBot="1">
      <c r="B10" s="536"/>
      <c r="C10" s="591" t="s">
        <v>646</v>
      </c>
      <c r="D10" s="590" t="s">
        <v>982</v>
      </c>
      <c r="E10" s="589">
        <v>0</v>
      </c>
      <c r="F10" s="588"/>
      <c r="G10" s="586"/>
      <c r="H10" s="529"/>
      <c r="J10" s="531"/>
      <c r="K10" s="577"/>
      <c r="L10" s="577"/>
      <c r="M10" s="577"/>
      <c r="N10" s="577"/>
      <c r="O10" s="577"/>
      <c r="P10" s="529"/>
      <c r="Q10" s="586"/>
      <c r="R10" s="707"/>
      <c r="S10" s="702"/>
      <c r="T10" s="702"/>
      <c r="U10" s="575"/>
      <c r="V10" s="575"/>
    </row>
    <row r="11" spans="2:22" ht="15">
      <c r="B11" s="536"/>
      <c r="C11" s="587" t="s">
        <v>650</v>
      </c>
      <c r="D11" s="529"/>
      <c r="E11" s="529"/>
      <c r="F11" s="586"/>
      <c r="G11" s="586"/>
      <c r="H11" s="529"/>
      <c r="I11" s="578"/>
      <c r="J11" s="531"/>
      <c r="K11" s="577"/>
      <c r="L11" s="577"/>
      <c r="M11" s="577"/>
      <c r="N11" s="577"/>
      <c r="O11" s="577"/>
      <c r="P11" s="529"/>
      <c r="Q11" s="576"/>
      <c r="R11" s="707"/>
      <c r="S11" s="702"/>
      <c r="T11" s="702" t="s">
        <v>199</v>
      </c>
      <c r="U11" s="575"/>
      <c r="V11" s="575"/>
    </row>
    <row r="12" spans="2:22" ht="15.75" thickBot="1">
      <c r="B12" s="536"/>
      <c r="C12" s="585" t="s">
        <v>653</v>
      </c>
      <c r="D12" s="529"/>
      <c r="E12" s="529"/>
      <c r="F12" s="529"/>
      <c r="G12" s="529"/>
      <c r="H12" s="529"/>
      <c r="I12" s="578"/>
      <c r="J12" s="531"/>
      <c r="K12" s="577"/>
      <c r="L12" s="577"/>
      <c r="M12" s="577"/>
      <c r="N12" s="577"/>
      <c r="O12" s="577"/>
      <c r="P12" s="529"/>
      <c r="Q12" s="576"/>
      <c r="R12" s="708"/>
      <c r="S12" s="702"/>
      <c r="T12" s="702" t="s">
        <v>199</v>
      </c>
      <c r="U12" s="575"/>
      <c r="V12" s="575"/>
    </row>
    <row r="13" spans="2:22" ht="15.75" thickBot="1">
      <c r="B13" s="536"/>
      <c r="C13" s="579" t="s">
        <v>978</v>
      </c>
      <c r="D13" s="584" t="s">
        <v>977</v>
      </c>
      <c r="E13" s="583" t="s">
        <v>976</v>
      </c>
      <c r="F13" s="583" t="s">
        <v>975</v>
      </c>
      <c r="H13" s="578"/>
      <c r="I13" s="531"/>
      <c r="J13" s="577"/>
      <c r="K13" s="577"/>
      <c r="L13" s="577"/>
      <c r="M13" s="577"/>
      <c r="N13" s="577"/>
      <c r="O13" s="529"/>
      <c r="P13" s="529"/>
      <c r="Q13" s="581"/>
      <c r="R13" s="702"/>
      <c r="S13" s="702"/>
      <c r="T13" s="703"/>
      <c r="U13" s="580"/>
    </row>
    <row r="14" spans="2:22" ht="30">
      <c r="B14" s="536"/>
      <c r="C14" s="579" t="s">
        <v>655</v>
      </c>
      <c r="D14" s="652" t="s">
        <v>974</v>
      </c>
      <c r="E14" s="652"/>
      <c r="F14" s="544"/>
      <c r="G14" s="544"/>
      <c r="H14" s="544"/>
      <c r="I14" s="578"/>
      <c r="J14" s="531"/>
      <c r="K14" s="577"/>
      <c r="L14" s="577"/>
      <c r="M14" s="577"/>
      <c r="N14" s="577"/>
      <c r="O14" s="577"/>
      <c r="P14" s="529"/>
      <c r="Q14" s="576"/>
      <c r="R14" s="706"/>
      <c r="S14" s="702"/>
      <c r="T14" s="702"/>
      <c r="U14" s="575"/>
      <c r="V14" s="575"/>
    </row>
    <row r="15" spans="2:22" ht="15">
      <c r="B15" s="536"/>
      <c r="C15" s="574" t="s">
        <v>656</v>
      </c>
      <c r="D15" s="653" t="s">
        <v>971</v>
      </c>
      <c r="E15" s="654"/>
      <c r="F15" s="544"/>
      <c r="G15" s="532"/>
      <c r="H15" s="531"/>
      <c r="I15" s="531" t="s">
        <v>972</v>
      </c>
      <c r="J15" s="531"/>
      <c r="K15" s="531"/>
      <c r="L15" s="531"/>
      <c r="M15" s="531"/>
      <c r="N15" s="537"/>
      <c r="O15" s="530"/>
      <c r="P15" s="526"/>
      <c r="R15" s="709"/>
      <c r="S15" s="709"/>
      <c r="T15" s="709"/>
    </row>
    <row r="16" spans="2:22" ht="15" customHeight="1">
      <c r="B16" s="536"/>
      <c r="C16" s="629" t="s">
        <v>657</v>
      </c>
      <c r="D16" s="568" t="s">
        <v>14</v>
      </c>
      <c r="E16" s="573" t="s">
        <v>970</v>
      </c>
      <c r="F16" s="529"/>
      <c r="G16" s="529"/>
      <c r="H16" s="529"/>
      <c r="I16" s="531"/>
      <c r="J16" s="531"/>
      <c r="K16" s="531"/>
      <c r="L16" s="531"/>
      <c r="M16" s="531"/>
      <c r="N16" s="531"/>
      <c r="O16" s="537"/>
      <c r="P16" s="537"/>
      <c r="Q16" s="566"/>
      <c r="R16" s="709"/>
      <c r="S16" s="709"/>
      <c r="T16" s="709"/>
    </row>
    <row r="17" spans="2:20" ht="15">
      <c r="B17" s="536"/>
      <c r="C17" s="629"/>
      <c r="D17" s="568" t="s">
        <v>15</v>
      </c>
      <c r="E17" s="573"/>
      <c r="F17" s="529"/>
      <c r="G17" s="529"/>
      <c r="H17" s="529"/>
      <c r="I17" s="531"/>
      <c r="J17" s="531"/>
      <c r="K17" s="531"/>
      <c r="L17" s="531"/>
      <c r="M17" s="531"/>
      <c r="N17" s="531"/>
      <c r="O17" s="537"/>
      <c r="P17" s="537"/>
      <c r="Q17" s="566"/>
      <c r="R17" s="709"/>
      <c r="S17" s="709"/>
      <c r="T17" s="709"/>
    </row>
    <row r="18" spans="2:20" ht="15">
      <c r="B18" s="536"/>
      <c r="C18" s="629"/>
      <c r="D18" s="568" t="s">
        <v>18</v>
      </c>
      <c r="E18" s="573"/>
      <c r="F18" s="529"/>
      <c r="G18" s="529"/>
      <c r="H18" s="529"/>
      <c r="I18" s="531"/>
      <c r="J18" s="531"/>
      <c r="K18" s="531"/>
      <c r="L18" s="531"/>
      <c r="M18" s="531"/>
      <c r="N18" s="531"/>
      <c r="O18" s="537"/>
      <c r="P18" s="537"/>
      <c r="Q18" s="566"/>
      <c r="R18" s="709"/>
      <c r="S18" s="709"/>
      <c r="T18" s="709"/>
    </row>
    <row r="19" spans="2:20" ht="15" customHeight="1">
      <c r="B19" s="536"/>
      <c r="C19" s="629"/>
      <c r="D19" s="655" t="s">
        <v>658</v>
      </c>
      <c r="E19" s="657"/>
      <c r="F19" s="529"/>
      <c r="G19" s="529"/>
      <c r="H19" s="529"/>
      <c r="I19" s="531"/>
      <c r="J19" s="531"/>
      <c r="K19" s="531"/>
      <c r="L19" s="531"/>
      <c r="M19" s="531"/>
      <c r="N19" s="531"/>
      <c r="O19" s="537"/>
      <c r="P19" s="537"/>
      <c r="Q19" s="566"/>
      <c r="R19" s="709"/>
      <c r="S19" s="709"/>
      <c r="T19" s="709"/>
    </row>
    <row r="20" spans="2:20" ht="15">
      <c r="B20" s="536"/>
      <c r="C20" s="629"/>
      <c r="D20" s="656"/>
      <c r="E20" s="657"/>
      <c r="F20" s="529"/>
      <c r="G20" s="529"/>
      <c r="H20" s="529"/>
      <c r="I20" s="531"/>
      <c r="J20" s="531"/>
      <c r="K20" s="531"/>
      <c r="L20" s="531"/>
      <c r="M20" s="531"/>
      <c r="N20" s="531"/>
      <c r="O20" s="537"/>
      <c r="P20" s="537"/>
      <c r="Q20" s="566"/>
      <c r="R20" s="709"/>
      <c r="S20" s="709"/>
      <c r="T20" s="709"/>
    </row>
    <row r="21" spans="2:20" ht="15" customHeight="1">
      <c r="B21" s="536"/>
      <c r="C21" s="535" t="s">
        <v>659</v>
      </c>
      <c r="D21" s="750" t="s">
        <v>969</v>
      </c>
      <c r="E21" s="713"/>
      <c r="F21" s="714"/>
      <c r="G21" s="529"/>
      <c r="H21" s="529"/>
      <c r="I21" s="532"/>
      <c r="J21" s="531"/>
      <c r="K21" s="531"/>
      <c r="L21" s="531"/>
      <c r="M21" s="531"/>
      <c r="N21" s="531"/>
      <c r="O21" s="531"/>
      <c r="P21" s="537"/>
      <c r="Q21" s="530"/>
      <c r="R21" s="705"/>
      <c r="S21" s="709"/>
      <c r="T21" s="709"/>
    </row>
    <row r="22" spans="2:20" ht="30.75" customHeight="1">
      <c r="B22" s="536"/>
      <c r="C22" s="646" t="s">
        <v>661</v>
      </c>
      <c r="D22" s="647"/>
      <c r="E22" s="648" t="s">
        <v>968</v>
      </c>
      <c r="F22" s="649"/>
      <c r="G22" s="529"/>
      <c r="H22" s="529"/>
      <c r="I22" s="531"/>
      <c r="J22" s="531"/>
      <c r="K22" s="531"/>
      <c r="L22" s="531"/>
      <c r="M22" s="531"/>
      <c r="N22" s="531"/>
      <c r="O22" s="537"/>
      <c r="P22" s="537"/>
      <c r="Q22" s="566"/>
      <c r="R22" s="709"/>
      <c r="S22" s="709"/>
      <c r="T22" s="709"/>
    </row>
    <row r="23" spans="2:20" ht="31.5" customHeight="1">
      <c r="B23" s="536"/>
      <c r="C23" s="570" t="s">
        <v>665</v>
      </c>
      <c r="D23" s="568" t="s">
        <v>20</v>
      </c>
      <c r="E23" s="569" t="s">
        <v>666</v>
      </c>
      <c r="F23" s="529"/>
      <c r="G23" s="529"/>
      <c r="H23" s="529"/>
      <c r="I23" s="531"/>
      <c r="J23" s="531"/>
      <c r="K23" s="531"/>
      <c r="L23" s="531"/>
      <c r="M23" s="531"/>
      <c r="N23" s="531"/>
      <c r="O23" s="537"/>
      <c r="P23" s="537"/>
      <c r="Q23" s="566"/>
      <c r="R23" s="709"/>
      <c r="S23" s="709"/>
      <c r="T23" s="709"/>
    </row>
    <row r="24" spans="2:20" ht="27" customHeight="1">
      <c r="B24" s="536"/>
      <c r="C24" s="570" t="s">
        <v>667</v>
      </c>
      <c r="D24" s="568" t="s">
        <v>21</v>
      </c>
      <c r="E24" s="567" t="s">
        <v>967</v>
      </c>
      <c r="F24" s="529"/>
      <c r="G24" s="529"/>
      <c r="H24" s="529"/>
      <c r="I24" s="531"/>
      <c r="J24" s="531"/>
      <c r="K24" s="531"/>
      <c r="L24" s="531"/>
      <c r="M24" s="531"/>
      <c r="N24" s="531"/>
      <c r="O24" s="537"/>
      <c r="P24" s="537"/>
      <c r="Q24" s="566"/>
      <c r="R24" s="709"/>
      <c r="S24" s="709"/>
      <c r="T24" s="709"/>
    </row>
    <row r="25" spans="2:20" ht="15">
      <c r="B25" s="536"/>
      <c r="C25" s="569"/>
      <c r="D25" s="568" t="s">
        <v>22</v>
      </c>
      <c r="E25" s="567" t="s">
        <v>967</v>
      </c>
      <c r="F25" s="529"/>
      <c r="G25" s="529"/>
      <c r="H25" s="529"/>
      <c r="I25" s="531"/>
      <c r="J25" s="531"/>
      <c r="K25" s="531"/>
      <c r="L25" s="531"/>
      <c r="M25" s="531"/>
      <c r="N25" s="531"/>
      <c r="O25" s="537"/>
      <c r="P25" s="537"/>
      <c r="Q25" s="566"/>
      <c r="R25" s="709"/>
      <c r="S25" s="709"/>
      <c r="T25" s="709"/>
    </row>
    <row r="26" spans="2:20" ht="15">
      <c r="B26" s="536"/>
      <c r="C26" s="569"/>
      <c r="D26" s="568" t="s">
        <v>23</v>
      </c>
      <c r="E26" s="567" t="s">
        <v>967</v>
      </c>
      <c r="F26" s="529"/>
      <c r="G26" s="529"/>
      <c r="H26" s="529"/>
      <c r="I26" s="531"/>
      <c r="J26" s="531"/>
      <c r="K26" s="531"/>
      <c r="L26" s="531"/>
      <c r="M26" s="531"/>
      <c r="N26" s="531"/>
      <c r="O26" s="537"/>
      <c r="P26" s="537"/>
      <c r="Q26" s="566"/>
      <c r="R26" s="709"/>
      <c r="S26" s="709"/>
      <c r="T26" s="709"/>
    </row>
    <row r="27" spans="2:20" ht="15">
      <c r="B27" s="536"/>
      <c r="C27" s="569"/>
      <c r="D27" s="568" t="s">
        <v>24</v>
      </c>
      <c r="E27" s="567" t="s">
        <v>967</v>
      </c>
      <c r="F27" s="529"/>
      <c r="G27" s="529"/>
      <c r="H27" s="529"/>
      <c r="I27" s="531"/>
      <c r="J27" s="531"/>
      <c r="K27" s="531"/>
      <c r="L27" s="531"/>
      <c r="M27" s="531"/>
      <c r="N27" s="531"/>
      <c r="O27" s="537"/>
      <c r="P27" s="537"/>
      <c r="Q27" s="566"/>
      <c r="R27" s="709"/>
      <c r="S27" s="709"/>
      <c r="T27" s="709"/>
    </row>
    <row r="28" spans="2:20" ht="15">
      <c r="B28" s="536"/>
      <c r="C28" s="569"/>
      <c r="D28" s="568" t="s">
        <v>25</v>
      </c>
      <c r="E28" s="567" t="s">
        <v>967</v>
      </c>
      <c r="F28" s="529"/>
      <c r="G28" s="529"/>
      <c r="H28" s="529"/>
      <c r="I28" s="531"/>
      <c r="J28" s="531"/>
      <c r="K28" s="531"/>
      <c r="L28" s="531"/>
      <c r="M28" s="531"/>
      <c r="N28" s="531"/>
      <c r="O28" s="537"/>
      <c r="P28" s="537"/>
      <c r="Q28" s="566"/>
      <c r="R28" s="709"/>
      <c r="S28" s="709"/>
      <c r="T28" s="709"/>
    </row>
    <row r="29" spans="2:20" ht="15">
      <c r="B29" s="536"/>
      <c r="C29" s="569"/>
      <c r="D29" s="568" t="s">
        <v>26</v>
      </c>
      <c r="E29" s="567" t="s">
        <v>966</v>
      </c>
      <c r="F29" s="529"/>
      <c r="G29" s="529"/>
      <c r="H29" s="529"/>
      <c r="I29" s="531"/>
      <c r="J29" s="531"/>
      <c r="K29" s="531"/>
      <c r="L29" s="531"/>
      <c r="M29" s="531"/>
      <c r="N29" s="531"/>
      <c r="O29" s="537"/>
      <c r="P29" s="537"/>
      <c r="Q29" s="566"/>
      <c r="R29" s="709"/>
      <c r="S29" s="709"/>
      <c r="T29" s="709"/>
    </row>
    <row r="30" spans="2:20" ht="15">
      <c r="B30" s="536"/>
      <c r="C30" s="569"/>
      <c r="D30" s="568" t="s">
        <v>27</v>
      </c>
      <c r="E30" s="567" t="s">
        <v>965</v>
      </c>
      <c r="F30" s="529"/>
      <c r="G30" s="529"/>
      <c r="H30" s="529"/>
      <c r="I30" s="531"/>
      <c r="J30" s="531"/>
      <c r="K30" s="531"/>
      <c r="L30" s="531"/>
      <c r="M30" s="531"/>
      <c r="N30" s="531"/>
      <c r="O30" s="537"/>
      <c r="P30" s="537"/>
      <c r="Q30" s="566"/>
      <c r="R30" s="709"/>
      <c r="S30" s="709"/>
      <c r="T30" s="709"/>
    </row>
    <row r="31" spans="2:20" ht="15">
      <c r="B31" s="536"/>
      <c r="C31" s="569"/>
      <c r="D31" s="568" t="s">
        <v>28</v>
      </c>
      <c r="E31" s="567" t="s">
        <v>964</v>
      </c>
      <c r="F31" s="529"/>
      <c r="G31" s="529"/>
      <c r="H31" s="529"/>
      <c r="I31" s="531"/>
      <c r="J31" s="531"/>
      <c r="K31" s="531"/>
      <c r="L31" s="531"/>
      <c r="M31" s="531"/>
      <c r="N31" s="531"/>
      <c r="O31" s="537"/>
      <c r="P31" s="537"/>
      <c r="Q31" s="566"/>
      <c r="R31" s="709"/>
      <c r="S31" s="709"/>
      <c r="T31" s="709"/>
    </row>
    <row r="32" spans="2:20" ht="45" customHeight="1">
      <c r="B32" s="536"/>
      <c r="C32" s="535" t="s">
        <v>668</v>
      </c>
      <c r="D32" s="712" t="s">
        <v>997</v>
      </c>
      <c r="E32" s="713"/>
      <c r="F32" s="714"/>
      <c r="G32" s="529"/>
      <c r="H32" s="529"/>
      <c r="I32" s="532"/>
      <c r="J32" s="531"/>
      <c r="K32" s="531"/>
      <c r="L32" s="531"/>
      <c r="M32" s="531"/>
      <c r="N32" s="531"/>
      <c r="O32" s="531"/>
      <c r="P32" s="537"/>
      <c r="Q32" s="530"/>
      <c r="R32" s="705"/>
      <c r="S32" s="709"/>
      <c r="T32" s="709"/>
    </row>
    <row r="33" spans="2:20" ht="88.5" customHeight="1">
      <c r="B33" s="536"/>
      <c r="C33" s="754" t="s">
        <v>669</v>
      </c>
      <c r="D33" s="712" t="s">
        <v>1027</v>
      </c>
      <c r="E33" s="713"/>
      <c r="F33" s="714"/>
      <c r="G33" s="630"/>
      <c r="H33" s="630"/>
      <c r="I33" s="630"/>
      <c r="J33" s="531"/>
      <c r="K33" s="531"/>
      <c r="L33" s="531"/>
      <c r="M33" s="531"/>
      <c r="N33" s="531"/>
      <c r="O33" s="531"/>
      <c r="P33" s="537"/>
      <c r="Q33" s="530"/>
      <c r="R33" s="705"/>
      <c r="S33" s="709"/>
      <c r="T33" s="709"/>
    </row>
    <row r="34" spans="2:20" ht="15">
      <c r="B34" s="536"/>
      <c r="C34" s="755"/>
      <c r="D34" s="712" t="s">
        <v>1028</v>
      </c>
      <c r="E34" s="713"/>
      <c r="F34" s="714"/>
      <c r="G34" s="630"/>
      <c r="H34" s="630"/>
      <c r="I34" s="630"/>
      <c r="J34" s="531"/>
      <c r="K34" s="531"/>
      <c r="L34" s="531"/>
      <c r="M34" s="531"/>
      <c r="N34" s="531"/>
      <c r="O34" s="531"/>
      <c r="P34" s="537"/>
      <c r="Q34" s="530"/>
      <c r="R34" s="705"/>
      <c r="S34" s="709"/>
      <c r="T34" s="709"/>
    </row>
    <row r="35" spans="2:20" ht="15">
      <c r="B35" s="536"/>
      <c r="C35" s="755"/>
      <c r="D35" s="712" t="s">
        <v>1029</v>
      </c>
      <c r="E35" s="713"/>
      <c r="F35" s="714"/>
      <c r="G35" s="630"/>
      <c r="H35" s="630"/>
      <c r="I35" s="630"/>
      <c r="J35" s="531"/>
      <c r="K35" s="531"/>
      <c r="L35" s="531"/>
      <c r="M35" s="531"/>
      <c r="N35" s="531"/>
      <c r="O35" s="531"/>
      <c r="P35" s="537"/>
      <c r="Q35" s="530"/>
      <c r="R35" s="705"/>
      <c r="S35" s="709"/>
      <c r="T35" s="709"/>
    </row>
    <row r="36" spans="2:20" ht="15">
      <c r="B36" s="536"/>
      <c r="C36" s="755"/>
      <c r="D36" s="712" t="s">
        <v>1030</v>
      </c>
      <c r="E36" s="713"/>
      <c r="F36" s="714"/>
      <c r="G36" s="630"/>
      <c r="H36" s="630"/>
      <c r="I36" s="630"/>
      <c r="J36" s="531"/>
      <c r="K36" s="531"/>
      <c r="L36" s="531"/>
      <c r="M36" s="531"/>
      <c r="N36" s="531"/>
      <c r="O36" s="531"/>
      <c r="P36" s="537"/>
      <c r="Q36" s="530"/>
      <c r="R36" s="705"/>
      <c r="S36" s="709"/>
      <c r="T36" s="709"/>
    </row>
    <row r="37" spans="2:20" ht="15">
      <c r="B37" s="536"/>
      <c r="C37" s="756"/>
      <c r="D37" s="712" t="s">
        <v>1031</v>
      </c>
      <c r="E37" s="713"/>
      <c r="F37" s="714"/>
      <c r="G37" s="630"/>
      <c r="H37" s="630"/>
      <c r="I37" s="630"/>
      <c r="J37" s="531"/>
      <c r="K37" s="531"/>
      <c r="L37" s="531"/>
      <c r="M37" s="531"/>
      <c r="N37" s="531"/>
      <c r="O37" s="531"/>
      <c r="P37" s="537"/>
      <c r="Q37" s="530"/>
      <c r="R37" s="705"/>
      <c r="S37" s="709"/>
      <c r="T37" s="709"/>
    </row>
    <row r="38" spans="2:20" ht="165.75" customHeight="1">
      <c r="B38" s="536"/>
      <c r="C38" s="563" t="s">
        <v>670</v>
      </c>
      <c r="D38" s="630" t="s">
        <v>996</v>
      </c>
      <c r="E38" s="630"/>
      <c r="F38" s="630"/>
      <c r="G38" s="529"/>
      <c r="H38" s="529"/>
      <c r="I38" s="532"/>
      <c r="J38" s="531"/>
      <c r="K38" s="531"/>
      <c r="L38" s="531"/>
      <c r="M38" s="531"/>
      <c r="N38" s="531"/>
      <c r="O38" s="531"/>
      <c r="P38" s="537"/>
      <c r="Q38" s="530"/>
      <c r="R38" s="705"/>
      <c r="S38" s="709"/>
      <c r="T38" s="709"/>
    </row>
    <row r="39" spans="2:20" ht="103.5" customHeight="1">
      <c r="B39" s="536"/>
      <c r="C39" s="563" t="s">
        <v>671</v>
      </c>
      <c r="D39" s="630" t="s">
        <v>961</v>
      </c>
      <c r="E39" s="630"/>
      <c r="F39" s="630"/>
      <c r="G39" s="529"/>
      <c r="H39" s="529"/>
      <c r="I39" s="532"/>
      <c r="J39" s="531"/>
      <c r="K39" s="531"/>
      <c r="L39" s="531"/>
      <c r="M39" s="531"/>
      <c r="N39" s="531"/>
      <c r="O39" s="531"/>
      <c r="P39" s="537"/>
      <c r="Q39" s="530"/>
      <c r="R39" s="705"/>
      <c r="S39" s="709"/>
      <c r="T39" s="709"/>
    </row>
    <row r="40" spans="2:20" ht="87.75" customHeight="1">
      <c r="B40" s="536"/>
      <c r="C40" s="563" t="s">
        <v>672</v>
      </c>
      <c r="D40" s="630"/>
      <c r="E40" s="630"/>
      <c r="F40" s="630"/>
      <c r="G40" s="529"/>
      <c r="H40" s="529"/>
      <c r="I40" s="532"/>
      <c r="J40" s="531"/>
      <c r="K40" s="531"/>
      <c r="L40" s="531"/>
      <c r="M40" s="531"/>
      <c r="N40" s="531"/>
      <c r="O40" s="531"/>
      <c r="P40" s="537"/>
      <c r="Q40" s="530"/>
      <c r="R40" s="705"/>
      <c r="S40" s="709"/>
      <c r="T40" s="709"/>
    </row>
    <row r="41" spans="2:20" ht="23.25" customHeight="1">
      <c r="B41" s="536"/>
      <c r="C41" s="562" t="s">
        <v>673</v>
      </c>
      <c r="D41" s="630" t="s">
        <v>960</v>
      </c>
      <c r="E41" s="630"/>
      <c r="F41" s="630"/>
      <c r="G41" s="529"/>
      <c r="H41" s="529"/>
      <c r="I41" s="532"/>
      <c r="J41" s="531"/>
      <c r="K41" s="531"/>
      <c r="L41" s="531"/>
      <c r="M41" s="531"/>
      <c r="N41" s="531"/>
      <c r="O41" s="531"/>
      <c r="P41" s="537"/>
      <c r="Q41" s="530"/>
      <c r="R41" s="705"/>
      <c r="S41" s="709"/>
      <c r="T41" s="709"/>
    </row>
    <row r="42" spans="2:20" ht="36" customHeight="1">
      <c r="B42" s="536"/>
      <c r="C42" s="562" t="s">
        <v>674</v>
      </c>
      <c r="D42" s="629"/>
      <c r="E42" s="629"/>
      <c r="F42" s="629"/>
      <c r="G42" s="529"/>
      <c r="H42" s="529"/>
      <c r="I42" s="532"/>
      <c r="J42" s="531"/>
      <c r="K42" s="531"/>
      <c r="L42" s="531"/>
      <c r="M42" s="531"/>
      <c r="N42" s="531"/>
      <c r="O42" s="531"/>
      <c r="P42" s="537"/>
      <c r="Q42" s="530"/>
      <c r="R42" s="705"/>
      <c r="S42" s="709"/>
      <c r="T42" s="709"/>
    </row>
    <row r="43" spans="2:20" ht="87.75" customHeight="1">
      <c r="B43" s="536"/>
      <c r="C43" s="561" t="s">
        <v>675</v>
      </c>
      <c r="D43" s="629"/>
      <c r="E43" s="629"/>
      <c r="F43" s="629"/>
      <c r="G43" s="529"/>
      <c r="H43" s="529"/>
      <c r="I43" s="532"/>
      <c r="J43" s="531"/>
      <c r="K43" s="531"/>
      <c r="L43" s="531"/>
      <c r="M43" s="531"/>
      <c r="N43" s="531"/>
      <c r="O43" s="531"/>
      <c r="P43" s="537"/>
      <c r="Q43" s="530"/>
      <c r="R43" s="705"/>
      <c r="S43" s="709"/>
      <c r="T43" s="709"/>
    </row>
    <row r="44" spans="2:20" ht="30.75" thickBot="1">
      <c r="B44" s="536"/>
      <c r="C44" s="559" t="s">
        <v>676</v>
      </c>
      <c r="D44" s="631"/>
      <c r="E44" s="632"/>
      <c r="F44" s="633"/>
      <c r="G44" s="529"/>
      <c r="H44" s="529"/>
      <c r="I44" s="532"/>
      <c r="J44" s="531"/>
      <c r="K44" s="531"/>
      <c r="L44" s="531"/>
      <c r="M44" s="531"/>
      <c r="N44" s="531"/>
      <c r="O44" s="531"/>
      <c r="P44" s="537"/>
      <c r="Q44" s="530"/>
      <c r="R44" s="705"/>
      <c r="S44" s="709"/>
      <c r="T44" s="709" t="s">
        <v>199</v>
      </c>
    </row>
    <row r="45" spans="2:20" ht="30" customHeight="1">
      <c r="B45" s="536"/>
      <c r="C45" s="634" t="s">
        <v>959</v>
      </c>
      <c r="D45" s="637" t="s">
        <v>950</v>
      </c>
      <c r="E45" s="638"/>
      <c r="F45" s="639"/>
      <c r="G45" s="529"/>
      <c r="H45" s="529"/>
      <c r="I45" s="532"/>
      <c r="J45" s="531"/>
      <c r="K45" s="531" t="s">
        <v>958</v>
      </c>
      <c r="L45" s="531"/>
      <c r="M45" s="531"/>
      <c r="N45" s="531"/>
      <c r="O45" s="531"/>
      <c r="P45" s="537"/>
      <c r="Q45" s="530"/>
      <c r="R45" s="705" t="s">
        <v>12</v>
      </c>
      <c r="S45" s="709"/>
      <c r="T45" s="709"/>
    </row>
    <row r="46" spans="2:20" ht="15" customHeight="1">
      <c r="B46" s="536"/>
      <c r="C46" s="635"/>
      <c r="D46" s="640" t="s">
        <v>949</v>
      </c>
      <c r="E46" s="641"/>
      <c r="F46" s="642"/>
      <c r="G46" s="529"/>
      <c r="H46" s="529"/>
      <c r="I46" s="532"/>
      <c r="J46" s="531"/>
      <c r="K46" s="531" t="s">
        <v>957</v>
      </c>
      <c r="L46" s="531"/>
      <c r="M46" s="531"/>
      <c r="N46" s="531"/>
      <c r="O46" s="531"/>
      <c r="P46" s="537"/>
      <c r="Q46" s="530"/>
      <c r="R46" s="705" t="s">
        <v>12</v>
      </c>
      <c r="S46" s="709"/>
      <c r="T46" s="709"/>
    </row>
    <row r="47" spans="2:20" ht="15" customHeight="1">
      <c r="B47" s="536"/>
      <c r="C47" s="635"/>
      <c r="D47" s="640" t="s">
        <v>948</v>
      </c>
      <c r="E47" s="641"/>
      <c r="F47" s="642"/>
      <c r="G47" s="529"/>
      <c r="H47" s="529"/>
      <c r="I47" s="532"/>
      <c r="J47" s="531"/>
      <c r="K47" s="531"/>
      <c r="L47" s="531"/>
      <c r="M47" s="531"/>
      <c r="N47" s="531"/>
      <c r="O47" s="531"/>
      <c r="P47" s="537"/>
      <c r="Q47" s="530"/>
      <c r="R47" s="705" t="s">
        <v>12</v>
      </c>
      <c r="S47" s="709"/>
      <c r="T47" s="709"/>
    </row>
    <row r="48" spans="2:20" ht="15" customHeight="1">
      <c r="B48" s="536"/>
      <c r="C48" s="635"/>
      <c r="D48" s="640" t="s">
        <v>955</v>
      </c>
      <c r="E48" s="641"/>
      <c r="F48" s="642"/>
      <c r="G48" s="529"/>
      <c r="H48" s="529"/>
      <c r="I48" s="532"/>
      <c r="J48" s="531"/>
      <c r="K48" s="531"/>
      <c r="L48" s="531"/>
      <c r="M48" s="531"/>
      <c r="N48" s="531"/>
      <c r="O48" s="531"/>
      <c r="P48" s="537"/>
      <c r="Q48" s="530"/>
      <c r="R48" s="705" t="s">
        <v>12</v>
      </c>
      <c r="S48" s="709"/>
      <c r="T48" s="709"/>
    </row>
    <row r="49" spans="2:20" ht="15" customHeight="1">
      <c r="B49" s="536"/>
      <c r="C49" s="635"/>
      <c r="D49" s="640" t="s">
        <v>954</v>
      </c>
      <c r="E49" s="641"/>
      <c r="F49" s="642"/>
      <c r="G49" s="529"/>
      <c r="H49" s="529"/>
      <c r="I49" s="532"/>
      <c r="J49" s="531"/>
      <c r="K49" s="531"/>
      <c r="L49" s="531"/>
      <c r="M49" s="531"/>
      <c r="N49" s="531"/>
      <c r="O49" s="531"/>
      <c r="P49" s="537"/>
      <c r="Q49" s="530"/>
      <c r="R49" s="705" t="s">
        <v>12</v>
      </c>
      <c r="S49" s="709"/>
      <c r="T49" s="709"/>
    </row>
    <row r="50" spans="2:20" ht="15" customHeight="1">
      <c r="B50" s="536"/>
      <c r="C50" s="635"/>
      <c r="D50" s="640" t="s">
        <v>953</v>
      </c>
      <c r="E50" s="641"/>
      <c r="F50" s="642"/>
      <c r="G50" s="529"/>
      <c r="H50" s="529"/>
      <c r="I50" s="532"/>
      <c r="J50" s="531"/>
      <c r="K50" s="531"/>
      <c r="L50" s="531"/>
      <c r="M50" s="531"/>
      <c r="N50" s="531"/>
      <c r="O50" s="531"/>
      <c r="P50" s="537"/>
      <c r="Q50" s="530"/>
      <c r="R50" s="705" t="s">
        <v>12</v>
      </c>
      <c r="S50" s="709"/>
      <c r="T50" s="709"/>
    </row>
    <row r="51" spans="2:20" ht="15" customHeight="1">
      <c r="B51" s="536"/>
      <c r="C51" s="635"/>
      <c r="D51" s="640" t="s">
        <v>952</v>
      </c>
      <c r="E51" s="641"/>
      <c r="F51" s="642"/>
      <c r="G51" s="529"/>
      <c r="H51" s="529"/>
      <c r="I51" s="532"/>
      <c r="J51" s="531"/>
      <c r="K51" s="531"/>
      <c r="L51" s="531"/>
      <c r="M51" s="531"/>
      <c r="N51" s="531"/>
      <c r="O51" s="531"/>
      <c r="P51" s="537"/>
      <c r="Q51" s="530"/>
      <c r="R51" s="705" t="s">
        <v>12</v>
      </c>
      <c r="S51" s="709"/>
      <c r="T51" s="709"/>
    </row>
    <row r="52" spans="2:20" ht="15" customHeight="1">
      <c r="B52" s="536"/>
      <c r="C52" s="635"/>
      <c r="D52" s="550" t="s">
        <v>945</v>
      </c>
      <c r="E52" s="558"/>
      <c r="F52" s="619"/>
      <c r="G52" s="529"/>
      <c r="H52" s="529"/>
      <c r="I52" s="532"/>
      <c r="J52" s="531"/>
      <c r="K52" s="531"/>
      <c r="L52" s="531"/>
      <c r="M52" s="531"/>
      <c r="N52" s="531"/>
      <c r="O52" s="531"/>
      <c r="P52" s="537"/>
      <c r="Q52" s="530"/>
      <c r="R52" s="705" t="s">
        <v>12</v>
      </c>
      <c r="S52" s="709"/>
      <c r="T52" s="709"/>
    </row>
    <row r="53" spans="2:20" ht="15" customHeight="1">
      <c r="B53" s="536"/>
      <c r="C53" s="635"/>
      <c r="D53" s="550" t="s">
        <v>944</v>
      </c>
      <c r="E53" s="558"/>
      <c r="F53" s="619"/>
      <c r="G53" s="529"/>
      <c r="H53" s="529"/>
      <c r="I53" s="532"/>
      <c r="J53" s="531"/>
      <c r="K53" s="531"/>
      <c r="L53" s="531"/>
      <c r="M53" s="531"/>
      <c r="N53" s="531"/>
      <c r="O53" s="531"/>
      <c r="P53" s="537"/>
      <c r="Q53" s="530"/>
      <c r="R53" s="705" t="s">
        <v>12</v>
      </c>
      <c r="S53" s="709"/>
      <c r="T53" s="709"/>
    </row>
    <row r="54" spans="2:20" ht="15" customHeight="1">
      <c r="B54" s="536"/>
      <c r="C54" s="635"/>
      <c r="D54" s="550" t="s">
        <v>943</v>
      </c>
      <c r="E54" s="558"/>
      <c r="F54" s="619"/>
      <c r="G54" s="529"/>
      <c r="H54" s="529"/>
      <c r="I54" s="532"/>
      <c r="J54" s="531"/>
      <c r="K54" s="531"/>
      <c r="L54" s="531"/>
      <c r="M54" s="531"/>
      <c r="N54" s="531"/>
      <c r="O54" s="531"/>
      <c r="P54" s="537"/>
      <c r="Q54" s="530"/>
      <c r="R54" s="705" t="s">
        <v>12</v>
      </c>
      <c r="S54" s="709"/>
      <c r="T54" s="709"/>
    </row>
    <row r="55" spans="2:20" ht="15" customHeight="1">
      <c r="B55" s="536"/>
      <c r="C55" s="635"/>
      <c r="D55" s="550" t="s">
        <v>942</v>
      </c>
      <c r="E55" s="558"/>
      <c r="F55" s="619"/>
      <c r="G55" s="529"/>
      <c r="H55" s="529"/>
      <c r="I55" s="532"/>
      <c r="J55" s="531"/>
      <c r="K55" s="531"/>
      <c r="L55" s="531"/>
      <c r="M55" s="531"/>
      <c r="N55" s="531"/>
      <c r="O55" s="531"/>
      <c r="P55" s="537"/>
      <c r="Q55" s="530"/>
      <c r="R55" s="705" t="s">
        <v>12</v>
      </c>
      <c r="S55" s="709"/>
      <c r="T55" s="709"/>
    </row>
    <row r="56" spans="2:20" ht="15" customHeight="1">
      <c r="B56" s="536"/>
      <c r="C56" s="635"/>
      <c r="D56" s="550" t="s">
        <v>941</v>
      </c>
      <c r="E56" s="558"/>
      <c r="F56" s="619"/>
      <c r="G56" s="529"/>
      <c r="H56" s="529"/>
      <c r="I56" s="532"/>
      <c r="J56" s="531"/>
      <c r="K56" s="531"/>
      <c r="L56" s="531"/>
      <c r="M56" s="531"/>
      <c r="N56" s="531"/>
      <c r="O56" s="531"/>
      <c r="P56" s="537"/>
      <c r="Q56" s="530"/>
      <c r="R56" s="705" t="s">
        <v>12</v>
      </c>
      <c r="S56" s="709"/>
      <c r="T56" s="709"/>
    </row>
    <row r="57" spans="2:20" ht="15" customHeight="1" thickBot="1">
      <c r="B57" s="536"/>
      <c r="C57" s="635"/>
      <c r="D57" s="547" t="s">
        <v>940</v>
      </c>
      <c r="E57" s="558"/>
      <c r="F57" s="619"/>
      <c r="G57" s="529"/>
      <c r="H57" s="529"/>
      <c r="I57" s="532"/>
      <c r="J57" s="531"/>
      <c r="K57" s="531"/>
      <c r="L57" s="531"/>
      <c r="M57" s="531"/>
      <c r="N57" s="531"/>
      <c r="O57" s="531"/>
      <c r="P57" s="537"/>
      <c r="Q57" s="530"/>
      <c r="R57" s="705" t="s">
        <v>12</v>
      </c>
      <c r="S57" s="709"/>
      <c r="T57" s="709"/>
    </row>
    <row r="58" spans="2:20" ht="15" customHeight="1">
      <c r="B58" s="536"/>
      <c r="C58" s="634" t="s">
        <v>951</v>
      </c>
      <c r="D58" s="637" t="s">
        <v>950</v>
      </c>
      <c r="E58" s="638"/>
      <c r="F58" s="639"/>
      <c r="G58" s="529"/>
      <c r="H58" s="529"/>
      <c r="I58" s="532"/>
      <c r="J58" s="531"/>
      <c r="K58" s="531"/>
      <c r="L58" s="531"/>
      <c r="M58" s="531"/>
      <c r="N58" s="531"/>
      <c r="O58" s="531"/>
      <c r="P58" s="537"/>
      <c r="Q58" s="530"/>
      <c r="R58" s="705" t="s">
        <v>12</v>
      </c>
      <c r="S58" s="709"/>
      <c r="T58" s="709"/>
    </row>
    <row r="59" spans="2:20" ht="15" customHeight="1">
      <c r="B59" s="536"/>
      <c r="C59" s="635"/>
      <c r="D59" s="640" t="s">
        <v>949</v>
      </c>
      <c r="E59" s="641"/>
      <c r="F59" s="642"/>
      <c r="G59" s="529"/>
      <c r="H59" s="529"/>
      <c r="I59" s="532"/>
      <c r="J59" s="531"/>
      <c r="K59" s="531"/>
      <c r="L59" s="531"/>
      <c r="M59" s="531"/>
      <c r="N59" s="531"/>
      <c r="O59" s="531"/>
      <c r="P59" s="537"/>
      <c r="Q59" s="530"/>
      <c r="R59" s="705" t="s">
        <v>12</v>
      </c>
      <c r="S59" s="709"/>
      <c r="T59" s="709"/>
    </row>
    <row r="60" spans="2:20" ht="15" customHeight="1">
      <c r="B60" s="536"/>
      <c r="C60" s="635"/>
      <c r="D60" s="640" t="s">
        <v>948</v>
      </c>
      <c r="E60" s="641"/>
      <c r="F60" s="642"/>
      <c r="G60" s="529"/>
      <c r="H60" s="529"/>
      <c r="I60" s="532"/>
      <c r="J60" s="531"/>
      <c r="K60" s="531"/>
      <c r="L60" s="531"/>
      <c r="M60" s="531"/>
      <c r="N60" s="531"/>
      <c r="O60" s="531"/>
      <c r="P60" s="537"/>
      <c r="Q60" s="530"/>
      <c r="R60" s="705" t="s">
        <v>12</v>
      </c>
      <c r="S60" s="709"/>
      <c r="T60" s="709"/>
    </row>
    <row r="61" spans="2:20" ht="15" customHeight="1">
      <c r="B61" s="536"/>
      <c r="C61" s="635"/>
      <c r="D61" s="628" t="s">
        <v>947</v>
      </c>
      <c r="E61" s="628"/>
      <c r="F61" s="666"/>
      <c r="G61" s="529"/>
      <c r="H61" s="529"/>
      <c r="I61" s="532"/>
      <c r="J61" s="531"/>
      <c r="K61" s="531"/>
      <c r="L61" s="531"/>
      <c r="M61" s="531"/>
      <c r="N61" s="531"/>
      <c r="O61" s="531"/>
      <c r="P61" s="537"/>
      <c r="Q61" s="530"/>
      <c r="R61" s="705" t="s">
        <v>12</v>
      </c>
      <c r="S61" s="709"/>
      <c r="T61" s="709"/>
    </row>
    <row r="62" spans="2:20" ht="15" customHeight="1">
      <c r="B62" s="536"/>
      <c r="C62" s="635"/>
      <c r="D62" s="551" t="s">
        <v>946</v>
      </c>
      <c r="E62" s="549"/>
      <c r="F62" s="548"/>
      <c r="G62" s="529"/>
      <c r="H62" s="529"/>
      <c r="I62" s="532"/>
      <c r="J62" s="531"/>
      <c r="K62" s="531"/>
      <c r="L62" s="531"/>
      <c r="M62" s="531"/>
      <c r="N62" s="531"/>
      <c r="O62" s="531"/>
      <c r="P62" s="537"/>
      <c r="Q62" s="530"/>
      <c r="R62" s="705" t="s">
        <v>12</v>
      </c>
      <c r="S62" s="709"/>
      <c r="T62" s="709"/>
    </row>
    <row r="63" spans="2:20" ht="15" customHeight="1">
      <c r="B63" s="536"/>
      <c r="C63" s="635"/>
      <c r="D63" s="550" t="s">
        <v>945</v>
      </c>
      <c r="E63" s="549"/>
      <c r="F63" s="548"/>
      <c r="G63" s="529"/>
      <c r="H63" s="529"/>
      <c r="I63" s="532"/>
      <c r="J63" s="531"/>
      <c r="K63" s="531"/>
      <c r="L63" s="531"/>
      <c r="M63" s="531"/>
      <c r="N63" s="531"/>
      <c r="O63" s="531"/>
      <c r="P63" s="537"/>
      <c r="Q63" s="530"/>
      <c r="R63" s="705" t="s">
        <v>12</v>
      </c>
      <c r="S63" s="709"/>
      <c r="T63" s="709"/>
    </row>
    <row r="64" spans="2:20" ht="15" customHeight="1">
      <c r="B64" s="536"/>
      <c r="C64" s="635"/>
      <c r="D64" s="550" t="s">
        <v>944</v>
      </c>
      <c r="E64" s="549"/>
      <c r="F64" s="548"/>
      <c r="G64" s="529"/>
      <c r="H64" s="529"/>
      <c r="I64" s="532"/>
      <c r="J64" s="531"/>
      <c r="K64" s="531"/>
      <c r="L64" s="531"/>
      <c r="M64" s="531"/>
      <c r="N64" s="531"/>
      <c r="O64" s="531"/>
      <c r="P64" s="537"/>
      <c r="Q64" s="530"/>
      <c r="R64" s="705" t="s">
        <v>12</v>
      </c>
      <c r="S64" s="709"/>
      <c r="T64" s="709"/>
    </row>
    <row r="65" spans="2:20" ht="15">
      <c r="B65" s="536"/>
      <c r="C65" s="635"/>
      <c r="D65" s="550" t="s">
        <v>943</v>
      </c>
      <c r="E65" s="549"/>
      <c r="F65" s="548"/>
      <c r="G65" s="529"/>
      <c r="H65" s="529"/>
      <c r="I65" s="532"/>
      <c r="J65" s="531"/>
      <c r="K65" s="531"/>
      <c r="L65" s="531"/>
      <c r="M65" s="531"/>
      <c r="N65" s="531"/>
      <c r="O65" s="531"/>
      <c r="P65" s="537"/>
      <c r="Q65" s="530"/>
      <c r="R65" s="705" t="s">
        <v>12</v>
      </c>
      <c r="S65" s="709"/>
      <c r="T65" s="709"/>
    </row>
    <row r="66" spans="2:20" ht="17.25" customHeight="1">
      <c r="B66" s="536"/>
      <c r="C66" s="635"/>
      <c r="D66" s="550" t="s">
        <v>942</v>
      </c>
      <c r="E66" s="549"/>
      <c r="F66" s="548"/>
      <c r="G66" s="529"/>
      <c r="H66" s="529"/>
      <c r="I66" s="532"/>
      <c r="J66" s="531"/>
      <c r="K66" s="531"/>
      <c r="L66" s="531"/>
      <c r="M66" s="531"/>
      <c r="N66" s="531"/>
      <c r="O66" s="531"/>
      <c r="P66" s="537"/>
      <c r="Q66" s="530"/>
      <c r="R66" s="705" t="s">
        <v>12</v>
      </c>
      <c r="S66" s="709"/>
      <c r="T66" s="709"/>
    </row>
    <row r="67" spans="2:20" ht="15">
      <c r="B67" s="536"/>
      <c r="C67" s="635"/>
      <c r="D67" s="550" t="s">
        <v>941</v>
      </c>
      <c r="E67" s="549"/>
      <c r="F67" s="548"/>
      <c r="G67" s="529"/>
      <c r="H67" s="529"/>
      <c r="I67" s="532"/>
      <c r="J67" s="531"/>
      <c r="K67" s="531"/>
      <c r="L67" s="531"/>
      <c r="M67" s="531"/>
      <c r="N67" s="531"/>
      <c r="O67" s="531"/>
      <c r="P67" s="537"/>
      <c r="Q67" s="530"/>
      <c r="R67" s="705" t="s">
        <v>12</v>
      </c>
      <c r="S67" s="709"/>
      <c r="T67" s="709"/>
    </row>
    <row r="68" spans="2:20" ht="15.75" thickBot="1">
      <c r="B68" s="536"/>
      <c r="C68" s="636"/>
      <c r="D68" s="547" t="s">
        <v>940</v>
      </c>
      <c r="E68" s="546"/>
      <c r="F68" s="545"/>
      <c r="G68" s="529"/>
      <c r="H68" s="529"/>
      <c r="I68" s="532"/>
      <c r="J68" s="531"/>
      <c r="K68" s="531"/>
      <c r="L68" s="531"/>
      <c r="M68" s="531"/>
      <c r="N68" s="531"/>
      <c r="O68" s="531"/>
      <c r="P68" s="537"/>
      <c r="Q68" s="530"/>
      <c r="R68" s="705" t="s">
        <v>12</v>
      </c>
      <c r="S68" s="709"/>
      <c r="T68" s="709"/>
    </row>
    <row r="69" spans="2:20" ht="63" customHeight="1">
      <c r="B69" s="536"/>
      <c r="C69" s="730" t="s">
        <v>681</v>
      </c>
      <c r="D69" s="727" t="s">
        <v>1032</v>
      </c>
      <c r="E69" s="728"/>
      <c r="F69" s="729"/>
      <c r="G69" s="529"/>
      <c r="H69" s="529"/>
      <c r="I69" s="532"/>
      <c r="J69" s="531"/>
      <c r="K69" s="531"/>
      <c r="L69" s="531"/>
      <c r="M69" s="531"/>
      <c r="N69" s="531"/>
      <c r="O69" s="531"/>
      <c r="P69" s="537"/>
      <c r="Q69" s="530"/>
      <c r="R69" s="705"/>
      <c r="S69" s="709"/>
      <c r="T69" s="709"/>
    </row>
    <row r="70" spans="2:20" ht="39" customHeight="1">
      <c r="B70" s="536"/>
      <c r="C70" s="718"/>
      <c r="D70" s="712" t="s">
        <v>1033</v>
      </c>
      <c r="E70" s="713"/>
      <c r="F70" s="714"/>
      <c r="G70" s="529"/>
      <c r="H70" s="529"/>
      <c r="I70" s="532"/>
      <c r="J70" s="531"/>
      <c r="K70" s="531"/>
      <c r="L70" s="531"/>
      <c r="M70" s="531"/>
      <c r="N70" s="531"/>
      <c r="O70" s="531"/>
      <c r="P70" s="537"/>
      <c r="Q70" s="530"/>
      <c r="R70" s="705"/>
      <c r="S70" s="709"/>
      <c r="T70" s="709"/>
    </row>
    <row r="71" spans="2:20" ht="15" customHeight="1">
      <c r="B71" s="536"/>
      <c r="C71" s="717" t="s">
        <v>682</v>
      </c>
      <c r="D71" s="712" t="s">
        <v>1011</v>
      </c>
      <c r="E71" s="713"/>
      <c r="F71" s="714"/>
      <c r="G71" s="529"/>
      <c r="H71" s="529"/>
      <c r="I71" s="532"/>
      <c r="J71" s="531"/>
      <c r="K71" s="531"/>
      <c r="L71" s="531"/>
      <c r="M71" s="531"/>
      <c r="N71" s="531"/>
      <c r="O71" s="531"/>
      <c r="P71" s="537"/>
      <c r="Q71" s="530"/>
      <c r="R71" s="705"/>
      <c r="S71" s="709"/>
      <c r="T71" s="709"/>
    </row>
    <row r="72" spans="2:20" ht="36.75" customHeight="1">
      <c r="B72" s="536"/>
      <c r="C72" s="718"/>
      <c r="D72" s="712" t="s">
        <v>1021</v>
      </c>
      <c r="E72" s="713"/>
      <c r="F72" s="714"/>
      <c r="G72" s="529"/>
      <c r="H72" s="529"/>
      <c r="I72" s="532"/>
      <c r="J72" s="531"/>
      <c r="K72" s="531"/>
      <c r="L72" s="531"/>
      <c r="M72" s="531"/>
      <c r="N72" s="531"/>
      <c r="O72" s="531"/>
      <c r="P72" s="537"/>
      <c r="Q72" s="530"/>
      <c r="R72" s="705"/>
      <c r="S72" s="709"/>
      <c r="T72" s="709"/>
    </row>
    <row r="73" spans="2:20" ht="46.5" customHeight="1">
      <c r="B73" s="536"/>
      <c r="C73" s="543" t="s">
        <v>683</v>
      </c>
      <c r="D73" s="712" t="s">
        <v>995</v>
      </c>
      <c r="E73" s="713"/>
      <c r="F73" s="714"/>
      <c r="G73" s="529"/>
      <c r="H73" s="529"/>
      <c r="I73" s="532"/>
      <c r="J73" s="531"/>
      <c r="K73" s="531"/>
      <c r="L73" s="531"/>
      <c r="M73" s="531"/>
      <c r="N73" s="531"/>
      <c r="O73" s="531"/>
      <c r="P73" s="537"/>
      <c r="Q73" s="530"/>
      <c r="R73" s="705"/>
      <c r="S73" s="709"/>
      <c r="T73" s="709"/>
    </row>
    <row r="74" spans="2:20" ht="15" customHeight="1">
      <c r="B74" s="536"/>
      <c r="C74" s="543" t="s">
        <v>684</v>
      </c>
      <c r="D74" s="712" t="s">
        <v>938</v>
      </c>
      <c r="E74" s="713"/>
      <c r="F74" s="714"/>
      <c r="G74" s="529"/>
      <c r="H74" s="529"/>
      <c r="I74" s="532"/>
      <c r="J74" s="531"/>
      <c r="K74" s="531"/>
      <c r="L74" s="531"/>
      <c r="M74" s="531"/>
      <c r="N74" s="531"/>
      <c r="O74" s="531"/>
      <c r="P74" s="537"/>
      <c r="Q74" s="530"/>
      <c r="R74" s="705"/>
      <c r="S74" s="709"/>
      <c r="T74" s="709"/>
    </row>
    <row r="75" spans="2:20" ht="15">
      <c r="B75" s="536"/>
      <c r="C75" s="539" t="s">
        <v>685</v>
      </c>
      <c r="D75" s="631"/>
      <c r="E75" s="632"/>
      <c r="F75" s="633"/>
      <c r="G75" s="529"/>
      <c r="H75" s="529"/>
      <c r="I75" s="532"/>
      <c r="J75" s="531"/>
      <c r="K75" s="626" t="s">
        <v>937</v>
      </c>
      <c r="L75" s="627"/>
      <c r="M75" s="531"/>
      <c r="N75" s="531"/>
      <c r="O75" s="531"/>
      <c r="P75" s="537"/>
      <c r="Q75" s="530"/>
      <c r="R75" s="705"/>
      <c r="S75" s="709"/>
      <c r="T75" s="709" t="s">
        <v>199</v>
      </c>
    </row>
    <row r="76" spans="2:20" ht="30">
      <c r="B76" s="536"/>
      <c r="C76" s="541" t="s">
        <v>936</v>
      </c>
      <c r="D76" s="628" t="s">
        <v>935</v>
      </c>
      <c r="E76" s="628"/>
      <c r="F76" s="628"/>
      <c r="G76" s="529"/>
      <c r="H76" s="529"/>
      <c r="I76" s="532"/>
      <c r="J76" s="531"/>
      <c r="K76" s="532" t="s">
        <v>935</v>
      </c>
      <c r="L76" s="532"/>
      <c r="M76" s="531"/>
      <c r="N76" s="531"/>
      <c r="O76" s="531"/>
      <c r="P76" s="537"/>
      <c r="Q76" s="530"/>
      <c r="R76" s="705"/>
      <c r="S76" s="709"/>
      <c r="T76" s="709"/>
    </row>
    <row r="77" spans="2:20" ht="30">
      <c r="B77" s="536"/>
      <c r="C77" s="541" t="s">
        <v>687</v>
      </c>
      <c r="D77" s="628" t="s">
        <v>935</v>
      </c>
      <c r="E77" s="628"/>
      <c r="F77" s="628"/>
      <c r="G77" s="529"/>
      <c r="H77" s="529"/>
      <c r="I77" s="532"/>
      <c r="J77" s="531"/>
      <c r="K77" s="531"/>
      <c r="L77" s="531"/>
      <c r="M77" s="531"/>
      <c r="N77" s="531"/>
      <c r="O77" s="531"/>
      <c r="P77" s="537"/>
      <c r="Q77" s="530"/>
      <c r="R77" s="705"/>
      <c r="S77" s="709"/>
      <c r="T77" s="709"/>
    </row>
    <row r="78" spans="2:20" ht="30">
      <c r="B78" s="536"/>
      <c r="C78" s="541" t="s">
        <v>688</v>
      </c>
      <c r="D78" s="628" t="s">
        <v>934</v>
      </c>
      <c r="E78" s="628"/>
      <c r="F78" s="628"/>
      <c r="G78" s="529"/>
      <c r="H78" s="529"/>
      <c r="I78" s="532"/>
      <c r="J78" s="531"/>
      <c r="K78" s="531"/>
      <c r="L78" s="531"/>
      <c r="M78" s="531"/>
      <c r="N78" s="531"/>
      <c r="O78" s="531"/>
      <c r="P78" s="537"/>
      <c r="Q78" s="530"/>
      <c r="R78" s="705"/>
      <c r="S78" s="709"/>
      <c r="T78" s="709"/>
    </row>
    <row r="79" spans="2:20" ht="15">
      <c r="B79" s="536"/>
      <c r="C79" s="539" t="s">
        <v>689</v>
      </c>
      <c r="D79" s="631"/>
      <c r="E79" s="632"/>
      <c r="F79" s="633"/>
      <c r="G79" s="529"/>
      <c r="H79" s="529"/>
      <c r="I79" s="532"/>
      <c r="J79" s="531"/>
      <c r="K79" s="531"/>
      <c r="L79" s="531"/>
      <c r="M79" s="531"/>
      <c r="N79" s="531"/>
      <c r="O79" s="531"/>
      <c r="P79" s="537"/>
      <c r="Q79" s="530"/>
      <c r="R79" s="705"/>
      <c r="S79" s="709"/>
      <c r="T79" s="709" t="s">
        <v>199</v>
      </c>
    </row>
    <row r="80" spans="2:20" ht="15" customHeight="1">
      <c r="B80" s="536"/>
      <c r="C80" s="535" t="s">
        <v>690</v>
      </c>
      <c r="D80" s="712"/>
      <c r="E80" s="713"/>
      <c r="F80" s="714"/>
      <c r="G80" s="529"/>
      <c r="H80" s="529"/>
      <c r="I80" s="532"/>
      <c r="J80" s="531"/>
      <c r="K80" s="531"/>
      <c r="L80" s="531"/>
      <c r="M80" s="531"/>
      <c r="N80" s="531"/>
      <c r="O80" s="531"/>
      <c r="P80" s="537"/>
      <c r="Q80" s="530"/>
      <c r="R80" s="705"/>
      <c r="S80" s="709"/>
      <c r="T80" s="709" t="s">
        <v>199</v>
      </c>
    </row>
    <row r="81" spans="17:20">
      <c r="Q81" s="704" t="s">
        <v>183</v>
      </c>
      <c r="R81" s="705">
        <f>COUNTIF(R2:R80,R1)</f>
        <v>24</v>
      </c>
      <c r="S81" s="705">
        <f>COUNTIF(S2:S80,S1)</f>
        <v>0</v>
      </c>
      <c r="T81" s="705">
        <f>COUNTIF(T2:T80,T1)</f>
        <v>7</v>
      </c>
    </row>
  </sheetData>
  <mergeCells count="52">
    <mergeCell ref="D36:F36"/>
    <mergeCell ref="D37:F37"/>
    <mergeCell ref="C33:C37"/>
    <mergeCell ref="D80:F80"/>
    <mergeCell ref="D71:F71"/>
    <mergeCell ref="D72:F72"/>
    <mergeCell ref="C71:C72"/>
    <mergeCell ref="D69:F69"/>
    <mergeCell ref="D70:F70"/>
    <mergeCell ref="C69:C70"/>
    <mergeCell ref="B1:H1"/>
    <mergeCell ref="D14:E14"/>
    <mergeCell ref="D15:E15"/>
    <mergeCell ref="C16:C20"/>
    <mergeCell ref="D19:D20"/>
    <mergeCell ref="E19:E20"/>
    <mergeCell ref="D21:F21"/>
    <mergeCell ref="D32:F32"/>
    <mergeCell ref="G33:I37"/>
    <mergeCell ref="D33:F33"/>
    <mergeCell ref="D34:F34"/>
    <mergeCell ref="D35:F35"/>
    <mergeCell ref="C22:D22"/>
    <mergeCell ref="E22:F22"/>
    <mergeCell ref="C45:C57"/>
    <mergeCell ref="D42:F42"/>
    <mergeCell ref="D43:F43"/>
    <mergeCell ref="D44:F44"/>
    <mergeCell ref="D38:F38"/>
    <mergeCell ref="D39:F39"/>
    <mergeCell ref="D40:F40"/>
    <mergeCell ref="D49:F49"/>
    <mergeCell ref="D50:F50"/>
    <mergeCell ref="D41:F41"/>
    <mergeCell ref="C58:C68"/>
    <mergeCell ref="D58:F58"/>
    <mergeCell ref="D59:F59"/>
    <mergeCell ref="D60:F60"/>
    <mergeCell ref="D61:F61"/>
    <mergeCell ref="D45:F45"/>
    <mergeCell ref="D46:F46"/>
    <mergeCell ref="D47:F47"/>
    <mergeCell ref="D51:F51"/>
    <mergeCell ref="D48:F48"/>
    <mergeCell ref="D74:F74"/>
    <mergeCell ref="D73:F73"/>
    <mergeCell ref="D75:F75"/>
    <mergeCell ref="D78:F78"/>
    <mergeCell ref="D79:F79"/>
    <mergeCell ref="K75:L75"/>
    <mergeCell ref="D76:F76"/>
    <mergeCell ref="D77:F77"/>
  </mergeCells>
  <dataValidations count="6">
    <dataValidation type="list" allowBlank="1" showInputMessage="1" showErrorMessage="1" sqref="D76:F78">
      <formula1>$K$76:$K$76</formula1>
    </dataValidation>
    <dataValidation type="list" allowBlank="1" showInputMessage="1" showErrorMessage="1" promptTitle="please select" sqref="G9">
      <formula1>$R$3:$R$5</formula1>
    </dataValidation>
    <dataValidation type="list" allowBlank="1" showInputMessage="1" showErrorMessage="1" promptTitle="please select" sqref="D3:D10 P3:P9 G3:G8">
      <formula1>$R$3:$R$6</formula1>
    </dataValidation>
    <dataValidation type="list" allowBlank="1" showInputMessage="1" showErrorMessage="1" sqref="E16:E18">
      <formula1>$R$11:$R$12</formula1>
    </dataValidation>
    <dataValidation type="list" allowBlank="1" showInputMessage="1" showErrorMessage="1" sqref="D15:E15">
      <formula1>$I$15:$I$15</formula1>
    </dataValidation>
    <dataValidation type="list" allowBlank="1" showInputMessage="1" showErrorMessage="1" sqref="D41:F41">
      <formula1>$K$45:$K$57</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G37" sqref="G37"/>
    </sheetView>
  </sheetViews>
  <sheetFormatPr defaultRowHeight="15"/>
  <cols>
    <col min="1" max="1" width="9.140625" style="28"/>
    <col min="2" max="2" width="55.85546875" bestFit="1" customWidth="1"/>
    <col min="3" max="3" width="25.140625" bestFit="1" customWidth="1"/>
    <col min="4" max="4" width="11" customWidth="1"/>
    <col min="5" max="5" width="10.5703125" customWidth="1"/>
    <col min="6" max="6" width="12" customWidth="1"/>
  </cols>
  <sheetData>
    <row r="1" spans="2:6" ht="33.75" customHeight="1">
      <c r="B1" s="658" t="s">
        <v>3</v>
      </c>
      <c r="C1" s="658"/>
      <c r="D1" s="57"/>
      <c r="E1" s="57"/>
      <c r="F1" s="57"/>
    </row>
    <row r="2" spans="2:6" ht="38.25" customHeight="1">
      <c r="B2" s="113" t="s">
        <v>29</v>
      </c>
      <c r="C2" s="109" t="s">
        <v>30</v>
      </c>
      <c r="D2" s="111" t="s">
        <v>12</v>
      </c>
      <c r="E2" s="112" t="s">
        <v>13</v>
      </c>
      <c r="F2" s="110" t="s">
        <v>199</v>
      </c>
    </row>
    <row r="3" spans="2:6" ht="30" customHeight="1">
      <c r="B3" s="44"/>
      <c r="C3" s="44"/>
      <c r="D3" s="7"/>
      <c r="E3" s="16"/>
      <c r="F3" s="59"/>
    </row>
    <row r="4" spans="2:6" ht="30" customHeight="1">
      <c r="B4" s="42"/>
      <c r="C4" s="43"/>
      <c r="D4" s="7"/>
      <c r="E4" s="16"/>
      <c r="F4" s="59"/>
    </row>
    <row r="5" spans="2:6" ht="30" customHeight="1">
      <c r="B5" s="42"/>
      <c r="C5" s="43"/>
      <c r="D5" s="7"/>
      <c r="E5" s="16"/>
      <c r="F5" s="59"/>
    </row>
    <row r="6" spans="2:6" ht="30" customHeight="1">
      <c r="B6" s="42"/>
      <c r="C6" s="43"/>
      <c r="D6" s="7"/>
      <c r="E6" s="16"/>
      <c r="F6" s="59"/>
    </row>
    <row r="7" spans="2:6" ht="30" customHeight="1">
      <c r="B7" s="42"/>
      <c r="C7" s="43"/>
      <c r="D7" s="7"/>
      <c r="E7" s="16"/>
      <c r="F7" s="59"/>
    </row>
    <row r="8" spans="2:6" ht="30" customHeight="1">
      <c r="B8" s="43"/>
      <c r="C8" s="41"/>
      <c r="D8" s="7"/>
      <c r="E8" s="16"/>
      <c r="F8" s="59"/>
    </row>
    <row r="9" spans="2:6" ht="30" customHeight="1">
      <c r="B9" s="43"/>
      <c r="C9" s="40"/>
      <c r="D9" s="7"/>
      <c r="E9" s="16"/>
      <c r="F9" s="59"/>
    </row>
    <row r="10" spans="2:6" ht="30" customHeight="1">
      <c r="B10" s="43"/>
      <c r="C10" s="40"/>
      <c r="D10" s="7"/>
      <c r="E10" s="16"/>
      <c r="F10" s="7"/>
    </row>
    <row r="11" spans="2:6" ht="30" customHeight="1">
      <c r="B11" s="43"/>
      <c r="C11" s="43"/>
      <c r="D11" s="7"/>
      <c r="E11" s="16"/>
      <c r="F11" s="7"/>
    </row>
    <row r="12" spans="2:6" ht="30" customHeight="1">
      <c r="B12" s="39"/>
      <c r="C12" s="43"/>
      <c r="D12" s="7"/>
      <c r="E12" s="16"/>
      <c r="F12" s="7"/>
    </row>
    <row r="13" spans="2:6" ht="36.75" customHeight="1">
      <c r="C13" s="7" t="s">
        <v>183</v>
      </c>
      <c r="D13" s="7">
        <f>COUNTIF(D3:D12,D2)</f>
        <v>0</v>
      </c>
      <c r="E13" s="16">
        <f>COUNTIF(E3:E12,E2)</f>
        <v>0</v>
      </c>
      <c r="F13" s="7">
        <f>COUNTIF(F3:F12,F2)</f>
        <v>0</v>
      </c>
    </row>
  </sheetData>
  <autoFilter ref="D2:F2"/>
  <mergeCells count="1">
    <mergeCell ref="B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G37" sqref="G37"/>
    </sheetView>
  </sheetViews>
  <sheetFormatPr defaultRowHeight="15"/>
  <cols>
    <col min="1" max="1" width="9.140625" style="28"/>
    <col min="2" max="2" width="99.7109375" customWidth="1"/>
    <col min="3" max="3" width="57.5703125" customWidth="1"/>
    <col min="4" max="4" width="13.42578125" customWidth="1"/>
    <col min="5" max="5" width="12.5703125" customWidth="1"/>
    <col min="6" max="6" width="12.140625" customWidth="1"/>
  </cols>
  <sheetData>
    <row r="1" spans="2:6" ht="42.75" customHeight="1">
      <c r="B1" s="135" t="s">
        <v>140</v>
      </c>
      <c r="C1" s="117"/>
      <c r="D1" s="5"/>
      <c r="E1" s="5"/>
      <c r="F1" s="5"/>
    </row>
    <row r="2" spans="2:6" ht="37.5" customHeight="1">
      <c r="B2" s="118" t="s">
        <v>134</v>
      </c>
      <c r="C2" s="119" t="s">
        <v>135</v>
      </c>
      <c r="D2" s="84" t="s">
        <v>12</v>
      </c>
      <c r="E2" s="114" t="s">
        <v>13</v>
      </c>
      <c r="F2" s="115" t="s">
        <v>199</v>
      </c>
    </row>
    <row r="3" spans="2:6" ht="76.5" customHeight="1">
      <c r="B3" s="10" t="s">
        <v>133</v>
      </c>
      <c r="C3" s="10" t="s">
        <v>105</v>
      </c>
      <c r="D3" s="7"/>
      <c r="E3" s="16"/>
      <c r="F3" s="7"/>
    </row>
    <row r="4" spans="2:6" ht="136.5" customHeight="1">
      <c r="B4" s="10" t="s">
        <v>136</v>
      </c>
      <c r="C4" s="10" t="s">
        <v>137</v>
      </c>
      <c r="D4" s="7"/>
      <c r="E4" s="16"/>
      <c r="F4" s="7"/>
    </row>
    <row r="5" spans="2:6" ht="201" customHeight="1">
      <c r="B5" s="10" t="s">
        <v>139</v>
      </c>
      <c r="C5" s="10" t="s">
        <v>138</v>
      </c>
      <c r="D5" s="7"/>
      <c r="E5" s="16"/>
      <c r="F5" s="7"/>
    </row>
    <row r="6" spans="2:6" ht="210" customHeight="1">
      <c r="B6" s="10" t="s">
        <v>141</v>
      </c>
      <c r="C6" s="10" t="s">
        <v>138</v>
      </c>
      <c r="D6" s="7"/>
      <c r="E6" s="16"/>
      <c r="F6" s="7"/>
    </row>
    <row r="7" spans="2:6" ht="255.75" customHeight="1">
      <c r="B7" s="10" t="s">
        <v>143</v>
      </c>
      <c r="C7" s="10" t="s">
        <v>142</v>
      </c>
      <c r="D7" s="7"/>
      <c r="E7" s="16"/>
      <c r="F7" s="7"/>
    </row>
    <row r="8" spans="2:6" ht="213.75" customHeight="1">
      <c r="B8" s="10" t="s">
        <v>144</v>
      </c>
      <c r="C8" s="10" t="s">
        <v>145</v>
      </c>
      <c r="D8" s="7"/>
      <c r="E8" s="16"/>
      <c r="F8" s="7"/>
    </row>
    <row r="9" spans="2:6" ht="180" customHeight="1">
      <c r="B9" s="10" t="s">
        <v>146</v>
      </c>
      <c r="C9" s="10" t="s">
        <v>147</v>
      </c>
      <c r="D9" s="7"/>
      <c r="E9" s="16"/>
      <c r="F9" s="7"/>
    </row>
    <row r="10" spans="2:6" ht="75">
      <c r="B10" s="10" t="s">
        <v>148</v>
      </c>
      <c r="C10" s="10" t="s">
        <v>149</v>
      </c>
      <c r="D10" s="7"/>
      <c r="E10" s="16"/>
      <c r="F10" s="7"/>
    </row>
    <row r="11" spans="2:6" ht="108.75" customHeight="1">
      <c r="B11" s="10" t="s">
        <v>150</v>
      </c>
      <c r="C11" s="10" t="s">
        <v>151</v>
      </c>
      <c r="D11" s="7"/>
      <c r="E11" s="16"/>
      <c r="F11" s="7"/>
    </row>
    <row r="12" spans="2:6" ht="34.5" customHeight="1">
      <c r="B12" s="15"/>
      <c r="C12" s="7" t="s">
        <v>183</v>
      </c>
      <c r="D12" s="7">
        <f>COUNTIF(D3:D11,D2)</f>
        <v>0</v>
      </c>
      <c r="E12" s="16">
        <f>COUNTIF(E3:E11,E2)</f>
        <v>0</v>
      </c>
      <c r="F12" s="7">
        <f>COUNTIF(F3:F11,F2)</f>
        <v>0</v>
      </c>
    </row>
    <row r="13" spans="2:6" ht="25.5" customHeight="1">
      <c r="B13" s="13"/>
      <c r="C13" s="14"/>
    </row>
    <row r="14" spans="2:6" ht="59.25" customHeight="1">
      <c r="B14" s="13"/>
      <c r="C14" s="14"/>
    </row>
    <row r="15" spans="2:6">
      <c r="B15" s="13"/>
      <c r="C15" s="14"/>
    </row>
    <row r="16" spans="2:6">
      <c r="B16" s="13"/>
      <c r="C16" s="1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T648"/>
  <sheetViews>
    <sheetView zoomScale="78" zoomScaleNormal="78" workbookViewId="0">
      <selection activeCell="E5" sqref="E5:E7"/>
    </sheetView>
  </sheetViews>
  <sheetFormatPr defaultRowHeight="15"/>
  <cols>
    <col min="1" max="1" width="9.140625" style="28"/>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35" t="s">
        <v>4</v>
      </c>
      <c r="C1" s="5"/>
      <c r="D1" s="5"/>
      <c r="E1" s="5"/>
      <c r="F1" s="5"/>
      <c r="G1" s="5"/>
      <c r="H1" s="5"/>
      <c r="I1" s="5"/>
      <c r="J1" s="5"/>
      <c r="K1" s="136"/>
      <c r="L1" s="5"/>
      <c r="M1" s="5"/>
      <c r="N1" s="5"/>
      <c r="O1" s="5"/>
      <c r="P1" s="5"/>
      <c r="Q1" s="5"/>
      <c r="R1" s="5"/>
      <c r="S1" s="5"/>
      <c r="T1" s="5"/>
    </row>
    <row r="2" spans="1:20" s="28" customFormat="1" ht="40.5" customHeight="1">
      <c r="B2" s="120" t="s">
        <v>31</v>
      </c>
      <c r="C2" s="111" t="s">
        <v>12</v>
      </c>
      <c r="D2" s="112" t="s">
        <v>13</v>
      </c>
      <c r="E2" s="110" t="s">
        <v>199</v>
      </c>
      <c r="F2" s="101" t="s">
        <v>260</v>
      </c>
      <c r="G2" s="95"/>
      <c r="H2" s="111" t="s">
        <v>12</v>
      </c>
      <c r="I2" s="112" t="s">
        <v>13</v>
      </c>
      <c r="J2" s="125" t="s">
        <v>199</v>
      </c>
      <c r="K2" s="95" t="s">
        <v>606</v>
      </c>
      <c r="L2" s="95"/>
      <c r="M2" s="111" t="s">
        <v>12</v>
      </c>
      <c r="N2" s="112" t="s">
        <v>13</v>
      </c>
      <c r="O2" s="125" t="s">
        <v>199</v>
      </c>
      <c r="P2" s="95" t="s">
        <v>617</v>
      </c>
      <c r="Q2" s="95"/>
      <c r="R2" s="111" t="s">
        <v>12</v>
      </c>
      <c r="S2" s="112" t="s">
        <v>13</v>
      </c>
      <c r="T2" s="125" t="s">
        <v>199</v>
      </c>
    </row>
    <row r="3" spans="1:20" s="28" customFormat="1" ht="138.75" customHeight="1">
      <c r="B3" s="29" t="s">
        <v>152</v>
      </c>
      <c r="C3" s="30"/>
      <c r="D3" s="47"/>
      <c r="E3" s="7"/>
      <c r="F3" s="10" t="s">
        <v>596</v>
      </c>
      <c r="G3" s="10" t="s">
        <v>114</v>
      </c>
      <c r="H3" s="91"/>
      <c r="I3" s="91"/>
      <c r="J3" s="91"/>
      <c r="K3" s="10" t="s">
        <v>607</v>
      </c>
      <c r="L3" s="10" t="s">
        <v>114</v>
      </c>
      <c r="M3" s="91"/>
      <c r="N3" s="91"/>
      <c r="O3" s="91"/>
      <c r="P3" s="10" t="s">
        <v>607</v>
      </c>
      <c r="Q3" s="10" t="s">
        <v>114</v>
      </c>
      <c r="R3" s="91"/>
      <c r="S3" s="91"/>
      <c r="T3" s="91"/>
    </row>
    <row r="4" spans="1:20" s="31" customFormat="1" ht="73.5" customHeight="1">
      <c r="A4" s="45"/>
      <c r="B4" s="29" t="s">
        <v>605</v>
      </c>
      <c r="C4" s="30"/>
      <c r="D4" s="47"/>
      <c r="E4" s="30"/>
      <c r="F4" s="10" t="s">
        <v>597</v>
      </c>
      <c r="G4" s="10" t="s">
        <v>117</v>
      </c>
      <c r="H4" s="102"/>
      <c r="I4" s="102"/>
      <c r="J4" s="102"/>
      <c r="K4" s="10" t="s">
        <v>597</v>
      </c>
      <c r="L4" s="10" t="s">
        <v>117</v>
      </c>
      <c r="M4" s="102"/>
      <c r="N4" s="102"/>
      <c r="O4" s="102"/>
      <c r="P4" s="10" t="s">
        <v>597</v>
      </c>
      <c r="Q4" s="10" t="s">
        <v>117</v>
      </c>
      <c r="R4" s="102"/>
      <c r="S4" s="102"/>
      <c r="T4" s="102"/>
    </row>
    <row r="5" spans="1:20" ht="71.25" customHeight="1">
      <c r="B5" s="19" t="s">
        <v>32</v>
      </c>
      <c r="C5" s="522"/>
      <c r="D5" s="663"/>
      <c r="E5" s="660"/>
      <c r="F5" s="10" t="s">
        <v>598</v>
      </c>
      <c r="G5" s="10" t="s">
        <v>599</v>
      </c>
      <c r="H5" s="91"/>
      <c r="I5" s="91"/>
      <c r="J5" s="91"/>
      <c r="K5" s="10" t="s">
        <v>608</v>
      </c>
      <c r="L5" s="10" t="s">
        <v>609</v>
      </c>
      <c r="M5" s="91"/>
      <c r="N5" s="91"/>
      <c r="O5" s="91"/>
      <c r="P5" s="10" t="s">
        <v>608</v>
      </c>
      <c r="Q5" s="10" t="s">
        <v>609</v>
      </c>
      <c r="R5" s="91"/>
      <c r="S5" s="91"/>
      <c r="T5" s="91"/>
    </row>
    <row r="6" spans="1:20" ht="45">
      <c r="B6" s="19" t="s">
        <v>33</v>
      </c>
      <c r="C6" s="523"/>
      <c r="D6" s="664"/>
      <c r="E6" s="661"/>
      <c r="F6" s="10" t="s">
        <v>600</v>
      </c>
      <c r="G6" s="10" t="s">
        <v>117</v>
      </c>
      <c r="H6" s="91"/>
      <c r="I6" s="91"/>
      <c r="J6" s="91"/>
      <c r="K6" s="10" t="s">
        <v>610</v>
      </c>
      <c r="L6" s="10" t="s">
        <v>611</v>
      </c>
      <c r="M6" s="91"/>
      <c r="N6" s="91"/>
      <c r="O6" s="91"/>
      <c r="P6" s="10" t="s">
        <v>610</v>
      </c>
      <c r="Q6" s="10" t="s">
        <v>611</v>
      </c>
      <c r="R6" s="91"/>
      <c r="S6" s="91"/>
      <c r="T6" s="91"/>
    </row>
    <row r="7" spans="1:20" ht="50.25" customHeight="1" thickBot="1">
      <c r="B7" s="20" t="s">
        <v>34</v>
      </c>
      <c r="C7" s="524"/>
      <c r="D7" s="665"/>
      <c r="E7" s="662"/>
      <c r="F7" s="10" t="s">
        <v>601</v>
      </c>
      <c r="G7" s="10" t="s">
        <v>602</v>
      </c>
      <c r="H7" s="91"/>
      <c r="I7" s="91"/>
      <c r="J7" s="91"/>
      <c r="K7" s="10" t="s">
        <v>612</v>
      </c>
      <c r="L7" s="10" t="s">
        <v>613</v>
      </c>
      <c r="M7" s="91"/>
      <c r="N7" s="91"/>
      <c r="O7" s="91"/>
      <c r="P7" s="10" t="s">
        <v>618</v>
      </c>
      <c r="Q7" s="10" t="s">
        <v>613</v>
      </c>
      <c r="R7" s="91"/>
      <c r="S7" s="91"/>
      <c r="T7" s="91"/>
    </row>
    <row r="8" spans="1:20" ht="42.75" customHeight="1">
      <c r="B8" s="19" t="s">
        <v>35</v>
      </c>
      <c r="C8" s="660"/>
      <c r="D8" s="663"/>
      <c r="E8" s="659"/>
      <c r="F8" s="10" t="s">
        <v>603</v>
      </c>
      <c r="G8" s="10" t="s">
        <v>117</v>
      </c>
      <c r="H8" s="91"/>
      <c r="I8" s="91"/>
      <c r="J8" s="91"/>
      <c r="K8" s="10" t="s">
        <v>614</v>
      </c>
      <c r="L8" s="10" t="s">
        <v>615</v>
      </c>
      <c r="M8" s="91"/>
      <c r="N8" s="91"/>
      <c r="O8" s="91"/>
      <c r="P8" s="10" t="s">
        <v>614</v>
      </c>
      <c r="Q8" s="10" t="s">
        <v>619</v>
      </c>
      <c r="R8" s="91"/>
      <c r="S8" s="91"/>
      <c r="T8" s="91"/>
    </row>
    <row r="9" spans="1:20" ht="36.75" customHeight="1">
      <c r="B9" s="19" t="s">
        <v>36</v>
      </c>
      <c r="C9" s="661"/>
      <c r="D9" s="664"/>
      <c r="E9" s="659"/>
      <c r="F9" s="10" t="s">
        <v>601</v>
      </c>
      <c r="G9" s="10" t="s">
        <v>604</v>
      </c>
      <c r="H9" s="91"/>
      <c r="I9" s="91"/>
      <c r="J9" s="91"/>
      <c r="K9" s="1"/>
      <c r="L9" s="83" t="s">
        <v>616</v>
      </c>
      <c r="M9" s="82">
        <f>SUM(M3:M8)+COUNTIF(M3:M8,M2)</f>
        <v>0</v>
      </c>
      <c r="N9" s="82">
        <f>SUM(N3:N8)+COUNTIF(N3:N8,N2)</f>
        <v>0</v>
      </c>
      <c r="O9" s="82">
        <f>COUNTIF(O3:O8,O2)</f>
        <v>0</v>
      </c>
      <c r="P9" s="1"/>
      <c r="Q9" s="10" t="s">
        <v>200</v>
      </c>
      <c r="R9" s="91">
        <f>COUNTIF(R3:R8,R2)</f>
        <v>0</v>
      </c>
      <c r="S9" s="91">
        <f>COUNTIF(S3:S8,S2)</f>
        <v>0</v>
      </c>
      <c r="T9" s="91">
        <f>COUNTIF(T3:T8,T2)</f>
        <v>0</v>
      </c>
    </row>
    <row r="10" spans="1:20" ht="24.95" customHeight="1">
      <c r="B10" s="19" t="s">
        <v>37</v>
      </c>
      <c r="C10" s="661"/>
      <c r="D10" s="664"/>
      <c r="E10" s="659"/>
      <c r="F10" s="1"/>
      <c r="G10" s="10" t="s">
        <v>616</v>
      </c>
      <c r="H10" s="91">
        <f>COUNTIF(H3:H9,H2)</f>
        <v>0</v>
      </c>
      <c r="I10" s="91">
        <f>COUNTIF(I3:I9,I2)</f>
        <v>0</v>
      </c>
      <c r="J10" s="91">
        <f>COUNTIF(J3:J9,J2)</f>
        <v>0</v>
      </c>
      <c r="K10" s="1"/>
      <c r="L10" s="10" t="s">
        <v>183</v>
      </c>
      <c r="M10" s="91">
        <f>SUM(M9,H10,C79,R9)</f>
        <v>0</v>
      </c>
      <c r="N10" s="91">
        <f>SUM(N9,D79,I10,S9)</f>
        <v>0</v>
      </c>
      <c r="O10" s="91">
        <f>SUM(O9,J10,E79,T9)</f>
        <v>0</v>
      </c>
      <c r="Q10" s="14"/>
      <c r="R10" s="14"/>
      <c r="S10" s="14"/>
      <c r="T10" s="14"/>
    </row>
    <row r="11" spans="1:20" ht="24.95" customHeight="1">
      <c r="B11" s="19" t="s">
        <v>38</v>
      </c>
      <c r="C11" s="661"/>
      <c r="D11" s="664"/>
      <c r="E11" s="659"/>
      <c r="F11" s="1"/>
      <c r="G11" s="1"/>
    </row>
    <row r="12" spans="1:20" ht="24.95" customHeight="1" thickBot="1">
      <c r="B12" s="20" t="s">
        <v>39</v>
      </c>
      <c r="C12" s="662"/>
      <c r="D12" s="665"/>
      <c r="E12" s="659"/>
      <c r="F12" s="1"/>
      <c r="G12" s="1"/>
    </row>
    <row r="13" spans="1:20" ht="24.95" customHeight="1">
      <c r="B13" s="19" t="s">
        <v>40</v>
      </c>
      <c r="C13" s="660"/>
      <c r="D13" s="663"/>
      <c r="E13" s="659"/>
      <c r="F13" s="1"/>
      <c r="G13" s="1"/>
    </row>
    <row r="14" spans="1:20" ht="24.95" customHeight="1">
      <c r="B14" s="19" t="s">
        <v>41</v>
      </c>
      <c r="C14" s="661"/>
      <c r="D14" s="664"/>
      <c r="E14" s="659"/>
      <c r="F14" s="1"/>
      <c r="G14" s="1"/>
    </row>
    <row r="15" spans="1:20" ht="24.95" customHeight="1">
      <c r="B15" s="19" t="s">
        <v>42</v>
      </c>
      <c r="C15" s="661"/>
      <c r="D15" s="664"/>
      <c r="E15" s="659"/>
      <c r="F15" s="1"/>
      <c r="G15" s="1"/>
    </row>
    <row r="16" spans="1:20" ht="24.95" customHeight="1">
      <c r="B16" s="19" t="s">
        <v>43</v>
      </c>
      <c r="C16" s="661"/>
      <c r="D16" s="664"/>
      <c r="E16" s="659"/>
      <c r="F16" s="1"/>
      <c r="G16" s="1"/>
    </row>
    <row r="17" spans="2:7" ht="24.95" customHeight="1" thickBot="1">
      <c r="B17" s="20" t="s">
        <v>44</v>
      </c>
      <c r="C17" s="662"/>
      <c r="D17" s="665"/>
      <c r="E17" s="659"/>
      <c r="F17" s="1"/>
      <c r="G17" s="1"/>
    </row>
    <row r="18" spans="2:7" ht="24.95" customHeight="1">
      <c r="B18" s="21">
        <v>10</v>
      </c>
      <c r="C18" s="660"/>
      <c r="D18" s="663"/>
      <c r="E18" s="659"/>
      <c r="F18" s="1"/>
      <c r="G18" s="1"/>
    </row>
    <row r="19" spans="2:7" ht="24.95" customHeight="1">
      <c r="B19" s="19" t="s">
        <v>45</v>
      </c>
      <c r="C19" s="661"/>
      <c r="D19" s="664"/>
      <c r="E19" s="659"/>
      <c r="F19" s="1"/>
      <c r="G19" s="1"/>
    </row>
    <row r="20" spans="2:7" ht="24.95" customHeight="1">
      <c r="B20" s="19" t="s">
        <v>46</v>
      </c>
      <c r="C20" s="661"/>
      <c r="D20" s="664"/>
      <c r="E20" s="659"/>
      <c r="F20" s="1"/>
      <c r="G20" s="1"/>
    </row>
    <row r="21" spans="2:7" ht="24.95" customHeight="1">
      <c r="B21" s="19" t="s">
        <v>47</v>
      </c>
      <c r="C21" s="661"/>
      <c r="D21" s="664"/>
      <c r="E21" s="659"/>
      <c r="F21" s="1"/>
      <c r="G21" s="1"/>
    </row>
    <row r="22" spans="2:7" ht="24.95" customHeight="1" thickBot="1">
      <c r="B22" s="20" t="s">
        <v>48</v>
      </c>
      <c r="C22" s="662"/>
      <c r="D22" s="665"/>
      <c r="E22" s="659"/>
      <c r="F22" s="1"/>
      <c r="G22" s="1"/>
    </row>
    <row r="23" spans="2:7" ht="24.95" customHeight="1">
      <c r="B23" s="19" t="s">
        <v>49</v>
      </c>
      <c r="C23" s="660"/>
      <c r="D23" s="663"/>
      <c r="E23" s="659"/>
      <c r="F23" s="1"/>
      <c r="G23" s="1"/>
    </row>
    <row r="24" spans="2:7" ht="24.95" customHeight="1">
      <c r="B24" s="19" t="s">
        <v>50</v>
      </c>
      <c r="C24" s="661"/>
      <c r="D24" s="664"/>
      <c r="E24" s="659"/>
      <c r="F24" s="1"/>
      <c r="G24" s="1"/>
    </row>
    <row r="25" spans="2:7" ht="24.95" customHeight="1">
      <c r="B25" s="19" t="s">
        <v>51</v>
      </c>
      <c r="C25" s="661"/>
      <c r="D25" s="664"/>
      <c r="E25" s="659"/>
      <c r="F25" s="1"/>
      <c r="G25" s="1"/>
    </row>
    <row r="26" spans="2:7" ht="24.95" customHeight="1">
      <c r="B26" s="19" t="s">
        <v>52</v>
      </c>
      <c r="C26" s="661"/>
      <c r="D26" s="664"/>
      <c r="E26" s="659"/>
      <c r="F26" s="1"/>
      <c r="G26" s="1"/>
    </row>
    <row r="27" spans="2:7" ht="24.95" customHeight="1">
      <c r="B27" s="19" t="s">
        <v>53</v>
      </c>
      <c r="C27" s="661"/>
      <c r="D27" s="664"/>
      <c r="E27" s="659"/>
      <c r="F27" s="1"/>
      <c r="G27" s="1"/>
    </row>
    <row r="28" spans="2:7" ht="24.95" customHeight="1" thickBot="1">
      <c r="B28" s="20" t="s">
        <v>54</v>
      </c>
      <c r="C28" s="662"/>
      <c r="D28" s="665"/>
      <c r="E28" s="659"/>
      <c r="F28" s="1"/>
      <c r="G28" s="1"/>
    </row>
    <row r="29" spans="2:7" ht="24.95" customHeight="1">
      <c r="B29" s="19" t="s">
        <v>55</v>
      </c>
      <c r="C29" s="660"/>
      <c r="D29" s="663"/>
      <c r="E29" s="659"/>
      <c r="F29" s="1"/>
      <c r="G29" s="1"/>
    </row>
    <row r="30" spans="2:7" ht="24.95" customHeight="1">
      <c r="B30" s="19" t="s">
        <v>56</v>
      </c>
      <c r="C30" s="661"/>
      <c r="D30" s="664"/>
      <c r="E30" s="659"/>
      <c r="F30" s="1"/>
      <c r="G30" s="1"/>
    </row>
    <row r="31" spans="2:7" ht="24.95" customHeight="1">
      <c r="B31" s="19" t="s">
        <v>57</v>
      </c>
      <c r="C31" s="661"/>
      <c r="D31" s="664"/>
      <c r="E31" s="659"/>
      <c r="F31" s="1"/>
      <c r="G31" s="1"/>
    </row>
    <row r="32" spans="2:7" ht="24.95" customHeight="1">
      <c r="B32" s="19" t="s">
        <v>58</v>
      </c>
      <c r="C32" s="661"/>
      <c r="D32" s="664"/>
      <c r="E32" s="659"/>
      <c r="F32" s="1"/>
      <c r="G32" s="1"/>
    </row>
    <row r="33" spans="2:7" ht="24.95" customHeight="1" thickBot="1">
      <c r="B33" s="20" t="s">
        <v>59</v>
      </c>
      <c r="C33" s="662"/>
      <c r="D33" s="665"/>
      <c r="E33" s="659"/>
      <c r="F33" s="1"/>
      <c r="G33" s="1"/>
    </row>
    <row r="34" spans="2:7" ht="24.95" customHeight="1">
      <c r="B34" s="19" t="s">
        <v>60</v>
      </c>
      <c r="C34" s="660"/>
      <c r="D34" s="663"/>
      <c r="E34" s="659"/>
      <c r="F34" s="1"/>
      <c r="G34" s="1"/>
    </row>
    <row r="35" spans="2:7" ht="24.95" customHeight="1">
      <c r="B35" s="19" t="s">
        <v>61</v>
      </c>
      <c r="C35" s="661"/>
      <c r="D35" s="664"/>
      <c r="E35" s="659"/>
      <c r="F35" s="1"/>
      <c r="G35" s="1"/>
    </row>
    <row r="36" spans="2:7" ht="24.95" customHeight="1">
      <c r="B36" s="19" t="s">
        <v>62</v>
      </c>
      <c r="C36" s="661"/>
      <c r="D36" s="664"/>
      <c r="E36" s="659"/>
      <c r="F36" s="1"/>
      <c r="G36" s="1"/>
    </row>
    <row r="37" spans="2:7" ht="24.95" customHeight="1">
      <c r="B37" s="19" t="s">
        <v>63</v>
      </c>
      <c r="C37" s="661"/>
      <c r="D37" s="664"/>
      <c r="E37" s="659"/>
      <c r="F37" s="1"/>
      <c r="G37" s="1"/>
    </row>
    <row r="38" spans="2:7" ht="24.95" customHeight="1">
      <c r="B38" s="19" t="s">
        <v>64</v>
      </c>
      <c r="C38" s="661"/>
      <c r="D38" s="664"/>
      <c r="E38" s="659"/>
      <c r="F38" s="1"/>
      <c r="G38" s="1"/>
    </row>
    <row r="39" spans="2:7" ht="24.95" customHeight="1" thickBot="1">
      <c r="B39" s="20" t="s">
        <v>65</v>
      </c>
      <c r="C39" s="662"/>
      <c r="D39" s="665"/>
      <c r="E39" s="659"/>
      <c r="F39" s="1"/>
      <c r="G39" s="1"/>
    </row>
    <row r="40" spans="2:7" ht="24.95" customHeight="1">
      <c r="B40" s="22"/>
      <c r="C40" s="660"/>
      <c r="D40" s="663"/>
      <c r="E40" s="659"/>
      <c r="F40" s="1"/>
      <c r="G40" s="1"/>
    </row>
    <row r="41" spans="2:7" ht="24.95" customHeight="1">
      <c r="B41" s="19" t="s">
        <v>66</v>
      </c>
      <c r="C41" s="661"/>
      <c r="D41" s="664"/>
      <c r="E41" s="659"/>
    </row>
    <row r="42" spans="2:7" ht="24.95" customHeight="1">
      <c r="B42" s="19" t="s">
        <v>67</v>
      </c>
      <c r="C42" s="661"/>
      <c r="D42" s="664"/>
      <c r="E42" s="659"/>
    </row>
    <row r="43" spans="2:7" ht="24.95" customHeight="1">
      <c r="B43" s="19" t="s">
        <v>68</v>
      </c>
      <c r="C43" s="661"/>
      <c r="D43" s="664"/>
      <c r="E43" s="659"/>
    </row>
    <row r="44" spans="2:7" ht="24.95" customHeight="1" thickBot="1">
      <c r="B44" s="20" t="s">
        <v>69</v>
      </c>
      <c r="C44" s="662"/>
      <c r="D44" s="665"/>
      <c r="E44" s="659"/>
    </row>
    <row r="45" spans="2:7" ht="24.95" customHeight="1">
      <c r="B45" s="19" t="s">
        <v>35</v>
      </c>
      <c r="C45" s="660"/>
      <c r="D45" s="663"/>
      <c r="E45" s="659"/>
    </row>
    <row r="46" spans="2:7" ht="24.95" customHeight="1">
      <c r="B46" s="19" t="s">
        <v>70</v>
      </c>
      <c r="C46" s="661"/>
      <c r="D46" s="664"/>
      <c r="E46" s="659"/>
    </row>
    <row r="47" spans="2:7" ht="24.95" customHeight="1">
      <c r="B47" s="19" t="s">
        <v>71</v>
      </c>
      <c r="C47" s="661"/>
      <c r="D47" s="664"/>
      <c r="E47" s="659"/>
    </row>
    <row r="48" spans="2:7" ht="24.95" customHeight="1">
      <c r="B48" s="19" t="s">
        <v>72</v>
      </c>
      <c r="C48" s="661"/>
      <c r="D48" s="664"/>
      <c r="E48" s="659"/>
    </row>
    <row r="49" spans="2:5" ht="24.95" customHeight="1">
      <c r="B49" s="19" t="s">
        <v>73</v>
      </c>
      <c r="C49" s="661"/>
      <c r="D49" s="664"/>
      <c r="E49" s="659"/>
    </row>
    <row r="50" spans="2:5" ht="24.95" customHeight="1" thickBot="1">
      <c r="B50" s="20" t="s">
        <v>74</v>
      </c>
      <c r="C50" s="662"/>
      <c r="D50" s="665"/>
      <c r="E50" s="659"/>
    </row>
    <row r="51" spans="2:5" ht="24.95" customHeight="1">
      <c r="B51" s="19" t="s">
        <v>75</v>
      </c>
      <c r="C51" s="660"/>
      <c r="D51" s="663"/>
      <c r="E51" s="659"/>
    </row>
    <row r="52" spans="2:5" ht="24.95" customHeight="1">
      <c r="B52" s="19" t="s">
        <v>76</v>
      </c>
      <c r="C52" s="661"/>
      <c r="D52" s="664"/>
      <c r="E52" s="659"/>
    </row>
    <row r="53" spans="2:5" ht="24.95" customHeight="1">
      <c r="B53" s="19" t="s">
        <v>77</v>
      </c>
      <c r="C53" s="661"/>
      <c r="D53" s="664"/>
      <c r="E53" s="659"/>
    </row>
    <row r="54" spans="2:5" ht="24.95" customHeight="1">
      <c r="B54" s="19" t="s">
        <v>78</v>
      </c>
      <c r="C54" s="661"/>
      <c r="D54" s="664"/>
      <c r="E54" s="659"/>
    </row>
    <row r="55" spans="2:5" ht="24.95" customHeight="1" thickBot="1">
      <c r="B55" s="20" t="s">
        <v>79</v>
      </c>
      <c r="C55" s="662"/>
      <c r="D55" s="665"/>
      <c r="E55" s="659"/>
    </row>
    <row r="56" spans="2:5" ht="24.95" customHeight="1">
      <c r="B56" s="19" t="s">
        <v>80</v>
      </c>
      <c r="C56" s="660"/>
      <c r="D56" s="663"/>
      <c r="E56" s="659"/>
    </row>
    <row r="57" spans="2:5" ht="24.95" customHeight="1">
      <c r="B57" s="19" t="s">
        <v>81</v>
      </c>
      <c r="C57" s="661"/>
      <c r="D57" s="664"/>
      <c r="E57" s="659"/>
    </row>
    <row r="58" spans="2:5" ht="24.95" customHeight="1">
      <c r="B58" s="19" t="s">
        <v>82</v>
      </c>
      <c r="C58" s="661"/>
      <c r="D58" s="664"/>
      <c r="E58" s="659"/>
    </row>
    <row r="59" spans="2:5" ht="24.95" customHeight="1">
      <c r="B59" s="19" t="s">
        <v>83</v>
      </c>
      <c r="C59" s="661"/>
      <c r="D59" s="664"/>
      <c r="E59" s="659"/>
    </row>
    <row r="60" spans="2:5" ht="24.95" customHeight="1">
      <c r="B60" s="19" t="s">
        <v>84</v>
      </c>
      <c r="C60" s="661"/>
      <c r="D60" s="664"/>
      <c r="E60" s="659"/>
    </row>
    <row r="61" spans="2:5" ht="24.95" customHeight="1" thickBot="1">
      <c r="B61" s="20" t="s">
        <v>85</v>
      </c>
      <c r="C61" s="662"/>
      <c r="D61" s="665"/>
      <c r="E61" s="659"/>
    </row>
    <row r="62" spans="2:5" ht="24.95" customHeight="1">
      <c r="B62" s="19" t="s">
        <v>86</v>
      </c>
      <c r="C62" s="660"/>
      <c r="D62" s="663"/>
      <c r="E62" s="659"/>
    </row>
    <row r="63" spans="2:5" ht="24.95" customHeight="1">
      <c r="B63" s="19" t="s">
        <v>87</v>
      </c>
      <c r="C63" s="661"/>
      <c r="D63" s="664"/>
      <c r="E63" s="659"/>
    </row>
    <row r="64" spans="2:5" ht="24.95" customHeight="1">
      <c r="B64" s="19" t="s">
        <v>88</v>
      </c>
      <c r="C64" s="661"/>
      <c r="D64" s="664"/>
      <c r="E64" s="659"/>
    </row>
    <row r="65" spans="2:5" ht="24.95" customHeight="1">
      <c r="B65" s="19" t="s">
        <v>89</v>
      </c>
      <c r="C65" s="661"/>
      <c r="D65" s="664"/>
      <c r="E65" s="659"/>
    </row>
    <row r="66" spans="2:5" ht="24.95" customHeight="1">
      <c r="B66" s="19" t="s">
        <v>90</v>
      </c>
      <c r="C66" s="661"/>
      <c r="D66" s="664"/>
      <c r="E66" s="659"/>
    </row>
    <row r="67" spans="2:5" ht="24.95" customHeight="1" thickBot="1">
      <c r="B67" s="20" t="s">
        <v>91</v>
      </c>
      <c r="C67" s="662"/>
      <c r="D67" s="665"/>
      <c r="E67" s="659"/>
    </row>
    <row r="68" spans="2:5" ht="24.95" customHeight="1">
      <c r="B68" s="19" t="s">
        <v>92</v>
      </c>
      <c r="C68" s="660"/>
      <c r="D68" s="663"/>
      <c r="E68" s="659"/>
    </row>
    <row r="69" spans="2:5" ht="24.95" customHeight="1">
      <c r="B69" s="19" t="s">
        <v>93</v>
      </c>
      <c r="C69" s="661"/>
      <c r="D69" s="664"/>
      <c r="E69" s="659"/>
    </row>
    <row r="70" spans="2:5" ht="24.95" customHeight="1">
      <c r="B70" s="19" t="s">
        <v>94</v>
      </c>
      <c r="C70" s="661"/>
      <c r="D70" s="664"/>
      <c r="E70" s="659"/>
    </row>
    <row r="71" spans="2:5" ht="24.95" customHeight="1">
      <c r="B71" s="19" t="s">
        <v>95</v>
      </c>
      <c r="C71" s="661"/>
      <c r="D71" s="664"/>
      <c r="E71" s="659"/>
    </row>
    <row r="72" spans="2:5" ht="24.95" customHeight="1">
      <c r="B72" s="19" t="s">
        <v>83</v>
      </c>
      <c r="C72" s="661"/>
      <c r="D72" s="664"/>
      <c r="E72" s="659"/>
    </row>
    <row r="73" spans="2:5" ht="24.95" customHeight="1" thickBot="1">
      <c r="B73" s="20" t="s">
        <v>96</v>
      </c>
      <c r="C73" s="662"/>
      <c r="D73" s="665"/>
      <c r="E73" s="659"/>
    </row>
    <row r="74" spans="2:5" ht="24.95" customHeight="1">
      <c r="B74" s="19" t="s">
        <v>35</v>
      </c>
      <c r="C74" s="660"/>
      <c r="D74" s="663"/>
      <c r="E74" s="659"/>
    </row>
    <row r="75" spans="2:5" ht="24.95" customHeight="1">
      <c r="B75" s="19" t="s">
        <v>97</v>
      </c>
      <c r="C75" s="661"/>
      <c r="D75" s="664"/>
      <c r="E75" s="659"/>
    </row>
    <row r="76" spans="2:5" ht="24.95" customHeight="1">
      <c r="B76" s="19" t="s">
        <v>98</v>
      </c>
      <c r="C76" s="661"/>
      <c r="D76" s="664"/>
      <c r="E76" s="659"/>
    </row>
    <row r="77" spans="2:5" ht="24.95" customHeight="1">
      <c r="B77" s="19" t="s">
        <v>53</v>
      </c>
      <c r="C77" s="661"/>
      <c r="D77" s="664"/>
      <c r="E77" s="659"/>
    </row>
    <row r="78" spans="2:5" ht="24.95" customHeight="1">
      <c r="B78" s="19" t="s">
        <v>99</v>
      </c>
      <c r="C78" s="661"/>
      <c r="D78" s="664"/>
      <c r="E78" s="659"/>
    </row>
    <row r="79" spans="2:5" ht="24.95" customHeight="1">
      <c r="B79" s="7" t="s">
        <v>616</v>
      </c>
      <c r="C79" s="7">
        <f>COUNTIF(C3:C78,C2)</f>
        <v>0</v>
      </c>
      <c r="D79" s="16">
        <f>COUNTIF(D3:D78,D2)</f>
        <v>0</v>
      </c>
      <c r="E79" s="7">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1">
    <mergeCell ref="C74:C78"/>
    <mergeCell ref="D74:D78"/>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Summary</vt:lpstr>
      <vt:lpstr>1.Business Rules</vt:lpstr>
      <vt:lpstr>2.Question Set</vt:lpstr>
      <vt:lpstr> Price &amp; Bridging - Premier</vt:lpstr>
      <vt:lpstr>Price &amp; Bridging - Essential</vt:lpstr>
      <vt:lpstr>Price &amp; Bridging - Plus</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2013-06-21T13:02:19Z</dcterms:modified>
</cp:coreProperties>
</file>