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360" yWindow="60" windowWidth="18195" windowHeight="10800" activeTab="1"/>
  </bookViews>
  <sheets>
    <sheet name="Test Summary" sheetId="1" r:id="rId1"/>
    <sheet name="10.Inbound Test" sheetId="14" r:id="rId2"/>
    <sheet name="1.Business Rules" sheetId="3" r:id="rId3"/>
    <sheet name="2.Question Set" sheetId="2" r:id="rId4"/>
    <sheet name="3.Mandatory Tags" sheetId="5" r:id="rId5"/>
    <sheet name="4.Comparison Tests" sheetId="8" r:id="rId6"/>
    <sheet name="5.Known Issues" sheetId="6" r:id="rId7"/>
    <sheet name="6.Claims" sheetId="9" r:id="rId8"/>
    <sheet name="PPage+BPage" sheetId="12" r:id="rId9"/>
    <sheet name="9.Outbounding" sheetId="7" r:id="rId10"/>
    <sheet name="11.Deeplink + Meerkovo" sheetId="11" r:id="rId11"/>
    <sheet name="CCRs" sheetId="10" r:id="rId12"/>
    <sheet name="Defect Log" sheetId="13" r:id="rId13"/>
    <sheet name="Regression" sheetId="15" r:id="rId14"/>
  </sheets>
  <definedNames>
    <definedName name="_xlnm._FilterDatabase" localSheetId="2" hidden="1">'1.Business Rules'!$D$1:$F$51</definedName>
    <definedName name="_xlnm._FilterDatabase" localSheetId="1" hidden="1">'10.Inbound Test'!$G$2:$I$2</definedName>
    <definedName name="_xlnm._FilterDatabase" localSheetId="10" hidden="1">'11.Deeplink + Meerkovo'!$D$2:$F$2</definedName>
    <definedName name="_xlnm._FilterDatabase" localSheetId="3" hidden="1">'2.Question Set'!$I$2:$K$2</definedName>
    <definedName name="_xlnm._FilterDatabase" localSheetId="4" hidden="1">'3.Mandatory Tags'!$D$2:$F$2</definedName>
    <definedName name="_xlnm._FilterDatabase" localSheetId="5" hidden="1">'4.Comparison Tests'!$D$2:$F$2</definedName>
    <definedName name="_xlnm._FilterDatabase" localSheetId="6" hidden="1">'5.Known Issues'!$C$2:$E$2</definedName>
    <definedName name="_xlnm._FilterDatabase" localSheetId="9" hidden="1">'9.Outbounding'!$D$1:$F$1</definedName>
    <definedName name="_xlnm._FilterDatabase" localSheetId="8" hidden="1">'PPage+BPage'!#REF!</definedName>
    <definedName name="_xlnm._FilterDatabase" localSheetId="0" hidden="1">'Test Summary'!$C$2:$J$22</definedName>
  </definedNames>
  <calcPr calcId="145621"/>
</workbook>
</file>

<file path=xl/calcChain.xml><?xml version="1.0" encoding="utf-8"?>
<calcChain xmlns="http://schemas.openxmlformats.org/spreadsheetml/2006/main">
  <c r="E14" i="1" l="1"/>
  <c r="D26" i="1" l="1"/>
  <c r="H12" i="1" l="1"/>
  <c r="G12" i="1"/>
  <c r="F12" i="1"/>
  <c r="F24" i="11"/>
  <c r="D24" i="11"/>
  <c r="E24" i="11"/>
  <c r="F23" i="11"/>
  <c r="E23" i="11"/>
  <c r="D23" i="11"/>
  <c r="O10" i="6" l="1"/>
  <c r="H8" i="1" s="1"/>
  <c r="N10" i="6"/>
  <c r="M10" i="6"/>
  <c r="T9" i="6"/>
  <c r="S9" i="6"/>
  <c r="R9" i="6"/>
  <c r="G8" i="1"/>
  <c r="F8" i="1"/>
  <c r="O9" i="6"/>
  <c r="N9" i="6"/>
  <c r="M9" i="6"/>
  <c r="J10" i="6"/>
  <c r="I10" i="6"/>
  <c r="H10" i="6"/>
  <c r="H13" i="1" l="1"/>
  <c r="I33" i="14"/>
  <c r="H33" i="14"/>
  <c r="G13" i="1" s="1"/>
  <c r="G33" i="14"/>
  <c r="F13" i="1" s="1"/>
  <c r="I13" i="1" l="1"/>
  <c r="J13" i="1" s="1"/>
  <c r="F11" i="11"/>
  <c r="H9" i="1"/>
  <c r="G9" i="1"/>
  <c r="D20" i="7"/>
  <c r="F9" i="1" s="1"/>
  <c r="H6" i="1"/>
  <c r="G6" i="1"/>
  <c r="F6" i="1"/>
  <c r="I11" i="1"/>
  <c r="F12" i="8"/>
  <c r="H10" i="1" s="1"/>
  <c r="F20" i="7"/>
  <c r="E79" i="6"/>
  <c r="F13" i="5"/>
  <c r="H7" i="1" s="1"/>
  <c r="F51" i="3"/>
  <c r="H5" i="1" s="1"/>
  <c r="H4" i="1"/>
  <c r="I17" i="1" l="1"/>
  <c r="I9" i="1"/>
  <c r="J9" i="1" s="1"/>
  <c r="I6" i="1"/>
  <c r="J6" i="1" s="1"/>
  <c r="E11" i="11"/>
  <c r="D11" i="11"/>
  <c r="I12" i="1" s="1"/>
  <c r="J12" i="1" s="1"/>
  <c r="E12" i="8"/>
  <c r="G10" i="1" s="1"/>
  <c r="D12" i="8"/>
  <c r="F10" i="1" s="1"/>
  <c r="E20" i="7"/>
  <c r="D79" i="6"/>
  <c r="C79" i="6"/>
  <c r="I8" i="1" s="1"/>
  <c r="J8" i="1" s="1"/>
  <c r="E13" i="5"/>
  <c r="G7" i="1" s="1"/>
  <c r="D13" i="5"/>
  <c r="F7" i="1" s="1"/>
  <c r="I7" i="1" s="1"/>
  <c r="J7" i="1" s="1"/>
  <c r="E51" i="3"/>
  <c r="D51" i="3"/>
  <c r="F5" i="1" s="1"/>
  <c r="G4" i="1"/>
  <c r="J11" i="1"/>
  <c r="I10" i="1" l="1"/>
  <c r="J10" i="1" s="1"/>
  <c r="I5" i="1"/>
  <c r="J5" i="1" s="1"/>
  <c r="I14" i="1"/>
  <c r="J14" i="1" s="1"/>
  <c r="I16" i="1"/>
  <c r="I4" i="1"/>
  <c r="J4" i="1" s="1"/>
  <c r="J16" i="1"/>
  <c r="J17" i="1"/>
  <c r="I15" i="1" l="1"/>
  <c r="J15" i="1" s="1"/>
</calcChain>
</file>

<file path=xl/sharedStrings.xml><?xml version="1.0" encoding="utf-8"?>
<sst xmlns="http://schemas.openxmlformats.org/spreadsheetml/2006/main" count="1111" uniqueCount="728">
  <si>
    <t>Summary of Tests</t>
  </si>
  <si>
    <t>Question Set</t>
  </si>
  <si>
    <t>Business Rules</t>
  </si>
  <si>
    <t>Mandatory Tags</t>
  </si>
  <si>
    <t>Known Issues</t>
  </si>
  <si>
    <t>Outbounding</t>
  </si>
  <si>
    <t>Comparison Tests</t>
  </si>
  <si>
    <t>Claims</t>
  </si>
  <si>
    <t>CCRs</t>
  </si>
  <si>
    <t>Included for Testing</t>
  </si>
  <si>
    <t>YES/NO</t>
  </si>
  <si>
    <t>Coverage of testing</t>
  </si>
  <si>
    <t>%</t>
  </si>
  <si>
    <t>Pass</t>
  </si>
  <si>
    <t>Fail</t>
  </si>
  <si>
    <t>a reference number</t>
  </si>
  <si>
    <t>a password</t>
  </si>
  <si>
    <t>post code</t>
  </si>
  <si>
    <t>email address</t>
  </si>
  <si>
    <t>PIN</t>
  </si>
  <si>
    <t>date of Birth</t>
  </si>
  <si>
    <t>Day</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</si>
  <si>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</si>
  <si>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</si>
  <si>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</si>
  <si>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</si>
  <si>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</si>
  <si>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</si>
  <si>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</si>
  <si>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</si>
  <si>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</si>
  <si>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</si>
  <si>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</si>
  <si>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</si>
  <si>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</si>
  <si>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</si>
  <si>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</si>
  <si>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</si>
  <si>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</si>
  <si>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</si>
  <si>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</si>
  <si>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</si>
  <si>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</si>
  <si>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</si>
  <si>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</si>
  <si>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</si>
  <si>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</si>
  <si>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</si>
  <si>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</si>
  <si>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</si>
  <si>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</si>
  <si>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</si>
  <si>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</si>
  <si>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</si>
  <si>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</si>
  <si>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</si>
  <si>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</si>
  <si>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</si>
  <si>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</si>
  <si>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</si>
  <si>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</si>
  <si>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</si>
  <si>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</si>
  <si>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</si>
  <si>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</si>
  <si>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</si>
  <si>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</si>
  <si>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</si>
  <si>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</si>
  <si>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</si>
  <si>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</si>
  <si>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</si>
  <si>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</si>
  <si>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</si>
  <si>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</si>
  <si>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</si>
  <si>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</si>
  <si>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</si>
  <si>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</si>
  <si>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</si>
  <si>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</si>
  <si>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</si>
  <si>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</si>
  <si>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</si>
  <si>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</si>
  <si>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</si>
  <si>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</si>
  <si>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</si>
  <si>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</si>
  <si>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</si>
  <si>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</si>
  <si>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</si>
  <si>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</si>
  <si>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</si>
  <si>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</si>
  <si>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</si>
  <si>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</si>
  <si>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</si>
  <si>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</si>
  <si>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</si>
  <si>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</si>
  <si>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</si>
  <si>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</si>
  <si>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</si>
  <si>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</si>
  <si>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</si>
  <si>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</si>
  <si>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</si>
  <si>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</si>
  <si>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</si>
  <si>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</si>
  <si>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</si>
  <si>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</si>
  <si>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</si>
  <si>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</si>
  <si>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</si>
  <si>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</si>
  <si>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</si>
  <si>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</si>
  <si>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</si>
  <si>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</si>
  <si>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</si>
  <si>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</si>
  <si>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</si>
  <si>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</si>
  <si>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</si>
  <si>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</si>
  <si>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</si>
  <si>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</si>
  <si>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</si>
  <si>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</si>
  <si>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</si>
  <si>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</si>
  <si>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</si>
  <si>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</si>
  <si>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</si>
  <si>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</si>
  <si>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</si>
  <si>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</si>
  <si>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</si>
  <si>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</si>
  <si>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</si>
  <si>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</si>
  <si>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</si>
  <si>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</si>
  <si>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</si>
  <si>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</si>
  <si>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</si>
  <si>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</si>
  <si>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</si>
  <si>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</si>
  <si>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</si>
  <si>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</si>
  <si>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</si>
  <si>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</si>
  <si>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</si>
  <si>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</si>
  <si>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</si>
  <si>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</si>
  <si>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</si>
  <si>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</si>
  <si>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</si>
  <si>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</si>
  <si>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</si>
  <si>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</si>
  <si>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</si>
  <si>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</si>
  <si>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</si>
  <si>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</si>
  <si>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</si>
  <si>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</si>
  <si>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</si>
  <si>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</si>
  <si>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</si>
  <si>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</si>
  <si>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</si>
  <si>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</si>
  <si>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Number of Tests</t>
  </si>
  <si>
    <t>Insurer mapping tags</t>
  </si>
  <si>
    <t>Insurer mapping values</t>
  </si>
  <si>
    <t>Tests Passed</t>
  </si>
  <si>
    <t>Tests Failed</t>
  </si>
  <si>
    <t>Tests Not Applicable</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</si>
  <si>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</si>
  <si>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</si>
  <si>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</si>
  <si>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</si>
  <si>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</si>
  <si>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</si>
  <si>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</si>
  <si>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</si>
  <si>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</si>
  <si>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</si>
  <si>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</si>
  <si>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</si>
  <si>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</si>
  <si>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</si>
  <si>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</si>
  <si>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</si>
  <si>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</si>
  <si>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</si>
  <si>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</si>
  <si>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</si>
  <si>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Your Details</t>
  </si>
  <si>
    <t>Question</t>
  </si>
  <si>
    <t>Seletion of Journey</t>
  </si>
  <si>
    <t>Customer selection options</t>
  </si>
  <si>
    <t>Title</t>
  </si>
  <si>
    <t>Mr</t>
  </si>
  <si>
    <t>Mrs</t>
  </si>
  <si>
    <t>Ms</t>
  </si>
  <si>
    <t>Miss</t>
  </si>
  <si>
    <t>Dr - male</t>
  </si>
  <si>
    <t>Dr - female</t>
  </si>
  <si>
    <t>First Name</t>
  </si>
  <si>
    <t>as input</t>
  </si>
  <si>
    <t>Surname</t>
  </si>
  <si>
    <t>Date of Birth</t>
  </si>
  <si>
    <t>DD MM YYYY</t>
  </si>
  <si>
    <t>House Number / Name</t>
  </si>
  <si>
    <t>postal address</t>
  </si>
  <si>
    <t>Postcode</t>
  </si>
  <si>
    <t>More Details</t>
  </si>
  <si>
    <t>Marital Status</t>
  </si>
  <si>
    <t>Married</t>
  </si>
  <si>
    <t>Civil Partnered</t>
  </si>
  <si>
    <t>Single</t>
  </si>
  <si>
    <t>Common Law Partnered/Cohabiting</t>
  </si>
  <si>
    <t>Divorced/Dissolved</t>
  </si>
  <si>
    <t>Seperated</t>
  </si>
  <si>
    <t>Widowed/Surviving civil partner</t>
  </si>
  <si>
    <t>Main Telephone Number</t>
  </si>
  <si>
    <t>E-mail</t>
  </si>
  <si>
    <t>Confirm E-mail</t>
  </si>
  <si>
    <t>Employment Status</t>
  </si>
  <si>
    <t>Employed</t>
  </si>
  <si>
    <t>Unemployed</t>
  </si>
  <si>
    <t>Self-Employed</t>
  </si>
  <si>
    <t>House Person</t>
  </si>
  <si>
    <t>Full/Part-time Education</t>
  </si>
  <si>
    <t>Retired</t>
  </si>
  <si>
    <t>Not Employed due to Disability/Illness</t>
  </si>
  <si>
    <t>Occupation</t>
  </si>
  <si>
    <t>from ABI list</t>
  </si>
  <si>
    <t>Business Type</t>
  </si>
  <si>
    <t>Part-time Employment (less than 16 hours a week)</t>
  </si>
  <si>
    <t xml:space="preserve">Yes </t>
  </si>
  <si>
    <t>No</t>
  </si>
  <si>
    <t>Part-time Occupation</t>
  </si>
  <si>
    <t>Other Business Type</t>
  </si>
  <si>
    <t>Will children be minded at this property</t>
  </si>
  <si>
    <t>Y</t>
  </si>
  <si>
    <t>N</t>
  </si>
  <si>
    <t>Do you have a valid local authority registration?</t>
  </si>
  <si>
    <t>How many children are normally minded at this property</t>
  </si>
  <si>
    <t>Your Cover</t>
  </si>
  <si>
    <t>Type of Cover Required</t>
  </si>
  <si>
    <t>Buildings &amp; Contents Cover</t>
  </si>
  <si>
    <t>Buildings Cover Only</t>
  </si>
  <si>
    <t>Contents Cover Only</t>
  </si>
  <si>
    <t>Cover Start Date</t>
  </si>
  <si>
    <t>Joint Policy Holder</t>
  </si>
  <si>
    <t>Relationship to Proposer</t>
  </si>
  <si>
    <t>Spouse</t>
  </si>
  <si>
    <t>Civil Partner</t>
  </si>
  <si>
    <t>Common Law Partner/Cohabitee</t>
  </si>
  <si>
    <t>Son/Daughter</t>
  </si>
  <si>
    <t>Parent</t>
  </si>
  <si>
    <t>Other Family</t>
  </si>
  <si>
    <t>Employee</t>
  </si>
  <si>
    <t>Employer</t>
  </si>
  <si>
    <t>Buiness Partner</t>
  </si>
  <si>
    <t>Other</t>
  </si>
  <si>
    <t>Property to be Insured</t>
  </si>
  <si>
    <t>defaults to postal address but can be changed to alternate risk address</t>
  </si>
  <si>
    <t>Reason postal address is different to insured address (if changed)</t>
  </si>
  <si>
    <t xml:space="preserve">Have not yet moved in </t>
  </si>
  <si>
    <t>Home is currently uninhabitable</t>
  </si>
  <si>
    <t>Corresponding with solicitor</t>
  </si>
  <si>
    <t>Corresponding with a family member</t>
  </si>
  <si>
    <t>Ownership and Residency</t>
  </si>
  <si>
    <t>Ownership Status</t>
  </si>
  <si>
    <t>Mortgaged/Owned - Not Rented Out</t>
  </si>
  <si>
    <t>Renting - Private - Unfurnished</t>
  </si>
  <si>
    <t>Renting - Private - Furnished</t>
  </si>
  <si>
    <t>Renting - Council - Unfurnished</t>
  </si>
  <si>
    <t>Renting - Council - Furnished</t>
  </si>
  <si>
    <t>Supplied by Employer - Unfurnished</t>
  </si>
  <si>
    <t>Supplied by Employer - Furnished</t>
  </si>
  <si>
    <t>Occupancy Status</t>
  </si>
  <si>
    <t>Permanent main residence</t>
  </si>
  <si>
    <t>Weekend Only</t>
  </si>
  <si>
    <t>Weekday Only</t>
  </si>
  <si>
    <t>Holiday Home</t>
  </si>
  <si>
    <t>Unoccupied</t>
  </si>
  <si>
    <t>if Holiday Home selected then ask:</t>
  </si>
  <si>
    <t>if unoccupied</t>
  </si>
  <si>
    <t>Pending Sale</t>
  </si>
  <si>
    <t>Reason property unoccupied</t>
  </si>
  <si>
    <t>Repossessed by bank</t>
  </si>
  <si>
    <t>Awaiting Tennants</t>
  </si>
  <si>
    <t>Period unoccupied</t>
  </si>
  <si>
    <t>Less than 45 days</t>
  </si>
  <si>
    <t>45 to 90 days</t>
  </si>
  <si>
    <t>3 to 6 months</t>
  </si>
  <si>
    <t>Indefinitly</t>
  </si>
  <si>
    <t>Until Sold</t>
  </si>
  <si>
    <t>If Holiday home, Weekend only, weekday only or Other who are the Residents</t>
  </si>
  <si>
    <t>All family members</t>
  </si>
  <si>
    <t>Shared by working people</t>
  </si>
  <si>
    <t>Proposer and lodgers</t>
  </si>
  <si>
    <t>DSS or other unemployed people</t>
  </si>
  <si>
    <t>Students</t>
  </si>
  <si>
    <t>Family members and foster children</t>
  </si>
  <si>
    <t>Asylum seekers/refugees</t>
  </si>
  <si>
    <t>Number of non-family members [if residents not all family members]</t>
  </si>
  <si>
    <t>number as input 1-20</t>
  </si>
  <si>
    <t>How long in your care [if residents are foster children]</t>
  </si>
  <si>
    <t>Less than 3 months</t>
  </si>
  <si>
    <t>3 months to 1 year</t>
  </si>
  <si>
    <t>more than a year</t>
  </si>
  <si>
    <t>If family members &amp; foster children selected, Number of foster children</t>
  </si>
  <si>
    <t>1-10</t>
  </si>
  <si>
    <t>Property Details</t>
  </si>
  <si>
    <t>Type of Property</t>
  </si>
  <si>
    <t>Mid Terraced House</t>
  </si>
  <si>
    <t>End Terraced House</t>
  </si>
  <si>
    <t>Semi-detached House</t>
  </si>
  <si>
    <t>Detached House</t>
  </si>
  <si>
    <t>Flat - ground floor</t>
  </si>
  <si>
    <t>Flat - top floor</t>
  </si>
  <si>
    <t>Flat - other floor</t>
  </si>
  <si>
    <t>Detached Bungalow</t>
  </si>
  <si>
    <t>Semi-detached Bungalow</t>
  </si>
  <si>
    <t>Mid Terraced Bungalow</t>
  </si>
  <si>
    <t>End Terraced Bungalow</t>
  </si>
  <si>
    <t>Maisonette</t>
  </si>
  <si>
    <t>Rooms only/bedsit</t>
  </si>
  <si>
    <t>Residential caravan</t>
  </si>
  <si>
    <t>Number of bedrooms</t>
  </si>
  <si>
    <t>none</t>
  </si>
  <si>
    <t>one</t>
  </si>
  <si>
    <t>two</t>
  </si>
  <si>
    <t>three</t>
  </si>
  <si>
    <t>four</t>
  </si>
  <si>
    <t>five</t>
  </si>
  <si>
    <t>six</t>
  </si>
  <si>
    <t xml:space="preserve">seven </t>
  </si>
  <si>
    <t>eight</t>
  </si>
  <si>
    <t>nine</t>
  </si>
  <si>
    <t>ten or more</t>
  </si>
  <si>
    <t>Number of rooms exluding bathroom and kitchen</t>
  </si>
  <si>
    <t>Wall construction</t>
  </si>
  <si>
    <t>Stone</t>
  </si>
  <si>
    <t>Brick</t>
  </si>
  <si>
    <t>Concrete</t>
  </si>
  <si>
    <t>Timber frame with brick walls</t>
  </si>
  <si>
    <t>Timber frame with plaster panels</t>
  </si>
  <si>
    <t>Timber</t>
  </si>
  <si>
    <t>Prefabricated - Non-combustible</t>
  </si>
  <si>
    <t>Prefabricated - Combustible</t>
  </si>
  <si>
    <t>Flint</t>
  </si>
  <si>
    <t>Glass</t>
  </si>
  <si>
    <t>Corrugated Iron</t>
  </si>
  <si>
    <t>Asbestos</t>
  </si>
  <si>
    <t>Main roof construction</t>
  </si>
  <si>
    <t>slate</t>
  </si>
  <si>
    <t>question asked when not ground /other floor flat</t>
  </si>
  <si>
    <t xml:space="preserve">Tile </t>
  </si>
  <si>
    <t>Asphalt</t>
  </si>
  <si>
    <t>Felt on Timber</t>
  </si>
  <si>
    <t>Thatch</t>
  </si>
  <si>
    <t>Shingle</t>
  </si>
  <si>
    <t>More than half the roof flat</t>
  </si>
  <si>
    <t>Yes</t>
  </si>
  <si>
    <t>if yes when was the flat roof recovered</t>
  </si>
  <si>
    <t>more than 10 years ago</t>
  </si>
  <si>
    <t>or Year (current back to 1910)</t>
  </si>
  <si>
    <t>YYYY</t>
  </si>
  <si>
    <t>within 400m (1/4 mile) of water</t>
  </si>
  <si>
    <t>Operational smoke detectors</t>
  </si>
  <si>
    <t>Property in good state of repair</t>
  </si>
  <si>
    <t>Unoccupied for more than 45 consecutive days</t>
  </si>
  <si>
    <t>Days consecutively left unoccupied</t>
  </si>
  <si>
    <t>46-365</t>
  </si>
  <si>
    <t>Listed Building</t>
  </si>
  <si>
    <t>Not Listed</t>
  </si>
  <si>
    <t>Grade 2 Listed building</t>
  </si>
  <si>
    <t>Grade 1 listed building</t>
  </si>
  <si>
    <t>Preservation Order</t>
  </si>
  <si>
    <t>Business / Professional Use</t>
  </si>
  <si>
    <t>No business or professional use</t>
  </si>
  <si>
    <t>Regular business visitors to property</t>
  </si>
  <si>
    <t>Clerical business use only</t>
  </si>
  <si>
    <t>Other business use</t>
  </si>
  <si>
    <t>year built</t>
  </si>
  <si>
    <t xml:space="preserve">Contents cover required </t>
  </si>
  <si>
    <t>Home Contents</t>
  </si>
  <si>
    <t>Years you have continuously held Contents Insurance?</t>
  </si>
  <si>
    <t>Less than 1 year</t>
  </si>
  <si>
    <t>1 year</t>
  </si>
  <si>
    <t>2 years</t>
  </si>
  <si>
    <t>3 years</t>
  </si>
  <si>
    <t>4 years</t>
  </si>
  <si>
    <t>5 years or more</t>
  </si>
  <si>
    <t>No previous home buildings insurance</t>
  </si>
  <si>
    <t>First time buyer / renter</t>
  </si>
  <si>
    <t>Total value of the contents to be insured</t>
  </si>
  <si>
    <t>Total value of the high risk items of your home</t>
  </si>
  <si>
    <t>10% of above &amp; various</t>
  </si>
  <si>
    <t>Value of the most expensive high risk item in your home</t>
  </si>
  <si>
    <t>list containing value range £1500 - £10000</t>
  </si>
  <si>
    <t>Would you like to add Personal Possessions Worldwide Cover to your policy?</t>
  </si>
  <si>
    <t>What amount of total cover do you require?</t>
  </si>
  <si>
    <t>Would you like to insure any items worth more than £1500 each? (excluding bicycles)</t>
  </si>
  <si>
    <t>Please add the items you would like to insure (excluding bicycles):</t>
  </si>
  <si>
    <t>Item Type</t>
  </si>
  <si>
    <t>Jewellery/Watches</t>
  </si>
  <si>
    <t>Gold items</t>
  </si>
  <si>
    <t>Portable computers</t>
  </si>
  <si>
    <t>Mobile phones</t>
  </si>
  <si>
    <t>Camcorders</t>
  </si>
  <si>
    <t>Golfing equipment</t>
  </si>
  <si>
    <t>Musical instruments</t>
  </si>
  <si>
    <t>Photographic equipment</t>
  </si>
  <si>
    <t>Electrical goods</t>
  </si>
  <si>
    <t>TV/Video/HiFi/Radios</t>
  </si>
  <si>
    <t>Sporting equipment</t>
  </si>
  <si>
    <t>Sailboards</t>
  </si>
  <si>
    <t>Skis (including water skis)</t>
  </si>
  <si>
    <t>Angling equipment</t>
  </si>
  <si>
    <t>Camping equipment</t>
  </si>
  <si>
    <t>Archery equipment</t>
  </si>
  <si>
    <t>Riding tack</t>
  </si>
  <si>
    <t>Hearing aids</t>
  </si>
  <si>
    <t>Guns</t>
  </si>
  <si>
    <t>Furs</t>
  </si>
  <si>
    <t>Clothing</t>
  </si>
  <si>
    <t>Works of art</t>
  </si>
  <si>
    <t>Curios</t>
  </si>
  <si>
    <t>Gemstones</t>
  </si>
  <si>
    <t>Precious metals</t>
  </si>
  <si>
    <t>Pearls</t>
  </si>
  <si>
    <t>Silver items</t>
  </si>
  <si>
    <t>Cups, shields, trophies &amp; masonic regalia</t>
  </si>
  <si>
    <t>Medal collection</t>
  </si>
  <si>
    <t>Stamp collection</t>
  </si>
  <si>
    <t>Coin collection</t>
  </si>
  <si>
    <t>Value £</t>
  </si>
  <si>
    <t>Would you like to insure any bicycles worth more than £350 each?</t>
  </si>
  <si>
    <t>Please add the bicycles you would like to insure:</t>
  </si>
  <si>
    <t>Buildings Cover</t>
  </si>
  <si>
    <t xml:space="preserve">Buildings Cover required </t>
  </si>
  <si>
    <t>Years you have continuously held BUILDINGS insurance?*</t>
  </si>
  <si>
    <t>Property rebuild cost</t>
  </si>
  <si>
    <t>What is the rebuild cost of the property?</t>
  </si>
  <si>
    <t>£</t>
  </si>
  <si>
    <t>The building's history</t>
  </si>
  <si>
    <t>Any subsidence or ground movement ever</t>
  </si>
  <si>
    <t>Any cracking or bulging walls ever</t>
  </si>
  <si>
    <t>Any underpinning or structural support ever</t>
  </si>
  <si>
    <t>Is the damage ongoing</t>
  </si>
  <si>
    <t>Property Security Details</t>
  </si>
  <si>
    <t>Locks on main or final exit door</t>
  </si>
  <si>
    <t>Key to lock from outside - unlock &amp; pull down lever to re-enter</t>
  </si>
  <si>
    <t>More than 1 key</t>
  </si>
  <si>
    <t>UPVC or aluminium door with multi-point locking system</t>
  </si>
  <si>
    <t>Basic lock such as Yale</t>
  </si>
  <si>
    <t>Other type of lock</t>
  </si>
  <si>
    <t>Locks on external sliding doors and french windows</t>
  </si>
  <si>
    <t>No sliding doors or french windows</t>
  </si>
  <si>
    <t>Same as main / final exit door</t>
  </si>
  <si>
    <t>UPVC or aluminium doors with key-operated multi-point lock</t>
  </si>
  <si>
    <t>2 key operated bolts (1 top &amp;  1 bottom)</t>
  </si>
  <si>
    <t>Locks on other external doors</t>
  </si>
  <si>
    <t>No other external doors</t>
  </si>
  <si>
    <t>Key operated locks on all accessible opening windows</t>
  </si>
  <si>
    <t>Police approved neighbourhood watch area*</t>
  </si>
  <si>
    <t>Burglar alarm fitted (and used)*</t>
  </si>
  <si>
    <t>Alarm professionally fitted and has a maintenance contract*</t>
  </si>
  <si>
    <t>With a NSI or SSAIB approved company</t>
  </si>
  <si>
    <t>Property normally occupied between 9am and 5pm*</t>
  </si>
  <si>
    <t>Fixed and lockable safe fitted</t>
  </si>
  <si>
    <t xml:space="preserve">Resident's additional details </t>
  </si>
  <si>
    <t>Has anyone living in the property ever been convicted of, or is awaiting trial for, any crime other than motoring offences</t>
  </si>
  <si>
    <t>Has anyone living in the property ever been declared bankrupt</t>
  </si>
  <si>
    <t>Has anyone living in the property had home insurance refused, cancelled or had any special terms or conditions imposed by an insurance company in the last 5 years</t>
  </si>
  <si>
    <t>Has anyone living in the property had any CLAIMS, LOSSES or incurred any LIABILITIES, whether insured or not, in the last 5 years</t>
  </si>
  <si>
    <t>Cause Of Incident</t>
  </si>
  <si>
    <t>Accident</t>
  </si>
  <si>
    <t>Theft</t>
  </si>
  <si>
    <t>Escape of Water</t>
  </si>
  <si>
    <t>Storm Damage</t>
  </si>
  <si>
    <t>Freezer breakdown</t>
  </si>
  <si>
    <t>Malicious damage/Vandalism</t>
  </si>
  <si>
    <t>Fire</t>
  </si>
  <si>
    <t>Flood</t>
  </si>
  <si>
    <t>Lightning</t>
  </si>
  <si>
    <t>Drains and underground tanks</t>
  </si>
  <si>
    <t>Underground pipes(gas/water/electric)</t>
  </si>
  <si>
    <t>Subsidence (sinking)</t>
  </si>
  <si>
    <t>Ground heave (upward movement)</t>
  </si>
  <si>
    <t>Landslip / Landslide (lateral movement)</t>
  </si>
  <si>
    <t>Liability issues</t>
  </si>
  <si>
    <t>Flying objects, vehicles, trains, aircraft</t>
  </si>
  <si>
    <t>Explosion</t>
  </si>
  <si>
    <t>Escape of Oil</t>
  </si>
  <si>
    <t>Falling trees or branches</t>
  </si>
  <si>
    <t>Falling aerials, satellite receivers, masts</t>
  </si>
  <si>
    <t>Earthquake</t>
  </si>
  <si>
    <t>Riot/Civil commotion</t>
  </si>
  <si>
    <t>Type Of Claim or Loss</t>
  </si>
  <si>
    <t xml:space="preserve">Contents from the home (theft) </t>
  </si>
  <si>
    <t>Contents in the home (loss/damage)</t>
  </si>
  <si>
    <t>Contents away from the home</t>
  </si>
  <si>
    <t>Items covered under Buildings cover</t>
  </si>
  <si>
    <t>Both Contents and Buildings items</t>
  </si>
  <si>
    <t>Contents from an unattended car</t>
  </si>
  <si>
    <t>Contents in transit</t>
  </si>
  <si>
    <t>Public liability - contents</t>
  </si>
  <si>
    <t>Public liability - buildings</t>
  </si>
  <si>
    <t>Domestic employers liability - contents</t>
  </si>
  <si>
    <t>Date</t>
  </si>
  <si>
    <t>MM YYYY</t>
  </si>
  <si>
    <t>Cost (best estimate)</t>
  </si>
  <si>
    <t>or no damage</t>
  </si>
  <si>
    <t>tick check box for Y/N</t>
  </si>
  <si>
    <t>Incident at this address?</t>
  </si>
  <si>
    <t>Price Page options</t>
  </si>
  <si>
    <t>Buildings accidental damage</t>
  </si>
  <si>
    <t>Contents accidental damage</t>
  </si>
  <si>
    <t xml:space="preserve">Legal Cover  </t>
  </si>
  <si>
    <t>Home Assistance</t>
  </si>
  <si>
    <t>Voluntary excess Buildings</t>
  </si>
  <si>
    <t>NONE</t>
  </si>
  <si>
    <t>Voluntary excess Contents</t>
  </si>
  <si>
    <t>Contact Details</t>
  </si>
  <si>
    <t>Email</t>
  </si>
  <si>
    <t>Telephone Number</t>
  </si>
  <si>
    <t>£5000 to £99000 in increments of 1000</t>
  </si>
  <si>
    <t>£2000 to £20000</t>
  </si>
  <si>
    <t xml:space="preserve">Personal Possessions Cover </t>
  </si>
  <si>
    <t>Input</t>
  </si>
  <si>
    <t>Money</t>
  </si>
  <si>
    <t>Inbound Test</t>
  </si>
  <si>
    <t>QTP Created</t>
  </si>
  <si>
    <t>Name</t>
  </si>
  <si>
    <t>Policy Start Date</t>
  </si>
  <si>
    <t>Wicks</t>
  </si>
  <si>
    <t>Matthews</t>
  </si>
  <si>
    <t>Branning</t>
  </si>
  <si>
    <t>Cousins</t>
  </si>
  <si>
    <t>Macer</t>
  </si>
  <si>
    <t>Pappas</t>
  </si>
  <si>
    <t>Atwinson</t>
  </si>
  <si>
    <t>Edwards</t>
  </si>
  <si>
    <t>Franks</t>
  </si>
  <si>
    <t>Campbell</t>
  </si>
  <si>
    <t>Fox</t>
  </si>
  <si>
    <t>Johnson</t>
  </si>
  <si>
    <t>Carter</t>
  </si>
  <si>
    <t>Small</t>
  </si>
  <si>
    <t>Mitchell</t>
  </si>
  <si>
    <t>Masood</t>
  </si>
  <si>
    <t>Freeman</t>
  </si>
  <si>
    <t>Olubunmi</t>
  </si>
  <si>
    <t>Gold</t>
  </si>
  <si>
    <t>Use an appropriate link to open the welcome page for aggregator</t>
  </si>
  <si>
    <t>Create a quote using any detail and continue to the price page.</t>
  </si>
  <si>
    <t>Use the quote finder tool and adjust the quote if necessary to ensure &lt;&lt;&lt;3.brand&gt;&gt;&gt; quotes for risk/</t>
  </si>
  <si>
    <t>&lt;&lt;&lt;3.brand&gt;&gt;&gt; quotes for risk.</t>
  </si>
  <si>
    <t>Amend the quote, add joint policy holder details to the quote, continue to the price page.</t>
  </si>
  <si>
    <t>Use the quote finder tool to check the XML request after for &lt;&lt;&lt;3.brand&gt;&gt;&gt;</t>
  </si>
  <si>
    <t>Joint policy holder details have been passed to &lt;&lt;&lt;3.brand&gt;&gt;&gt;</t>
  </si>
  <si>
    <t>Amend the quote, select joint policy holder = no, continue to the price page.</t>
  </si>
  <si>
    <t>Joint policy holder details have NOT been passed to &lt;&lt;&lt;3.brand&gt;&gt;&gt;</t>
  </si>
  <si>
    <t>Enter the address field from the Mapping Document………..</t>
  </si>
  <si>
    <t>Change of Cover Type</t>
  </si>
  <si>
    <t xml:space="preserve">Use an appropriate link to open the welcome page for product </t>
  </si>
  <si>
    <t>Use the quote finder tool to view the XML for the recently created quote and &lt;&lt;&lt;4.brand&gt;&gt;&gt;.</t>
  </si>
  <si>
    <t>XML found.</t>
  </si>
  <si>
    <t>Amend the quote until the quote is not filtered.</t>
  </si>
  <si>
    <t>Quote not filtered.</t>
  </si>
  <si>
    <t>Amend the quote by changing the cover type</t>
  </si>
  <si>
    <t>Price Page and &lt;&lt;&lt;4.brand&gt;&gt;&gt; quotes displayed</t>
  </si>
  <si>
    <t>Check the quote finder for &lt;&lt;&lt;4.brand&gt;&gt;&gt;</t>
  </si>
  <si>
    <t>Cover type has changed in the xml</t>
  </si>
  <si>
    <t>sub Total</t>
  </si>
  <si>
    <t>Change of Address</t>
  </si>
  <si>
    <t>Amend the quote by changing the risk and postal address</t>
  </si>
  <si>
    <t>Risk and postal address have changed in the xml</t>
  </si>
  <si>
    <t>QTP Test</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</si>
  <si>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</si>
  <si>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</si>
  <si>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</si>
  <si>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</si>
  <si>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</si>
  <si>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</si>
  <si>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</si>
  <si>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Regession</t>
  </si>
  <si>
    <t>Create a quote Which has all sections covered with risk details appropriate for &lt;&lt;&lt;2.brand name&gt;&gt;&gt; to quote.</t>
  </si>
  <si>
    <t>Note: When regression is completed please add the brand to P:\Shared\CTM\QA\Weekly_Regression_Test\Release-##-##-2012 TEMPLATE</t>
  </si>
  <si>
    <t>Date Found</t>
  </si>
  <si>
    <t>Rejected Defect</t>
  </si>
  <si>
    <t xml:space="preserve"> Closed Defect</t>
  </si>
  <si>
    <t>Open Defect</t>
  </si>
  <si>
    <t>Policy Features</t>
  </si>
  <si>
    <t>Available when?</t>
  </si>
  <si>
    <t>If available from, how much?</t>
  </si>
  <si>
    <t>What is the cover limit?</t>
  </si>
  <si>
    <t>Family Legal Protection (HLP)</t>
  </si>
  <si>
    <t>available from</t>
  </si>
  <si>
    <t>Home Assistance (HAS)</t>
  </si>
  <si>
    <t>Cover Away From Home</t>
  </si>
  <si>
    <t>Accidental Damage Contents</t>
  </si>
  <si>
    <t>Accidental Damage Buildings</t>
  </si>
  <si>
    <t>Credit cards</t>
  </si>
  <si>
    <t>Drains, pipes and cables</t>
  </si>
  <si>
    <t>Alternative Accommodation</t>
  </si>
  <si>
    <t>New for Old Cover</t>
  </si>
  <si>
    <t>AD Audio &amp; Visual Equipment</t>
  </si>
  <si>
    <t>Price Presentation Page</t>
  </si>
  <si>
    <t>Please supply any special offer strapline that you want to be displayed on the price presentation page.  (Max 60 characters, including spaces)</t>
  </si>
  <si>
    <t>Please supply the T&amp;C's for the special offer</t>
  </si>
  <si>
    <t>Bridging Page</t>
  </si>
  <si>
    <t>Please supply a high res.GIF Logo 85x30 pixels</t>
  </si>
  <si>
    <t>Please write your brand name as we should show it in plain text</t>
  </si>
  <si>
    <t>How can your policy be bought?</t>
  </si>
  <si>
    <t>For online purchases what should we show the customer on our bridging page?</t>
  </si>
  <si>
    <t xml:space="preserve">other, please state opposite:
</t>
  </si>
  <si>
    <r>
      <t xml:space="preserve">Is there any additional copy that you would like us to display under the Buy </t>
    </r>
    <r>
      <rPr>
        <b/>
        <sz val="10"/>
        <rFont val="Trebuchet MS"/>
        <family val="2"/>
      </rPr>
      <t>Online</t>
    </r>
    <r>
      <rPr>
        <sz val="10"/>
        <rFont val="Trebuchet MS"/>
        <family val="2"/>
      </rPr>
      <t xml:space="preserve"> button?</t>
    </r>
  </si>
  <si>
    <t>N/A</t>
  </si>
  <si>
    <t>For telephone purchases please supply a telephone number to track sales</t>
  </si>
  <si>
    <t>`</t>
  </si>
  <si>
    <r>
      <t xml:space="preserve">Is there any additional copy that you would like us to display under the Buy </t>
    </r>
    <r>
      <rPr>
        <b/>
        <sz val="10"/>
        <rFont val="Trebuchet MS"/>
        <family val="2"/>
      </rPr>
      <t>on Telephone</t>
    </r>
    <r>
      <rPr>
        <sz val="10"/>
        <rFont val="Trebuchet MS"/>
        <family val="2"/>
      </rPr>
      <t xml:space="preserve"> button?</t>
    </r>
  </si>
  <si>
    <t xml:space="preserve">example please delete:
To buy on the phone please make sure you have your reference number, postcode and date of birth ready.
</t>
  </si>
  <si>
    <t xml:space="preserve">Your call centre opening hours
</t>
  </si>
  <si>
    <t>opening times</t>
  </si>
  <si>
    <t xml:space="preserve">If you are closed on any of the days please leave the time as 00:00 to 00:00 </t>
  </si>
  <si>
    <t xml:space="preserve">Please provide a strapline describing your product, to be displayed below your logo. Max 214 chars inc. spaces </t>
  </si>
  <si>
    <t>Please provide a list of Other Benefits that you would kike us to show for your brand.  You can provide up to 6 statements, with a maximum of 600 characters in total (spaces and punctuation inclulded)</t>
  </si>
  <si>
    <r>
      <t xml:space="preserve">Please complete the relevant information in the legal footer template opposite.  </t>
    </r>
    <r>
      <rPr>
        <b/>
        <sz val="10"/>
        <rFont val="Trebuchet MS"/>
        <family val="2"/>
      </rPr>
      <t>Please note this is a standard wording.</t>
    </r>
  </si>
  <si>
    <t>Please complete opposite any warning text that you would like us to display to customers.</t>
  </si>
  <si>
    <t>Please complete opposite any Other/Notes text that you would like us to display to customers.</t>
  </si>
  <si>
    <t>Do you work with a third party provider?</t>
  </si>
  <si>
    <t>If "other", please detail:</t>
  </si>
  <si>
    <t>If applicable, please supply:
CDL broker code
Open GI code
SSP SCID
Other relevant code</t>
  </si>
  <si>
    <t>Your Firewalls and Quote Retrieval Links</t>
  </si>
  <si>
    <r>
      <t xml:space="preserve">To allow you access through our firewalls to use our </t>
    </r>
    <r>
      <rPr>
        <b/>
        <sz val="10"/>
        <rFont val="Trebuchet MS"/>
        <family val="2"/>
      </rPr>
      <t xml:space="preserve">UAT </t>
    </r>
  </si>
  <si>
    <t>test environment please supply your local IP address/s</t>
  </si>
  <si>
    <r>
      <t xml:space="preserve">To allow you access through our firewalls to use our </t>
    </r>
    <r>
      <rPr>
        <b/>
        <sz val="10"/>
        <rFont val="Trebuchet MS"/>
        <family val="2"/>
      </rPr>
      <t>LIVE</t>
    </r>
    <r>
      <rPr>
        <sz val="10"/>
        <rFont val="Trebuchet MS"/>
        <family val="2"/>
      </rPr>
      <t xml:space="preserve"> </t>
    </r>
  </si>
  <si>
    <t>environment please supply your local IP address/s</t>
  </si>
  <si>
    <r>
      <t xml:space="preserve">Please provide your </t>
    </r>
    <r>
      <rPr>
        <b/>
        <sz val="10"/>
        <rFont val="Trebuchet MS"/>
        <family val="2"/>
      </rPr>
      <t xml:space="preserve">Test </t>
    </r>
    <r>
      <rPr>
        <sz val="10"/>
        <rFont val="Trebuchet MS"/>
        <family val="2"/>
      </rPr>
      <t>retrieval link/format to allow us to gain access from our bridging page to your landing page.</t>
    </r>
  </si>
  <si>
    <r>
      <t xml:space="preserve">Please provide your </t>
    </r>
    <r>
      <rPr>
        <b/>
        <sz val="10"/>
        <rFont val="Trebuchet MS"/>
        <family val="2"/>
      </rPr>
      <t>TEST</t>
    </r>
    <r>
      <rPr>
        <sz val="10"/>
        <rFont val="Trebuchet MS"/>
        <family val="2"/>
      </rPr>
      <t xml:space="preserve"> endpoint [for price requests]</t>
    </r>
  </si>
  <si>
    <r>
      <t xml:space="preserve">Please provide your </t>
    </r>
    <r>
      <rPr>
        <b/>
        <sz val="10"/>
        <rFont val="Trebuchet MS"/>
        <family val="2"/>
      </rPr>
      <t xml:space="preserve">LIVE </t>
    </r>
    <r>
      <rPr>
        <sz val="10"/>
        <rFont val="Trebuchet MS"/>
        <family val="2"/>
      </rPr>
      <t>retrieval link/format to allow us to gain access from our bridging page to your landing page.</t>
    </r>
  </si>
  <si>
    <r>
      <t xml:space="preserve">Please provide your </t>
    </r>
    <r>
      <rPr>
        <b/>
        <sz val="10"/>
        <rFont val="Trebuchet MS"/>
        <family val="2"/>
      </rPr>
      <t>LIVE</t>
    </r>
    <r>
      <rPr>
        <sz val="10"/>
        <rFont val="Trebuchet MS"/>
        <family val="2"/>
      </rPr>
      <t xml:space="preserve"> endpoint [for price requests]</t>
    </r>
  </si>
  <si>
    <t>Development Documentation</t>
  </si>
  <si>
    <t>Please provide a copy of your latest schema</t>
  </si>
  <si>
    <t>Please provide a copy of example price requests and response</t>
  </si>
  <si>
    <t>Please provide copies of any other supporting technical documents</t>
  </si>
  <si>
    <t>Finally</t>
  </si>
  <si>
    <t>Is there any other information that you think is relevant to comparethemarket?</t>
  </si>
  <si>
    <t>Price Page and Bridging Page Information</t>
  </si>
  <si>
    <t>PPage+BPage</t>
  </si>
  <si>
    <t>Time Spent</t>
  </si>
  <si>
    <t>Hours</t>
  </si>
  <si>
    <t>Testing hours</t>
  </si>
  <si>
    <t>Defects Hours</t>
  </si>
  <si>
    <t>Planning Hours</t>
  </si>
  <si>
    <t>Estimated Time</t>
  </si>
  <si>
    <t>Actual Time</t>
  </si>
  <si>
    <t>Property has it's own separate lockable entrance</t>
  </si>
  <si>
    <t>YES</t>
  </si>
  <si>
    <t>NO</t>
  </si>
  <si>
    <t>29/03/1960</t>
  </si>
  <si>
    <t>29/03/1961</t>
  </si>
  <si>
    <t>29/03/1962</t>
  </si>
  <si>
    <t>29/03/1963</t>
  </si>
  <si>
    <t>29/03/1964</t>
  </si>
  <si>
    <t>29/03/1965</t>
  </si>
  <si>
    <t>29/03/1966</t>
  </si>
  <si>
    <t>29/03/1967</t>
  </si>
  <si>
    <t>29/03/1968</t>
  </si>
  <si>
    <t>29/03/1969</t>
  </si>
  <si>
    <t>29/03/1970</t>
  </si>
  <si>
    <t>29/03/1971</t>
  </si>
  <si>
    <t>29/03/1972</t>
  </si>
  <si>
    <t>29/03/1973</t>
  </si>
  <si>
    <t>29/03/1974</t>
  </si>
  <si>
    <t>29/03/1975</t>
  </si>
  <si>
    <t>29/03/1976</t>
  </si>
  <si>
    <t>29/03/1977</t>
  </si>
  <si>
    <t>29/03/1978</t>
  </si>
  <si>
    <t>29/03/1979</t>
  </si>
  <si>
    <t>29/03/1980</t>
  </si>
  <si>
    <t>29/03/1981</t>
  </si>
  <si>
    <t>29/03/1982</t>
  </si>
  <si>
    <t>29/03/1983</t>
  </si>
  <si>
    <t>29/03/1984</t>
  </si>
  <si>
    <t>29/03/1985</t>
  </si>
  <si>
    <t>29/03/1986</t>
  </si>
  <si>
    <t>29/03/1987</t>
  </si>
  <si>
    <t>29/03/1988</t>
  </si>
  <si>
    <t>29/03/1989</t>
  </si>
  <si>
    <t>Wicks1@EmailReaction.org</t>
  </si>
  <si>
    <t>matthews1@EmailReaction.org</t>
  </si>
  <si>
    <t>branning1@EmailReaction.org</t>
  </si>
  <si>
    <t>cousins1@EmailReaction.org</t>
  </si>
  <si>
    <t>Macer1@EmailReaction.org</t>
  </si>
  <si>
    <t>wicks1@EmailReaction.org</t>
  </si>
  <si>
    <t>pappas1@EmailReaction.org</t>
  </si>
  <si>
    <t>Pappas1@EmailReaction.org</t>
  </si>
  <si>
    <t xml:space="preserve">  &lt;MessageField&gt;Rejection&lt;/MessageField&gt; 
  &lt;MessageText&gt;Credit score threshold&lt;/MessageText&gt; </t>
  </si>
  <si>
    <t>complete</t>
  </si>
  <si>
    <t>atwinson1@EmailReaction.org</t>
  </si>
  <si>
    <t>edwards1@EmailReaction.org</t>
  </si>
  <si>
    <t>franks1@EmailReaction.org</t>
  </si>
  <si>
    <t>campbell1@EmailReaction.org</t>
  </si>
  <si>
    <t>fox1@EmailReaction.org</t>
  </si>
  <si>
    <t>Johnson1@EmailReaction.org</t>
  </si>
  <si>
    <t>Carter1@EmailReaction.org</t>
  </si>
  <si>
    <t>small1@EmailReaction.org</t>
  </si>
  <si>
    <t>Result Status : FILTERED MessageText Credit score threshold</t>
  </si>
  <si>
    <t>mitchell1@EmailReaction.org</t>
  </si>
  <si>
    <t>masood1@EmailReaction.org</t>
  </si>
  <si>
    <t>freeman1@EmailReaction.org</t>
  </si>
  <si>
    <t>olubunmi1@EmailReaction.org</t>
  </si>
  <si>
    <t>gold1@EmailReaction.org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</si>
</sst>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43" formatCode="_-* #,##0.00_-;\-* #,##0.00_-;_-* &quot;-&quot;??_-;_-@_-"/>
    <numFmt numFmtId="164" formatCode="&quot;£&quot;#,##0"/>
    <numFmt numFmtId="165" formatCode="&quot;£&quot;#,##0.00"/>
    <numFmt numFmtId="166" formatCode="h:mm;@"/>
    <numFmt numFmtId="167" formatCode="m/d/yy"/>
  </numFmts>
  <fonts count="107">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sz val="8"/>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9"/>
      <color indexed="23"/>
      <name val="Trebuchet MS"/>
      <family val="2"/>
    </font>
    <font>
      <sz val="9"/>
      <color theme="1"/>
      <name val="Calibri"/>
      <family val="2"/>
      <scheme val="minor"/>
    </font>
    <font>
      <sz val="9"/>
      <color indexed="23"/>
      <name val="Trebuchet MS"/>
      <family val="2"/>
    </font>
    <font>
      <sz val="9"/>
      <name val="Arial"/>
      <family val="2"/>
    </font>
    <font>
      <sz val="9"/>
      <color theme="0"/>
      <name val="Calibri"/>
      <family val="2"/>
      <scheme val="minor"/>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theme="1"/>
      <name val="Calibri"/>
      <family val="2"/>
      <scheme val="minor"/>
    </font>
    <font>
      <b/>
      <sz val="9"/>
      <color theme="0" tint="-0.499984740745262"/>
      <name val="Trebuchet MS"/>
      <family val="2"/>
    </font>
    <font>
      <b/>
      <sz val="10"/>
      <color theme="0" tint="-0.499984740745262"/>
      <name val="Trebuchet MS"/>
      <family val="2"/>
    </font>
    <font>
      <b/>
      <sz val="9"/>
      <color theme="0" tint="-0.499984740745262"/>
      <name val="Calibri"/>
      <family val="2"/>
      <scheme val="minor"/>
    </font>
    <font>
      <sz val="10"/>
      <color indexed="18"/>
      <name val="Arial"/>
      <family val="2"/>
    </font>
    <font>
      <b/>
      <u/>
      <sz val="10"/>
      <name val="Arial"/>
      <family val="2"/>
    </font>
    <font>
      <b/>
      <sz val="9"/>
      <color theme="0" tint="-0.499984740745262"/>
      <name val="Arial"/>
      <family val="2"/>
    </font>
    <font>
      <b/>
      <sz val="11"/>
      <color theme="0" tint="-0.499984740745262"/>
      <name val="Calibri"/>
      <family val="2"/>
      <scheme val="minor"/>
    </font>
    <font>
      <b/>
      <sz val="11"/>
      <color theme="1"/>
      <name val="Calibri"/>
      <family val="2"/>
      <scheme val="minor"/>
    </font>
    <font>
      <sz val="16"/>
      <color theme="0"/>
      <name val="Arial"/>
      <family val="2"/>
    </font>
    <font>
      <sz val="10"/>
      <color indexed="12"/>
      <name val="Mic Shell Dlg"/>
      <charset val="1"/>
    </font>
    <font>
      <b/>
      <sz val="14"/>
      <color theme="0"/>
      <name val="Calibri"/>
      <family val="2"/>
      <scheme val="minor"/>
    </font>
    <font>
      <b/>
      <sz val="10"/>
      <name val="Mic Shell Dlg"/>
    </font>
    <font>
      <sz val="9"/>
      <name val="Calibri"/>
      <family val="2"/>
      <scheme val="minor"/>
    </font>
    <font>
      <sz val="16"/>
      <color theme="0"/>
      <name val="Calibri"/>
      <family val="2"/>
      <scheme val="minor"/>
    </font>
    <font>
      <u/>
      <sz val="11"/>
      <color theme="10"/>
      <name val="Calibri"/>
      <family val="2"/>
      <scheme val="minor"/>
    </font>
    <font>
      <b/>
      <sz val="16"/>
      <color theme="0"/>
      <name val="Arial"/>
      <family val="2"/>
    </font>
    <font>
      <b/>
      <sz val="11"/>
      <name val="Calibri"/>
      <family val="2"/>
      <scheme val="minor"/>
    </font>
    <font>
      <b/>
      <sz val="16"/>
      <color theme="0"/>
      <name val="Calibri"/>
      <family val="2"/>
      <scheme val="minor"/>
    </font>
    <font>
      <b/>
      <sz val="14"/>
      <color rgb="FFFF0000"/>
      <name val="Calibri"/>
      <family val="2"/>
      <scheme val="minor"/>
    </font>
    <font>
      <u/>
      <sz val="10"/>
      <color indexed="12"/>
      <name val="Arial"/>
    </font>
    <font>
      <sz val="10"/>
      <color indexed="9"/>
      <name val="Trebuchet MS"/>
      <family val="2"/>
    </font>
    <font>
      <sz val="10"/>
      <color theme="0"/>
      <name val="Trebuchet MS"/>
      <family val="2"/>
    </font>
    <font>
      <b/>
      <sz val="10"/>
      <color theme="0"/>
      <name val="Trebuchet MS"/>
      <family val="2"/>
    </font>
    <font>
      <b/>
      <sz val="10"/>
      <color theme="1"/>
      <name val="Calibri"/>
      <family val="2"/>
      <scheme val="minor"/>
    </font>
    <font>
      <b/>
      <sz val="10"/>
      <name val="Calibri"/>
      <family val="2"/>
      <scheme val="minor"/>
    </font>
    <font>
      <sz val="10"/>
      <color indexed="10"/>
      <name val="Trebuchet MS"/>
      <family val="2"/>
    </font>
    <font>
      <sz val="11"/>
      <color indexed="17"/>
      <name val="Arial"/>
      <family val="2"/>
    </font>
    <font>
      <sz val="11"/>
      <color indexed="20"/>
      <name val="Arial"/>
      <family val="2"/>
    </font>
    <font>
      <sz val="10"/>
      <name val="Comic Sans MS"/>
      <family val="4"/>
    </font>
    <font>
      <b/>
      <sz val="11"/>
      <name val="Arial"/>
      <family val="2"/>
    </font>
    <font>
      <sz val="10"/>
      <name val="Arial Unicode MS"/>
      <family val="2"/>
    </font>
    <font>
      <sz val="9"/>
      <color indexed="8"/>
      <name val="Tahoma"/>
      <family val="2"/>
    </font>
    <font>
      <sz val="10"/>
      <color indexed="8"/>
      <name val="Tahoma"/>
      <family val="2"/>
    </font>
    <font>
      <b/>
      <sz val="10"/>
      <color indexed="10"/>
      <name val="Trebuchet MS"/>
      <family val="2"/>
    </font>
    <font>
      <sz val="9"/>
      <color indexed="60"/>
      <name val="Tahoma"/>
      <family val="2"/>
    </font>
    <font>
      <sz val="10"/>
      <color indexed="60"/>
      <name val="Tahoma"/>
      <family val="2"/>
    </font>
    <font>
      <sz val="10"/>
      <color indexed="60"/>
      <name val="Arial Unicode MS"/>
      <family val="2"/>
    </font>
    <font>
      <b/>
      <sz val="11"/>
      <color theme="0"/>
      <name val="Arial"/>
      <family val="2"/>
    </font>
    <font>
      <sz val="11"/>
      <color theme="0"/>
      <name val="Arial"/>
      <family val="2"/>
    </font>
    <font>
      <sz val="11"/>
      <color theme="1"/>
      <name val="Arial"/>
      <family val="2"/>
    </font>
    <font>
      <b/>
      <sz val="24"/>
      <color theme="1"/>
      <name val="Arial"/>
      <family val="2"/>
    </font>
    <font>
      <sz val="8"/>
      <color theme="1"/>
      <name val="Arial"/>
      <family val="2"/>
    </font>
    <font>
      <u/>
      <sz val="11"/>
      <color theme="10"/>
      <name val="Calibri"/>
      <family val="2"/>
    </font>
    <font>
      <sz val="11"/>
      <color rgb="FF9C6500"/>
      <name val="Arial"/>
      <family val="2"/>
    </font>
    <font>
      <sz val="11"/>
      <color theme="1"/>
      <name val="Arial"/>
      <family val="1"/>
    </font>
    <font>
      <b/>
      <i/>
      <sz val="18"/>
      <color theme="0"/>
      <name val="Arial"/>
      <family val="2"/>
    </font>
  </fonts>
  <fills count="77">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00000"/>
        <bgColor indexed="64"/>
      </patternFill>
    </fill>
    <fill>
      <patternFill patternType="solid">
        <fgColor rgb="FFFFFF00"/>
        <bgColor indexed="64"/>
      </patternFill>
    </fill>
    <fill>
      <patternFill patternType="solid">
        <fgColor rgb="FFFFC000"/>
        <bgColor indexed="64"/>
      </patternFill>
    </fill>
    <fill>
      <patternFill patternType="solid">
        <fgColor theme="4"/>
        <bgColor auto="1"/>
      </patternFill>
    </fill>
    <fill>
      <patternFill patternType="solid">
        <fgColor theme="5"/>
      </patternFill>
    </fill>
    <fill>
      <patternFill patternType="solid">
        <fgColor indexed="55"/>
        <bgColor indexed="64"/>
      </patternFill>
    </fill>
    <fill>
      <patternFill patternType="solid">
        <fgColor rgb="FF92D050"/>
        <bgColor indexed="64"/>
      </patternFill>
    </fill>
    <fill>
      <gradientFill degree="135">
        <stop position="0">
          <color theme="0"/>
        </stop>
        <stop position="1">
          <color rgb="FFFF0000"/>
        </stop>
      </gradientFill>
    </fill>
    <fill>
      <patternFill patternType="solid">
        <fgColor theme="4" tint="0.59996337778862885"/>
        <bgColor indexed="64"/>
      </patternFill>
    </fill>
    <fill>
      <patternFill patternType="solid">
        <fgColor theme="5" tint="0.749992370372631"/>
        <bgColor indexed="65"/>
      </patternFill>
    </fill>
    <fill>
      <gradientFill degree="135">
        <stop position="0">
          <color theme="0"/>
        </stop>
        <stop position="1">
          <color rgb="FFFF5050"/>
        </stop>
      </gradientFill>
    </fill>
    <fill>
      <gradientFill degree="135">
        <stop position="0">
          <color theme="0"/>
        </stop>
        <stop position="1">
          <color rgb="FF92D050"/>
        </stop>
      </gradientFill>
    </fill>
    <fill>
      <patternFill patternType="solid">
        <fgColor rgb="FFCCFFFF"/>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style="thin">
        <color indexed="64"/>
      </top>
      <bottom/>
      <diagonal/>
    </border>
    <border>
      <left style="thin">
        <color theme="4"/>
      </left>
      <right style="thin">
        <color theme="4"/>
      </right>
      <top style="thin">
        <color theme="4"/>
      </top>
      <bottom style="thin">
        <color theme="4"/>
      </bottom>
      <diagonal/>
    </border>
  </borders>
  <cellStyleXfs count="1818">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27" fillId="0" borderId="0"/>
    <xf numFmtId="167" fontId="27"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28" fillId="18" borderId="7"/>
    <xf numFmtId="0" fontId="29" fillId="5" borderId="0"/>
    <xf numFmtId="0" fontId="30" fillId="19" borderId="0"/>
    <xf numFmtId="0" fontId="26"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1"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6" fillId="22" borderId="1" applyProtection="0">
      <alignment horizontal="center" vertical="center" wrapText="1"/>
      <protection locked="0" hidden="1"/>
    </xf>
    <xf numFmtId="0" fontId="32" fillId="23" borderId="0" applyProtection="0">
      <alignment horizontal="center" vertical="center" wrapText="1"/>
      <protection locked="0" hidden="1"/>
    </xf>
    <xf numFmtId="0" fontId="33" fillId="0" borderId="0">
      <alignment horizontal="center" vertical="center"/>
    </xf>
    <xf numFmtId="49" fontId="24" fillId="24" borderId="1">
      <alignment vertical="center" wrapText="1"/>
    </xf>
    <xf numFmtId="0" fontId="34" fillId="25" borderId="0" applyProtection="0">
      <alignment horizontal="center" vertical="center"/>
      <protection locked="0" hidden="1"/>
    </xf>
    <xf numFmtId="0" fontId="2" fillId="0" borderId="0">
      <alignment horizontal="left" wrapText="1"/>
    </xf>
    <xf numFmtId="0" fontId="32"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29" fillId="5" borderId="0"/>
    <xf numFmtId="0" fontId="50" fillId="32" borderId="0" applyNumberFormat="0" applyBorder="0" applyAlignment="0" applyProtection="0"/>
    <xf numFmtId="0" fontId="50" fillId="16" borderId="0" applyNumberFormat="0" applyBorder="0" applyAlignment="0" applyProtection="0"/>
    <xf numFmtId="0" fontId="50" fillId="21" borderId="0" applyNumberFormat="0" applyBorder="0" applyAlignment="0" applyProtection="0"/>
    <xf numFmtId="0" fontId="50" fillId="33" borderId="0" applyNumberFormat="0" applyBorder="0" applyAlignment="0" applyProtection="0"/>
    <xf numFmtId="0" fontId="50" fillId="6" borderId="0" applyNumberFormat="0" applyBorder="0" applyAlignment="0" applyProtection="0"/>
    <xf numFmtId="0" fontId="50" fillId="4" borderId="0" applyNumberFormat="0" applyBorder="0" applyAlignment="0" applyProtection="0"/>
    <xf numFmtId="0" fontId="50" fillId="9" borderId="0" applyNumberFormat="0" applyBorder="0" applyAlignment="0" applyProtection="0"/>
    <xf numFmtId="0" fontId="50" fillId="7" borderId="0" applyNumberFormat="0" applyBorder="0" applyAlignment="0" applyProtection="0"/>
    <xf numFmtId="0" fontId="50" fillId="34" borderId="0" applyNumberFormat="0" applyBorder="0" applyAlignment="0" applyProtection="0"/>
    <xf numFmtId="0" fontId="50" fillId="33" borderId="0" applyNumberFormat="0" applyBorder="0" applyAlignment="0" applyProtection="0"/>
    <xf numFmtId="0" fontId="50" fillId="9" borderId="0" applyNumberFormat="0" applyBorder="0" applyAlignment="0" applyProtection="0"/>
    <xf numFmtId="0" fontId="50"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5" applyNumberFormat="0" applyAlignment="0" applyProtection="0"/>
    <xf numFmtId="0" fontId="51" fillId="0" borderId="21" applyNumberFormat="0" applyFill="0" applyAlignment="0" applyProtection="0"/>
    <xf numFmtId="0" fontId="59" fillId="0" borderId="0" applyNumberFormat="0" applyFont="0" applyFill="0" applyBorder="0" applyAlignment="0" applyProtection="0"/>
    <xf numFmtId="0" fontId="52" fillId="0" borderId="22" applyNumberFormat="0" applyFill="0" applyAlignment="0" applyProtection="0"/>
    <xf numFmtId="0" fontId="53" fillId="0" borderId="23" applyNumberFormat="0" applyFill="0" applyAlignment="0" applyProtection="0"/>
    <xf numFmtId="0" fontId="53" fillId="0" borderId="0" applyNumberFormat="0" applyFill="0" applyBorder="0" applyAlignment="0" applyProtection="0"/>
    <xf numFmtId="0" fontId="56"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6" fillId="0" borderId="0"/>
    <xf numFmtId="0" fontId="46" fillId="0" borderId="0"/>
    <xf numFmtId="0" fontId="49"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54" fillId="0" borderId="0" applyNumberFormat="0" applyFill="0" applyBorder="0" applyAlignment="0" applyProtection="0"/>
    <xf numFmtId="0" fontId="55" fillId="0" borderId="25" applyNumberFormat="0" applyFill="0" applyAlignment="0" applyProtection="0"/>
    <xf numFmtId="0" fontId="59" fillId="5" borderId="11" applyNumberFormat="0" applyFont="0" applyAlignment="0" applyProtection="0"/>
    <xf numFmtId="0" fontId="59" fillId="0" borderId="0">
      <alignment horizontal="left" wrapText="1"/>
    </xf>
    <xf numFmtId="0" fontId="2" fillId="0" borderId="0" applyNumberFormat="0" applyFont="0" applyFill="0" applyBorder="0" applyAlignment="0" applyProtection="0"/>
    <xf numFmtId="0" fontId="46"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6" fillId="0" borderId="0"/>
    <xf numFmtId="0" fontId="46"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59" fillId="0" borderId="0"/>
    <xf numFmtId="0" fontId="59" fillId="0" borderId="0"/>
    <xf numFmtId="0" fontId="59" fillId="0" borderId="0" applyNumberFormat="0" applyFont="0" applyFill="0" applyBorder="0" applyAlignment="0" applyProtection="0"/>
    <xf numFmtId="0" fontId="32" fillId="25" borderId="0" applyNumberFormat="0" applyBorder="0" applyAlignment="0" applyProtection="0"/>
    <xf numFmtId="43" fontId="2" fillId="0" borderId="0" applyFont="0" applyFill="0" applyBorder="0" applyAlignment="0" applyProtection="0"/>
    <xf numFmtId="0" fontId="64" fillId="0" borderId="0" applyNumberFormat="0" applyBorder="0" applyProtection="0">
      <alignment vertical="center" wrapText="1"/>
    </xf>
    <xf numFmtId="43" fontId="59" fillId="0" borderId="0" applyFont="0" applyFill="0" applyBorder="0" applyAlignment="0" applyProtection="0"/>
    <xf numFmtId="0" fontId="28" fillId="25" borderId="28"/>
    <xf numFmtId="0" fontId="29" fillId="7" borderId="0"/>
    <xf numFmtId="0" fontId="30" fillId="12" borderId="0"/>
    <xf numFmtId="0" fontId="65" fillId="0" borderId="0" applyNumberFormat="0" applyFill="0" applyBorder="0" applyAlignment="0" applyProtection="0">
      <alignment vertical="top"/>
      <protection locked="0"/>
    </xf>
    <xf numFmtId="0" fontId="28" fillId="0" borderId="0"/>
    <xf numFmtId="0" fontId="59" fillId="5" borderId="24" applyNumberFormat="0" applyFont="0" applyAlignment="0" applyProtection="0"/>
    <xf numFmtId="0" fontId="59"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5" borderId="11" applyNumberFormat="0" applyFont="0" applyAlignment="0" applyProtection="0"/>
    <xf numFmtId="0" fontId="18" fillId="17" borderId="12" applyNumberFormat="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46" fillId="0" borderId="0"/>
    <xf numFmtId="0" fontId="18" fillId="57" borderId="12" applyNumberFormat="0" applyAlignment="0" applyProtection="0"/>
    <xf numFmtId="0" fontId="50" fillId="45" borderId="0" applyNumberFormat="0" applyBorder="0" applyAlignment="0" applyProtection="0"/>
    <xf numFmtId="0" fontId="2" fillId="0" borderId="0"/>
    <xf numFmtId="0" fontId="2" fillId="0" borderId="0"/>
    <xf numFmtId="0" fontId="50" fillId="45" borderId="0" applyNumberFormat="0" applyBorder="0" applyAlignment="0" applyProtection="0"/>
    <xf numFmtId="0" fontId="53" fillId="0" borderId="23" applyNumberFormat="0" applyFill="0" applyAlignment="0" applyProtection="0"/>
    <xf numFmtId="0" fontId="6" fillId="46" borderId="0" applyNumberFormat="0" applyBorder="0" applyAlignment="0" applyProtection="0"/>
    <xf numFmtId="0" fontId="9" fillId="58" borderId="6" applyNumberFormat="0" applyAlignment="0" applyProtection="0"/>
    <xf numFmtId="0" fontId="6" fillId="56" borderId="0" applyNumberFormat="0" applyBorder="0" applyAlignment="0" applyProtection="0"/>
    <xf numFmtId="0" fontId="50" fillId="39" borderId="0" applyNumberFormat="0" applyBorder="0" applyAlignment="0" applyProtection="0"/>
    <xf numFmtId="167" fontId="27" fillId="0" borderId="0"/>
    <xf numFmtId="167"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167" fontId="27" fillId="0" borderId="0"/>
    <xf numFmtId="167" fontId="27" fillId="0" borderId="0"/>
    <xf numFmtId="0" fontId="2" fillId="0" borderId="0"/>
    <xf numFmtId="0" fontId="2" fillId="0" borderId="0"/>
    <xf numFmtId="167" fontId="27" fillId="0" borderId="0"/>
    <xf numFmtId="167" fontId="27" fillId="0" borderId="0"/>
    <xf numFmtId="0" fontId="2" fillId="0" borderId="0"/>
    <xf numFmtId="0" fontId="2" fillId="5" borderId="11" applyNumberFormat="0" applyFont="0" applyAlignment="0" applyProtection="0"/>
    <xf numFmtId="0" fontId="2" fillId="0" borderId="0">
      <alignment horizontal="left" wrapText="1"/>
    </xf>
    <xf numFmtId="0" fontId="2" fillId="0" borderId="0"/>
    <xf numFmtId="0" fontId="2" fillId="5" borderId="11" applyNumberFormat="0" applyFont="0" applyAlignment="0" applyProtection="0"/>
    <xf numFmtId="0" fontId="2" fillId="0" borderId="0"/>
    <xf numFmtId="0" fontId="2" fillId="0" borderId="0">
      <alignment horizontal="left" wrapText="1"/>
    </xf>
    <xf numFmtId="167" fontId="27" fillId="0" borderId="0"/>
    <xf numFmtId="167" fontId="27" fillId="0" borderId="0"/>
    <xf numFmtId="0" fontId="2" fillId="0" borderId="0"/>
    <xf numFmtId="0" fontId="2" fillId="5" borderId="11" applyNumberFormat="0" applyFont="0" applyAlignment="0" applyProtection="0"/>
    <xf numFmtId="167" fontId="27" fillId="0" borderId="0"/>
    <xf numFmtId="167"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0" fontId="2" fillId="0" borderId="0">
      <alignment horizontal="left" wrapText="1"/>
    </xf>
    <xf numFmtId="167" fontId="27" fillId="0" borderId="0"/>
    <xf numFmtId="167" fontId="27"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52" fillId="0" borderId="22" applyNumberFormat="0" applyFill="0" applyAlignment="0" applyProtection="0"/>
    <xf numFmtId="0" fontId="50" fillId="42" borderId="0" applyNumberFormat="0" applyBorder="0" applyAlignment="0" applyProtection="0"/>
    <xf numFmtId="0" fontId="50" fillId="47" borderId="0" applyNumberFormat="0" applyBorder="0" applyAlignment="0" applyProtection="0"/>
    <xf numFmtId="0" fontId="6" fillId="54" borderId="0" applyNumberFormat="0" applyBorder="0" applyAlignment="0" applyProtection="0"/>
    <xf numFmtId="0" fontId="55" fillId="0" borderId="25" applyNumberFormat="0" applyFill="0" applyAlignment="0" applyProtection="0"/>
    <xf numFmtId="0" fontId="51" fillId="0" borderId="21" applyNumberFormat="0" applyFill="0" applyAlignment="0" applyProtection="0"/>
    <xf numFmtId="0" fontId="6" fillId="47" borderId="0" applyNumberFormat="0" applyBorder="0" applyAlignment="0" applyProtection="0"/>
    <xf numFmtId="0" fontId="53" fillId="0" borderId="0" applyNumberFormat="0" applyFill="0" applyBorder="0" applyAlignment="0" applyProtection="0"/>
    <xf numFmtId="0" fontId="50"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50" fillId="0" borderId="0"/>
    <xf numFmtId="0" fontId="50" fillId="40" borderId="0" applyNumberFormat="0" applyBorder="0" applyAlignment="0" applyProtection="0"/>
    <xf numFmtId="0" fontId="5" fillId="59" borderId="0" applyNumberFormat="0" applyBorder="0" applyAlignment="0" applyProtection="0"/>
    <xf numFmtId="0" fontId="50" fillId="60" borderId="24" applyNumberFormat="0" applyAlignment="0" applyProtection="0"/>
    <xf numFmtId="0" fontId="15" fillId="44" borderId="5" applyNumberFormat="0" applyAlignment="0" applyProtection="0"/>
    <xf numFmtId="0" fontId="7" fillId="40" borderId="0" applyNumberFormat="0" applyBorder="0" applyAlignment="0" applyProtection="0"/>
    <xf numFmtId="0" fontId="50" fillId="46" borderId="0" applyNumberFormat="0" applyBorder="0" applyAlignment="0" applyProtection="0"/>
    <xf numFmtId="0" fontId="50" fillId="41" borderId="0" applyNumberFormat="0" applyBorder="0" applyAlignment="0" applyProtection="0"/>
    <xf numFmtId="0" fontId="6" fillId="53" borderId="0" applyNumberFormat="0" applyBorder="0" applyAlignment="0" applyProtection="0"/>
    <xf numFmtId="0" fontId="50" fillId="44" borderId="0" applyNumberFormat="0" applyBorder="0" applyAlignment="0" applyProtection="0"/>
    <xf numFmtId="0" fontId="2" fillId="0" borderId="0"/>
    <xf numFmtId="0" fontId="6" fillId="51" borderId="0" applyNumberFormat="0" applyBorder="0" applyAlignment="0" applyProtection="0"/>
    <xf numFmtId="0" fontId="50"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4" fillId="0" borderId="0" applyNumberFormat="0" applyFill="0" applyBorder="0" applyAlignment="0" applyProtection="0"/>
    <xf numFmtId="0" fontId="50" fillId="42" borderId="0" applyNumberFormat="0" applyBorder="0" applyAlignment="0" applyProtection="0"/>
    <xf numFmtId="0" fontId="8" fillId="57" borderId="5"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75" fillId="0" borderId="0" applyNumberFormat="0" applyFill="0" applyBorder="0" applyAlignment="0" applyProtection="0"/>
    <xf numFmtId="0" fontId="80" fillId="0" borderId="0" applyNumberFormat="0" applyFill="0" applyBorder="0" applyAlignment="0" applyProtection="0">
      <alignment vertical="top"/>
      <protection locked="0"/>
    </xf>
    <xf numFmtId="0" fontId="26" fillId="20" borderId="1" applyProtection="0">
      <alignment vertical="center" wrapText="1"/>
    </xf>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ont="0" applyFill="0" applyBorder="0" applyAlignment="0" applyProtection="0"/>
    <xf numFmtId="0" fontId="50" fillId="32" borderId="0" applyNumberFormat="0" applyBorder="0" applyAlignment="0" applyProtection="0"/>
    <xf numFmtId="0" fontId="50" fillId="16" borderId="0" applyNumberFormat="0" applyBorder="0" applyAlignment="0" applyProtection="0"/>
    <xf numFmtId="0" fontId="50" fillId="21" borderId="0" applyNumberFormat="0" applyBorder="0" applyAlignment="0" applyProtection="0"/>
    <xf numFmtId="0" fontId="50" fillId="33" borderId="0" applyNumberFormat="0" applyBorder="0" applyAlignment="0" applyProtection="0"/>
    <xf numFmtId="0" fontId="50" fillId="6" borderId="0" applyNumberFormat="0" applyBorder="0" applyAlignment="0" applyProtection="0"/>
    <xf numFmtId="0" fontId="50" fillId="4" borderId="0" applyNumberFormat="0" applyBorder="0" applyAlignment="0" applyProtection="0"/>
    <xf numFmtId="0" fontId="50" fillId="9" borderId="0" applyNumberFormat="0" applyBorder="0" applyAlignment="0" applyProtection="0"/>
    <xf numFmtId="0" fontId="50" fillId="7" borderId="0" applyNumberFormat="0" applyBorder="0" applyAlignment="0" applyProtection="0"/>
    <xf numFmtId="0" fontId="50" fillId="34" borderId="0" applyNumberFormat="0" applyBorder="0" applyAlignment="0" applyProtection="0"/>
    <xf numFmtId="0" fontId="50" fillId="33" borderId="0" applyNumberFormat="0" applyBorder="0" applyAlignment="0" applyProtection="0"/>
    <xf numFmtId="0" fontId="50" fillId="9" borderId="0" applyNumberFormat="0" applyBorder="0" applyAlignment="0" applyProtection="0"/>
    <xf numFmtId="0" fontId="50" fillId="19" borderId="0" applyNumberFormat="0" applyBorder="0" applyAlignment="0" applyProtection="0"/>
    <xf numFmtId="0" fontId="98" fillId="25" borderId="0" applyNumberFormat="0" applyBorder="0" applyAlignment="0" applyProtection="0"/>
    <xf numFmtId="0" fontId="98" fillId="25" borderId="0" applyNumberFormat="0" applyBorder="0" applyAlignment="0" applyProtection="0"/>
    <xf numFmtId="0" fontId="6" fillId="38" borderId="0" applyNumberFormat="0" applyBorder="0" applyAlignment="0" applyProtection="0"/>
    <xf numFmtId="0" fontId="64" fillId="0" borderId="0" applyNumberFormat="0" applyBorder="0" applyProtection="0">
      <alignment vertical="center" wrapText="1"/>
    </xf>
    <xf numFmtId="0" fontId="99" fillId="25" borderId="0" applyNumberFormat="0" applyBorder="0" applyAlignment="0" applyProtection="0"/>
    <xf numFmtId="0" fontId="99" fillId="70" borderId="0" applyNumberFormat="0" applyBorder="0" applyAlignment="0" applyProtection="0"/>
    <xf numFmtId="0" fontId="6" fillId="36" borderId="0" applyNumberFormat="0" applyBorder="0" applyAlignment="0" applyProtection="0"/>
    <xf numFmtId="0" fontId="88" fillId="71" borderId="0" applyNumberFormat="0" applyFont="0" applyBorder="0" applyAlignment="0" applyProtection="0"/>
    <xf numFmtId="0" fontId="8" fillId="3" borderId="5" applyNumberFormat="0" applyAlignment="0" applyProtection="0"/>
    <xf numFmtId="43" fontId="95" fillId="0" borderId="0" applyFont="0" applyFill="0" applyBorder="0" applyAlignment="0" applyProtection="0"/>
    <xf numFmtId="43" fontId="92" fillId="0" borderId="0" applyFont="0" applyFill="0" applyBorder="0" applyAlignment="0" applyProtection="0"/>
    <xf numFmtId="43" fontId="95" fillId="0" borderId="0" applyFont="0" applyFill="0" applyBorder="0" applyAlignment="0" applyProtection="0"/>
    <xf numFmtId="43" fontId="92" fillId="0" borderId="0" applyFont="0" applyFill="0" applyBorder="0" applyAlignment="0" applyProtection="0"/>
    <xf numFmtId="43" fontId="95" fillId="0" borderId="0" applyFont="0" applyFill="0" applyBorder="0" applyAlignment="0" applyProtection="0"/>
    <xf numFmtId="43" fontId="92" fillId="0" borderId="0" applyFont="0" applyFill="0" applyBorder="0" applyAlignment="0" applyProtection="0"/>
    <xf numFmtId="43" fontId="95" fillId="0" borderId="0" applyFont="0" applyFill="0" applyBorder="0" applyAlignment="0" applyProtection="0"/>
    <xf numFmtId="43" fontId="92" fillId="0" borderId="0" applyFont="0" applyFill="0" applyBorder="0" applyAlignment="0" applyProtection="0"/>
    <xf numFmtId="43" fontId="95" fillId="0" borderId="0" applyFont="0" applyFill="0" applyBorder="0" applyAlignment="0" applyProtection="0"/>
    <xf numFmtId="43" fontId="92" fillId="0" borderId="0" applyFont="0" applyFill="0" applyBorder="0" applyAlignment="0" applyProtection="0"/>
    <xf numFmtId="43" fontId="95" fillId="0" borderId="0" applyFont="0" applyFill="0" applyBorder="0" applyAlignment="0" applyProtection="0"/>
    <xf numFmtId="43" fontId="92" fillId="0" borderId="0" applyFont="0" applyFill="0" applyBorder="0" applyAlignment="0" applyProtection="0"/>
    <xf numFmtId="43" fontId="95" fillId="0" borderId="0" applyFont="0" applyFill="0" applyBorder="0" applyAlignment="0" applyProtection="0"/>
    <xf numFmtId="43" fontId="92" fillId="0" borderId="0" applyFont="0" applyFill="0" applyBorder="0" applyAlignment="0" applyProtection="0"/>
    <xf numFmtId="43" fontId="95" fillId="0" borderId="0" applyFont="0" applyFill="0" applyBorder="0" applyAlignment="0" applyProtection="0"/>
    <xf numFmtId="43" fontId="92"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96" fillId="0" borderId="0" applyFont="0" applyFill="0" applyBorder="0" applyAlignment="0" applyProtection="0"/>
    <xf numFmtId="43" fontId="93" fillId="0" borderId="0" applyFont="0" applyFill="0" applyBorder="0" applyAlignment="0" applyProtection="0"/>
    <xf numFmtId="43" fontId="9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9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95" fillId="0" borderId="0" applyFont="0" applyFill="0" applyBorder="0" applyAlignment="0" applyProtection="0"/>
    <xf numFmtId="43" fontId="92" fillId="0" borderId="0" applyFont="0" applyFill="0" applyBorder="0" applyAlignment="0" applyProtection="0"/>
    <xf numFmtId="43" fontId="95" fillId="0" borderId="0" applyFont="0" applyFill="0" applyBorder="0" applyAlignment="0" applyProtection="0"/>
    <xf numFmtId="43" fontId="92" fillId="0" borderId="0" applyFont="0" applyFill="0" applyBorder="0" applyAlignment="0" applyProtection="0"/>
    <xf numFmtId="43" fontId="95" fillId="0" borderId="0" applyFont="0" applyFill="0" applyBorder="0" applyAlignment="0" applyProtection="0"/>
    <xf numFmtId="43" fontId="92" fillId="0" borderId="0" applyFont="0" applyFill="0" applyBorder="0" applyAlignment="0" applyProtection="0"/>
    <xf numFmtId="43" fontId="95" fillId="0" borderId="0" applyFont="0" applyFill="0" applyBorder="0" applyAlignment="0" applyProtection="0"/>
    <xf numFmtId="43" fontId="92" fillId="0" borderId="0" applyFont="0" applyFill="0" applyBorder="0" applyAlignment="0" applyProtection="0"/>
    <xf numFmtId="43" fontId="95" fillId="0" borderId="0" applyFont="0" applyFill="0" applyBorder="0" applyAlignment="0" applyProtection="0"/>
    <xf numFmtId="43" fontId="92" fillId="0" borderId="0" applyFont="0" applyFill="0" applyBorder="0" applyAlignment="0" applyProtection="0"/>
    <xf numFmtId="0" fontId="100" fillId="72" borderId="36"/>
    <xf numFmtId="44" fontId="89"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89" fillId="0" borderId="0" applyFont="0" applyFill="0" applyBorder="0" applyAlignment="0" applyProtection="0"/>
    <xf numFmtId="44" fontId="8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89" fillId="0" borderId="0" applyFont="0" applyFill="0" applyBorder="0" applyAlignment="0" applyProtection="0"/>
    <xf numFmtId="44" fontId="2" fillId="0" borderId="0" applyFont="0" applyFill="0" applyBorder="0" applyAlignment="0" applyProtection="0"/>
    <xf numFmtId="44" fontId="89" fillId="0" borderId="0" applyFont="0" applyFill="0" applyBorder="0" applyAlignment="0" applyProtection="0"/>
    <xf numFmtId="44" fontId="89" fillId="0" borderId="0" applyFont="0" applyFill="0" applyBorder="0" applyAlignment="0" applyProtection="0"/>
    <xf numFmtId="44" fontId="89" fillId="0" borderId="0" applyFont="0" applyFill="0" applyBorder="0" applyAlignment="0" applyProtection="0"/>
    <xf numFmtId="44" fontId="89" fillId="0" borderId="0" applyFont="0" applyFill="0" applyBorder="0" applyAlignment="0" applyProtection="0"/>
    <xf numFmtId="44" fontId="89" fillId="0" borderId="0" applyFont="0" applyFill="0" applyBorder="0" applyAlignment="0" applyProtection="0"/>
    <xf numFmtId="44" fontId="8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101" fillId="73" borderId="0"/>
    <xf numFmtId="0" fontId="99" fillId="68" borderId="0"/>
    <xf numFmtId="0" fontId="4" fillId="74" borderId="0" applyBorder="0" applyAlignment="0" applyProtection="0"/>
    <xf numFmtId="0" fontId="102" fillId="20" borderId="1" applyProtection="0">
      <alignment vertical="center" wrapText="1"/>
    </xf>
    <xf numFmtId="0" fontId="87" fillId="75" borderId="0" applyNumberFormat="0" applyFont="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104" fillId="76" borderId="0" applyNumberFormat="0" applyBorder="0" applyAlignment="0" applyProtection="0"/>
    <xf numFmtId="0" fontId="5" fillId="8" borderId="0" applyNumberFormat="0" applyBorder="0" applyAlignment="0" applyProtection="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00" fillId="0" borderId="0"/>
    <xf numFmtId="0" fontId="2"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2" fillId="0" borderId="0"/>
    <xf numFmtId="0" fontId="102" fillId="0" borderId="0"/>
    <xf numFmtId="0" fontId="2" fillId="0" borderId="0"/>
    <xf numFmtId="0" fontId="100" fillId="0" borderId="0"/>
    <xf numFmtId="0" fontId="100"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2" fillId="0" borderId="0"/>
    <xf numFmtId="0" fontId="2" fillId="0" borderId="0"/>
    <xf numFmtId="0" fontId="2" fillId="0" borderId="0"/>
    <xf numFmtId="0" fontId="10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0" fillId="0" borderId="0"/>
    <xf numFmtId="0" fontId="2" fillId="0" borderId="0"/>
    <xf numFmtId="0" fontId="2" fillId="0" borderId="0"/>
    <xf numFmtId="0" fontId="18" fillId="3" borderId="12" applyNumberFormat="0" applyAlignment="0" applyProtection="0"/>
    <xf numFmtId="9" fontId="2" fillId="0" borderId="0" applyFont="0" applyFill="0" applyBorder="0" applyAlignment="0" applyProtection="0">
      <alignment wrapText="1"/>
    </xf>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2" fillId="0" borderId="0" applyFont="0" applyFill="0" applyBorder="0" applyAlignment="0" applyProtection="0">
      <alignment wrapText="1"/>
    </xf>
    <xf numFmtId="9" fontId="2" fillId="0" borderId="0" applyFont="0" applyFill="0" applyBorder="0" applyAlignment="0" applyProtection="0">
      <alignment wrapText="1"/>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2" fillId="0" borderId="0" applyFont="0" applyFill="0" applyBorder="0" applyAlignment="0" applyProtection="0"/>
    <xf numFmtId="0" fontId="102" fillId="22" borderId="1" applyProtection="0">
      <alignment horizontal="center" vertical="center" wrapText="1"/>
      <protection locked="0" hidden="1"/>
    </xf>
    <xf numFmtId="0" fontId="98" fillId="23" borderId="0" applyProtection="0">
      <alignment horizontal="center" vertical="center" wrapText="1"/>
      <protection locked="0" hidden="1"/>
    </xf>
    <xf numFmtId="0" fontId="106" fillId="25" borderId="0" applyProtection="0">
      <alignment horizontal="center" vertical="center"/>
      <protection locked="0" hidden="1"/>
    </xf>
    <xf numFmtId="0" fontId="98" fillId="26" borderId="0" applyProtection="0">
      <alignment horizontal="center" vertical="center"/>
      <protection locked="0" hidden="1"/>
    </xf>
    <xf numFmtId="0" fontId="75" fillId="0" borderId="0" applyNumberFormat="0" applyFill="0" applyBorder="0" applyAlignment="0" applyProtection="0"/>
  </cellStyleXfs>
  <cellXfs count="567">
    <xf numFmtId="0" fontId="0" fillId="0" borderId="0" xfId="0"/>
    <xf numFmtId="0" fontId="0" fillId="0" borderId="0" xfId="0" applyAlignment="1">
      <alignment wrapText="1"/>
    </xf>
    <xf numFmtId="0" fontId="35" fillId="0" borderId="1" xfId="2" applyFont="1" applyFill="1" applyBorder="1" applyAlignment="1">
      <alignment horizontal="left" wrapText="1"/>
    </xf>
    <xf numFmtId="0" fontId="37" fillId="0" borderId="1" xfId="2" applyFont="1" applyFill="1" applyBorder="1" applyAlignment="1">
      <alignment horizontal="left" wrapText="1"/>
    </xf>
    <xf numFmtId="0" fontId="36" fillId="0" borderId="0" xfId="0" applyFont="1" applyAlignment="1">
      <alignment wrapText="1"/>
    </xf>
    <xf numFmtId="0" fontId="1" fillId="27" borderId="0" xfId="0" applyFont="1"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42" fillId="0" borderId="1" xfId="0" applyFont="1" applyFill="1" applyBorder="1"/>
    <xf numFmtId="0" fontId="43"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8" fillId="0" borderId="19" xfId="48" applyFont="1" applyBorder="1" applyAlignment="1">
      <alignment vertical="top" wrapText="1"/>
    </xf>
    <xf numFmtId="0" fontId="38" fillId="0" borderId="20" xfId="48" applyFont="1" applyBorder="1" applyAlignment="1">
      <alignment vertical="top" wrapText="1"/>
    </xf>
    <xf numFmtId="0" fontId="38" fillId="0" borderId="19" xfId="48" applyFont="1" applyBorder="1" applyAlignment="1">
      <alignment horizontal="left" vertical="top" wrapText="1"/>
    </xf>
    <xf numFmtId="16" fontId="38" fillId="0" borderId="19" xfId="48" applyNumberFormat="1" applyFont="1" applyBorder="1" applyAlignment="1">
      <alignment vertical="top" wrapText="1"/>
    </xf>
    <xf numFmtId="0" fontId="44" fillId="30" borderId="1" xfId="0" applyFont="1" applyFill="1" applyBorder="1"/>
    <xf numFmtId="0" fontId="1" fillId="30" borderId="0" xfId="0" applyFont="1" applyFill="1"/>
    <xf numFmtId="0" fontId="44" fillId="30" borderId="0" xfId="0" applyFont="1" applyFill="1"/>
    <xf numFmtId="0" fontId="45" fillId="30" borderId="1" xfId="2" applyFont="1" applyFill="1" applyBorder="1" applyAlignment="1">
      <alignment horizontal="left" wrapText="1"/>
    </xf>
    <xf numFmtId="0" fontId="0" fillId="30"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57" fillId="0" borderId="1" xfId="100" applyFont="1" applyFill="1" applyBorder="1" applyAlignment="1">
      <alignment horizontal="center" vertical="center" wrapText="1"/>
    </xf>
    <xf numFmtId="0" fontId="58" fillId="0" borderId="1" xfId="100" applyFont="1" applyFill="1" applyBorder="1" applyAlignment="1">
      <alignment horizontal="center" vertical="top" wrapText="1"/>
    </xf>
    <xf numFmtId="0" fontId="47" fillId="0" borderId="1" xfId="108" applyFont="1" applyFill="1" applyBorder="1" applyProtection="1">
      <protection locked="0"/>
    </xf>
    <xf numFmtId="0" fontId="57" fillId="0" borderId="1" xfId="100" applyFont="1" applyFill="1" applyBorder="1" applyAlignment="1">
      <alignment horizontal="left" vertical="top" wrapText="1"/>
    </xf>
    <xf numFmtId="0" fontId="57" fillId="0" borderId="1" xfId="100" applyFont="1" applyFill="1" applyBorder="1" applyAlignment="1">
      <alignment wrapText="1"/>
    </xf>
    <xf numFmtId="0" fontId="57" fillId="0" borderId="1" xfId="100" applyFont="1" applyFill="1" applyBorder="1" applyAlignment="1">
      <alignment horizontal="center" vertical="top" wrapText="1"/>
    </xf>
    <xf numFmtId="0" fontId="57" fillId="0" borderId="1" xfId="100" applyFont="1" applyFill="1" applyBorder="1" applyAlignment="1">
      <alignment horizontal="center" wrapText="1"/>
    </xf>
    <xf numFmtId="0" fontId="57" fillId="0" borderId="1" xfId="100" applyFont="1" applyFill="1" applyBorder="1" applyAlignment="1">
      <alignment vertical="top" wrapText="1"/>
    </xf>
    <xf numFmtId="0" fontId="22" fillId="0" borderId="1" xfId="87" applyFont="1" applyFill="1" applyBorder="1" applyAlignment="1"/>
    <xf numFmtId="0" fontId="25" fillId="0" borderId="1" xfId="87" applyFont="1" applyFill="1" applyBorder="1"/>
    <xf numFmtId="0" fontId="48" fillId="0" borderId="1" xfId="87" applyFont="1" applyFill="1" applyBorder="1"/>
    <xf numFmtId="0" fontId="22" fillId="0" borderId="1" xfId="87" applyFont="1" applyFill="1" applyBorder="1" applyAlignment="1">
      <alignment wrapText="1"/>
    </xf>
    <xf numFmtId="0" fontId="22" fillId="0" borderId="1" xfId="87" applyFont="1" applyFill="1" applyBorder="1"/>
    <xf numFmtId="0" fontId="22" fillId="0" borderId="1" xfId="87" applyFont="1" applyFill="1" applyBorder="1" applyAlignment="1">
      <alignment horizontal="left" vertical="top"/>
    </xf>
    <xf numFmtId="0" fontId="0" fillId="0" borderId="0" xfId="0" applyAlignment="1"/>
    <xf numFmtId="0" fontId="36" fillId="0" borderId="1" xfId="0" applyFont="1" applyBorder="1" applyAlignment="1">
      <alignment wrapText="1"/>
    </xf>
    <xf numFmtId="0" fontId="44" fillId="0" borderId="4" xfId="100" applyFont="1" applyFill="1" applyBorder="1" applyAlignment="1">
      <alignment horizontal="left" vertical="top" wrapText="1"/>
    </xf>
    <xf numFmtId="0" fontId="44" fillId="0" borderId="1" xfId="100" applyFont="1" applyFill="1" applyBorder="1" applyAlignment="1">
      <alignment horizontal="left" vertical="top" wrapText="1"/>
    </xf>
    <xf numFmtId="49" fontId="44" fillId="0" borderId="1" xfId="100" applyNumberFormat="1" applyFont="1" applyFill="1" applyBorder="1" applyAlignment="1">
      <alignment horizontal="left" vertical="top" wrapText="1"/>
    </xf>
    <xf numFmtId="0" fontId="0" fillId="0" borderId="4" xfId="0" applyBorder="1" applyAlignment="1"/>
    <xf numFmtId="0" fontId="39" fillId="0" borderId="14" xfId="0" applyFont="1" applyFill="1" applyBorder="1" applyAlignment="1">
      <alignment wrapText="1"/>
    </xf>
    <xf numFmtId="2" fontId="0" fillId="0" borderId="0" xfId="0" applyNumberFormat="1"/>
    <xf numFmtId="0" fontId="0" fillId="29" borderId="1" xfId="0" applyFill="1" applyBorder="1"/>
    <xf numFmtId="0" fontId="1" fillId="0" borderId="1" xfId="1" applyFill="1" applyBorder="1"/>
    <xf numFmtId="2" fontId="0" fillId="0" borderId="1" xfId="0" applyNumberFormat="1" applyBorder="1"/>
    <xf numFmtId="0" fontId="44" fillId="30" borderId="1" xfId="0" applyFont="1" applyFill="1" applyBorder="1" applyAlignment="1">
      <alignment wrapText="1"/>
    </xf>
    <xf numFmtId="0" fontId="0" fillId="0" borderId="1" xfId="0" applyFont="1" applyBorder="1" applyAlignment="1">
      <alignment wrapText="1"/>
    </xf>
    <xf numFmtId="0" fontId="0" fillId="0" borderId="4" xfId="0" applyFill="1" applyBorder="1"/>
    <xf numFmtId="0" fontId="0" fillId="0" borderId="0" xfId="0" applyFill="1" applyBorder="1" applyAlignment="1"/>
    <xf numFmtId="0" fontId="0" fillId="27" borderId="0" xfId="0" applyFill="1"/>
    <xf numFmtId="0" fontId="36" fillId="0" borderId="1" xfId="0" applyFont="1" applyFill="1" applyBorder="1" applyAlignment="1">
      <alignment wrapText="1"/>
    </xf>
    <xf numFmtId="0" fontId="60" fillId="0" borderId="1" xfId="0" applyFont="1" applyFill="1" applyBorder="1" applyAlignment="1">
      <alignment wrapText="1"/>
    </xf>
    <xf numFmtId="0" fontId="62" fillId="0" borderId="1" xfId="119" applyFont="1" applyFill="1" applyBorder="1" applyAlignment="1">
      <alignment horizontal="left" wrapText="1"/>
    </xf>
    <xf numFmtId="0" fontId="61" fillId="0" borderId="1" xfId="2" applyFont="1" applyFill="1" applyBorder="1" applyAlignment="1">
      <alignment horizontal="left" wrapText="1"/>
    </xf>
    <xf numFmtId="0" fontId="62" fillId="0" borderId="1" xfId="2" applyFont="1" applyFill="1" applyBorder="1" applyAlignment="1">
      <alignment horizontal="left" wrapText="1"/>
    </xf>
    <xf numFmtId="0" fontId="36" fillId="0" borderId="0" xfId="0" applyFont="1" applyBorder="1" applyAlignment="1">
      <alignment wrapText="1"/>
    </xf>
    <xf numFmtId="0" fontId="62" fillId="0" borderId="1" xfId="2" applyFont="1" applyFill="1" applyBorder="1" applyAlignment="1">
      <alignment horizontal="left" vertical="top" wrapText="1"/>
    </xf>
    <xf numFmtId="0" fontId="62" fillId="0" borderId="1" xfId="87" applyFont="1" applyFill="1" applyBorder="1" applyAlignment="1">
      <alignment horizontal="left" vertical="top" wrapText="1"/>
    </xf>
    <xf numFmtId="0" fontId="36" fillId="0" borderId="0" xfId="0" applyFont="1" applyFill="1" applyAlignment="1">
      <alignment wrapText="1"/>
    </xf>
    <xf numFmtId="0" fontId="62" fillId="0" borderId="1" xfId="173" applyFont="1" applyFill="1" applyBorder="1" applyAlignment="1">
      <alignment horizontal="left" vertical="top" wrapText="1"/>
    </xf>
    <xf numFmtId="0" fontId="63" fillId="0" borderId="1" xfId="0" applyFont="1" applyFill="1" applyBorder="1" applyAlignment="1">
      <alignment wrapText="1"/>
    </xf>
    <xf numFmtId="0" fontId="62" fillId="0" borderId="1" xfId="0" applyFont="1" applyFill="1" applyBorder="1"/>
    <xf numFmtId="0" fontId="62" fillId="0" borderId="1" xfId="0" applyFont="1" applyFill="1" applyBorder="1" applyAlignment="1">
      <alignment vertical="center" wrapText="1"/>
    </xf>
    <xf numFmtId="0" fontId="61" fillId="0" borderId="4" xfId="2" applyFont="1" applyFill="1" applyBorder="1" applyAlignment="1">
      <alignment horizontal="left" wrapText="1"/>
    </xf>
    <xf numFmtId="49" fontId="61" fillId="0" borderId="1" xfId="94" applyNumberFormat="1" applyFont="1" applyFill="1" applyBorder="1" applyAlignment="1">
      <alignment wrapText="1"/>
    </xf>
    <xf numFmtId="0" fontId="67" fillId="0" borderId="1" xfId="1" applyFont="1" applyFill="1" applyBorder="1"/>
    <xf numFmtId="0" fontId="63" fillId="0" borderId="1" xfId="0" applyFont="1" applyBorder="1" applyAlignment="1">
      <alignment wrapText="1"/>
    </xf>
    <xf numFmtId="0" fontId="63" fillId="0" borderId="0" xfId="0" applyFont="1" applyAlignment="1">
      <alignment wrapText="1"/>
    </xf>
    <xf numFmtId="164" fontId="61" fillId="0" borderId="1" xfId="94" applyNumberFormat="1" applyFont="1" applyFill="1" applyBorder="1" applyAlignment="1">
      <alignment horizontal="left" wrapText="1"/>
    </xf>
    <xf numFmtId="0" fontId="61" fillId="0" borderId="1" xfId="94" applyFont="1" applyFill="1" applyBorder="1" applyAlignment="1">
      <alignment wrapText="1"/>
    </xf>
    <xf numFmtId="0" fontId="61" fillId="0" borderId="1" xfId="171" applyFont="1" applyFill="1" applyBorder="1" applyAlignment="1">
      <alignment wrapText="1"/>
    </xf>
    <xf numFmtId="0" fontId="66" fillId="0" borderId="1" xfId="94" applyFont="1" applyFill="1" applyBorder="1" applyAlignment="1">
      <alignment wrapText="1"/>
    </xf>
    <xf numFmtId="0" fontId="61" fillId="0" borderId="1" xfId="94" applyFont="1" applyFill="1" applyBorder="1" applyAlignment="1">
      <alignment horizontal="left" wrapText="1"/>
    </xf>
    <xf numFmtId="0" fontId="45" fillId="30" borderId="1" xfId="94" applyFont="1" applyFill="1" applyBorder="1" applyAlignment="1">
      <alignment wrapText="1"/>
    </xf>
    <xf numFmtId="0" fontId="45" fillId="0" borderId="1" xfId="94" applyFont="1" applyFill="1" applyBorder="1" applyAlignment="1">
      <alignment wrapText="1"/>
    </xf>
    <xf numFmtId="0" fontId="0" fillId="0" borderId="2" xfId="0" applyBorder="1"/>
    <xf numFmtId="0" fontId="0" fillId="0" borderId="2" xfId="0" applyBorder="1" applyAlignment="1">
      <alignment wrapText="1"/>
    </xf>
    <xf numFmtId="0" fontId="0" fillId="28" borderId="0" xfId="0" applyFill="1" applyAlignment="1"/>
    <xf numFmtId="49" fontId="3" fillId="0" borderId="1" xfId="44" applyNumberFormat="1" applyFill="1" applyBorder="1" applyAlignment="1" applyProtection="1"/>
    <xf numFmtId="49" fontId="70" fillId="0" borderId="1" xfId="94" applyNumberFormat="1" applyFont="1" applyFill="1" applyBorder="1"/>
    <xf numFmtId="49" fontId="72" fillId="30" borderId="0" xfId="94" applyNumberFormat="1" applyFont="1" applyFill="1" applyBorder="1"/>
    <xf numFmtId="0" fontId="0" fillId="0" borderId="0" xfId="0"/>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44" fillId="30" borderId="1" xfId="0" applyFont="1" applyFill="1" applyBorder="1"/>
    <xf numFmtId="0" fontId="0" fillId="30" borderId="0" xfId="0" applyFill="1"/>
    <xf numFmtId="2" fontId="0" fillId="0" borderId="1" xfId="0" applyNumberFormat="1" applyBorder="1"/>
    <xf numFmtId="0" fontId="0" fillId="0" borderId="14" xfId="0" applyBorder="1"/>
    <xf numFmtId="0" fontId="59" fillId="0" borderId="1" xfId="171" applyFill="1" applyBorder="1"/>
    <xf numFmtId="14" fontId="59" fillId="0" borderId="1" xfId="171" applyNumberFormat="1" applyFill="1" applyBorder="1"/>
    <xf numFmtId="0" fontId="68" fillId="30" borderId="0" xfId="0" applyFont="1" applyFill="1"/>
    <xf numFmtId="0" fontId="0" fillId="0" borderId="1" xfId="0" applyBorder="1" applyAlignment="1"/>
    <xf numFmtId="0" fontId="0" fillId="61" borderId="0" xfId="0" applyFill="1"/>
    <xf numFmtId="0" fontId="0" fillId="62" borderId="0" xfId="0" applyFill="1"/>
    <xf numFmtId="0" fontId="0" fillId="63" borderId="1" xfId="0" applyFill="1" applyBorder="1" applyAlignment="1">
      <alignment wrapText="1"/>
    </xf>
    <xf numFmtId="0" fontId="36" fillId="63" borderId="1" xfId="0" applyFont="1" applyFill="1" applyBorder="1" applyAlignment="1">
      <alignment wrapText="1"/>
    </xf>
    <xf numFmtId="0" fontId="73" fillId="62" borderId="14" xfId="0" applyFont="1" applyFill="1" applyBorder="1" applyAlignment="1">
      <alignment wrapText="1"/>
    </xf>
    <xf numFmtId="0" fontId="57" fillId="0" borderId="2" xfId="100" applyFont="1" applyFill="1" applyBorder="1" applyAlignment="1">
      <alignment vertical="top" wrapText="1"/>
    </xf>
    <xf numFmtId="0" fontId="57" fillId="0" borderId="2" xfId="100" applyFont="1" applyFill="1" applyBorder="1" applyAlignment="1">
      <alignment horizontal="center" wrapText="1"/>
    </xf>
    <xf numFmtId="0" fontId="0" fillId="30" borderId="30" xfId="0" applyFill="1" applyBorder="1"/>
    <xf numFmtId="0" fontId="60" fillId="63" borderId="1" xfId="0" applyFont="1" applyFill="1" applyBorder="1" applyAlignment="1">
      <alignment wrapText="1"/>
    </xf>
    <xf numFmtId="0" fontId="60" fillId="61" borderId="0" xfId="0" applyFont="1" applyFill="1"/>
    <xf numFmtId="0" fontId="60" fillId="62" borderId="0" xfId="0" applyFont="1" applyFill="1"/>
    <xf numFmtId="0" fontId="0" fillId="30" borderId="3" xfId="0" applyFill="1" applyBorder="1"/>
    <xf numFmtId="0" fontId="0" fillId="62" borderId="0" xfId="0" applyFill="1" applyAlignment="1"/>
    <xf numFmtId="0" fontId="0" fillId="63" borderId="29" xfId="0" applyFill="1" applyBorder="1" applyAlignment="1">
      <alignment wrapText="1"/>
    </xf>
    <xf numFmtId="0" fontId="69" fillId="31" borderId="0" xfId="0" applyFont="1" applyFill="1"/>
    <xf numFmtId="0" fontId="1" fillId="31" borderId="0" xfId="0" applyFont="1" applyFill="1"/>
    <xf numFmtId="0" fontId="42" fillId="30" borderId="3" xfId="0" applyFont="1" applyFill="1" applyBorder="1"/>
    <xf numFmtId="0" fontId="43" fillId="30" borderId="30" xfId="0" applyFont="1" applyFill="1" applyBorder="1"/>
    <xf numFmtId="0" fontId="47" fillId="30" borderId="3" xfId="0" applyFont="1" applyFill="1" applyBorder="1"/>
    <xf numFmtId="0" fontId="0" fillId="63" borderId="0" xfId="0" applyFill="1" applyAlignment="1">
      <alignment wrapText="1"/>
    </xf>
    <xf numFmtId="0" fontId="41" fillId="30" borderId="3" xfId="0" applyFont="1" applyFill="1" applyBorder="1"/>
    <xf numFmtId="0" fontId="41" fillId="30" borderId="30" xfId="0" applyFont="1" applyFill="1" applyBorder="1"/>
    <xf numFmtId="0" fontId="74" fillId="31" borderId="0" xfId="0" applyFont="1" applyFill="1"/>
    <xf numFmtId="0" fontId="60" fillId="63" borderId="14" xfId="0" applyFont="1" applyFill="1" applyBorder="1" applyAlignment="1">
      <alignment wrapText="1"/>
    </xf>
    <xf numFmtId="0" fontId="0" fillId="31" borderId="30" xfId="0" applyFill="1" applyBorder="1"/>
    <xf numFmtId="0" fontId="71" fillId="31" borderId="3" xfId="0" applyFont="1" applyFill="1" applyBorder="1"/>
    <xf numFmtId="0" fontId="36" fillId="27" borderId="0" xfId="0" applyFont="1" applyFill="1" applyAlignment="1">
      <alignment wrapText="1"/>
    </xf>
    <xf numFmtId="0" fontId="44" fillId="61" borderId="31" xfId="1" applyFont="1" applyFill="1" applyBorder="1"/>
    <xf numFmtId="0" fontId="61" fillId="0" borderId="2" xfId="94" applyFont="1" applyFill="1" applyBorder="1" applyAlignment="1">
      <alignment wrapText="1"/>
    </xf>
    <xf numFmtId="0" fontId="45" fillId="30" borderId="0" xfId="2" applyFont="1" applyFill="1" applyBorder="1" applyAlignment="1">
      <alignment horizontal="left" wrapText="1"/>
    </xf>
    <xf numFmtId="0" fontId="45" fillId="30" borderId="27" xfId="2" applyFont="1" applyFill="1" applyBorder="1" applyAlignment="1">
      <alignment horizontal="left" wrapText="1"/>
    </xf>
    <xf numFmtId="0" fontId="45" fillId="30" borderId="3" xfId="2" applyFont="1" applyFill="1" applyBorder="1" applyAlignment="1">
      <alignment horizontal="left" wrapText="1"/>
    </xf>
    <xf numFmtId="0" fontId="71" fillId="27" borderId="0" xfId="0" applyFont="1" applyFill="1" applyAlignment="1">
      <alignment wrapText="1"/>
    </xf>
    <xf numFmtId="0" fontId="76" fillId="31" borderId="0" xfId="0" applyFont="1" applyFill="1"/>
    <xf numFmtId="0" fontId="71" fillId="27" borderId="0" xfId="0" applyFont="1" applyFill="1"/>
    <xf numFmtId="0" fontId="44" fillId="28" borderId="0" xfId="0" applyFont="1" applyFill="1" applyAlignment="1">
      <alignment wrapText="1"/>
    </xf>
    <xf numFmtId="0" fontId="0" fillId="63" borderId="0" xfId="0" applyFill="1"/>
    <xf numFmtId="0" fontId="44" fillId="27" borderId="0" xfId="0" applyFont="1" applyFill="1" applyAlignment="1">
      <alignment wrapText="1"/>
    </xf>
    <xf numFmtId="0" fontId="44" fillId="27" borderId="0" xfId="0" applyFont="1" applyFill="1"/>
    <xf numFmtId="0" fontId="44" fillId="65" borderId="0" xfId="0" applyFont="1" applyFill="1" applyAlignment="1">
      <alignment wrapText="1"/>
    </xf>
    <xf numFmtId="0" fontId="78" fillId="27" borderId="0" xfId="0" applyFont="1" applyFill="1"/>
    <xf numFmtId="0" fontId="44" fillId="64" borderId="0" xfId="0" applyFont="1" applyFill="1" applyAlignment="1">
      <alignment wrapText="1"/>
    </xf>
    <xf numFmtId="0" fontId="79" fillId="0" borderId="0" xfId="0" applyFont="1" applyAlignment="1">
      <alignment wrapText="1"/>
    </xf>
    <xf numFmtId="0" fontId="78" fillId="27" borderId="0" xfId="0" applyFont="1" applyFill="1" applyAlignment="1">
      <alignment wrapText="1"/>
    </xf>
    <xf numFmtId="0" fontId="0" fillId="0" borderId="1" xfId="0" applyBorder="1"/>
    <xf numFmtId="0" fontId="0" fillId="0" borderId="1" xfId="0" applyBorder="1" applyAlignment="1">
      <alignment wrapText="1"/>
    </xf>
    <xf numFmtId="0" fontId="0" fillId="0" borderId="0" xfId="0" applyBorder="1" applyAlignment="1">
      <alignment wrapText="1"/>
    </xf>
    <xf numFmtId="0" fontId="0" fillId="61" borderId="0" xfId="0" applyFill="1"/>
    <xf numFmtId="0" fontId="0" fillId="62" borderId="0" xfId="0" applyFill="1"/>
    <xf numFmtId="0" fontId="0" fillId="0" borderId="0" xfId="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4" xfId="0" applyBorder="1"/>
    <xf numFmtId="0" fontId="0" fillId="61" borderId="0" xfId="0" applyFill="1"/>
    <xf numFmtId="0" fontId="0" fillId="62" borderId="0" xfId="0" applyFill="1"/>
    <xf numFmtId="0" fontId="0" fillId="63" borderId="1" xfId="0" applyFill="1" applyBorder="1" applyAlignment="1">
      <alignment wrapText="1"/>
    </xf>
    <xf numFmtId="0" fontId="69" fillId="31" borderId="0" xfId="0" applyFont="1" applyFill="1"/>
    <xf numFmtId="0" fontId="1" fillId="27" borderId="0" xfId="0" applyFont="1" applyFill="1"/>
    <xf numFmtId="0" fontId="41" fillId="30" borderId="3" xfId="0" applyFont="1" applyFill="1" applyBorder="1"/>
    <xf numFmtId="0" fontId="41" fillId="30" borderId="30" xfId="0" applyFont="1" applyFill="1" applyBorder="1"/>
    <xf numFmtId="0" fontId="76" fillId="31" borderId="0" xfId="0" applyFont="1" applyFill="1"/>
    <xf numFmtId="0" fontId="44" fillId="61" borderId="0" xfId="0" applyFont="1" applyFill="1"/>
    <xf numFmtId="0" fontId="44" fillId="62" borderId="0" xfId="0" applyFont="1" applyFill="1"/>
    <xf numFmtId="0" fontId="44" fillId="63" borderId="0" xfId="0" applyFont="1" applyFill="1"/>
    <xf numFmtId="0" fontId="0" fillId="0" borderId="1" xfId="0" applyBorder="1"/>
    <xf numFmtId="0" fontId="0" fillId="27" borderId="0" xfId="0" applyFill="1"/>
    <xf numFmtId="0" fontId="68" fillId="30" borderId="0" xfId="0" applyFont="1" applyFill="1"/>
    <xf numFmtId="0" fontId="77" fillId="30" borderId="0" xfId="0" applyFont="1" applyFill="1"/>
    <xf numFmtId="0" fontId="77" fillId="30" borderId="0" xfId="0" applyFont="1" applyFill="1" applyAlignment="1"/>
    <xf numFmtId="0" fontId="68" fillId="30" borderId="0" xfId="0" applyFont="1" applyFill="1" applyAlignment="1">
      <alignment wrapText="1"/>
    </xf>
    <xf numFmtId="0" fontId="0" fillId="0" borderId="1" xfId="0" applyBorder="1" applyAlignment="1"/>
    <xf numFmtId="0" fontId="2" fillId="0" borderId="0" xfId="94"/>
    <xf numFmtId="0" fontId="22" fillId="0" borderId="32" xfId="94" applyFont="1" applyBorder="1"/>
    <xf numFmtId="0" fontId="22" fillId="0" borderId="0" xfId="94" applyFont="1" applyBorder="1"/>
    <xf numFmtId="0" fontId="22" fillId="0" borderId="1" xfId="94" applyFont="1" applyBorder="1"/>
    <xf numFmtId="0" fontId="23" fillId="0" borderId="1" xfId="94" applyFont="1" applyBorder="1"/>
    <xf numFmtId="0" fontId="22" fillId="0" borderId="1" xfId="94" applyFont="1" applyBorder="1" applyAlignment="1">
      <alignment wrapText="1"/>
    </xf>
    <xf numFmtId="0" fontId="23" fillId="0" borderId="1" xfId="94" applyFont="1" applyBorder="1" applyAlignment="1">
      <alignment wrapText="1"/>
    </xf>
    <xf numFmtId="0" fontId="81" fillId="20" borderId="33" xfId="94" applyFont="1" applyFill="1" applyBorder="1"/>
    <xf numFmtId="0" fontId="22" fillId="24" borderId="1" xfId="94" applyFont="1" applyFill="1" applyBorder="1"/>
    <xf numFmtId="0" fontId="22" fillId="20" borderId="0" xfId="94" applyFont="1" applyFill="1" applyBorder="1"/>
    <xf numFmtId="0" fontId="23" fillId="20" borderId="0" xfId="94" applyFont="1" applyFill="1" applyBorder="1"/>
    <xf numFmtId="0" fontId="23" fillId="20" borderId="0" xfId="94" applyFont="1" applyFill="1" applyBorder="1" applyAlignment="1">
      <alignment wrapText="1"/>
    </xf>
    <xf numFmtId="165" fontId="22" fillId="24" borderId="1" xfId="94" applyNumberFormat="1" applyFont="1" applyFill="1" applyBorder="1" applyAlignment="1">
      <alignment horizontal="center"/>
    </xf>
    <xf numFmtId="165" fontId="22" fillId="20" borderId="0" xfId="94" applyNumberFormat="1" applyFont="1" applyFill="1" applyBorder="1" applyAlignment="1">
      <alignment horizontal="center"/>
    </xf>
    <xf numFmtId="0" fontId="22" fillId="24" borderId="1" xfId="94" applyFont="1" applyFill="1" applyBorder="1" applyAlignment="1"/>
    <xf numFmtId="0" fontId="22" fillId="20" borderId="0" xfId="94" applyFont="1" applyFill="1" applyBorder="1" applyAlignment="1"/>
    <xf numFmtId="0" fontId="22" fillId="0" borderId="1" xfId="94" applyFont="1" applyBorder="1" applyProtection="1">
      <protection locked="0"/>
    </xf>
    <xf numFmtId="0" fontId="22" fillId="0" borderId="14" xfId="94" applyFont="1" applyBorder="1" applyAlignment="1">
      <alignment wrapText="1"/>
    </xf>
    <xf numFmtId="0" fontId="22" fillId="20" borderId="15" xfId="94" applyFont="1" applyFill="1" applyBorder="1" applyAlignment="1">
      <alignment wrapText="1"/>
    </xf>
    <xf numFmtId="166" fontId="22" fillId="24" borderId="1" xfId="94" applyNumberFormat="1" applyFont="1" applyFill="1" applyBorder="1"/>
    <xf numFmtId="0" fontId="22" fillId="0" borderId="1" xfId="94" applyFont="1" applyBorder="1" applyAlignment="1">
      <alignment vertical="top" wrapText="1"/>
    </xf>
    <xf numFmtId="0" fontId="22" fillId="20" borderId="34" xfId="94" applyFont="1" applyFill="1" applyBorder="1"/>
    <xf numFmtId="0" fontId="22" fillId="0" borderId="1" xfId="94" applyFont="1" applyBorder="1" applyAlignment="1">
      <alignment horizontal="left" wrapText="1"/>
    </xf>
    <xf numFmtId="0" fontId="22" fillId="0" borderId="1" xfId="53" applyFont="1" applyBorder="1" applyAlignment="1">
      <alignment wrapText="1"/>
    </xf>
    <xf numFmtId="0" fontId="22" fillId="20" borderId="1" xfId="94" applyFont="1" applyFill="1" applyBorder="1" applyAlignment="1">
      <alignment horizontal="left" wrapText="1"/>
    </xf>
    <xf numFmtId="0" fontId="22" fillId="0" borderId="1" xfId="94" applyFont="1" applyFill="1" applyBorder="1" applyAlignment="1">
      <alignment horizontal="left" wrapText="1"/>
    </xf>
    <xf numFmtId="0" fontId="22" fillId="66" borderId="1" xfId="94" applyFont="1" applyFill="1" applyBorder="1" applyAlignment="1">
      <alignment horizontal="left" wrapText="1"/>
    </xf>
    <xf numFmtId="0" fontId="22" fillId="66" borderId="1" xfId="94" applyFont="1" applyFill="1" applyBorder="1"/>
    <xf numFmtId="49" fontId="22" fillId="66" borderId="1" xfId="94" applyNumberFormat="1" applyFont="1" applyFill="1" applyBorder="1"/>
    <xf numFmtId="0" fontId="82" fillId="27" borderId="33" xfId="94" applyFont="1" applyFill="1" applyBorder="1"/>
    <xf numFmtId="0" fontId="82" fillId="27" borderId="0" xfId="94" applyFont="1" applyFill="1" applyBorder="1"/>
    <xf numFmtId="165" fontId="82" fillId="27" borderId="0" xfId="94" applyNumberFormat="1" applyFont="1" applyFill="1" applyBorder="1" applyAlignment="1">
      <alignment horizontal="center"/>
    </xf>
    <xf numFmtId="0" fontId="83" fillId="27" borderId="0" xfId="94" applyFont="1" applyFill="1" applyBorder="1" applyAlignment="1">
      <alignment vertical="top" wrapText="1"/>
    </xf>
    <xf numFmtId="0" fontId="82" fillId="27" borderId="0" xfId="94" applyFont="1" applyFill="1" applyBorder="1" applyAlignment="1">
      <alignment horizontal="left" vertical="top" wrapText="1"/>
    </xf>
    <xf numFmtId="0" fontId="22" fillId="0" borderId="15" xfId="94" applyFont="1" applyFill="1" applyBorder="1" applyAlignment="1">
      <alignment horizontal="left" wrapText="1"/>
    </xf>
    <xf numFmtId="0" fontId="83" fillId="27" borderId="0" xfId="94" applyFont="1" applyFill="1" applyBorder="1" applyAlignment="1">
      <alignment horizontal="left" wrapText="1"/>
    </xf>
    <xf numFmtId="0" fontId="83" fillId="27" borderId="0" xfId="94" applyFont="1" applyFill="1" applyBorder="1" applyAlignment="1">
      <alignment wrapText="1"/>
    </xf>
    <xf numFmtId="0" fontId="22" fillId="20" borderId="0" xfId="94" applyFont="1" applyFill="1" applyBorder="1" applyAlignment="1">
      <alignment wrapText="1"/>
    </xf>
    <xf numFmtId="0" fontId="22" fillId="20" borderId="2" xfId="94" applyFont="1" applyFill="1" applyBorder="1" applyAlignment="1">
      <alignment wrapText="1"/>
    </xf>
    <xf numFmtId="0" fontId="22" fillId="20" borderId="14" xfId="94" applyFont="1" applyFill="1" applyBorder="1" applyAlignment="1">
      <alignment wrapText="1"/>
    </xf>
    <xf numFmtId="0" fontId="22" fillId="20" borderId="34" xfId="94" applyFont="1" applyFill="1" applyBorder="1" applyAlignment="1">
      <alignment wrapText="1"/>
    </xf>
    <xf numFmtId="0" fontId="22" fillId="24" borderId="2" xfId="94" applyFont="1" applyFill="1" applyBorder="1"/>
    <xf numFmtId="0" fontId="84" fillId="30" borderId="0" xfId="0" applyFont="1" applyFill="1" applyBorder="1" applyAlignment="1">
      <alignment horizontal="center" vertical="center" wrapText="1"/>
    </xf>
    <xf numFmtId="0" fontId="84" fillId="27" borderId="0" xfId="0" applyFont="1" applyFill="1" applyAlignment="1">
      <alignment horizontal="center" vertical="center" wrapText="1"/>
    </xf>
    <xf numFmtId="0" fontId="84" fillId="0" borderId="1" xfId="0" applyNumberFormat="1" applyFont="1" applyBorder="1" applyAlignment="1">
      <alignment horizontal="center" vertical="center" wrapText="1"/>
    </xf>
    <xf numFmtId="0" fontId="84" fillId="0" borderId="0" xfId="0" applyFont="1" applyAlignment="1">
      <alignment horizontal="center" vertical="center" wrapText="1"/>
    </xf>
    <xf numFmtId="0" fontId="84" fillId="0" borderId="1" xfId="0" applyFont="1" applyBorder="1" applyAlignment="1">
      <alignment horizontal="center" vertical="center" wrapText="1"/>
    </xf>
    <xf numFmtId="0" fontId="0" fillId="0" borderId="1" xfId="0" applyBorder="1"/>
    <xf numFmtId="0" fontId="0" fillId="0" borderId="0" xfId="0" applyFill="1"/>
    <xf numFmtId="0" fontId="68" fillId="30" borderId="0" xfId="0" applyFont="1" applyFill="1"/>
    <xf numFmtId="0" fontId="0" fillId="29" borderId="0" xfId="0" applyFill="1"/>
    <xf numFmtId="0" fontId="68" fillId="31" borderId="0" xfId="0" applyFont="1" applyFill="1"/>
    <xf numFmtId="0" fontId="0" fillId="0" borderId="0" xfId="0"/>
    <xf numFmtId="0" fontId="0" fillId="0" borderId="1" xfId="0" applyBorder="1"/>
    <xf numFmtId="0" fontId="0" fillId="0" borderId="4" xfId="0" applyBorder="1"/>
    <xf numFmtId="0" fontId="0" fillId="30" borderId="0" xfId="0" applyFill="1"/>
    <xf numFmtId="0" fontId="0" fillId="30" borderId="1" xfId="0" applyFill="1" applyBorder="1"/>
    <xf numFmtId="0" fontId="0" fillId="30" borderId="4" xfId="0" applyFill="1" applyBorder="1"/>
    <xf numFmtId="0" fontId="77" fillId="30" borderId="3" xfId="0" applyFont="1" applyFill="1" applyBorder="1"/>
    <xf numFmtId="0" fontId="85" fillId="0" borderId="1" xfId="0" applyFont="1" applyBorder="1" applyAlignment="1">
      <alignment horizontal="center" vertical="center" wrapText="1"/>
    </xf>
    <xf numFmtId="0" fontId="84" fillId="0" borderId="1" xfId="0" applyFont="1" applyFill="1" applyBorder="1" applyAlignment="1">
      <alignment horizontal="center" vertical="center" wrapText="1"/>
    </xf>
    <xf numFmtId="0" fontId="22" fillId="65" borderId="4" xfId="94" applyFont="1" applyFill="1" applyBorder="1" applyAlignment="1">
      <alignment wrapText="1"/>
    </xf>
    <xf numFmtId="0" fontId="22" fillId="65" borderId="1" xfId="94" applyFont="1" applyFill="1" applyBorder="1"/>
    <xf numFmtId="0" fontId="22" fillId="65" borderId="4" xfId="171" applyFont="1" applyFill="1" applyBorder="1" applyAlignment="1">
      <alignment wrapText="1"/>
    </xf>
    <xf numFmtId="0" fontId="22" fillId="65" borderId="1" xfId="171" applyFont="1" applyFill="1" applyBorder="1"/>
    <xf numFmtId="0" fontId="90" fillId="20" borderId="1" xfId="1816" applyFont="1" applyFill="1" applyBorder="1" applyAlignment="1" applyProtection="1">
      <alignment horizontal="center" vertical="center"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100" fillId="24" borderId="1" xfId="1127" applyFill="1" applyBorder="1"/>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100" fillId="24" borderId="1" xfId="1127" applyFill="1" applyBorder="1"/>
    <xf numFmtId="0" fontId="100" fillId="24" borderId="1" xfId="1127" applyFill="1" applyBorder="1" applyAlignment="1">
      <alignment wrapText="1"/>
    </xf>
    <xf numFmtId="49" fontId="100" fillId="24" borderId="1" xfId="1127" applyNumberFormat="1" applyFill="1" applyBorder="1"/>
    <xf numFmtId="0" fontId="100" fillId="24" borderId="1" xfId="1127" applyFill="1" applyBorder="1" applyAlignment="1">
      <alignment horizontal="left"/>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91" fillId="24" borderId="27" xfId="171" applyFont="1" applyFill="1" applyBorder="1" applyAlignment="1"/>
    <xf numFmtId="0" fontId="91" fillId="24" borderId="18" xfId="171" applyFont="1" applyFill="1" applyBorder="1" applyAlignment="1"/>
    <xf numFmtId="0" fontId="91" fillId="24" borderId="0" xfId="171" applyFont="1" applyFill="1" applyBorder="1" applyAlignment="1"/>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4" xfId="171" applyFont="1" applyFill="1" applyBorder="1" applyAlignment="1">
      <alignment wrapText="1"/>
    </xf>
    <xf numFmtId="0" fontId="22" fillId="0" borderId="1" xfId="171" applyFont="1" applyBorder="1"/>
    <xf numFmtId="0" fontId="22" fillId="24" borderId="1" xfId="171" applyFont="1" applyFill="1" applyBorder="1"/>
    <xf numFmtId="0" fontId="22" fillId="24" borderId="1" xfId="171" applyFont="1" applyFill="1" applyBorder="1" applyAlignment="1">
      <alignment wrapText="1"/>
    </xf>
    <xf numFmtId="0" fontId="22" fillId="24" borderId="4" xfId="171"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4" fillId="20" borderId="1" xfId="723" applyFont="1" applyBorder="1" applyProtection="1">
      <alignment vertical="center" wrapText="1"/>
      <protection locked="0"/>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24" borderId="1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97" fillId="24" borderId="17" xfId="94" applyFont="1" applyFill="1" applyBorder="1" applyAlignment="1">
      <alignment horizontal="left"/>
    </xf>
    <xf numFmtId="0" fontId="22" fillId="24" borderId="1" xfId="94" quotePrefix="1" applyFont="1" applyFill="1" applyBorder="1"/>
    <xf numFmtId="0" fontId="91" fillId="24" borderId="18" xfId="94" quotePrefix="1" applyFont="1" applyFill="1" applyBorder="1" applyAlignment="1"/>
    <xf numFmtId="0" fontId="22" fillId="24" borderId="1" xfId="94" applyFont="1" applyFill="1" applyBorder="1" applyAlignment="1">
      <alignment horizontal="left"/>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24" borderId="1" xfId="94" quotePrefix="1" applyFont="1" applyFill="1" applyBorder="1"/>
    <xf numFmtId="0" fontId="91" fillId="24" borderId="18" xfId="94" quotePrefix="1" applyFont="1" applyFill="1" applyBorder="1" applyAlignment="1"/>
    <xf numFmtId="0" fontId="22" fillId="24" borderId="1" xfId="94" applyFont="1" applyFill="1" applyBorder="1" applyAlignment="1">
      <alignment horizontal="left"/>
    </xf>
    <xf numFmtId="0" fontId="91" fillId="24" borderId="3" xfId="94" quotePrefix="1" applyFont="1" applyFill="1" applyBorder="1" applyAlignment="1"/>
    <xf numFmtId="0" fontId="91" fillId="24" borderId="0" xfId="94" quotePrefix="1" applyFont="1" applyFill="1" applyBorder="1" applyAlignment="1"/>
    <xf numFmtId="0" fontId="22" fillId="24" borderId="1" xfId="94" applyFont="1" applyFill="1" applyBorder="1"/>
    <xf numFmtId="0" fontId="22" fillId="24" borderId="1" xfId="94" applyFont="1" applyFill="1" applyBorder="1" applyAlignment="1">
      <alignment wrapText="1"/>
    </xf>
    <xf numFmtId="49" fontId="2" fillId="24" borderId="30" xfId="94" applyNumberFormat="1" applyFill="1" applyBorder="1"/>
    <xf numFmtId="0" fontId="22" fillId="0" borderId="1" xfId="94" applyFont="1" applyBorder="1"/>
    <xf numFmtId="0" fontId="22" fillId="24" borderId="1" xfId="94" applyFont="1" applyFill="1" applyBorder="1"/>
    <xf numFmtId="0" fontId="22" fillId="0"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91" fillId="24" borderId="0" xfId="94" applyFont="1" applyFill="1" applyBorder="1" applyAlignment="1">
      <alignment horizontal="left"/>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86"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3" fillId="69"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86" fillId="0" borderId="1" xfId="94" applyFont="1" applyBorder="1" applyAlignment="1">
      <alignment wrapText="1"/>
    </xf>
    <xf numFmtId="0" fontId="22" fillId="24" borderId="4" xfId="94" applyFont="1" applyFill="1" applyBorder="1" applyAlignment="1">
      <alignment wrapText="1"/>
    </xf>
    <xf numFmtId="0" fontId="86" fillId="25" borderId="1" xfId="94" applyFont="1" applyFill="1" applyBorder="1" applyAlignment="1">
      <alignment wrapText="1"/>
    </xf>
    <xf numFmtId="0" fontId="94" fillId="24" borderId="1" xfId="94" applyFont="1" applyFill="1" applyBorder="1" applyAlignment="1">
      <alignment wrapText="1"/>
    </xf>
    <xf numFmtId="0" fontId="22" fillId="0" borderId="1" xfId="94" applyFont="1" applyBorder="1"/>
    <xf numFmtId="0" fontId="22" fillId="20"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86"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91" fillId="24" borderId="0" xfId="94" applyFont="1" applyFill="1" applyBorder="1" applyAlignment="1">
      <alignment horizontal="left"/>
    </xf>
    <xf numFmtId="49" fontId="2" fillId="24" borderId="0" xfId="94" applyNumberFormat="1" applyFill="1" applyAlignment="1">
      <alignment wrapText="1"/>
    </xf>
    <xf numFmtId="0" fontId="2" fillId="24" borderId="1" xfId="94" applyFill="1" applyBorder="1"/>
    <xf numFmtId="0" fontId="2" fillId="24" borderId="1" xfId="94" applyFill="1" applyBorder="1" applyAlignment="1">
      <alignment wrapText="1"/>
    </xf>
    <xf numFmtId="49" fontId="2" fillId="24" borderId="0" xfId="94" applyNumberFormat="1" applyFill="1"/>
    <xf numFmtId="0" fontId="23"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86"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86" fillId="24" borderId="1" xfId="94" applyFont="1" applyFill="1" applyBorder="1"/>
    <xf numFmtId="0" fontId="86" fillId="24" borderId="4" xfId="94" applyFont="1" applyFill="1" applyBorder="1" applyAlignment="1">
      <alignment wrapText="1"/>
    </xf>
    <xf numFmtId="0" fontId="86"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0"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86"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1" xfId="94" applyFont="1" applyFill="1" applyBorder="1" applyAlignment="1">
      <alignment wrapText="1"/>
    </xf>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86" fillId="24" borderId="1" xfId="94" applyFont="1" applyFill="1" applyBorder="1"/>
    <xf numFmtId="0" fontId="86" fillId="24" borderId="4" xfId="94" applyFont="1" applyFill="1" applyBorder="1" applyAlignment="1">
      <alignment wrapText="1"/>
    </xf>
    <xf numFmtId="0" fontId="86" fillId="24" borderId="1"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 fillId="24" borderId="1" xfId="94" applyFont="1" applyFill="1" applyBorder="1"/>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0" fontId="2" fillId="24" borderId="1" xfId="94" applyFill="1" applyBorder="1" applyAlignment="1">
      <alignment horizontal="right"/>
    </xf>
    <xf numFmtId="0" fontId="22" fillId="0" borderId="1" xfId="94" applyFont="1" applyBorder="1"/>
    <xf numFmtId="0" fontId="22" fillId="24" borderId="1" xfId="94" applyFont="1" applyFill="1" applyBorder="1"/>
    <xf numFmtId="0" fontId="22" fillId="24" borderId="4" xfId="94" applyFont="1" applyFill="1" applyBorder="1" applyAlignment="1">
      <alignment wrapText="1"/>
    </xf>
    <xf numFmtId="49" fontId="75" fillId="0" borderId="1" xfId="1817" applyNumberFormat="1" applyFill="1" applyBorder="1" applyAlignment="1" applyProtection="1"/>
    <xf numFmtId="0" fontId="71" fillId="31" borderId="0" xfId="0" applyFont="1" applyFill="1" applyAlignment="1"/>
    <xf numFmtId="0" fontId="69" fillId="31" borderId="0" xfId="0" applyFont="1" applyFill="1" applyAlignment="1"/>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2" xfId="0" applyBorder="1" applyAlignment="1"/>
    <xf numFmtId="0" fontId="0" fillId="0" borderId="3" xfId="0" applyBorder="1" applyAlignment="1"/>
    <xf numFmtId="0" fontId="0" fillId="0" borderId="1" xfId="0" applyBorder="1" applyAlignment="1"/>
    <xf numFmtId="0" fontId="22" fillId="24" borderId="1" xfId="94" applyFont="1" applyFill="1" applyBorder="1" applyAlignment="1">
      <alignment horizontal="left" vertical="top" wrapText="1"/>
    </xf>
    <xf numFmtId="0" fontId="22" fillId="20" borderId="1" xfId="94" applyFont="1" applyFill="1" applyBorder="1" applyAlignment="1">
      <alignment horizontal="left" vertical="top" wrapText="1"/>
    </xf>
    <xf numFmtId="0" fontId="22" fillId="20" borderId="1" xfId="94" applyFont="1" applyFill="1" applyBorder="1" applyAlignment="1">
      <alignment horizontal="left" wrapText="1"/>
    </xf>
    <xf numFmtId="0" fontId="23" fillId="20" borderId="1" xfId="94" applyFont="1" applyFill="1" applyBorder="1" applyAlignment="1">
      <alignment horizontal="left" wrapText="1"/>
    </xf>
    <xf numFmtId="0" fontId="22" fillId="24" borderId="1" xfId="94" applyFont="1" applyFill="1" applyBorder="1" applyAlignment="1">
      <alignment horizontal="left"/>
    </xf>
    <xf numFmtId="0" fontId="22" fillId="0" borderId="14" xfId="94" applyFont="1" applyBorder="1" applyAlignment="1">
      <alignment horizontal="left" vertical="top" wrapText="1"/>
    </xf>
    <xf numFmtId="0" fontId="22" fillId="0" borderId="15" xfId="94" applyFont="1" applyBorder="1" applyAlignment="1">
      <alignment horizontal="left" vertical="top" wrapText="1"/>
    </xf>
    <xf numFmtId="0" fontId="22" fillId="0" borderId="2" xfId="94" applyFont="1" applyBorder="1" applyAlignment="1">
      <alignment horizontal="left" vertical="top" wrapText="1"/>
    </xf>
    <xf numFmtId="0" fontId="22" fillId="0" borderId="1" xfId="94" applyFont="1" applyBorder="1" applyAlignment="1" applyProtection="1">
      <alignment horizontal="left" vertical="top" wrapText="1"/>
      <protection locked="0"/>
    </xf>
    <xf numFmtId="0" fontId="22" fillId="0" borderId="1" xfId="94" applyFont="1" applyBorder="1" applyAlignment="1" applyProtection="1">
      <alignment horizontal="left" vertical="top"/>
      <protection locked="0"/>
    </xf>
    <xf numFmtId="0" fontId="22" fillId="0" borderId="1" xfId="94" applyFont="1" applyBorder="1" applyAlignment="1">
      <alignment horizontal="left" vertical="top" wrapText="1"/>
    </xf>
    <xf numFmtId="0" fontId="22" fillId="24" borderId="4" xfId="94" applyFont="1" applyFill="1" applyBorder="1" applyAlignment="1"/>
    <xf numFmtId="0" fontId="2" fillId="0" borderId="26" xfId="94" applyBorder="1" applyAlignment="1"/>
    <xf numFmtId="0" fontId="2" fillId="0" borderId="31" xfId="94" applyBorder="1" applyAlignment="1"/>
    <xf numFmtId="0" fontId="22" fillId="24" borderId="1" xfId="94" applyFont="1" applyFill="1" applyBorder="1" applyAlignment="1">
      <alignment horizontal="left" vertical="top"/>
    </xf>
    <xf numFmtId="0" fontId="0" fillId="0" borderId="18" xfId="0" applyBorder="1" applyAlignment="1"/>
    <xf numFmtId="0" fontId="0" fillId="0" borderId="35" xfId="0" applyBorder="1" applyAlignment="1"/>
    <xf numFmtId="0" fontId="0" fillId="0" borderId="0" xfId="0" applyBorder="1" applyAlignment="1"/>
    <xf numFmtId="0" fontId="0" fillId="0" borderId="29" xfId="0" applyBorder="1" applyAlignment="1"/>
    <xf numFmtId="0" fontId="0" fillId="0" borderId="27" xfId="0" applyBorder="1" applyAlignment="1"/>
    <xf numFmtId="0" fontId="0" fillId="0" borderId="30" xfId="0" applyBorder="1" applyAlignment="1"/>
    <xf numFmtId="0" fontId="22" fillId="66" borderId="1" xfId="94" applyFont="1" applyFill="1" applyBorder="1" applyAlignment="1" applyProtection="1">
      <alignment horizontal="left" vertical="top" wrapText="1"/>
      <protection locked="0"/>
    </xf>
    <xf numFmtId="0" fontId="22" fillId="24" borderId="1" xfId="94" applyFont="1" applyFill="1" applyBorder="1" applyAlignment="1" applyProtection="1">
      <alignment horizontal="left" vertical="top" wrapText="1"/>
      <protection locked="0"/>
    </xf>
    <xf numFmtId="0" fontId="71" fillId="67" borderId="27" xfId="0" applyFont="1" applyFill="1" applyBorder="1" applyAlignment="1">
      <alignment vertical="top"/>
    </xf>
    <xf numFmtId="0" fontId="22" fillId="0" borderId="1" xfId="94" applyFont="1" applyBorder="1" applyAlignment="1">
      <alignment horizontal="left"/>
    </xf>
    <xf numFmtId="0" fontId="2" fillId="0" borderId="1" xfId="94" applyBorder="1" applyAlignment="1">
      <alignment horizontal="left" vertical="top" wrapText="1"/>
    </xf>
    <xf numFmtId="0" fontId="22" fillId="0" borderId="1" xfId="94" applyFont="1" applyBorder="1" applyAlignment="1">
      <alignment vertical="top" wrapText="1"/>
    </xf>
    <xf numFmtId="0" fontId="2" fillId="0" borderId="1" xfId="94" applyBorder="1" applyAlignment="1">
      <alignment wrapText="1"/>
    </xf>
    <xf numFmtId="0" fontId="1" fillId="31" borderId="0" xfId="0" applyFont="1" applyFill="1" applyAlignment="1"/>
    <xf numFmtId="0" fontId="0" fillId="61" borderId="1" xfId="0" applyFill="1" applyBorder="1"/>
    <xf numFmtId="0" fontId="0" fillId="0" borderId="14" xfId="0" applyFill="1" applyBorder="1"/>
    <xf numFmtId="0" fontId="0" fillId="0" borderId="2" xfId="0" applyFill="1" applyBorder="1"/>
  </cellXfs>
  <cellStyles count="1818">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7"/>
    <cellStyle name="]_x000d__x000a_Width=797_x000d__x000a_Height=554_x000d__x000a__x000d__x000a_[Code]_x000d__x000a_Code0=/nyf50_x000d__x000a_Code1=4500000136_x000d__x000a_Code2=ME23_x000d__x000a_Code3=4500002322_x000d__x000a_Code4=#_x000d__x000a_Code5=MB01_x000d__x000a_ 2 2" xfId="259"/>
    <cellStyle name="]_x000d__x000a_Width=797_x000d__x000a_Height=554_x000d__x000a__x000d__x000a_[Code]_x000d__x000a_Code0=/nyf50_x000d__x000a_Code1=4500000136_x000d__x000a_Code2=ME23_x000d__x000a_Code3=4500002322_x000d__x000a_Code4=#_x000d__x000a_Code5=MB01_x000d__x000a_ 2 3" xfId="246"/>
    <cellStyle name="]_x000d__x000a_Width=797_x000d__x000a_Height=554_x000d__x000a__x000d__x000a_[Code]_x000d__x000a_Code0=/nyf50_x000d__x000a_Code1=4500000136_x000d__x000a_Code2=ME23_x000d__x000a_Code3=4500002322_x000d__x000a_Code4=#_x000d__x000a_Code5=MB01_x000d__x000a_ 3" xfId="242"/>
    <cellStyle name="]_x000d__x000a_Width=797_x000d__x000a_Height=554_x000d__x000a__x000d__x000a_[Code]_x000d__x000a_Code0=/nyf50_x000d__x000a_Code1=4500000136_x000d__x000a_Code2=ME23_x000d__x000a_Code3=4500002322_x000d__x000a_Code4=#_x000d__x000a_Code5=MB01_x000d__x000a_ 3 2" xfId="265"/>
    <cellStyle name="]_x000d__x000a_Width=797_x000d__x000a_Height=554_x000d__x000a__x000d__x000a_[Code]_x000d__x000a_Code0=/nyf50_x000d__x000a_Code1=4500000136_x000d__x000a_Code2=ME23_x000d__x000a_Code3=4500002322_x000d__x000a_Code4=#_x000d__x000a_Code5=MB01_x000d__x000a_ 3 3" xfId="255"/>
    <cellStyle name="_Question set &amp; Change Control" xfId="4"/>
    <cellStyle name="_Question set &amp; Change Control 2" xfId="238"/>
    <cellStyle name="_Question set &amp; Change Control 2 2" xfId="260"/>
    <cellStyle name="_Question set &amp; Change Control 2 3" xfId="247"/>
    <cellStyle name="_Question set &amp; Change Control 3" xfId="243"/>
    <cellStyle name="_Question set &amp; Change Control 3 2" xfId="266"/>
    <cellStyle name="_Question set &amp; Change Control 3 3" xfId="256"/>
    <cellStyle name="20% - Accent1 2" xfId="5"/>
    <cellStyle name="20% - Accent1 2 2" xfId="67"/>
    <cellStyle name="20% - Accent1 2 3" xfId="123"/>
    <cellStyle name="20% - Accent1 3" xfId="236"/>
    <cellStyle name="20% - Accent1 3 2" xfId="315"/>
    <cellStyle name="20% - Accent1 4" xfId="185"/>
    <cellStyle name="20% - Accent2 2" xfId="6"/>
    <cellStyle name="20% - Accent2 2 2" xfId="68"/>
    <cellStyle name="20% - Accent2 2 3" xfId="124"/>
    <cellStyle name="20% - Accent2 3" xfId="282"/>
    <cellStyle name="20% - Accent2 3 2" xfId="316"/>
    <cellStyle name="20% - Accent2 4" xfId="186"/>
    <cellStyle name="20% - Accent3 2" xfId="7"/>
    <cellStyle name="20% - Accent3 2 2" xfId="69"/>
    <cellStyle name="20% - Accent3 2 3" xfId="125"/>
    <cellStyle name="20% - Accent3 3" xfId="288"/>
    <cellStyle name="20% - Accent3 3 2" xfId="317"/>
    <cellStyle name="20% - Accent3 4" xfId="187"/>
    <cellStyle name="20% - Accent4 2" xfId="8"/>
    <cellStyle name="20% - Accent4 2 2" xfId="70"/>
    <cellStyle name="20% - Accent4 2 3" xfId="126"/>
    <cellStyle name="20% - Accent4 3" xfId="298"/>
    <cellStyle name="20% - Accent4 3 2" xfId="318"/>
    <cellStyle name="20% - Accent4 4" xfId="188"/>
    <cellStyle name="20% - Accent5 2" xfId="9"/>
    <cellStyle name="20% - Accent5 2 2" xfId="71"/>
    <cellStyle name="20% - Accent5 2 3" xfId="127"/>
    <cellStyle name="20% - Accent5 3" xfId="293"/>
    <cellStyle name="20% - Accent5 3 2" xfId="319"/>
    <cellStyle name="20% - Accent5 4" xfId="189"/>
    <cellStyle name="20% - Accent6 2" xfId="10"/>
    <cellStyle name="20% - Accent6 2 2" xfId="72"/>
    <cellStyle name="20% - Accent6 2 3" xfId="128"/>
    <cellStyle name="20% - Accent6 3" xfId="290"/>
    <cellStyle name="20% - Accent6 3 2" xfId="320"/>
    <cellStyle name="20% - Accent6 4" xfId="190"/>
    <cellStyle name="40% - Accent1 2" xfId="11"/>
    <cellStyle name="40% - Accent1 2 2" xfId="73"/>
    <cellStyle name="40% - Accent1 2 3" xfId="129"/>
    <cellStyle name="40% - Accent1 3" xfId="228"/>
    <cellStyle name="40% - Accent1 3 2" xfId="321"/>
    <cellStyle name="40% - Accent1 4" xfId="191"/>
    <cellStyle name="40% - Accent2 2" xfId="12"/>
    <cellStyle name="40% - Accent2 2 2" xfId="74"/>
    <cellStyle name="40% - Accent2 2 3" xfId="130"/>
    <cellStyle name="40% - Accent2 3" xfId="287"/>
    <cellStyle name="40% - Accent2 3 2" xfId="322"/>
    <cellStyle name="40% - Accent2 4" xfId="192"/>
    <cellStyle name="40% - Accent3 2" xfId="13"/>
    <cellStyle name="40% - Accent3 2 2" xfId="75"/>
    <cellStyle name="40% - Accent3 2 3" xfId="131"/>
    <cellStyle name="40% - Accent3 3" xfId="272"/>
    <cellStyle name="40% - Accent3 3 2" xfId="323"/>
    <cellStyle name="40% - Accent3 4" xfId="193"/>
    <cellStyle name="40% - Accent4 2" xfId="14"/>
    <cellStyle name="40% - Accent4 2 2" xfId="76"/>
    <cellStyle name="40% - Accent4 2 3" xfId="132"/>
    <cellStyle name="40% - Accent4 3" xfId="271"/>
    <cellStyle name="40% - Accent4 3 2" xfId="324"/>
    <cellStyle name="40% - Accent4 4" xfId="194"/>
    <cellStyle name="40% - Accent5 2" xfId="15"/>
    <cellStyle name="40% - Accent5 2 2" xfId="77"/>
    <cellStyle name="40% - Accent5 2 3" xfId="133"/>
    <cellStyle name="40% - Accent5 3" xfId="231"/>
    <cellStyle name="40% - Accent5 3 2" xfId="325"/>
    <cellStyle name="40% - Accent5 4" xfId="195"/>
    <cellStyle name="40% - Accent6 2" xfId="16"/>
    <cellStyle name="40% - Accent6 2 2" xfId="78"/>
    <cellStyle name="40% - Accent6 2 3" xfId="134"/>
    <cellStyle name="40% - Accent6 3" xfId="278"/>
    <cellStyle name="40% - Accent6 3 2" xfId="326"/>
    <cellStyle name="40% - Accent6 4" xfId="196"/>
    <cellStyle name="60% - Accent1 2" xfId="17"/>
    <cellStyle name="60% - Accent1 2 2" xfId="79"/>
    <cellStyle name="60% - Accent1 2 3" xfId="135"/>
    <cellStyle name="60% - Accent1 3" xfId="269"/>
    <cellStyle name="60% - Accent1 4" xfId="197"/>
    <cellStyle name="60% - Accent2 2" xfId="18"/>
    <cellStyle name="60% - Accent2 3" xfId="233"/>
    <cellStyle name="60% - Accent2 4" xfId="198"/>
    <cellStyle name="60% - Accent3" xfId="1" builtinId="40"/>
    <cellStyle name="60% - Accent3 2" xfId="19"/>
    <cellStyle name="60% - Accent3 2 2" xfId="80"/>
    <cellStyle name="60% - Accent3 2 3" xfId="136"/>
    <cellStyle name="60% - Accent3 3" xfId="121"/>
    <cellStyle name="60% - Accent3 3 2" xfId="276"/>
    <cellStyle name="60% - Accent3 4" xfId="199"/>
    <cellStyle name="60% - Accent4 2" xfId="20"/>
    <cellStyle name="60% - Accent4 2 2" xfId="81"/>
    <cellStyle name="60% - Accent4 2 3" xfId="137"/>
    <cellStyle name="60% - Accent4 3" xfId="300"/>
    <cellStyle name="60% - Accent4 4" xfId="200"/>
    <cellStyle name="60% - Accent5 2" xfId="21"/>
    <cellStyle name="60% - Accent5 3" xfId="296"/>
    <cellStyle name="60% - Accent5 4" xfId="201"/>
    <cellStyle name="60% - Accent6 2" xfId="22"/>
    <cellStyle name="60% - Accent6 2 2" xfId="82"/>
    <cellStyle name="60% - Accent6 2 3" xfId="138"/>
    <cellStyle name="60% - Accent6 3" xfId="279"/>
    <cellStyle name="60% - Accent6 4" xfId="202"/>
    <cellStyle name="Accent1 2" xfId="23"/>
    <cellStyle name="Accent1 2 2" xfId="83"/>
    <cellStyle name="Accent1 2 2 2" xfId="327"/>
    <cellStyle name="Accent1 2 3" xfId="139"/>
    <cellStyle name="Accent1 2 4" xfId="174"/>
    <cellStyle name="Accent1 3" xfId="289"/>
    <cellStyle name="Accent1 3 2" xfId="328"/>
    <cellStyle name="Accent1 4" xfId="203"/>
    <cellStyle name="Accent1 4 2" xfId="329"/>
    <cellStyle name="Accent2 2" xfId="24"/>
    <cellStyle name="Accent2 2 2" xfId="176"/>
    <cellStyle name="Accent2 3" xfId="273"/>
    <cellStyle name="Accent2 3 2" xfId="330"/>
    <cellStyle name="Accent2 4" xfId="204"/>
    <cellStyle name="Accent3 2" xfId="25"/>
    <cellStyle name="Accent3 2 2" xfId="331"/>
    <cellStyle name="Accent3 3" xfId="280"/>
    <cellStyle name="Accent3 4" xfId="205"/>
    <cellStyle name="Accent4 2" xfId="26"/>
    <cellStyle name="Accent4 2 2" xfId="84"/>
    <cellStyle name="Accent4 2 3" xfId="140"/>
    <cellStyle name="Accent4 2 4" xfId="332"/>
    <cellStyle name="Accent4 3" xfId="295"/>
    <cellStyle name="Accent4 3 2" xfId="333"/>
    <cellStyle name="Accent4 4" xfId="206"/>
    <cellStyle name="Accent5 2" xfId="27"/>
    <cellStyle name="Accent5 3" xfId="292"/>
    <cellStyle name="Accent5 4" xfId="207"/>
    <cellStyle name="Accent6 2" xfId="28"/>
    <cellStyle name="Accent6 3" xfId="235"/>
    <cellStyle name="Accent6 4" xfId="208"/>
    <cellStyle name="Bad 2" xfId="29"/>
    <cellStyle name="Bad 2 2" xfId="334"/>
    <cellStyle name="Bad 3" xfId="286"/>
    <cellStyle name="Bad 4" xfId="209"/>
    <cellStyle name="Calculation 2" xfId="30"/>
    <cellStyle name="Calculation 2 2" xfId="85"/>
    <cellStyle name="Calculation 2 3" xfId="141"/>
    <cellStyle name="Calculation 3" xfId="299"/>
    <cellStyle name="Calculation 3 2" xfId="335"/>
    <cellStyle name="Calculation 4" xfId="210"/>
    <cellStyle name="Check Cell 2" xfId="31"/>
    <cellStyle name="Check Cell 3" xfId="234"/>
    <cellStyle name="Check Cell 4" xfId="211"/>
    <cellStyle name="Comma 10" xfId="336"/>
    <cellStyle name="Comma 10 2" xfId="337"/>
    <cellStyle name="Comma 11" xfId="338"/>
    <cellStyle name="Comma 11 2" xfId="339"/>
    <cellStyle name="Comma 12" xfId="340"/>
    <cellStyle name="Comma 12 2" xfId="341"/>
    <cellStyle name="Comma 13" xfId="342"/>
    <cellStyle name="Comma 13 2" xfId="343"/>
    <cellStyle name="Comma 14" xfId="344"/>
    <cellStyle name="Comma 14 2" xfId="345"/>
    <cellStyle name="Comma 15" xfId="346"/>
    <cellStyle name="Comma 15 2" xfId="347"/>
    <cellStyle name="Comma 16" xfId="348"/>
    <cellStyle name="Comma 16 2" xfId="349"/>
    <cellStyle name="Comma 17" xfId="350"/>
    <cellStyle name="Comma 17 2" xfId="351"/>
    <cellStyle name="Comma 2" xfId="177"/>
    <cellStyle name="Comma 2 10" xfId="353"/>
    <cellStyle name="Comma 2 10 2" xfId="354"/>
    <cellStyle name="Comma 2 10 2 2" xfId="355"/>
    <cellStyle name="Comma 2 10 3" xfId="356"/>
    <cellStyle name="Comma 2 10 3 2" xfId="357"/>
    <cellStyle name="Comma 2 10 4" xfId="358"/>
    <cellStyle name="Comma 2 11" xfId="359"/>
    <cellStyle name="Comma 2 11 2" xfId="360"/>
    <cellStyle name="Comma 2 11 2 2" xfId="361"/>
    <cellStyle name="Comma 2 11 3" xfId="362"/>
    <cellStyle name="Comma 2 11 3 2" xfId="363"/>
    <cellStyle name="Comma 2 11 4" xfId="364"/>
    <cellStyle name="Comma 2 12" xfId="365"/>
    <cellStyle name="Comma 2 12 2" xfId="366"/>
    <cellStyle name="Comma 2 12 2 2" xfId="367"/>
    <cellStyle name="Comma 2 12 3" xfId="368"/>
    <cellStyle name="Comma 2 12 3 2" xfId="369"/>
    <cellStyle name="Comma 2 12 4" xfId="370"/>
    <cellStyle name="Comma 2 13" xfId="371"/>
    <cellStyle name="Comma 2 13 2" xfId="372"/>
    <cellStyle name="Comma 2 13 2 2" xfId="373"/>
    <cellStyle name="Comma 2 13 3" xfId="374"/>
    <cellStyle name="Comma 2 13 3 2" xfId="375"/>
    <cellStyle name="Comma 2 13 4" xfId="376"/>
    <cellStyle name="Comma 2 14" xfId="377"/>
    <cellStyle name="Comma 2 14 2" xfId="378"/>
    <cellStyle name="Comma 2 14 2 2" xfId="379"/>
    <cellStyle name="Comma 2 14 3" xfId="380"/>
    <cellStyle name="Comma 2 14 3 2" xfId="381"/>
    <cellStyle name="Comma 2 14 4" xfId="382"/>
    <cellStyle name="Comma 2 15" xfId="383"/>
    <cellStyle name="Comma 2 15 2" xfId="384"/>
    <cellStyle name="Comma 2 15 2 2" xfId="385"/>
    <cellStyle name="Comma 2 15 3" xfId="386"/>
    <cellStyle name="Comma 2 15 3 2" xfId="387"/>
    <cellStyle name="Comma 2 15 4" xfId="388"/>
    <cellStyle name="Comma 2 16" xfId="389"/>
    <cellStyle name="Comma 2 16 2" xfId="390"/>
    <cellStyle name="Comma 2 16 2 2" xfId="391"/>
    <cellStyle name="Comma 2 16 3" xfId="392"/>
    <cellStyle name="Comma 2 16 3 2" xfId="393"/>
    <cellStyle name="Comma 2 16 4" xfId="394"/>
    <cellStyle name="Comma 2 17" xfId="395"/>
    <cellStyle name="Comma 2 17 2" xfId="396"/>
    <cellStyle name="Comma 2 17 2 2" xfId="397"/>
    <cellStyle name="Comma 2 17 3" xfId="398"/>
    <cellStyle name="Comma 2 17 3 2" xfId="399"/>
    <cellStyle name="Comma 2 17 4" xfId="400"/>
    <cellStyle name="Comma 2 18" xfId="401"/>
    <cellStyle name="Comma 2 18 2" xfId="402"/>
    <cellStyle name="Comma 2 18 2 2" xfId="403"/>
    <cellStyle name="Comma 2 18 3" xfId="404"/>
    <cellStyle name="Comma 2 18 3 2" xfId="405"/>
    <cellStyle name="Comma 2 18 4" xfId="406"/>
    <cellStyle name="Comma 2 19" xfId="407"/>
    <cellStyle name="Comma 2 19 2" xfId="408"/>
    <cellStyle name="Comma 2 19 2 2" xfId="409"/>
    <cellStyle name="Comma 2 19 3" xfId="410"/>
    <cellStyle name="Comma 2 19 3 2" xfId="411"/>
    <cellStyle name="Comma 2 19 4" xfId="412"/>
    <cellStyle name="Comma 2 2" xfId="413"/>
    <cellStyle name="Comma 2 2 2" xfId="414"/>
    <cellStyle name="Comma 2 2 2 2" xfId="415"/>
    <cellStyle name="Comma 2 2 3" xfId="416"/>
    <cellStyle name="Comma 2 2 3 2" xfId="417"/>
    <cellStyle name="Comma 2 2 4" xfId="418"/>
    <cellStyle name="Comma 2 20" xfId="352"/>
    <cellStyle name="Comma 2 3" xfId="419"/>
    <cellStyle name="Comma 2 3 2" xfId="420"/>
    <cellStyle name="Comma 2 3 2 2" xfId="421"/>
    <cellStyle name="Comma 2 3 3" xfId="422"/>
    <cellStyle name="Comma 2 3 3 2" xfId="423"/>
    <cellStyle name="Comma 2 3 4" xfId="424"/>
    <cellStyle name="Comma 2 4" xfId="425"/>
    <cellStyle name="Comma 2 4 2" xfId="426"/>
    <cellStyle name="Comma 2 4 2 2" xfId="427"/>
    <cellStyle name="Comma 2 4 3" xfId="428"/>
    <cellStyle name="Comma 2 4 3 2" xfId="429"/>
    <cellStyle name="Comma 2 4 4" xfId="430"/>
    <cellStyle name="Comma 2 5" xfId="431"/>
    <cellStyle name="Comma 2 5 2" xfId="432"/>
    <cellStyle name="Comma 2 5 2 2" xfId="433"/>
    <cellStyle name="Comma 2 5 3" xfId="434"/>
    <cellStyle name="Comma 2 5 3 2" xfId="435"/>
    <cellStyle name="Comma 2 5 4" xfId="436"/>
    <cellStyle name="Comma 2 6" xfId="437"/>
    <cellStyle name="Comma 2 6 2" xfId="438"/>
    <cellStyle name="Comma 2 6 2 2" xfId="439"/>
    <cellStyle name="Comma 2 6 3" xfId="440"/>
    <cellStyle name="Comma 2 6 3 2" xfId="441"/>
    <cellStyle name="Comma 2 6 4" xfId="442"/>
    <cellStyle name="Comma 2 7" xfId="443"/>
    <cellStyle name="Comma 2 7 2" xfId="444"/>
    <cellStyle name="Comma 2 7 2 2" xfId="445"/>
    <cellStyle name="Comma 2 7 3" xfId="446"/>
    <cellStyle name="Comma 2 7 3 2" xfId="447"/>
    <cellStyle name="Comma 2 7 4" xfId="448"/>
    <cellStyle name="Comma 2 8" xfId="449"/>
    <cellStyle name="Comma 2 8 2" xfId="450"/>
    <cellStyle name="Comma 2 8 2 2" xfId="451"/>
    <cellStyle name="Comma 2 8 3" xfId="452"/>
    <cellStyle name="Comma 2 8 3 2" xfId="453"/>
    <cellStyle name="Comma 2 8 4" xfId="454"/>
    <cellStyle name="Comma 2 9" xfId="455"/>
    <cellStyle name="Comma 2 9 2" xfId="456"/>
    <cellStyle name="Comma 2 9 2 2" xfId="457"/>
    <cellStyle name="Comma 2 9 3" xfId="458"/>
    <cellStyle name="Comma 2 9 3 2" xfId="459"/>
    <cellStyle name="Comma 2 9 4" xfId="460"/>
    <cellStyle name="Comma 3" xfId="175"/>
    <cellStyle name="Comma 3 2" xfId="462"/>
    <cellStyle name="Comma 3 3" xfId="461"/>
    <cellStyle name="Comma 4" xfId="463"/>
    <cellStyle name="Comma 4 10" xfId="464"/>
    <cellStyle name="Comma 4 10 2" xfId="465"/>
    <cellStyle name="Comma 4 10 2 2" xfId="466"/>
    <cellStyle name="Comma 4 10 3" xfId="467"/>
    <cellStyle name="Comma 4 10 3 2" xfId="468"/>
    <cellStyle name="Comma 4 10 4" xfId="469"/>
    <cellStyle name="Comma 4 11" xfId="470"/>
    <cellStyle name="Comma 4 11 2" xfId="471"/>
    <cellStyle name="Comma 4 11 2 2" xfId="472"/>
    <cellStyle name="Comma 4 11 3" xfId="473"/>
    <cellStyle name="Comma 4 11 3 2" xfId="474"/>
    <cellStyle name="Comma 4 11 4" xfId="475"/>
    <cellStyle name="Comma 4 12" xfId="476"/>
    <cellStyle name="Comma 4 12 2" xfId="477"/>
    <cellStyle name="Comma 4 12 2 2" xfId="478"/>
    <cellStyle name="Comma 4 12 3" xfId="479"/>
    <cellStyle name="Comma 4 12 3 2" xfId="480"/>
    <cellStyle name="Comma 4 12 4" xfId="481"/>
    <cellStyle name="Comma 4 13" xfId="482"/>
    <cellStyle name="Comma 4 13 2" xfId="483"/>
    <cellStyle name="Comma 4 13 2 2" xfId="484"/>
    <cellStyle name="Comma 4 13 3" xfId="485"/>
    <cellStyle name="Comma 4 13 3 2" xfId="486"/>
    <cellStyle name="Comma 4 13 4" xfId="487"/>
    <cellStyle name="Comma 4 14" xfId="488"/>
    <cellStyle name="Comma 4 14 2" xfId="489"/>
    <cellStyle name="Comma 4 14 2 2" xfId="490"/>
    <cellStyle name="Comma 4 14 3" xfId="491"/>
    <cellStyle name="Comma 4 14 3 2" xfId="492"/>
    <cellStyle name="Comma 4 14 4" xfId="493"/>
    <cellStyle name="Comma 4 15" xfId="494"/>
    <cellStyle name="Comma 4 15 2" xfId="495"/>
    <cellStyle name="Comma 4 15 2 2" xfId="496"/>
    <cellStyle name="Comma 4 15 3" xfId="497"/>
    <cellStyle name="Comma 4 15 3 2" xfId="498"/>
    <cellStyle name="Comma 4 15 4" xfId="499"/>
    <cellStyle name="Comma 4 16" xfId="500"/>
    <cellStyle name="Comma 4 16 2" xfId="501"/>
    <cellStyle name="Comma 4 16 2 2" xfId="502"/>
    <cellStyle name="Comma 4 16 3" xfId="503"/>
    <cellStyle name="Comma 4 16 3 2" xfId="504"/>
    <cellStyle name="Comma 4 16 4" xfId="505"/>
    <cellStyle name="Comma 4 17" xfId="506"/>
    <cellStyle name="Comma 4 17 2" xfId="507"/>
    <cellStyle name="Comma 4 17 2 2" xfId="508"/>
    <cellStyle name="Comma 4 17 3" xfId="509"/>
    <cellStyle name="Comma 4 17 3 2" xfId="510"/>
    <cellStyle name="Comma 4 17 4" xfId="511"/>
    <cellStyle name="Comma 4 18" xfId="512"/>
    <cellStyle name="Comma 4 18 2" xfId="513"/>
    <cellStyle name="Comma 4 18 2 2" xfId="514"/>
    <cellStyle name="Comma 4 18 3" xfId="515"/>
    <cellStyle name="Comma 4 18 3 2" xfId="516"/>
    <cellStyle name="Comma 4 18 4" xfId="517"/>
    <cellStyle name="Comma 4 19" xfId="518"/>
    <cellStyle name="Comma 4 19 2" xfId="519"/>
    <cellStyle name="Comma 4 19 2 2" xfId="520"/>
    <cellStyle name="Comma 4 19 3" xfId="521"/>
    <cellStyle name="Comma 4 19 3 2" xfId="522"/>
    <cellStyle name="Comma 4 19 4" xfId="523"/>
    <cellStyle name="Comma 4 2" xfId="524"/>
    <cellStyle name="Comma 4 2 2" xfId="525"/>
    <cellStyle name="Comma 4 2 2 2" xfId="526"/>
    <cellStyle name="Comma 4 2 3" xfId="527"/>
    <cellStyle name="Comma 4 2 3 2" xfId="528"/>
    <cellStyle name="Comma 4 2 4" xfId="529"/>
    <cellStyle name="Comma 4 20" xfId="530"/>
    <cellStyle name="Comma 4 3" xfId="531"/>
    <cellStyle name="Comma 4 3 2" xfId="532"/>
    <cellStyle name="Comma 4 3 2 2" xfId="533"/>
    <cellStyle name="Comma 4 3 3" xfId="534"/>
    <cellStyle name="Comma 4 3 3 2" xfId="535"/>
    <cellStyle name="Comma 4 3 4" xfId="536"/>
    <cellStyle name="Comma 4 4" xfId="537"/>
    <cellStyle name="Comma 4 4 2" xfId="538"/>
    <cellStyle name="Comma 4 4 2 2" xfId="539"/>
    <cellStyle name="Comma 4 4 3" xfId="540"/>
    <cellStyle name="Comma 4 4 3 2" xfId="541"/>
    <cellStyle name="Comma 4 4 4" xfId="542"/>
    <cellStyle name="Comma 4 5" xfId="543"/>
    <cellStyle name="Comma 4 5 2" xfId="544"/>
    <cellStyle name="Comma 4 5 2 2" xfId="545"/>
    <cellStyle name="Comma 4 5 3" xfId="546"/>
    <cellStyle name="Comma 4 5 3 2" xfId="547"/>
    <cellStyle name="Comma 4 5 4" xfId="548"/>
    <cellStyle name="Comma 4 6" xfId="549"/>
    <cellStyle name="Comma 4 6 2" xfId="550"/>
    <cellStyle name="Comma 4 6 2 2" xfId="551"/>
    <cellStyle name="Comma 4 6 3" xfId="552"/>
    <cellStyle name="Comma 4 6 3 2" xfId="553"/>
    <cellStyle name="Comma 4 6 4" xfId="554"/>
    <cellStyle name="Comma 4 7" xfId="555"/>
    <cellStyle name="Comma 4 7 2" xfId="556"/>
    <cellStyle name="Comma 4 7 2 2" xfId="557"/>
    <cellStyle name="Comma 4 7 3" xfId="558"/>
    <cellStyle name="Comma 4 7 3 2" xfId="559"/>
    <cellStyle name="Comma 4 7 4" xfId="560"/>
    <cellStyle name="Comma 4 8" xfId="561"/>
    <cellStyle name="Comma 4 8 2" xfId="562"/>
    <cellStyle name="Comma 4 8 2 2" xfId="563"/>
    <cellStyle name="Comma 4 8 3" xfId="564"/>
    <cellStyle name="Comma 4 8 3 2" xfId="565"/>
    <cellStyle name="Comma 4 8 4" xfId="566"/>
    <cellStyle name="Comma 4 9" xfId="567"/>
    <cellStyle name="Comma 4 9 2" xfId="568"/>
    <cellStyle name="Comma 4 9 2 2" xfId="569"/>
    <cellStyle name="Comma 4 9 3" xfId="570"/>
    <cellStyle name="Comma 4 9 3 2" xfId="571"/>
    <cellStyle name="Comma 4 9 4" xfId="572"/>
    <cellStyle name="Comma 5" xfId="573"/>
    <cellStyle name="Comma 5 2" xfId="574"/>
    <cellStyle name="Comma 6" xfId="575"/>
    <cellStyle name="Comma 6 2" xfId="576"/>
    <cellStyle name="Comma 7" xfId="577"/>
    <cellStyle name="Comma 7 2" xfId="578"/>
    <cellStyle name="Comma 8" xfId="579"/>
    <cellStyle name="Comma 8 2" xfId="580"/>
    <cellStyle name="Comma 9" xfId="581"/>
    <cellStyle name="Comma 9 2" xfId="582"/>
    <cellStyle name="ConfHeading1" xfId="32"/>
    <cellStyle name="ConfHeading1 2" xfId="178"/>
    <cellStyle name="ConfHeading1 2 2" xfId="583"/>
    <cellStyle name="Currency 2" xfId="312"/>
    <cellStyle name="Currency 2 10" xfId="585"/>
    <cellStyle name="Currency 2 10 2" xfId="586"/>
    <cellStyle name="Currency 2 10 2 2" xfId="587"/>
    <cellStyle name="Currency 2 10 3" xfId="588"/>
    <cellStyle name="Currency 2 10 3 2" xfId="589"/>
    <cellStyle name="Currency 2 10 4" xfId="590"/>
    <cellStyle name="Currency 2 11" xfId="591"/>
    <cellStyle name="Currency 2 11 2" xfId="592"/>
    <cellStyle name="Currency 2 11 2 2" xfId="593"/>
    <cellStyle name="Currency 2 11 3" xfId="594"/>
    <cellStyle name="Currency 2 11 3 2" xfId="595"/>
    <cellStyle name="Currency 2 11 4" xfId="596"/>
    <cellStyle name="Currency 2 12" xfId="597"/>
    <cellStyle name="Currency 2 12 2" xfId="598"/>
    <cellStyle name="Currency 2 12 2 2" xfId="599"/>
    <cellStyle name="Currency 2 12 3" xfId="600"/>
    <cellStyle name="Currency 2 12 3 2" xfId="601"/>
    <cellStyle name="Currency 2 12 4" xfId="602"/>
    <cellStyle name="Currency 2 13" xfId="603"/>
    <cellStyle name="Currency 2 13 2" xfId="604"/>
    <cellStyle name="Currency 2 13 2 2" xfId="605"/>
    <cellStyle name="Currency 2 13 3" xfId="606"/>
    <cellStyle name="Currency 2 13 3 2" xfId="607"/>
    <cellStyle name="Currency 2 13 4" xfId="608"/>
    <cellStyle name="Currency 2 14" xfId="609"/>
    <cellStyle name="Currency 2 14 2" xfId="610"/>
    <cellStyle name="Currency 2 14 2 2" xfId="611"/>
    <cellStyle name="Currency 2 14 3" xfId="612"/>
    <cellStyle name="Currency 2 14 3 2" xfId="613"/>
    <cellStyle name="Currency 2 14 4" xfId="614"/>
    <cellStyle name="Currency 2 15" xfId="615"/>
    <cellStyle name="Currency 2 15 2" xfId="616"/>
    <cellStyle name="Currency 2 15 2 2" xfId="617"/>
    <cellStyle name="Currency 2 15 3" xfId="618"/>
    <cellStyle name="Currency 2 15 3 2" xfId="619"/>
    <cellStyle name="Currency 2 15 4" xfId="620"/>
    <cellStyle name="Currency 2 16" xfId="621"/>
    <cellStyle name="Currency 2 16 2" xfId="622"/>
    <cellStyle name="Currency 2 16 2 2" xfId="623"/>
    <cellStyle name="Currency 2 16 3" xfId="624"/>
    <cellStyle name="Currency 2 16 3 2" xfId="625"/>
    <cellStyle name="Currency 2 16 4" xfId="626"/>
    <cellStyle name="Currency 2 17" xfId="627"/>
    <cellStyle name="Currency 2 17 2" xfId="628"/>
    <cellStyle name="Currency 2 17 2 2" xfId="629"/>
    <cellStyle name="Currency 2 17 3" xfId="630"/>
    <cellStyle name="Currency 2 17 3 2" xfId="631"/>
    <cellStyle name="Currency 2 17 4" xfId="632"/>
    <cellStyle name="Currency 2 18" xfId="633"/>
    <cellStyle name="Currency 2 18 2" xfId="634"/>
    <cellStyle name="Currency 2 18 2 2" xfId="635"/>
    <cellStyle name="Currency 2 18 3" xfId="636"/>
    <cellStyle name="Currency 2 18 3 2" xfId="637"/>
    <cellStyle name="Currency 2 18 4" xfId="638"/>
    <cellStyle name="Currency 2 19" xfId="639"/>
    <cellStyle name="Currency 2 19 2" xfId="640"/>
    <cellStyle name="Currency 2 19 2 2" xfId="641"/>
    <cellStyle name="Currency 2 19 3" xfId="642"/>
    <cellStyle name="Currency 2 19 3 2" xfId="643"/>
    <cellStyle name="Currency 2 19 4" xfId="644"/>
    <cellStyle name="Currency 2 2" xfId="645"/>
    <cellStyle name="Currency 2 20" xfId="646"/>
    <cellStyle name="Currency 2 20 2" xfId="647"/>
    <cellStyle name="Currency 2 20 2 2" xfId="648"/>
    <cellStyle name="Currency 2 20 3" xfId="649"/>
    <cellStyle name="Currency 2 20 3 2" xfId="650"/>
    <cellStyle name="Currency 2 20 4" xfId="651"/>
    <cellStyle name="Currency 2 21" xfId="652"/>
    <cellStyle name="Currency 2 21 2" xfId="653"/>
    <cellStyle name="Currency 2 21 2 2" xfId="654"/>
    <cellStyle name="Currency 2 21 3" xfId="655"/>
    <cellStyle name="Currency 2 21 3 2" xfId="656"/>
    <cellStyle name="Currency 2 21 4" xfId="657"/>
    <cellStyle name="Currency 2 22" xfId="658"/>
    <cellStyle name="Currency 2 22 2" xfId="659"/>
    <cellStyle name="Currency 2 22 2 2" xfId="660"/>
    <cellStyle name="Currency 2 22 3" xfId="661"/>
    <cellStyle name="Currency 2 22 3 2" xfId="662"/>
    <cellStyle name="Currency 2 22 4" xfId="663"/>
    <cellStyle name="Currency 2 23" xfId="664"/>
    <cellStyle name="Currency 2 23 2" xfId="665"/>
    <cellStyle name="Currency 2 23 2 2" xfId="666"/>
    <cellStyle name="Currency 2 23 3" xfId="667"/>
    <cellStyle name="Currency 2 23 3 2" xfId="668"/>
    <cellStyle name="Currency 2 23 4" xfId="669"/>
    <cellStyle name="Currency 2 24" xfId="670"/>
    <cellStyle name="Currency 2 24 2" xfId="671"/>
    <cellStyle name="Currency 2 24 2 2" xfId="672"/>
    <cellStyle name="Currency 2 24 3" xfId="673"/>
    <cellStyle name="Currency 2 24 3 2" xfId="674"/>
    <cellStyle name="Currency 2 24 4" xfId="675"/>
    <cellStyle name="Currency 2 25" xfId="676"/>
    <cellStyle name="Currency 2 26" xfId="677"/>
    <cellStyle name="Currency 2 27" xfId="678"/>
    <cellStyle name="Currency 2 28" xfId="679"/>
    <cellStyle name="Currency 2 29" xfId="680"/>
    <cellStyle name="Currency 2 3" xfId="681"/>
    <cellStyle name="Currency 2 30" xfId="682"/>
    <cellStyle name="Currency 2 31" xfId="584"/>
    <cellStyle name="Currency 2 4" xfId="683"/>
    <cellStyle name="Currency 2 5" xfId="684"/>
    <cellStyle name="Currency 2 6" xfId="685"/>
    <cellStyle name="Currency 2 7" xfId="686"/>
    <cellStyle name="Currency 2 7 2" xfId="687"/>
    <cellStyle name="Currency 2 7 2 2" xfId="688"/>
    <cellStyle name="Currency 2 7 3" xfId="689"/>
    <cellStyle name="Currency 2 7 3 2" xfId="690"/>
    <cellStyle name="Currency 2 7 4" xfId="691"/>
    <cellStyle name="Currency 2 8" xfId="692"/>
    <cellStyle name="Currency 2 8 2" xfId="693"/>
    <cellStyle name="Currency 2 8 2 2" xfId="694"/>
    <cellStyle name="Currency 2 8 3" xfId="695"/>
    <cellStyle name="Currency 2 8 3 2" xfId="696"/>
    <cellStyle name="Currency 2 8 4" xfId="697"/>
    <cellStyle name="Currency 2 9" xfId="698"/>
    <cellStyle name="Currency 2 9 2" xfId="699"/>
    <cellStyle name="Currency 2 9 2 2" xfId="700"/>
    <cellStyle name="Currency 2 9 3" xfId="701"/>
    <cellStyle name="Currency 2 9 3 2" xfId="702"/>
    <cellStyle name="Currency 2 9 4" xfId="703"/>
    <cellStyle name="Currency 3" xfId="313"/>
    <cellStyle name="Currency 3 2" xfId="705"/>
    <cellStyle name="Currency 3 2 2" xfId="706"/>
    <cellStyle name="Currency 3 2 3" xfId="707"/>
    <cellStyle name="Currency 3 2 4" xfId="708"/>
    <cellStyle name="Currency 3 2 5" xfId="709"/>
    <cellStyle name="Currency 3 2 6" xfId="710"/>
    <cellStyle name="Currency 3 3" xfId="711"/>
    <cellStyle name="Currency 3 4" xfId="712"/>
    <cellStyle name="Currency 3 5" xfId="713"/>
    <cellStyle name="Currency 3 6" xfId="714"/>
    <cellStyle name="Currency 3 7" xfId="715"/>
    <cellStyle name="Currency 3 8" xfId="704"/>
    <cellStyle name="Currency 4" xfId="716"/>
    <cellStyle name="Currency 5" xfId="717"/>
    <cellStyle name="Currency 6" xfId="718"/>
    <cellStyle name="Currency 7" xfId="719"/>
    <cellStyle name="Custom Style  1" xfId="33"/>
    <cellStyle name="Custom Style  1 2" xfId="179"/>
    <cellStyle name="Custom Style  1 2 2" xfId="720"/>
    <cellStyle name="Custom Style 2" xfId="34"/>
    <cellStyle name="Custom Style 2 2" xfId="180"/>
    <cellStyle name="Custom Style 2 2 2" xfId="721"/>
    <cellStyle name="Data" xfId="35"/>
    <cellStyle name="Data 2" xfId="36"/>
    <cellStyle name="Data 2 2" xfId="142"/>
    <cellStyle name="Data 2 2 2" xfId="722"/>
    <cellStyle name="Data 3" xfId="723"/>
    <cellStyle name="Data_CTM only - CCR" xfId="310"/>
    <cellStyle name="Explanatory Text 2" xfId="37"/>
    <cellStyle name="Explanatory Text 3" xfId="212"/>
    <cellStyle name="Good 2" xfId="38"/>
    <cellStyle name="Good 2 2" xfId="724"/>
    <cellStyle name="Good 3" xfId="294"/>
    <cellStyle name="Good 4" xfId="213"/>
    <cellStyle name="Heading 1 2" xfId="39"/>
    <cellStyle name="Heading 1 2 2" xfId="86"/>
    <cellStyle name="Heading 1 2 3" xfId="143"/>
    <cellStyle name="Heading 1 3" xfId="275"/>
    <cellStyle name="Heading 1 4" xfId="214"/>
    <cellStyle name="Heading 2 2" xfId="40"/>
    <cellStyle name="Heading 2 2 2" xfId="88"/>
    <cellStyle name="Heading 2 2 3" xfId="144"/>
    <cellStyle name="Heading 2 3" xfId="270"/>
    <cellStyle name="Heading 2 4" xfId="215"/>
    <cellStyle name="Heading 3 2" xfId="41"/>
    <cellStyle name="Heading 3 2 2" xfId="89"/>
    <cellStyle name="Heading 3 2 3" xfId="145"/>
    <cellStyle name="Heading 3 3" xfId="232"/>
    <cellStyle name="Heading 3 4" xfId="216"/>
    <cellStyle name="Heading 4 2" xfId="42"/>
    <cellStyle name="Heading 4 2 2" xfId="90"/>
    <cellStyle name="Heading 4 2 3" xfId="146"/>
    <cellStyle name="Heading 4 3" xfId="277"/>
    <cellStyle name="Heading 4 4" xfId="217"/>
    <cellStyle name="Hyperlink" xfId="1817" builtinId="8"/>
    <cellStyle name="Hyperlink 2" xfId="44"/>
    <cellStyle name="Hyperlink 2 10" xfId="725"/>
    <cellStyle name="Hyperlink 2 11" xfId="726"/>
    <cellStyle name="Hyperlink 2 12" xfId="727"/>
    <cellStyle name="Hyperlink 2 13" xfId="728"/>
    <cellStyle name="Hyperlink 2 14" xfId="729"/>
    <cellStyle name="Hyperlink 2 15" xfId="730"/>
    <cellStyle name="Hyperlink 2 16" xfId="731"/>
    <cellStyle name="Hyperlink 2 17" xfId="732"/>
    <cellStyle name="Hyperlink 2 18" xfId="733"/>
    <cellStyle name="Hyperlink 2 19" xfId="734"/>
    <cellStyle name="Hyperlink 2 2" xfId="148"/>
    <cellStyle name="Hyperlink 2 2 2" xfId="735"/>
    <cellStyle name="Hyperlink 2 20" xfId="736"/>
    <cellStyle name="Hyperlink 2 21" xfId="737"/>
    <cellStyle name="Hyperlink 2 22" xfId="738"/>
    <cellStyle name="Hyperlink 2 23" xfId="739"/>
    <cellStyle name="Hyperlink 2 24" xfId="740"/>
    <cellStyle name="Hyperlink 2 25" xfId="741"/>
    <cellStyle name="Hyperlink 2 26" xfId="742"/>
    <cellStyle name="Hyperlink 2 27" xfId="743"/>
    <cellStyle name="Hyperlink 2 28" xfId="744"/>
    <cellStyle name="Hyperlink 2 29" xfId="745"/>
    <cellStyle name="Hyperlink 2 3" xfId="181"/>
    <cellStyle name="Hyperlink 2 30" xfId="746"/>
    <cellStyle name="Hyperlink 2 31" xfId="747"/>
    <cellStyle name="Hyperlink 2 32" xfId="748"/>
    <cellStyle name="Hyperlink 2 33" xfId="749"/>
    <cellStyle name="Hyperlink 2 34" xfId="750"/>
    <cellStyle name="Hyperlink 2 35" xfId="751"/>
    <cellStyle name="Hyperlink 2 36" xfId="752"/>
    <cellStyle name="Hyperlink 2 37" xfId="753"/>
    <cellStyle name="Hyperlink 2 38" xfId="754"/>
    <cellStyle name="Hyperlink 2 39" xfId="755"/>
    <cellStyle name="Hyperlink 2 4" xfId="756"/>
    <cellStyle name="Hyperlink 2 40" xfId="757"/>
    <cellStyle name="Hyperlink 2 41" xfId="758"/>
    <cellStyle name="Hyperlink 2 42" xfId="759"/>
    <cellStyle name="Hyperlink 2 43" xfId="760"/>
    <cellStyle name="Hyperlink 2 44" xfId="761"/>
    <cellStyle name="Hyperlink 2 45" xfId="762"/>
    <cellStyle name="Hyperlink 2 46" xfId="763"/>
    <cellStyle name="Hyperlink 2 47" xfId="764"/>
    <cellStyle name="Hyperlink 2 48" xfId="765"/>
    <cellStyle name="Hyperlink 2 49" xfId="766"/>
    <cellStyle name="Hyperlink 2 5" xfId="767"/>
    <cellStyle name="Hyperlink 2 50" xfId="768"/>
    <cellStyle name="Hyperlink 2 51" xfId="769"/>
    <cellStyle name="Hyperlink 2 52" xfId="770"/>
    <cellStyle name="Hyperlink 2 53" xfId="771"/>
    <cellStyle name="Hyperlink 2 54" xfId="772"/>
    <cellStyle name="Hyperlink 2 55" xfId="773"/>
    <cellStyle name="Hyperlink 2 56" xfId="774"/>
    <cellStyle name="Hyperlink 2 57" xfId="775"/>
    <cellStyle name="Hyperlink 2 58" xfId="776"/>
    <cellStyle name="Hyperlink 2 59" xfId="777"/>
    <cellStyle name="Hyperlink 2 6" xfId="778"/>
    <cellStyle name="Hyperlink 2 60" xfId="779"/>
    <cellStyle name="Hyperlink 2 61" xfId="780"/>
    <cellStyle name="Hyperlink 2 62" xfId="781"/>
    <cellStyle name="Hyperlink 2 63" xfId="782"/>
    <cellStyle name="Hyperlink 2 64" xfId="783"/>
    <cellStyle name="Hyperlink 2 65" xfId="784"/>
    <cellStyle name="Hyperlink 2 66" xfId="785"/>
    <cellStyle name="Hyperlink 2 67" xfId="786"/>
    <cellStyle name="Hyperlink 2 68" xfId="787"/>
    <cellStyle name="Hyperlink 2 69" xfId="788"/>
    <cellStyle name="Hyperlink 2 7" xfId="789"/>
    <cellStyle name="Hyperlink 2 70" xfId="790"/>
    <cellStyle name="Hyperlink 2 71" xfId="791"/>
    <cellStyle name="Hyperlink 2 72" xfId="792"/>
    <cellStyle name="Hyperlink 2 73" xfId="793"/>
    <cellStyle name="Hyperlink 2 74" xfId="794"/>
    <cellStyle name="Hyperlink 2 75" xfId="795"/>
    <cellStyle name="Hyperlink 2 76" xfId="796"/>
    <cellStyle name="Hyperlink 2 77" xfId="797"/>
    <cellStyle name="Hyperlink 2 8" xfId="798"/>
    <cellStyle name="Hyperlink 2 9" xfId="799"/>
    <cellStyle name="Hyperlink 3" xfId="43"/>
    <cellStyle name="Hyperlink 3 2" xfId="91"/>
    <cellStyle name="Hyperlink 3 3" xfId="147"/>
    <cellStyle name="Hyperlink 3 4" xfId="800"/>
    <cellStyle name="Hyperlink 4" xfId="92"/>
    <cellStyle name="Hyperlink 5" xfId="308"/>
    <cellStyle name="Hyperlink 6" xfId="309"/>
    <cellStyle name="Input 2" xfId="45"/>
    <cellStyle name="Input 3" xfId="285"/>
    <cellStyle name="Input 4" xfId="218"/>
    <cellStyle name="Linked Cell 2" xfId="46"/>
    <cellStyle name="Linked Cell 3" xfId="219"/>
    <cellStyle name="Neutral 2" xfId="47"/>
    <cellStyle name="Neutral 2 2" xfId="93"/>
    <cellStyle name="Neutral 2 3" xfId="149"/>
    <cellStyle name="Neutral 2 4" xfId="801"/>
    <cellStyle name="Neutral 3" xfId="283"/>
    <cellStyle name="Neutral 3 2" xfId="802"/>
    <cellStyle name="Neutral 4" xfId="220"/>
    <cellStyle name="Norm੎੎" xfId="311"/>
    <cellStyle name="Normal" xfId="0" builtinId="0"/>
    <cellStyle name="Normal 10" xfId="94"/>
    <cellStyle name="Normal 10 2" xfId="226"/>
    <cellStyle name="Normal 10 3" xfId="803"/>
    <cellStyle name="Normal 11" xfId="95"/>
    <cellStyle name="Normal 11 2" xfId="281"/>
    <cellStyle name="Normal 12" xfId="96"/>
    <cellStyle name="Normal 12 2" xfId="184"/>
    <cellStyle name="Normal 12 2 2" xfId="306"/>
    <cellStyle name="Normal 12 2 3" xfId="304"/>
    <cellStyle name="Normal 12 2 4" xfId="302"/>
    <cellStyle name="Normal 12 3" xfId="301"/>
    <cellStyle name="Normal 13" xfId="97"/>
    <cellStyle name="Normal 14" xfId="98"/>
    <cellStyle name="Normal 14 10" xfId="804"/>
    <cellStyle name="Normal 14 100" xfId="805"/>
    <cellStyle name="Normal 14 101" xfId="806"/>
    <cellStyle name="Normal 14 102" xfId="807"/>
    <cellStyle name="Normal 14 103" xfId="808"/>
    <cellStyle name="Normal 14 104" xfId="809"/>
    <cellStyle name="Normal 14 105" xfId="810"/>
    <cellStyle name="Normal 14 106" xfId="811"/>
    <cellStyle name="Normal 14 107" xfId="812"/>
    <cellStyle name="Normal 14 108" xfId="813"/>
    <cellStyle name="Normal 14 109" xfId="814"/>
    <cellStyle name="Normal 14 11" xfId="815"/>
    <cellStyle name="Normal 14 110" xfId="816"/>
    <cellStyle name="Normal 14 111" xfId="817"/>
    <cellStyle name="Normal 14 112" xfId="818"/>
    <cellStyle name="Normal 14 113" xfId="819"/>
    <cellStyle name="Normal 14 114" xfId="820"/>
    <cellStyle name="Normal 14 115" xfId="821"/>
    <cellStyle name="Normal 14 116" xfId="822"/>
    <cellStyle name="Normal 14 117" xfId="823"/>
    <cellStyle name="Normal 14 118" xfId="824"/>
    <cellStyle name="Normal 14 119" xfId="825"/>
    <cellStyle name="Normal 14 12" xfId="826"/>
    <cellStyle name="Normal 14 120" xfId="827"/>
    <cellStyle name="Normal 14 121" xfId="828"/>
    <cellStyle name="Normal 14 122" xfId="829"/>
    <cellStyle name="Normal 14 123" xfId="830"/>
    <cellStyle name="Normal 14 124" xfId="831"/>
    <cellStyle name="Normal 14 125" xfId="832"/>
    <cellStyle name="Normal 14 126" xfId="833"/>
    <cellStyle name="Normal 14 127" xfId="834"/>
    <cellStyle name="Normal 14 128" xfId="835"/>
    <cellStyle name="Normal 14 129" xfId="836"/>
    <cellStyle name="Normal 14 13" xfId="837"/>
    <cellStyle name="Normal 14 130" xfId="838"/>
    <cellStyle name="Normal 14 131" xfId="839"/>
    <cellStyle name="Normal 14 132" xfId="840"/>
    <cellStyle name="Normal 14 133" xfId="841"/>
    <cellStyle name="Normal 14 134" xfId="842"/>
    <cellStyle name="Normal 14 135" xfId="843"/>
    <cellStyle name="Normal 14 136" xfId="844"/>
    <cellStyle name="Normal 14 14" xfId="845"/>
    <cellStyle name="Normal 14 15" xfId="846"/>
    <cellStyle name="Normal 14 16" xfId="847"/>
    <cellStyle name="Normal 14 17" xfId="848"/>
    <cellStyle name="Normal 14 18" xfId="849"/>
    <cellStyle name="Normal 14 19" xfId="850"/>
    <cellStyle name="Normal 14 2" xfId="851"/>
    <cellStyle name="Normal 14 20" xfId="852"/>
    <cellStyle name="Normal 14 21" xfId="853"/>
    <cellStyle name="Normal 14 22" xfId="854"/>
    <cellStyle name="Normal 14 23" xfId="855"/>
    <cellStyle name="Normal 14 24" xfId="856"/>
    <cellStyle name="Normal 14 25" xfId="857"/>
    <cellStyle name="Normal 14 26" xfId="858"/>
    <cellStyle name="Normal 14 27" xfId="859"/>
    <cellStyle name="Normal 14 28" xfId="860"/>
    <cellStyle name="Normal 14 29" xfId="861"/>
    <cellStyle name="Normal 14 3" xfId="862"/>
    <cellStyle name="Normal 14 30" xfId="863"/>
    <cellStyle name="Normal 14 31" xfId="864"/>
    <cellStyle name="Normal 14 32" xfId="865"/>
    <cellStyle name="Normal 14 33" xfId="866"/>
    <cellStyle name="Normal 14 34" xfId="867"/>
    <cellStyle name="Normal 14 35" xfId="868"/>
    <cellStyle name="Normal 14 36" xfId="869"/>
    <cellStyle name="Normal 14 37" xfId="870"/>
    <cellStyle name="Normal 14 38" xfId="871"/>
    <cellStyle name="Normal 14 39" xfId="872"/>
    <cellStyle name="Normal 14 4" xfId="873"/>
    <cellStyle name="Normal 14 40" xfId="874"/>
    <cellStyle name="Normal 14 41" xfId="875"/>
    <cellStyle name="Normal 14 42" xfId="876"/>
    <cellStyle name="Normal 14 43" xfId="877"/>
    <cellStyle name="Normal 14 44" xfId="878"/>
    <cellStyle name="Normal 14 45" xfId="879"/>
    <cellStyle name="Normal 14 46" xfId="880"/>
    <cellStyle name="Normal 14 47" xfId="881"/>
    <cellStyle name="Normal 14 48" xfId="882"/>
    <cellStyle name="Normal 14 49" xfId="883"/>
    <cellStyle name="Normal 14 5" xfId="884"/>
    <cellStyle name="Normal 14 50" xfId="885"/>
    <cellStyle name="Normal 14 51" xfId="886"/>
    <cellStyle name="Normal 14 52" xfId="887"/>
    <cellStyle name="Normal 14 53" xfId="888"/>
    <cellStyle name="Normal 14 54" xfId="889"/>
    <cellStyle name="Normal 14 55" xfId="890"/>
    <cellStyle name="Normal 14 56" xfId="891"/>
    <cellStyle name="Normal 14 57" xfId="892"/>
    <cellStyle name="Normal 14 58" xfId="893"/>
    <cellStyle name="Normal 14 59" xfId="894"/>
    <cellStyle name="Normal 14 6" xfId="895"/>
    <cellStyle name="Normal 14 60" xfId="896"/>
    <cellStyle name="Normal 14 61" xfId="897"/>
    <cellStyle name="Normal 14 62" xfId="898"/>
    <cellStyle name="Normal 14 63" xfId="899"/>
    <cellStyle name="Normal 14 64" xfId="900"/>
    <cellStyle name="Normal 14 65" xfId="901"/>
    <cellStyle name="Normal 14 66" xfId="902"/>
    <cellStyle name="Normal 14 67" xfId="903"/>
    <cellStyle name="Normal 14 68" xfId="904"/>
    <cellStyle name="Normal 14 69" xfId="905"/>
    <cellStyle name="Normal 14 7" xfId="906"/>
    <cellStyle name="Normal 14 70" xfId="907"/>
    <cellStyle name="Normal 14 71" xfId="908"/>
    <cellStyle name="Normal 14 72" xfId="909"/>
    <cellStyle name="Normal 14 73" xfId="910"/>
    <cellStyle name="Normal 14 74" xfId="911"/>
    <cellStyle name="Normal 14 75" xfId="912"/>
    <cellStyle name="Normal 14 76" xfId="913"/>
    <cellStyle name="Normal 14 77" xfId="914"/>
    <cellStyle name="Normal 14 78" xfId="915"/>
    <cellStyle name="Normal 14 79" xfId="916"/>
    <cellStyle name="Normal 14 8" xfId="917"/>
    <cellStyle name="Normal 14 80" xfId="918"/>
    <cellStyle name="Normal 14 81" xfId="919"/>
    <cellStyle name="Normal 14 82" xfId="920"/>
    <cellStyle name="Normal 14 83" xfId="921"/>
    <cellStyle name="Normal 14 84" xfId="922"/>
    <cellStyle name="Normal 14 85" xfId="923"/>
    <cellStyle name="Normal 14 86" xfId="924"/>
    <cellStyle name="Normal 14 87" xfId="925"/>
    <cellStyle name="Normal 14 88" xfId="926"/>
    <cellStyle name="Normal 14 89" xfId="927"/>
    <cellStyle name="Normal 14 9" xfId="928"/>
    <cellStyle name="Normal 14 90" xfId="929"/>
    <cellStyle name="Normal 14 91" xfId="930"/>
    <cellStyle name="Normal 14 92" xfId="931"/>
    <cellStyle name="Normal 14 93" xfId="932"/>
    <cellStyle name="Normal 14 94" xfId="933"/>
    <cellStyle name="Normal 14 95" xfId="934"/>
    <cellStyle name="Normal 14 96" xfId="935"/>
    <cellStyle name="Normal 14 97" xfId="936"/>
    <cellStyle name="Normal 14 98" xfId="937"/>
    <cellStyle name="Normal 14 99" xfId="938"/>
    <cellStyle name="Normal 15" xfId="99"/>
    <cellStyle name="Normal 15 10" xfId="939"/>
    <cellStyle name="Normal 15 100" xfId="940"/>
    <cellStyle name="Normal 15 101" xfId="941"/>
    <cellStyle name="Normal 15 102" xfId="942"/>
    <cellStyle name="Normal 15 103" xfId="943"/>
    <cellStyle name="Normal 15 104" xfId="944"/>
    <cellStyle name="Normal 15 105" xfId="945"/>
    <cellStyle name="Normal 15 106" xfId="946"/>
    <cellStyle name="Normal 15 107" xfId="947"/>
    <cellStyle name="Normal 15 108" xfId="948"/>
    <cellStyle name="Normal 15 109" xfId="949"/>
    <cellStyle name="Normal 15 11" xfId="950"/>
    <cellStyle name="Normal 15 110" xfId="951"/>
    <cellStyle name="Normal 15 111" xfId="952"/>
    <cellStyle name="Normal 15 112" xfId="953"/>
    <cellStyle name="Normal 15 113" xfId="954"/>
    <cellStyle name="Normal 15 114" xfId="955"/>
    <cellStyle name="Normal 15 115" xfId="956"/>
    <cellStyle name="Normal 15 116" xfId="957"/>
    <cellStyle name="Normal 15 117" xfId="958"/>
    <cellStyle name="Normal 15 118" xfId="959"/>
    <cellStyle name="Normal 15 119" xfId="960"/>
    <cellStyle name="Normal 15 12" xfId="961"/>
    <cellStyle name="Normal 15 120" xfId="962"/>
    <cellStyle name="Normal 15 121" xfId="963"/>
    <cellStyle name="Normal 15 122" xfId="964"/>
    <cellStyle name="Normal 15 123" xfId="965"/>
    <cellStyle name="Normal 15 124" xfId="966"/>
    <cellStyle name="Normal 15 125" xfId="967"/>
    <cellStyle name="Normal 15 126" xfId="968"/>
    <cellStyle name="Normal 15 127" xfId="969"/>
    <cellStyle name="Normal 15 128" xfId="970"/>
    <cellStyle name="Normal 15 129" xfId="971"/>
    <cellStyle name="Normal 15 13" xfId="972"/>
    <cellStyle name="Normal 15 130" xfId="973"/>
    <cellStyle name="Normal 15 131" xfId="974"/>
    <cellStyle name="Normal 15 132" xfId="975"/>
    <cellStyle name="Normal 15 133" xfId="976"/>
    <cellStyle name="Normal 15 134" xfId="977"/>
    <cellStyle name="Normal 15 135" xfId="978"/>
    <cellStyle name="Normal 15 136" xfId="979"/>
    <cellStyle name="Normal 15 14" xfId="980"/>
    <cellStyle name="Normal 15 15" xfId="981"/>
    <cellStyle name="Normal 15 16" xfId="982"/>
    <cellStyle name="Normal 15 17" xfId="983"/>
    <cellStyle name="Normal 15 18" xfId="984"/>
    <cellStyle name="Normal 15 19" xfId="985"/>
    <cellStyle name="Normal 15 2" xfId="986"/>
    <cellStyle name="Normal 15 20" xfId="987"/>
    <cellStyle name="Normal 15 21" xfId="988"/>
    <cellStyle name="Normal 15 22" xfId="989"/>
    <cellStyle name="Normal 15 23" xfId="990"/>
    <cellStyle name="Normal 15 24" xfId="991"/>
    <cellStyle name="Normal 15 25" xfId="992"/>
    <cellStyle name="Normal 15 26" xfId="993"/>
    <cellStyle name="Normal 15 27" xfId="994"/>
    <cellStyle name="Normal 15 28" xfId="995"/>
    <cellStyle name="Normal 15 29" xfId="996"/>
    <cellStyle name="Normal 15 3" xfId="997"/>
    <cellStyle name="Normal 15 30" xfId="998"/>
    <cellStyle name="Normal 15 31" xfId="999"/>
    <cellStyle name="Normal 15 32" xfId="1000"/>
    <cellStyle name="Normal 15 33" xfId="1001"/>
    <cellStyle name="Normal 15 34" xfId="1002"/>
    <cellStyle name="Normal 15 35" xfId="1003"/>
    <cellStyle name="Normal 15 36" xfId="1004"/>
    <cellStyle name="Normal 15 37" xfId="1005"/>
    <cellStyle name="Normal 15 38" xfId="1006"/>
    <cellStyle name="Normal 15 39" xfId="1007"/>
    <cellStyle name="Normal 15 4" xfId="1008"/>
    <cellStyle name="Normal 15 40" xfId="1009"/>
    <cellStyle name="Normal 15 41" xfId="1010"/>
    <cellStyle name="Normal 15 42" xfId="1011"/>
    <cellStyle name="Normal 15 43" xfId="1012"/>
    <cellStyle name="Normal 15 44" xfId="1013"/>
    <cellStyle name="Normal 15 45" xfId="1014"/>
    <cellStyle name="Normal 15 46" xfId="1015"/>
    <cellStyle name="Normal 15 47" xfId="1016"/>
    <cellStyle name="Normal 15 48" xfId="1017"/>
    <cellStyle name="Normal 15 49" xfId="1018"/>
    <cellStyle name="Normal 15 5" xfId="1019"/>
    <cellStyle name="Normal 15 50" xfId="1020"/>
    <cellStyle name="Normal 15 51" xfId="1021"/>
    <cellStyle name="Normal 15 52" xfId="1022"/>
    <cellStyle name="Normal 15 53" xfId="1023"/>
    <cellStyle name="Normal 15 54" xfId="1024"/>
    <cellStyle name="Normal 15 55" xfId="1025"/>
    <cellStyle name="Normal 15 56" xfId="1026"/>
    <cellStyle name="Normal 15 57" xfId="1027"/>
    <cellStyle name="Normal 15 58" xfId="1028"/>
    <cellStyle name="Normal 15 59" xfId="1029"/>
    <cellStyle name="Normal 15 6" xfId="1030"/>
    <cellStyle name="Normal 15 60" xfId="1031"/>
    <cellStyle name="Normal 15 61" xfId="1032"/>
    <cellStyle name="Normal 15 62" xfId="1033"/>
    <cellStyle name="Normal 15 63" xfId="1034"/>
    <cellStyle name="Normal 15 64" xfId="1035"/>
    <cellStyle name="Normal 15 65" xfId="1036"/>
    <cellStyle name="Normal 15 66" xfId="1037"/>
    <cellStyle name="Normal 15 67" xfId="1038"/>
    <cellStyle name="Normal 15 68" xfId="1039"/>
    <cellStyle name="Normal 15 69" xfId="1040"/>
    <cellStyle name="Normal 15 7" xfId="1041"/>
    <cellStyle name="Normal 15 70" xfId="1042"/>
    <cellStyle name="Normal 15 71" xfId="1043"/>
    <cellStyle name="Normal 15 72" xfId="1044"/>
    <cellStyle name="Normal 15 73" xfId="1045"/>
    <cellStyle name="Normal 15 74" xfId="1046"/>
    <cellStyle name="Normal 15 75" xfId="1047"/>
    <cellStyle name="Normal 15 76" xfId="1048"/>
    <cellStyle name="Normal 15 77" xfId="1049"/>
    <cellStyle name="Normal 15 78" xfId="1050"/>
    <cellStyle name="Normal 15 79" xfId="1051"/>
    <cellStyle name="Normal 15 8" xfId="1052"/>
    <cellStyle name="Normal 15 80" xfId="1053"/>
    <cellStyle name="Normal 15 81" xfId="1054"/>
    <cellStyle name="Normal 15 82" xfId="1055"/>
    <cellStyle name="Normal 15 83" xfId="1056"/>
    <cellStyle name="Normal 15 84" xfId="1057"/>
    <cellStyle name="Normal 15 85" xfId="1058"/>
    <cellStyle name="Normal 15 86" xfId="1059"/>
    <cellStyle name="Normal 15 87" xfId="1060"/>
    <cellStyle name="Normal 15 88" xfId="1061"/>
    <cellStyle name="Normal 15 89" xfId="1062"/>
    <cellStyle name="Normal 15 9" xfId="1063"/>
    <cellStyle name="Normal 15 90" xfId="1064"/>
    <cellStyle name="Normal 15 91" xfId="1065"/>
    <cellStyle name="Normal 15 92" xfId="1066"/>
    <cellStyle name="Normal 15 93" xfId="1067"/>
    <cellStyle name="Normal 15 94" xfId="1068"/>
    <cellStyle name="Normal 15 95" xfId="1069"/>
    <cellStyle name="Normal 15 96" xfId="1070"/>
    <cellStyle name="Normal 15 97" xfId="1071"/>
    <cellStyle name="Normal 15 98" xfId="1072"/>
    <cellStyle name="Normal 15 99" xfId="1073"/>
    <cellStyle name="Normal 16" xfId="87"/>
    <cellStyle name="Normal 16 2" xfId="159"/>
    <cellStyle name="Normal 16 2 2" xfId="1075"/>
    <cellStyle name="Normal 16 3" xfId="1076"/>
    <cellStyle name="Normal 16 4" xfId="1074"/>
    <cellStyle name="Normal 17" xfId="120"/>
    <cellStyle name="Normal 17 2" xfId="1078"/>
    <cellStyle name="Normal 17 3" xfId="1079"/>
    <cellStyle name="Normal 17 4" xfId="1077"/>
    <cellStyle name="Normal 18" xfId="171"/>
    <cellStyle name="Normal 18 2" xfId="307"/>
    <cellStyle name="Normal 18 3" xfId="305"/>
    <cellStyle name="Normal 18 4" xfId="303"/>
    <cellStyle name="Normal 19" xfId="1080"/>
    <cellStyle name="Normal 19 10" xfId="1081"/>
    <cellStyle name="Normal 19 11" xfId="1082"/>
    <cellStyle name="Normal 19 12" xfId="1083"/>
    <cellStyle name="Normal 19 13" xfId="1084"/>
    <cellStyle name="Normal 19 14" xfId="1085"/>
    <cellStyle name="Normal 19 15" xfId="1086"/>
    <cellStyle name="Normal 19 16" xfId="1087"/>
    <cellStyle name="Normal 19 17" xfId="1088"/>
    <cellStyle name="Normal 19 18" xfId="1089"/>
    <cellStyle name="Normal 19 19" xfId="1090"/>
    <cellStyle name="Normal 19 2" xfId="1091"/>
    <cellStyle name="Normal 19 20" xfId="1092"/>
    <cellStyle name="Normal 19 21" xfId="1093"/>
    <cellStyle name="Normal 19 22" xfId="1094"/>
    <cellStyle name="Normal 19 23" xfId="1095"/>
    <cellStyle name="Normal 19 24" xfId="1096"/>
    <cellStyle name="Normal 19 25" xfId="1097"/>
    <cellStyle name="Normal 19 26" xfId="1098"/>
    <cellStyle name="Normal 19 27" xfId="1099"/>
    <cellStyle name="Normal 19 28" xfId="1100"/>
    <cellStyle name="Normal 19 29" xfId="1101"/>
    <cellStyle name="Normal 19 3" xfId="1102"/>
    <cellStyle name="Normal 19 30" xfId="1103"/>
    <cellStyle name="Normal 19 31" xfId="1104"/>
    <cellStyle name="Normal 19 32" xfId="1105"/>
    <cellStyle name="Normal 19 33" xfId="1106"/>
    <cellStyle name="Normal 19 34" xfId="1107"/>
    <cellStyle name="Normal 19 35" xfId="1108"/>
    <cellStyle name="Normal 19 36" xfId="1109"/>
    <cellStyle name="Normal 19 37" xfId="1110"/>
    <cellStyle name="Normal 19 38" xfId="1111"/>
    <cellStyle name="Normal 19 39" xfId="1112"/>
    <cellStyle name="Normal 19 4" xfId="1113"/>
    <cellStyle name="Normal 19 40" xfId="1114"/>
    <cellStyle name="Normal 19 41" xfId="1115"/>
    <cellStyle name="Normal 19 42" xfId="1116"/>
    <cellStyle name="Normal 19 43" xfId="1117"/>
    <cellStyle name="Normal 19 44" xfId="1118"/>
    <cellStyle name="Normal 19 45" xfId="1119"/>
    <cellStyle name="Normal 19 46" xfId="1120"/>
    <cellStyle name="Normal 19 47" xfId="1121"/>
    <cellStyle name="Normal 19 5" xfId="1122"/>
    <cellStyle name="Normal 19 6" xfId="1123"/>
    <cellStyle name="Normal 19 7" xfId="1124"/>
    <cellStyle name="Normal 19 8" xfId="1125"/>
    <cellStyle name="Normal 19 9" xfId="1126"/>
    <cellStyle name="Normal 2" xfId="48"/>
    <cellStyle name="Normal 2 10" xfId="291"/>
    <cellStyle name="Normal 2 10 2" xfId="1127"/>
    <cellStyle name="Normal 2 11" xfId="1128"/>
    <cellStyle name="Normal 2 12" xfId="1129"/>
    <cellStyle name="Normal 2 13" xfId="1130"/>
    <cellStyle name="Normal 2 14" xfId="1131"/>
    <cellStyle name="Normal 2 15" xfId="1132"/>
    <cellStyle name="Normal 2 16" xfId="1133"/>
    <cellStyle name="Normal 2 17" xfId="1134"/>
    <cellStyle name="Normal 2 18" xfId="1135"/>
    <cellStyle name="Normal 2 19" xfId="1136"/>
    <cellStyle name="Normal 2 2" xfId="100"/>
    <cellStyle name="Normal 2 2 2" xfId="160"/>
    <cellStyle name="Normal 2 2 2 2" xfId="1138"/>
    <cellStyle name="Normal 2 2 3" xfId="248"/>
    <cellStyle name="Normal 2 2 3 2" xfId="1139"/>
    <cellStyle name="Normal 2 2 4" xfId="1140"/>
    <cellStyle name="Normal 2 2 5" xfId="1141"/>
    <cellStyle name="Normal 2 2 6" xfId="1142"/>
    <cellStyle name="Normal 2 2 7" xfId="1143"/>
    <cellStyle name="Normal 2 2 8" xfId="1144"/>
    <cellStyle name="Normal 2 2 9" xfId="1137"/>
    <cellStyle name="Normal 2 20" xfId="1145"/>
    <cellStyle name="Normal 2 21" xfId="1146"/>
    <cellStyle name="Normal 2 22" xfId="1147"/>
    <cellStyle name="Normal 2 23" xfId="1148"/>
    <cellStyle name="Normal 2 24" xfId="1149"/>
    <cellStyle name="Normal 2 25" xfId="1150"/>
    <cellStyle name="Normal 2 26" xfId="1151"/>
    <cellStyle name="Normal 2 27" xfId="1152"/>
    <cellStyle name="Normal 2 28" xfId="1153"/>
    <cellStyle name="Normal 2 29" xfId="1154"/>
    <cellStyle name="Normal 2 3" xfId="101"/>
    <cellStyle name="Normal 2 3 2" xfId="161"/>
    <cellStyle name="Normal 2 3 2 2" xfId="1157"/>
    <cellStyle name="Normal 2 3 2 3" xfId="1158"/>
    <cellStyle name="Normal 2 3 2 4" xfId="1156"/>
    <cellStyle name="Normal 2 3 3" xfId="257"/>
    <cellStyle name="Normal 2 3 3 2" xfId="1160"/>
    <cellStyle name="Normal 2 3 3 3" xfId="1161"/>
    <cellStyle name="Normal 2 3 3 4" xfId="1159"/>
    <cellStyle name="Normal 2 3 4" xfId="1162"/>
    <cellStyle name="Normal 2 3 4 2" xfId="1163"/>
    <cellStyle name="Normal 2 3 4 3" xfId="1164"/>
    <cellStyle name="Normal 2 3 5" xfId="1165"/>
    <cellStyle name="Normal 2 3 5 2" xfId="1166"/>
    <cellStyle name="Normal 2 3 5 3" xfId="1167"/>
    <cellStyle name="Normal 2 3 6" xfId="1168"/>
    <cellStyle name="Normal 2 3 6 2" xfId="1169"/>
    <cellStyle name="Normal 2 3 6 3" xfId="1170"/>
    <cellStyle name="Normal 2 3 7" xfId="1171"/>
    <cellStyle name="Normal 2 3 8" xfId="1155"/>
    <cellStyle name="Normal 2 30" xfId="1172"/>
    <cellStyle name="Normal 2 31" xfId="1173"/>
    <cellStyle name="Normal 2 32" xfId="1174"/>
    <cellStyle name="Normal 2 33" xfId="1175"/>
    <cellStyle name="Normal 2 34" xfId="1176"/>
    <cellStyle name="Normal 2 35" xfId="1177"/>
    <cellStyle name="Normal 2 36" xfId="1178"/>
    <cellStyle name="Normal 2 37" xfId="1179"/>
    <cellStyle name="Normal 2 38" xfId="1180"/>
    <cellStyle name="Normal 2 39" xfId="1181"/>
    <cellStyle name="Normal 2 4" xfId="172"/>
    <cellStyle name="Normal 2 4 2" xfId="229"/>
    <cellStyle name="Normal 2 4 2 2" xfId="1184"/>
    <cellStyle name="Normal 2 4 2 3" xfId="1185"/>
    <cellStyle name="Normal 2 4 2 4" xfId="1183"/>
    <cellStyle name="Normal 2 4 3" xfId="1186"/>
    <cellStyle name="Normal 2 4 3 2" xfId="1187"/>
    <cellStyle name="Normal 2 4 3 3" xfId="1188"/>
    <cellStyle name="Normal 2 4 4" xfId="1189"/>
    <cellStyle name="Normal 2 4 4 2" xfId="1190"/>
    <cellStyle name="Normal 2 4 4 3" xfId="1191"/>
    <cellStyle name="Normal 2 4 5" xfId="1192"/>
    <cellStyle name="Normal 2 4 5 2" xfId="1193"/>
    <cellStyle name="Normal 2 4 5 3" xfId="1194"/>
    <cellStyle name="Normal 2 4 6" xfId="1195"/>
    <cellStyle name="Normal 2 4 6 2" xfId="1196"/>
    <cellStyle name="Normal 2 4 6 3" xfId="1197"/>
    <cellStyle name="Normal 2 4 7" xfId="1182"/>
    <cellStyle name="Normal 2 40" xfId="1198"/>
    <cellStyle name="Normal 2 41" xfId="1199"/>
    <cellStyle name="Normal 2 42" xfId="1200"/>
    <cellStyle name="Normal 2 43" xfId="1201"/>
    <cellStyle name="Normal 2 44" xfId="1202"/>
    <cellStyle name="Normal 2 45" xfId="1203"/>
    <cellStyle name="Normal 2 46" xfId="1204"/>
    <cellStyle name="Normal 2 47" xfId="1205"/>
    <cellStyle name="Normal 2 48" xfId="1206"/>
    <cellStyle name="Normal 2 49" xfId="1207"/>
    <cellStyle name="Normal 2 5" xfId="182"/>
    <cellStyle name="Normal 2 5 2" xfId="1209"/>
    <cellStyle name="Normal 2 5 2 2" xfId="1210"/>
    <cellStyle name="Normal 2 5 2 3" xfId="1211"/>
    <cellStyle name="Normal 2 5 3" xfId="1212"/>
    <cellStyle name="Normal 2 5 3 2" xfId="1213"/>
    <cellStyle name="Normal 2 5 3 3" xfId="1214"/>
    <cellStyle name="Normal 2 5 4" xfId="1215"/>
    <cellStyle name="Normal 2 5 4 2" xfId="1216"/>
    <cellStyle name="Normal 2 5 4 3" xfId="1217"/>
    <cellStyle name="Normal 2 5 5" xfId="1218"/>
    <cellStyle name="Normal 2 5 5 2" xfId="1219"/>
    <cellStyle name="Normal 2 5 5 3" xfId="1220"/>
    <cellStyle name="Normal 2 5 6" xfId="1221"/>
    <cellStyle name="Normal 2 5 6 2" xfId="1222"/>
    <cellStyle name="Normal 2 5 6 3" xfId="1223"/>
    <cellStyle name="Normal 2 5 7" xfId="1208"/>
    <cellStyle name="Normal 2 50" xfId="1224"/>
    <cellStyle name="Normal 2 51" xfId="1225"/>
    <cellStyle name="Normal 2 52" xfId="1226"/>
    <cellStyle name="Normal 2 53" xfId="1227"/>
    <cellStyle name="Normal 2 54" xfId="1228"/>
    <cellStyle name="Normal 2 55" xfId="1229"/>
    <cellStyle name="Normal 2 56" xfId="1230"/>
    <cellStyle name="Normal 2 57" xfId="1231"/>
    <cellStyle name="Normal 2 58" xfId="1232"/>
    <cellStyle name="Normal 2 59" xfId="1233"/>
    <cellStyle name="Normal 2 6" xfId="102"/>
    <cellStyle name="Normal 2 6 2" xfId="162"/>
    <cellStyle name="Normal 2 6 2 2" xfId="1236"/>
    <cellStyle name="Normal 2 6 2 3" xfId="1237"/>
    <cellStyle name="Normal 2 6 2 4" xfId="1235"/>
    <cellStyle name="Normal 2 6 3" xfId="1238"/>
    <cellStyle name="Normal 2 6 3 2" xfId="1239"/>
    <cellStyle name="Normal 2 6 3 3" xfId="1240"/>
    <cellStyle name="Normal 2 6 4" xfId="1241"/>
    <cellStyle name="Normal 2 6 4 2" xfId="1242"/>
    <cellStyle name="Normal 2 6 4 3" xfId="1243"/>
    <cellStyle name="Normal 2 6 5" xfId="1244"/>
    <cellStyle name="Normal 2 6 5 2" xfId="1245"/>
    <cellStyle name="Normal 2 6 5 3" xfId="1246"/>
    <cellStyle name="Normal 2 6 6" xfId="1247"/>
    <cellStyle name="Normal 2 6 6 2" xfId="1248"/>
    <cellStyle name="Normal 2 6 6 3" xfId="1249"/>
    <cellStyle name="Normal 2 6 7" xfId="1234"/>
    <cellStyle name="Normal 2 60" xfId="1250"/>
    <cellStyle name="Normal 2 61" xfId="1251"/>
    <cellStyle name="Normal 2 62" xfId="1252"/>
    <cellStyle name="Normal 2 63" xfId="1253"/>
    <cellStyle name="Normal 2 64" xfId="1254"/>
    <cellStyle name="Normal 2 65" xfId="1255"/>
    <cellStyle name="Normal 2 66" xfId="1256"/>
    <cellStyle name="Normal 2 67" xfId="1257"/>
    <cellStyle name="Normal 2 68" xfId="1258"/>
    <cellStyle name="Normal 2 69" xfId="1259"/>
    <cellStyle name="Normal 2 7" xfId="1260"/>
    <cellStyle name="Normal 2 70" xfId="1261"/>
    <cellStyle name="Normal 2 71" xfId="1262"/>
    <cellStyle name="Normal 2 72" xfId="1263"/>
    <cellStyle name="Normal 2 73" xfId="1264"/>
    <cellStyle name="Normal 2 74" xfId="1265"/>
    <cellStyle name="Normal 2 75" xfId="1266"/>
    <cellStyle name="Normal 2 76" xfId="1267"/>
    <cellStyle name="Normal 2 77" xfId="1268"/>
    <cellStyle name="Normal 2 78" xfId="1269"/>
    <cellStyle name="Normal 2 79" xfId="1270"/>
    <cellStyle name="Normal 2 8" xfId="1271"/>
    <cellStyle name="Normal 2 9" xfId="1272"/>
    <cellStyle name="Normal 2_Home" xfId="1273"/>
    <cellStyle name="Normal 20" xfId="103"/>
    <cellStyle name="Normal 20 2" xfId="163"/>
    <cellStyle name="Normal 21" xfId="1274"/>
    <cellStyle name="Normal 22" xfId="1275"/>
    <cellStyle name="Normal 23" xfId="1276"/>
    <cellStyle name="Normal 24" xfId="1277"/>
    <cellStyle name="Normal 25" xfId="1278"/>
    <cellStyle name="Normal 26" xfId="1279"/>
    <cellStyle name="Normal 27" xfId="1280"/>
    <cellStyle name="Normal 28" xfId="1281"/>
    <cellStyle name="Normal 29" xfId="1282"/>
    <cellStyle name="Normal 3" xfId="49"/>
    <cellStyle name="Normal 3 10" xfId="1283"/>
    <cellStyle name="Normal 3 11" xfId="1284"/>
    <cellStyle name="Normal 3 12" xfId="1285"/>
    <cellStyle name="Normal 3 13" xfId="1286"/>
    <cellStyle name="Normal 3 14" xfId="1287"/>
    <cellStyle name="Normal 3 15" xfId="1288"/>
    <cellStyle name="Normal 3 16" xfId="1289"/>
    <cellStyle name="Normal 3 17" xfId="1290"/>
    <cellStyle name="Normal 3 18" xfId="1291"/>
    <cellStyle name="Normal 3 19" xfId="1292"/>
    <cellStyle name="Normal 3 2" xfId="104"/>
    <cellStyle name="Normal 3 2 2" xfId="164"/>
    <cellStyle name="Normal 3 2 3" xfId="244"/>
    <cellStyle name="Normal 3 20" xfId="1293"/>
    <cellStyle name="Normal 3 21" xfId="1294"/>
    <cellStyle name="Normal 3 22" xfId="1295"/>
    <cellStyle name="Normal 3 23" xfId="1296"/>
    <cellStyle name="Normal 3 24" xfId="1297"/>
    <cellStyle name="Normal 3 25" xfId="1298"/>
    <cellStyle name="Normal 3 26" xfId="1299"/>
    <cellStyle name="Normal 3 27" xfId="1300"/>
    <cellStyle name="Normal 3 28" xfId="1301"/>
    <cellStyle name="Normal 3 29" xfId="1302"/>
    <cellStyle name="Normal 3 3" xfId="105"/>
    <cellStyle name="Normal 3 3 2" xfId="165"/>
    <cellStyle name="Normal 3 3 3" xfId="230"/>
    <cellStyle name="Normal 3 30" xfId="1303"/>
    <cellStyle name="Normal 3 31" xfId="1304"/>
    <cellStyle name="Normal 3 32" xfId="1305"/>
    <cellStyle name="Normal 3 33" xfId="1306"/>
    <cellStyle name="Normal 3 34" xfId="1307"/>
    <cellStyle name="Normal 3 35" xfId="1308"/>
    <cellStyle name="Normal 3 36" xfId="1309"/>
    <cellStyle name="Normal 3 37" xfId="1310"/>
    <cellStyle name="Normal 3 38" xfId="1311"/>
    <cellStyle name="Normal 3 39" xfId="1312"/>
    <cellStyle name="Normal 3 4" xfId="150"/>
    <cellStyle name="Normal 3 40" xfId="1313"/>
    <cellStyle name="Normal 3 41" xfId="1314"/>
    <cellStyle name="Normal 3 42" xfId="1315"/>
    <cellStyle name="Normal 3 43" xfId="1316"/>
    <cellStyle name="Normal 3 44" xfId="1317"/>
    <cellStyle name="Normal 3 45" xfId="1318"/>
    <cellStyle name="Normal 3 46" xfId="1319"/>
    <cellStyle name="Normal 3 47" xfId="1320"/>
    <cellStyle name="Normal 3 48" xfId="1321"/>
    <cellStyle name="Normal 3 49" xfId="1322"/>
    <cellStyle name="Normal 3 5" xfId="1323"/>
    <cellStyle name="Normal 3 50" xfId="1324"/>
    <cellStyle name="Normal 3 51" xfId="1325"/>
    <cellStyle name="Normal 3 52" xfId="1326"/>
    <cellStyle name="Normal 3 53" xfId="1327"/>
    <cellStyle name="Normal 3 54" xfId="1328"/>
    <cellStyle name="Normal 3 55" xfId="1329"/>
    <cellStyle name="Normal 3 56" xfId="1330"/>
    <cellStyle name="Normal 3 57" xfId="1331"/>
    <cellStyle name="Normal 3 58" xfId="1332"/>
    <cellStyle name="Normal 3 59" xfId="1333"/>
    <cellStyle name="Normal 3 6" xfId="1334"/>
    <cellStyle name="Normal 3 6 2" xfId="1335"/>
    <cellStyle name="Normal 3 6 3" xfId="1336"/>
    <cellStyle name="Normal 3 6 4" xfId="1337"/>
    <cellStyle name="Normal 3 6 5" xfId="1338"/>
    <cellStyle name="Normal 3 6 6" xfId="1339"/>
    <cellStyle name="Normal 3 60" xfId="1340"/>
    <cellStyle name="Normal 3 61" xfId="1341"/>
    <cellStyle name="Normal 3 62" xfId="1342"/>
    <cellStyle name="Normal 3 63" xfId="1343"/>
    <cellStyle name="Normal 3 64" xfId="1344"/>
    <cellStyle name="Normal 3 65" xfId="1345"/>
    <cellStyle name="Normal 3 66" xfId="1346"/>
    <cellStyle name="Normal 3 67" xfId="1347"/>
    <cellStyle name="Normal 3 68" xfId="1348"/>
    <cellStyle name="Normal 3 69" xfId="1349"/>
    <cellStyle name="Normal 3 7" xfId="1350"/>
    <cellStyle name="Normal 3 70" xfId="1351"/>
    <cellStyle name="Normal 3 71" xfId="1352"/>
    <cellStyle name="Normal 3 72" xfId="1353"/>
    <cellStyle name="Normal 3 73" xfId="1354"/>
    <cellStyle name="Normal 3 74" xfId="1355"/>
    <cellStyle name="Normal 3 75" xfId="1356"/>
    <cellStyle name="Normal 3 76" xfId="1357"/>
    <cellStyle name="Normal 3 77" xfId="1358"/>
    <cellStyle name="Normal 3 78" xfId="1359"/>
    <cellStyle name="Normal 3 79" xfId="1360"/>
    <cellStyle name="Normal 3 8" xfId="1361"/>
    <cellStyle name="Normal 3 80" xfId="1362"/>
    <cellStyle name="Normal 3 81" xfId="1363"/>
    <cellStyle name="Normal 3 82" xfId="1364"/>
    <cellStyle name="Normal 3 83" xfId="1365"/>
    <cellStyle name="Normal 3 9" xfId="1366"/>
    <cellStyle name="Normal 30" xfId="1367"/>
    <cellStyle name="Normal 31" xfId="1368"/>
    <cellStyle name="Normal 32" xfId="1369"/>
    <cellStyle name="Normal 33" xfId="1370"/>
    <cellStyle name="Normal 34" xfId="1371"/>
    <cellStyle name="Normal 35" xfId="1372"/>
    <cellStyle name="Normal 36" xfId="1373"/>
    <cellStyle name="Normal 37" xfId="1374"/>
    <cellStyle name="Normal 38" xfId="1375"/>
    <cellStyle name="Normal 39" xfId="1376"/>
    <cellStyle name="Normal 4" xfId="50"/>
    <cellStyle name="Normal 4 10" xfId="1377"/>
    <cellStyle name="Normal 4 10 2" xfId="1378"/>
    <cellStyle name="Normal 4 10 3" xfId="1379"/>
    <cellStyle name="Normal 4 11" xfId="1380"/>
    <cellStyle name="Normal 4 11 2" xfId="1381"/>
    <cellStyle name="Normal 4 11 3" xfId="1382"/>
    <cellStyle name="Normal 4 12" xfId="1383"/>
    <cellStyle name="Normal 4 12 2" xfId="1384"/>
    <cellStyle name="Normal 4 12 3" xfId="1385"/>
    <cellStyle name="Normal 4 13" xfId="1386"/>
    <cellStyle name="Normal 4 13 2" xfId="1387"/>
    <cellStyle name="Normal 4 13 3" xfId="1388"/>
    <cellStyle name="Normal 4 14" xfId="1389"/>
    <cellStyle name="Normal 4 14 2" xfId="1390"/>
    <cellStyle name="Normal 4 14 3" xfId="1391"/>
    <cellStyle name="Normal 4 15" xfId="1392"/>
    <cellStyle name="Normal 4 15 2" xfId="1393"/>
    <cellStyle name="Normal 4 15 3" xfId="1394"/>
    <cellStyle name="Normal 4 16" xfId="1395"/>
    <cellStyle name="Normal 4 16 2" xfId="1396"/>
    <cellStyle name="Normal 4 16 3" xfId="1397"/>
    <cellStyle name="Normal 4 17" xfId="1398"/>
    <cellStyle name="Normal 4 17 2" xfId="1399"/>
    <cellStyle name="Normal 4 17 3" xfId="1400"/>
    <cellStyle name="Normal 4 18" xfId="1401"/>
    <cellStyle name="Normal 4 18 2" xfId="1402"/>
    <cellStyle name="Normal 4 18 3" xfId="1403"/>
    <cellStyle name="Normal 4 19" xfId="1404"/>
    <cellStyle name="Normal 4 19 2" xfId="1405"/>
    <cellStyle name="Normal 4 19 3" xfId="1406"/>
    <cellStyle name="Normal 4 2" xfId="106"/>
    <cellStyle name="Normal 4 2 2" xfId="166"/>
    <cellStyle name="Normal 4 2 2 2" xfId="1408"/>
    <cellStyle name="Normal 4 2 2 3" xfId="1409"/>
    <cellStyle name="Normal 4 2 3" xfId="1410"/>
    <cellStyle name="Normal 4 2 3 2" xfId="1411"/>
    <cellStyle name="Normal 4 2 3 3" xfId="1412"/>
    <cellStyle name="Normal 4 2 4" xfId="1413"/>
    <cellStyle name="Normal 4 2 4 2" xfId="1414"/>
    <cellStyle name="Normal 4 2 4 3" xfId="1415"/>
    <cellStyle name="Normal 4 2 5" xfId="1416"/>
    <cellStyle name="Normal 4 2 5 2" xfId="1417"/>
    <cellStyle name="Normal 4 2 5 3" xfId="1418"/>
    <cellStyle name="Normal 4 2 6" xfId="1419"/>
    <cellStyle name="Normal 4 2 6 2" xfId="1420"/>
    <cellStyle name="Normal 4 2 6 3" xfId="1421"/>
    <cellStyle name="Normal 4 2 7" xfId="1407"/>
    <cellStyle name="Normal 4 20" xfId="1422"/>
    <cellStyle name="Normal 4 21" xfId="1423"/>
    <cellStyle name="Normal 4 22" xfId="1424"/>
    <cellStyle name="Normal 4 23" xfId="1425"/>
    <cellStyle name="Normal 4 24" xfId="1426"/>
    <cellStyle name="Normal 4 3" xfId="1427"/>
    <cellStyle name="Normal 4 3 2" xfId="1428"/>
    <cellStyle name="Normal 4 3 3" xfId="1429"/>
    <cellStyle name="Normal 4 4" xfId="1430"/>
    <cellStyle name="Normal 4 4 2" xfId="1431"/>
    <cellStyle name="Normal 4 4 3" xfId="1432"/>
    <cellStyle name="Normal 4 5" xfId="1433"/>
    <cellStyle name="Normal 4 5 2" xfId="1434"/>
    <cellStyle name="Normal 4 5 3" xfId="1435"/>
    <cellStyle name="Normal 4 6" xfId="1436"/>
    <cellStyle name="Normal 4 6 2" xfId="1437"/>
    <cellStyle name="Normal 4 6 3" xfId="1438"/>
    <cellStyle name="Normal 4 7" xfId="1439"/>
    <cellStyle name="Normal 4 7 2" xfId="1440"/>
    <cellStyle name="Normal 4 7 3" xfId="1441"/>
    <cellStyle name="Normal 4 8" xfId="1442"/>
    <cellStyle name="Normal 4 8 2" xfId="1443"/>
    <cellStyle name="Normal 4 8 3" xfId="1444"/>
    <cellStyle name="Normal 4 9" xfId="1445"/>
    <cellStyle name="Normal 4 9 2" xfId="1446"/>
    <cellStyle name="Normal 4 9 3" xfId="1447"/>
    <cellStyle name="Normal 40" xfId="1448"/>
    <cellStyle name="Normal 41" xfId="1449"/>
    <cellStyle name="Normal 42" xfId="1450"/>
    <cellStyle name="Normal 43" xfId="1451"/>
    <cellStyle name="Normal 44" xfId="1452"/>
    <cellStyle name="Normal 45" xfId="1453"/>
    <cellStyle name="Normal 45 2" xfId="1454"/>
    <cellStyle name="Normal 45 3" xfId="1455"/>
    <cellStyle name="Normal 46" xfId="1456"/>
    <cellStyle name="Normal 47" xfId="1457"/>
    <cellStyle name="Normal 48" xfId="1458"/>
    <cellStyle name="Normal 49" xfId="1459"/>
    <cellStyle name="Normal 5" xfId="51"/>
    <cellStyle name="Normal 5 10" xfId="1460"/>
    <cellStyle name="Normal 5 11" xfId="1461"/>
    <cellStyle name="Normal 5 12" xfId="1462"/>
    <cellStyle name="Normal 5 13" xfId="1463"/>
    <cellStyle name="Normal 5 14" xfId="1464"/>
    <cellStyle name="Normal 5 15" xfId="1465"/>
    <cellStyle name="Normal 5 16" xfId="1466"/>
    <cellStyle name="Normal 5 17" xfId="1467"/>
    <cellStyle name="Normal 5 18" xfId="1468"/>
    <cellStyle name="Normal 5 19" xfId="1469"/>
    <cellStyle name="Normal 5 2" xfId="107"/>
    <cellStyle name="Normal 5 2 2" xfId="167"/>
    <cellStyle name="Normal 5 2 3" xfId="245"/>
    <cellStyle name="Normal 5 20" xfId="1470"/>
    <cellStyle name="Normal 5 21" xfId="1471"/>
    <cellStyle name="Normal 5 22" xfId="1472"/>
    <cellStyle name="Normal 5 23" xfId="1473"/>
    <cellStyle name="Normal 5 24" xfId="1474"/>
    <cellStyle name="Normal 5 25" xfId="1475"/>
    <cellStyle name="Normal 5 26" xfId="1476"/>
    <cellStyle name="Normal 5 27" xfId="1477"/>
    <cellStyle name="Normal 5 28" xfId="1478"/>
    <cellStyle name="Normal 5 29" xfId="1479"/>
    <cellStyle name="Normal 5 3" xfId="151"/>
    <cellStyle name="Normal 5 30" xfId="1480"/>
    <cellStyle name="Normal 5 31" xfId="1481"/>
    <cellStyle name="Normal 5 32" xfId="1482"/>
    <cellStyle name="Normal 5 33" xfId="1483"/>
    <cellStyle name="Normal 5 34" xfId="1484"/>
    <cellStyle name="Normal 5 35" xfId="1485"/>
    <cellStyle name="Normal 5 36" xfId="1486"/>
    <cellStyle name="Normal 5 37" xfId="1487"/>
    <cellStyle name="Normal 5 38" xfId="1488"/>
    <cellStyle name="Normal 5 39" xfId="1489"/>
    <cellStyle name="Normal 5 4" xfId="1490"/>
    <cellStyle name="Normal 5 40" xfId="1491"/>
    <cellStyle name="Normal 5 41" xfId="1492"/>
    <cellStyle name="Normal 5 42" xfId="1493"/>
    <cellStyle name="Normal 5 43" xfId="1494"/>
    <cellStyle name="Normal 5 44" xfId="1495"/>
    <cellStyle name="Normal 5 45" xfId="1496"/>
    <cellStyle name="Normal 5 46" xfId="1497"/>
    <cellStyle name="Normal 5 47" xfId="1498"/>
    <cellStyle name="Normal 5 48" xfId="1499"/>
    <cellStyle name="Normal 5 49" xfId="1500"/>
    <cellStyle name="Normal 5 5" xfId="1501"/>
    <cellStyle name="Normal 5 50" xfId="1502"/>
    <cellStyle name="Normal 5 51" xfId="1503"/>
    <cellStyle name="Normal 5 52" xfId="1504"/>
    <cellStyle name="Normal 5 53" xfId="1505"/>
    <cellStyle name="Normal 5 54" xfId="1506"/>
    <cellStyle name="Normal 5 55" xfId="1507"/>
    <cellStyle name="Normal 5 56" xfId="1508"/>
    <cellStyle name="Normal 5 57" xfId="1509"/>
    <cellStyle name="Normal 5 58" xfId="1510"/>
    <cellStyle name="Normal 5 59" xfId="1511"/>
    <cellStyle name="Normal 5 6" xfId="1512"/>
    <cellStyle name="Normal 5 60" xfId="1513"/>
    <cellStyle name="Normal 5 61" xfId="1514"/>
    <cellStyle name="Normal 5 62" xfId="1515"/>
    <cellStyle name="Normal 5 63" xfId="1516"/>
    <cellStyle name="Normal 5 64" xfId="1517"/>
    <cellStyle name="Normal 5 65" xfId="1518"/>
    <cellStyle name="Normal 5 66" xfId="1519"/>
    <cellStyle name="Normal 5 67" xfId="1520"/>
    <cellStyle name="Normal 5 68" xfId="1521"/>
    <cellStyle name="Normal 5 69" xfId="1522"/>
    <cellStyle name="Normal 5 7" xfId="1523"/>
    <cellStyle name="Normal 5 70" xfId="1524"/>
    <cellStyle name="Normal 5 71" xfId="1525"/>
    <cellStyle name="Normal 5 72" xfId="1526"/>
    <cellStyle name="Normal 5 73" xfId="1527"/>
    <cellStyle name="Normal 5 74" xfId="1528"/>
    <cellStyle name="Normal 5 75" xfId="1529"/>
    <cellStyle name="Normal 5 76" xfId="1530"/>
    <cellStyle name="Normal 5 77" xfId="1531"/>
    <cellStyle name="Normal 5 78" xfId="1532"/>
    <cellStyle name="Normal 5 79" xfId="1533"/>
    <cellStyle name="Normal 5 8" xfId="1534"/>
    <cellStyle name="Normal 5 80" xfId="1535"/>
    <cellStyle name="Normal 5 81" xfId="1536"/>
    <cellStyle name="Normal 5 82" xfId="1537"/>
    <cellStyle name="Normal 5 83" xfId="1538"/>
    <cellStyle name="Normal 5 84" xfId="1539"/>
    <cellStyle name="Normal 5 9" xfId="1540"/>
    <cellStyle name="Normal 50" xfId="1541"/>
    <cellStyle name="Normal 51" xfId="1542"/>
    <cellStyle name="Normal 52" xfId="1543"/>
    <cellStyle name="Normal 53" xfId="1544"/>
    <cellStyle name="Normal 54" xfId="1545"/>
    <cellStyle name="Normal 55" xfId="1546"/>
    <cellStyle name="Normal 56" xfId="1547"/>
    <cellStyle name="Normal 57" xfId="1548"/>
    <cellStyle name="Normal 58" xfId="1549"/>
    <cellStyle name="Normal 59" xfId="1550"/>
    <cellStyle name="Normal 6" xfId="52"/>
    <cellStyle name="Normal 6 2" xfId="108"/>
    <cellStyle name="Normal 6 2 2" xfId="262"/>
    <cellStyle name="Normal 6 2 3" xfId="251"/>
    <cellStyle name="Normal 6 2 4" xfId="240"/>
    <cellStyle name="Normal 6 3" xfId="152"/>
    <cellStyle name="Normal 6 4" xfId="314"/>
    <cellStyle name="Normal 6 4 2" xfId="1551"/>
    <cellStyle name="Normal 60" xfId="1552"/>
    <cellStyle name="Normal 61" xfId="1553"/>
    <cellStyle name="Normal 62" xfId="1554"/>
    <cellStyle name="Normal 63" xfId="1555"/>
    <cellStyle name="Normal 64" xfId="1556"/>
    <cellStyle name="Normal 65" xfId="1557"/>
    <cellStyle name="Normal 66" xfId="1558"/>
    <cellStyle name="Normal 67" xfId="1559"/>
    <cellStyle name="Normal 68" xfId="1560"/>
    <cellStyle name="Normal 69" xfId="1561"/>
    <cellStyle name="Normal 7" xfId="2"/>
    <cellStyle name="Normal 7 2" xfId="109"/>
    <cellStyle name="Normal 7 3" xfId="122"/>
    <cellStyle name="Normal 7 3 2" xfId="253"/>
    <cellStyle name="Normal 70" xfId="1562"/>
    <cellStyle name="Normal 71" xfId="1563"/>
    <cellStyle name="Normal 72" xfId="1564"/>
    <cellStyle name="Normal 73" xfId="1565"/>
    <cellStyle name="Normal 74" xfId="1566"/>
    <cellStyle name="Normal 75" xfId="1567"/>
    <cellStyle name="Normal 76" xfId="1568"/>
    <cellStyle name="Normal 77" xfId="1569"/>
    <cellStyle name="Normal 78" xfId="1570"/>
    <cellStyle name="Normal 79" xfId="1571"/>
    <cellStyle name="Normal 8" xfId="110"/>
    <cellStyle name="Normal 8 2" xfId="267"/>
    <cellStyle name="Normal 8 2 2" xfId="1572"/>
    <cellStyle name="Normal 80" xfId="1573"/>
    <cellStyle name="Normal 81" xfId="1574"/>
    <cellStyle name="Normal 81 2" xfId="1575"/>
    <cellStyle name="Normal 81 3" xfId="1576"/>
    <cellStyle name="Normal 82" xfId="1577"/>
    <cellStyle name="Normal 82 2" xfId="1578"/>
    <cellStyle name="Normal 82 3" xfId="1579"/>
    <cellStyle name="Normal 83" xfId="1580"/>
    <cellStyle name="Normal 9" xfId="111"/>
    <cellStyle name="Normal 9 2" xfId="268"/>
    <cellStyle name="Normal 9 2 2" xfId="1581"/>
    <cellStyle name="Normal 9 3" xfId="1582"/>
    <cellStyle name="Normal_images, features &amp; copy" xfId="53"/>
    <cellStyle name="Normal_Sheet1" xfId="173"/>
    <cellStyle name="Normal_Sheet1 2" xfId="119"/>
    <cellStyle name="Note 2" xfId="54"/>
    <cellStyle name="Note 2 2" xfId="112"/>
    <cellStyle name="Note 2 2 2" xfId="263"/>
    <cellStyle name="Note 2 2 3" xfId="252"/>
    <cellStyle name="Note 2 2 4" xfId="241"/>
    <cellStyle name="Note 2 3" xfId="153"/>
    <cellStyle name="Note 3" xfId="113"/>
    <cellStyle name="Note 3 2" xfId="168"/>
    <cellStyle name="Note 3 2 2" xfId="261"/>
    <cellStyle name="Note 3 3" xfId="249"/>
    <cellStyle name="Note 3 4" xfId="239"/>
    <cellStyle name="Note 4" xfId="117"/>
    <cellStyle name="Note 4 2" xfId="169"/>
    <cellStyle name="Note 4 3" xfId="258"/>
    <cellStyle name="Note 5" xfId="183"/>
    <cellStyle name="Note 5 2" xfId="284"/>
    <cellStyle name="Note 6" xfId="221"/>
    <cellStyle name="Output 2" xfId="55"/>
    <cellStyle name="Output 2 2" xfId="114"/>
    <cellStyle name="Output 2 3" xfId="154"/>
    <cellStyle name="Output 3" xfId="227"/>
    <cellStyle name="Output 3 2" xfId="1583"/>
    <cellStyle name="Output 4" xfId="222"/>
    <cellStyle name="Percent 2" xfId="1584"/>
    <cellStyle name="Percent 2 10" xfId="1585"/>
    <cellStyle name="Percent 2 10 2" xfId="1586"/>
    <cellStyle name="Percent 2 10 2 2" xfId="1587"/>
    <cellStyle name="Percent 2 10 3" xfId="1588"/>
    <cellStyle name="Percent 2 10 3 2" xfId="1589"/>
    <cellStyle name="Percent 2 10 4" xfId="1590"/>
    <cellStyle name="Percent 2 11" xfId="1591"/>
    <cellStyle name="Percent 2 11 2" xfId="1592"/>
    <cellStyle name="Percent 2 11 2 2" xfId="1593"/>
    <cellStyle name="Percent 2 11 3" xfId="1594"/>
    <cellStyle name="Percent 2 11 3 2" xfId="1595"/>
    <cellStyle name="Percent 2 11 4" xfId="1596"/>
    <cellStyle name="Percent 2 12" xfId="1597"/>
    <cellStyle name="Percent 2 12 2" xfId="1598"/>
    <cellStyle name="Percent 2 12 2 2" xfId="1599"/>
    <cellStyle name="Percent 2 12 3" xfId="1600"/>
    <cellStyle name="Percent 2 12 3 2" xfId="1601"/>
    <cellStyle name="Percent 2 12 4" xfId="1602"/>
    <cellStyle name="Percent 2 13" xfId="1603"/>
    <cellStyle name="Percent 2 13 2" xfId="1604"/>
    <cellStyle name="Percent 2 13 2 2" xfId="1605"/>
    <cellStyle name="Percent 2 13 3" xfId="1606"/>
    <cellStyle name="Percent 2 13 3 2" xfId="1607"/>
    <cellStyle name="Percent 2 13 4" xfId="1608"/>
    <cellStyle name="Percent 2 14" xfId="1609"/>
    <cellStyle name="Percent 2 14 2" xfId="1610"/>
    <cellStyle name="Percent 2 14 2 2" xfId="1611"/>
    <cellStyle name="Percent 2 14 3" xfId="1612"/>
    <cellStyle name="Percent 2 14 3 2" xfId="1613"/>
    <cellStyle name="Percent 2 14 4" xfId="1614"/>
    <cellStyle name="Percent 2 15" xfId="1615"/>
    <cellStyle name="Percent 2 15 2" xfId="1616"/>
    <cellStyle name="Percent 2 15 2 2" xfId="1617"/>
    <cellStyle name="Percent 2 15 3" xfId="1618"/>
    <cellStyle name="Percent 2 15 3 2" xfId="1619"/>
    <cellStyle name="Percent 2 15 4" xfId="1620"/>
    <cellStyle name="Percent 2 16" xfId="1621"/>
    <cellStyle name="Percent 2 16 2" xfId="1622"/>
    <cellStyle name="Percent 2 16 2 2" xfId="1623"/>
    <cellStyle name="Percent 2 16 3" xfId="1624"/>
    <cellStyle name="Percent 2 16 3 2" xfId="1625"/>
    <cellStyle name="Percent 2 16 4" xfId="1626"/>
    <cellStyle name="Percent 2 17" xfId="1627"/>
    <cellStyle name="Percent 2 17 2" xfId="1628"/>
    <cellStyle name="Percent 2 17 2 2" xfId="1629"/>
    <cellStyle name="Percent 2 17 3" xfId="1630"/>
    <cellStyle name="Percent 2 17 3 2" xfId="1631"/>
    <cellStyle name="Percent 2 17 4" xfId="1632"/>
    <cellStyle name="Percent 2 18" xfId="1633"/>
    <cellStyle name="Percent 2 18 2" xfId="1634"/>
    <cellStyle name="Percent 2 18 2 2" xfId="1635"/>
    <cellStyle name="Percent 2 18 3" xfId="1636"/>
    <cellStyle name="Percent 2 18 3 2" xfId="1637"/>
    <cellStyle name="Percent 2 18 4" xfId="1638"/>
    <cellStyle name="Percent 2 19" xfId="1639"/>
    <cellStyle name="Percent 2 19 2" xfId="1640"/>
    <cellStyle name="Percent 2 19 2 2" xfId="1641"/>
    <cellStyle name="Percent 2 19 3" xfId="1642"/>
    <cellStyle name="Percent 2 19 3 2" xfId="1643"/>
    <cellStyle name="Percent 2 19 4" xfId="1644"/>
    <cellStyle name="Percent 2 2" xfId="1645"/>
    <cellStyle name="Percent 2 20" xfId="1646"/>
    <cellStyle name="Percent 2 20 2" xfId="1647"/>
    <cellStyle name="Percent 2 20 2 2" xfId="1648"/>
    <cellStyle name="Percent 2 20 3" xfId="1649"/>
    <cellStyle name="Percent 2 20 3 2" xfId="1650"/>
    <cellStyle name="Percent 2 20 4" xfId="1651"/>
    <cellStyle name="Percent 2 21" xfId="1652"/>
    <cellStyle name="Percent 2 21 2" xfId="1653"/>
    <cellStyle name="Percent 2 21 2 2" xfId="1654"/>
    <cellStyle name="Percent 2 21 3" xfId="1655"/>
    <cellStyle name="Percent 2 21 3 2" xfId="1656"/>
    <cellStyle name="Percent 2 21 4" xfId="1657"/>
    <cellStyle name="Percent 2 22" xfId="1658"/>
    <cellStyle name="Percent 2 22 2" xfId="1659"/>
    <cellStyle name="Percent 2 22 2 2" xfId="1660"/>
    <cellStyle name="Percent 2 22 3" xfId="1661"/>
    <cellStyle name="Percent 2 22 3 2" xfId="1662"/>
    <cellStyle name="Percent 2 22 4" xfId="1663"/>
    <cellStyle name="Percent 2 23" xfId="1664"/>
    <cellStyle name="Percent 2 23 2" xfId="1665"/>
    <cellStyle name="Percent 2 23 2 2" xfId="1666"/>
    <cellStyle name="Percent 2 23 3" xfId="1667"/>
    <cellStyle name="Percent 2 23 3 2" xfId="1668"/>
    <cellStyle name="Percent 2 23 4" xfId="1669"/>
    <cellStyle name="Percent 2 24" xfId="1670"/>
    <cellStyle name="Percent 2 24 2" xfId="1671"/>
    <cellStyle name="Percent 2 24 2 2" xfId="1672"/>
    <cellStyle name="Percent 2 24 3" xfId="1673"/>
    <cellStyle name="Percent 2 24 3 2" xfId="1674"/>
    <cellStyle name="Percent 2 24 4" xfId="1675"/>
    <cellStyle name="Percent 2 25" xfId="1676"/>
    <cellStyle name="Percent 2 26" xfId="1677"/>
    <cellStyle name="Percent 2 27" xfId="1678"/>
    <cellStyle name="Percent 2 28" xfId="1679"/>
    <cellStyle name="Percent 2 29" xfId="1680"/>
    <cellStyle name="Percent 2 3" xfId="1681"/>
    <cellStyle name="Percent 2 30" xfId="1682"/>
    <cellStyle name="Percent 2 4" xfId="1683"/>
    <cellStyle name="Percent 2 5" xfId="1684"/>
    <cellStyle name="Percent 2 6" xfId="1685"/>
    <cellStyle name="Percent 2 7" xfId="1686"/>
    <cellStyle name="Percent 2 7 2" xfId="1687"/>
    <cellStyle name="Percent 2 7 2 2" xfId="1688"/>
    <cellStyle name="Percent 2 7 3" xfId="1689"/>
    <cellStyle name="Percent 2 7 3 2" xfId="1690"/>
    <cellStyle name="Percent 2 7 4" xfId="1691"/>
    <cellStyle name="Percent 2 8" xfId="1692"/>
    <cellStyle name="Percent 2 8 2" xfId="1693"/>
    <cellStyle name="Percent 2 8 2 2" xfId="1694"/>
    <cellStyle name="Percent 2 8 3" xfId="1695"/>
    <cellStyle name="Percent 2 8 3 2" xfId="1696"/>
    <cellStyle name="Percent 2 8 4" xfId="1697"/>
    <cellStyle name="Percent 2 9" xfId="1698"/>
    <cellStyle name="Percent 2 9 2" xfId="1699"/>
    <cellStyle name="Percent 2 9 2 2" xfId="1700"/>
    <cellStyle name="Percent 2 9 3" xfId="1701"/>
    <cellStyle name="Percent 2 9 3 2" xfId="1702"/>
    <cellStyle name="Percent 2 9 4" xfId="1703"/>
    <cellStyle name="Percent 3 10" xfId="1704"/>
    <cellStyle name="Percent 3 10 2" xfId="1705"/>
    <cellStyle name="Percent 3 10 2 2" xfId="1706"/>
    <cellStyle name="Percent 3 10 3" xfId="1707"/>
    <cellStyle name="Percent 3 10 3 2" xfId="1708"/>
    <cellStyle name="Percent 3 10 4" xfId="1709"/>
    <cellStyle name="Percent 3 11" xfId="1710"/>
    <cellStyle name="Percent 3 11 2" xfId="1711"/>
    <cellStyle name="Percent 3 11 2 2" xfId="1712"/>
    <cellStyle name="Percent 3 11 3" xfId="1713"/>
    <cellStyle name="Percent 3 11 3 2" xfId="1714"/>
    <cellStyle name="Percent 3 11 4" xfId="1715"/>
    <cellStyle name="Percent 3 12" xfId="1716"/>
    <cellStyle name="Percent 3 12 2" xfId="1717"/>
    <cellStyle name="Percent 3 12 2 2" xfId="1718"/>
    <cellStyle name="Percent 3 12 3" xfId="1719"/>
    <cellStyle name="Percent 3 12 3 2" xfId="1720"/>
    <cellStyle name="Percent 3 12 4" xfId="1721"/>
    <cellStyle name="Percent 3 13" xfId="1722"/>
    <cellStyle name="Percent 3 13 2" xfId="1723"/>
    <cellStyle name="Percent 3 13 2 2" xfId="1724"/>
    <cellStyle name="Percent 3 13 3" xfId="1725"/>
    <cellStyle name="Percent 3 13 3 2" xfId="1726"/>
    <cellStyle name="Percent 3 13 4" xfId="1727"/>
    <cellStyle name="Percent 3 14" xfId="1728"/>
    <cellStyle name="Percent 3 14 2" xfId="1729"/>
    <cellStyle name="Percent 3 14 2 2" xfId="1730"/>
    <cellStyle name="Percent 3 14 3" xfId="1731"/>
    <cellStyle name="Percent 3 14 3 2" xfId="1732"/>
    <cellStyle name="Percent 3 14 4" xfId="1733"/>
    <cellStyle name="Percent 3 15" xfId="1734"/>
    <cellStyle name="Percent 3 15 2" xfId="1735"/>
    <cellStyle name="Percent 3 15 2 2" xfId="1736"/>
    <cellStyle name="Percent 3 15 3" xfId="1737"/>
    <cellStyle name="Percent 3 15 3 2" xfId="1738"/>
    <cellStyle name="Percent 3 15 4" xfId="1739"/>
    <cellStyle name="Percent 3 16" xfId="1740"/>
    <cellStyle name="Percent 3 16 2" xfId="1741"/>
    <cellStyle name="Percent 3 16 2 2" xfId="1742"/>
    <cellStyle name="Percent 3 16 3" xfId="1743"/>
    <cellStyle name="Percent 3 16 3 2" xfId="1744"/>
    <cellStyle name="Percent 3 16 4" xfId="1745"/>
    <cellStyle name="Percent 3 17" xfId="1746"/>
    <cellStyle name="Percent 3 17 2" xfId="1747"/>
    <cellStyle name="Percent 3 17 2 2" xfId="1748"/>
    <cellStyle name="Percent 3 17 3" xfId="1749"/>
    <cellStyle name="Percent 3 17 3 2" xfId="1750"/>
    <cellStyle name="Percent 3 17 4" xfId="1751"/>
    <cellStyle name="Percent 3 18" xfId="1752"/>
    <cellStyle name="Percent 3 18 2" xfId="1753"/>
    <cellStyle name="Percent 3 18 2 2" xfId="1754"/>
    <cellStyle name="Percent 3 18 3" xfId="1755"/>
    <cellStyle name="Percent 3 18 3 2" xfId="1756"/>
    <cellStyle name="Percent 3 18 4" xfId="1757"/>
    <cellStyle name="Percent 3 19" xfId="1758"/>
    <cellStyle name="Percent 3 19 2" xfId="1759"/>
    <cellStyle name="Percent 3 19 2 2" xfId="1760"/>
    <cellStyle name="Percent 3 19 3" xfId="1761"/>
    <cellStyle name="Percent 3 19 3 2" xfId="1762"/>
    <cellStyle name="Percent 3 19 4" xfId="1763"/>
    <cellStyle name="Percent 3 2" xfId="1764"/>
    <cellStyle name="Percent 3 2 2" xfId="1765"/>
    <cellStyle name="Percent 3 2 2 2" xfId="1766"/>
    <cellStyle name="Percent 3 2 3" xfId="1767"/>
    <cellStyle name="Percent 3 2 3 2" xfId="1768"/>
    <cellStyle name="Percent 3 2 4" xfId="1769"/>
    <cellStyle name="Percent 3 3" xfId="1770"/>
    <cellStyle name="Percent 3 3 2" xfId="1771"/>
    <cellStyle name="Percent 3 3 2 2" xfId="1772"/>
    <cellStyle name="Percent 3 3 3" xfId="1773"/>
    <cellStyle name="Percent 3 3 3 2" xfId="1774"/>
    <cellStyle name="Percent 3 3 4" xfId="1775"/>
    <cellStyle name="Percent 3 4" xfId="1776"/>
    <cellStyle name="Percent 3 4 2" xfId="1777"/>
    <cellStyle name="Percent 3 4 2 2" xfId="1778"/>
    <cellStyle name="Percent 3 4 3" xfId="1779"/>
    <cellStyle name="Percent 3 4 3 2" xfId="1780"/>
    <cellStyle name="Percent 3 4 4" xfId="1781"/>
    <cellStyle name="Percent 3 5" xfId="1782"/>
    <cellStyle name="Percent 3 5 2" xfId="1783"/>
    <cellStyle name="Percent 3 5 2 2" xfId="1784"/>
    <cellStyle name="Percent 3 5 3" xfId="1785"/>
    <cellStyle name="Percent 3 5 3 2" xfId="1786"/>
    <cellStyle name="Percent 3 5 4" xfId="1787"/>
    <cellStyle name="Percent 3 6" xfId="1788"/>
    <cellStyle name="Percent 3 6 2" xfId="1789"/>
    <cellStyle name="Percent 3 6 2 2" xfId="1790"/>
    <cellStyle name="Percent 3 6 3" xfId="1791"/>
    <cellStyle name="Percent 3 6 3 2" xfId="1792"/>
    <cellStyle name="Percent 3 6 4" xfId="1793"/>
    <cellStyle name="Percent 3 7" xfId="1794"/>
    <cellStyle name="Percent 3 7 2" xfId="1795"/>
    <cellStyle name="Percent 3 7 2 2" xfId="1796"/>
    <cellStyle name="Percent 3 7 3" xfId="1797"/>
    <cellStyle name="Percent 3 7 3 2" xfId="1798"/>
    <cellStyle name="Percent 3 7 4" xfId="1799"/>
    <cellStyle name="Percent 3 8" xfId="1800"/>
    <cellStyle name="Percent 3 8 2" xfId="1801"/>
    <cellStyle name="Percent 3 8 2 2" xfId="1802"/>
    <cellStyle name="Percent 3 8 3" xfId="1803"/>
    <cellStyle name="Percent 3 8 3 2" xfId="1804"/>
    <cellStyle name="Percent 3 8 4" xfId="1805"/>
    <cellStyle name="Percent 3 9" xfId="1806"/>
    <cellStyle name="Percent 3 9 2" xfId="1807"/>
    <cellStyle name="Percent 3 9 2 2" xfId="1808"/>
    <cellStyle name="Percent 3 9 3" xfId="1809"/>
    <cellStyle name="Percent 3 9 3 2" xfId="1810"/>
    <cellStyle name="Percent 3 9 4" xfId="1811"/>
    <cellStyle name="Percent 8" xfId="1812"/>
    <cellStyle name="QA Data" xfId="56"/>
    <cellStyle name="QA Data 2" xfId="1813"/>
    <cellStyle name="QA Sub-Heading" xfId="57"/>
    <cellStyle name="QA Sub-Heading 2" xfId="1814"/>
    <cellStyle name="QuestionStatus" xfId="58"/>
    <cellStyle name="Requirements" xfId="59"/>
    <cellStyle name="Requirements 2" xfId="155"/>
    <cellStyle name="SectionTitle" xfId="60"/>
    <cellStyle name="SectionTitle 2" xfId="1815"/>
    <cellStyle name="Style 1" xfId="61"/>
    <cellStyle name="Style 1 2" xfId="118"/>
    <cellStyle name="Style 1 2 2" xfId="170"/>
    <cellStyle name="Style 1 2 3" xfId="250"/>
    <cellStyle name="Style 1 3" xfId="156"/>
    <cellStyle name="Style 1 3 2" xfId="264"/>
    <cellStyle name="Style 1 3 3" xfId="254"/>
    <cellStyle name="Style 2" xfId="66"/>
    <cellStyle name="Sub-Heading" xfId="62"/>
    <cellStyle name="Sub-Heading 2" xfId="1816"/>
    <cellStyle name="Title 2" xfId="63"/>
    <cellStyle name="Title 2 2" xfId="115"/>
    <cellStyle name="Title 2 3" xfId="157"/>
    <cellStyle name="Title 3" xfId="297"/>
    <cellStyle name="Title 4" xfId="223"/>
    <cellStyle name="Total 2" xfId="64"/>
    <cellStyle name="Total 2 2" xfId="116"/>
    <cellStyle name="Total 2 3" xfId="158"/>
    <cellStyle name="Total 3" xfId="274"/>
    <cellStyle name="Total 4" xfId="224"/>
    <cellStyle name="Warning Text 2" xfId="65"/>
    <cellStyle name="Warning Text 3" xfId="225"/>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Summary'!$C$14:$C$17</c:f>
              <c:strCache>
                <c:ptCount val="4"/>
                <c:pt idx="0">
                  <c:v>Completed Tests</c:v>
                </c:pt>
                <c:pt idx="1">
                  <c:v>Incomplete Tests</c:v>
                </c:pt>
                <c:pt idx="2">
                  <c:v>Failed Tests</c:v>
                </c:pt>
                <c:pt idx="3">
                  <c:v>Not Applicable</c:v>
                </c:pt>
              </c:strCache>
            </c:strRef>
          </c:cat>
          <c:val>
            <c:numRef>
              <c:f>'Test Summary'!$J$14:$J$17</c:f>
              <c:numCache>
                <c:formatCode>0.00</c:formatCode>
                <c:ptCount val="4"/>
                <c:pt idx="0">
                  <c:v>0</c:v>
                </c:pt>
                <c:pt idx="1">
                  <c:v>100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21</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scene3d>
            <a:camera prst="orthographicFront">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mailto:wicks1@EmailReaction.org" TargetMode="External"/><Relationship Id="rId13" Type="http://schemas.openxmlformats.org/officeDocument/2006/relationships/hyperlink" Target="mailto:Pappas1@EmailReaction.org" TargetMode="External"/><Relationship Id="rId18" Type="http://schemas.openxmlformats.org/officeDocument/2006/relationships/hyperlink" Target="mailto:fox1@EmailReaction.org" TargetMode="External"/><Relationship Id="rId26" Type="http://schemas.openxmlformats.org/officeDocument/2006/relationships/hyperlink" Target="mailto:olubunmi1@EmailReaction.org" TargetMode="External"/><Relationship Id="rId3" Type="http://schemas.openxmlformats.org/officeDocument/2006/relationships/hyperlink" Target="mailto:branning1@EmailReaction.org" TargetMode="External"/><Relationship Id="rId21" Type="http://schemas.openxmlformats.org/officeDocument/2006/relationships/hyperlink" Target="mailto:small1@EmailReaction.org" TargetMode="External"/><Relationship Id="rId7" Type="http://schemas.openxmlformats.org/officeDocument/2006/relationships/hyperlink" Target="mailto:wicks1@EmailReaction.org" TargetMode="External"/><Relationship Id="rId12" Type="http://schemas.openxmlformats.org/officeDocument/2006/relationships/hyperlink" Target="mailto:Pappas1@EmailReaction.org" TargetMode="External"/><Relationship Id="rId17" Type="http://schemas.openxmlformats.org/officeDocument/2006/relationships/hyperlink" Target="mailto:campbell1@EmailReaction.org" TargetMode="External"/><Relationship Id="rId25" Type="http://schemas.openxmlformats.org/officeDocument/2006/relationships/hyperlink" Target="mailto:freeman1@EmailReaction.org" TargetMode="External"/><Relationship Id="rId2" Type="http://schemas.openxmlformats.org/officeDocument/2006/relationships/hyperlink" Target="mailto:matthews1@EmailReaction.org" TargetMode="External"/><Relationship Id="rId16" Type="http://schemas.openxmlformats.org/officeDocument/2006/relationships/hyperlink" Target="mailto:franks1@EmailReaction.org" TargetMode="External"/><Relationship Id="rId20" Type="http://schemas.openxmlformats.org/officeDocument/2006/relationships/hyperlink" Target="mailto:Carter1@EmailReaction.org" TargetMode="External"/><Relationship Id="rId29" Type="http://schemas.openxmlformats.org/officeDocument/2006/relationships/hyperlink" Target="mailto:gold1@EmailReaction.org" TargetMode="External"/><Relationship Id="rId1" Type="http://schemas.openxmlformats.org/officeDocument/2006/relationships/hyperlink" Target="mailto:Wicks1@EmailReaction.org" TargetMode="External"/><Relationship Id="rId6" Type="http://schemas.openxmlformats.org/officeDocument/2006/relationships/hyperlink" Target="mailto:Macer1@EmailReaction.org" TargetMode="External"/><Relationship Id="rId11" Type="http://schemas.openxmlformats.org/officeDocument/2006/relationships/hyperlink" Target="mailto:Pappas1@EmailReaction.org" TargetMode="External"/><Relationship Id="rId24" Type="http://schemas.openxmlformats.org/officeDocument/2006/relationships/hyperlink" Target="mailto:masood1@EmailReaction.org" TargetMode="External"/><Relationship Id="rId5" Type="http://schemas.openxmlformats.org/officeDocument/2006/relationships/hyperlink" Target="mailto:matthews1@EmailReaction.org" TargetMode="External"/><Relationship Id="rId15" Type="http://schemas.openxmlformats.org/officeDocument/2006/relationships/hyperlink" Target="mailto:edwards1@EmailReaction.org" TargetMode="External"/><Relationship Id="rId23" Type="http://schemas.openxmlformats.org/officeDocument/2006/relationships/hyperlink" Target="mailto:mitchell1@EmailReaction.org" TargetMode="External"/><Relationship Id="rId28" Type="http://schemas.openxmlformats.org/officeDocument/2006/relationships/hyperlink" Target="mailto:gold1@EmailReaction.org" TargetMode="External"/><Relationship Id="rId10" Type="http://schemas.openxmlformats.org/officeDocument/2006/relationships/hyperlink" Target="mailto:pappas1@EmailReaction.org" TargetMode="External"/><Relationship Id="rId19" Type="http://schemas.openxmlformats.org/officeDocument/2006/relationships/hyperlink" Target="mailto:Johnson1@EmailReaction.org" TargetMode="External"/><Relationship Id="rId31" Type="http://schemas.openxmlformats.org/officeDocument/2006/relationships/printerSettings" Target="../printerSettings/printerSettings2.bin"/><Relationship Id="rId4" Type="http://schemas.openxmlformats.org/officeDocument/2006/relationships/hyperlink" Target="mailto:cousins1@EmailReaction.org" TargetMode="External"/><Relationship Id="rId9" Type="http://schemas.openxmlformats.org/officeDocument/2006/relationships/hyperlink" Target="mailto:pappas1@EmailReaction.org" TargetMode="External"/><Relationship Id="rId14" Type="http://schemas.openxmlformats.org/officeDocument/2006/relationships/hyperlink" Target="mailto:atwinson1@EmailReaction.org" TargetMode="External"/><Relationship Id="rId22" Type="http://schemas.openxmlformats.org/officeDocument/2006/relationships/hyperlink" Target="mailto:mitchell1@EmailReaction.org" TargetMode="External"/><Relationship Id="rId27" Type="http://schemas.openxmlformats.org/officeDocument/2006/relationships/hyperlink" Target="mailto:olubunmi1@EmailReaction.org" TargetMode="External"/><Relationship Id="rId30" Type="http://schemas.openxmlformats.org/officeDocument/2006/relationships/hyperlink" Target="mailto:gold1@EmailReaction.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6"/>
  <sheetViews>
    <sheetView zoomScale="75" zoomScaleNormal="75" workbookViewId="0">
      <selection activeCell="B21" sqref="B21"/>
    </sheetView>
  </sheetViews>
  <sheetFormatPr defaultRowHeight="15"/>
  <cols>
    <col min="1" max="1" width="9.140625" style="156"/>
    <col min="3" max="3" width="17.7109375" customWidth="1"/>
    <col min="4" max="4" width="13.85546875" customWidth="1"/>
    <col min="5" max="9" width="13.85546875" style="28" customWidth="1"/>
    <col min="10" max="10" width="13.85546875" customWidth="1"/>
  </cols>
  <sheetData>
    <row r="2" spans="1:11" ht="33.75" customHeight="1">
      <c r="B2" s="230" t="s">
        <v>664</v>
      </c>
      <c r="C2" s="144" t="s">
        <v>0</v>
      </c>
      <c r="D2" s="143" t="s">
        <v>9</v>
      </c>
      <c r="E2" s="143" t="s">
        <v>177</v>
      </c>
      <c r="F2" s="141" t="s">
        <v>180</v>
      </c>
      <c r="G2" s="147" t="s">
        <v>181</v>
      </c>
      <c r="H2" s="145" t="s">
        <v>182</v>
      </c>
      <c r="I2" s="143" t="s">
        <v>184</v>
      </c>
      <c r="J2" s="143" t="s">
        <v>11</v>
      </c>
    </row>
    <row r="3" spans="1:11" ht="24" customHeight="1">
      <c r="B3" s="228" t="s">
        <v>665</v>
      </c>
      <c r="C3" s="24"/>
      <c r="D3" s="25" t="s">
        <v>10</v>
      </c>
      <c r="E3" s="25"/>
      <c r="F3" s="169"/>
      <c r="G3" s="170"/>
      <c r="H3" s="171"/>
      <c r="I3" s="25"/>
      <c r="J3" s="25" t="s">
        <v>12</v>
      </c>
    </row>
    <row r="4" spans="1:11" ht="24.95" customHeight="1">
      <c r="A4">
        <v>1</v>
      </c>
      <c r="B4" s="226"/>
      <c r="C4" s="23" t="s">
        <v>1</v>
      </c>
      <c r="D4" s="7" t="s">
        <v>673</v>
      </c>
      <c r="E4" s="7">
        <v>0</v>
      </c>
      <c r="F4" s="58">
        <v>0</v>
      </c>
      <c r="G4" s="7">
        <f>'2.Question Set'!$J$358</f>
        <v>0</v>
      </c>
      <c r="H4" s="7">
        <f>'2.Question Set'!$K$358</f>
        <v>0</v>
      </c>
      <c r="I4" s="7">
        <f t="shared" ref="I4:I14" si="0">SUM(F4:H4)</f>
        <v>0</v>
      </c>
      <c r="J4" s="56" t="e">
        <f t="shared" ref="J4:J14" si="1">SUM(I4/E4)*100</f>
        <v>#DIV/0!</v>
      </c>
    </row>
    <row r="5" spans="1:11" ht="24.95" customHeight="1">
      <c r="A5">
        <v>2</v>
      </c>
      <c r="B5" s="226"/>
      <c r="C5" s="23" t="s">
        <v>2</v>
      </c>
      <c r="D5" s="232" t="s">
        <v>673</v>
      </c>
      <c r="E5" s="232">
        <v>0</v>
      </c>
      <c r="F5" s="7">
        <f>'1.Business Rules'!$D$51</f>
        <v>0</v>
      </c>
      <c r="G5" s="7">
        <v>0</v>
      </c>
      <c r="H5" s="7">
        <f>'1.Business Rules'!$F$51</f>
        <v>0</v>
      </c>
      <c r="I5" s="7">
        <f t="shared" si="0"/>
        <v>0</v>
      </c>
      <c r="J5" s="56" t="e">
        <f t="shared" si="1"/>
        <v>#DIV/0!</v>
      </c>
    </row>
    <row r="6" spans="1:11" s="28" customFormat="1" ht="24.95" customHeight="1">
      <c r="A6" s="28">
        <v>4</v>
      </c>
      <c r="B6" s="226"/>
      <c r="C6" s="23" t="s">
        <v>663</v>
      </c>
      <c r="D6" s="232" t="s">
        <v>673</v>
      </c>
      <c r="E6" s="232">
        <v>0</v>
      </c>
      <c r="F6" s="7">
        <f>'PPage+BPage'!$E$23</f>
        <v>0</v>
      </c>
      <c r="G6" s="7">
        <f>'PPage+BPage'!$F$23</f>
        <v>0</v>
      </c>
      <c r="H6" s="7">
        <f>'PPage+BPage'!$G$23</f>
        <v>0</v>
      </c>
      <c r="I6" s="7">
        <f t="shared" si="0"/>
        <v>0</v>
      </c>
      <c r="J6" s="56" t="e">
        <f t="shared" si="1"/>
        <v>#DIV/0!</v>
      </c>
    </row>
    <row r="7" spans="1:11" ht="24.95" customHeight="1">
      <c r="A7" s="6">
        <v>5</v>
      </c>
      <c r="B7" s="226"/>
      <c r="C7" s="23" t="s">
        <v>3</v>
      </c>
      <c r="D7" s="232" t="s">
        <v>673</v>
      </c>
      <c r="E7" s="232">
        <v>0</v>
      </c>
      <c r="F7" s="7">
        <f>'3.Mandatory Tags'!$D$13</f>
        <v>0</v>
      </c>
      <c r="G7" s="7">
        <f>'3.Mandatory Tags'!$E$13</f>
        <v>0</v>
      </c>
      <c r="H7" s="7">
        <f>'3.Mandatory Tags'!$F$13</f>
        <v>0</v>
      </c>
      <c r="I7" s="7">
        <f t="shared" si="0"/>
        <v>0</v>
      </c>
      <c r="J7" s="56" t="e">
        <f t="shared" si="1"/>
        <v>#DIV/0!</v>
      </c>
    </row>
    <row r="8" spans="1:11" ht="24.95" customHeight="1">
      <c r="A8" s="6">
        <v>6</v>
      </c>
      <c r="B8" s="226"/>
      <c r="C8" s="23" t="s">
        <v>4</v>
      </c>
      <c r="D8" s="232" t="s">
        <v>673</v>
      </c>
      <c r="E8" s="232">
        <v>0</v>
      </c>
      <c r="F8" s="7">
        <f>'5.Known Issues'!$M$10</f>
        <v>0</v>
      </c>
      <c r="G8" s="7">
        <f>'5.Known Issues'!$N$10</f>
        <v>0</v>
      </c>
      <c r="H8" s="7">
        <f>'5.Known Issues'!$O$10</f>
        <v>0</v>
      </c>
      <c r="I8" s="7">
        <f t="shared" si="0"/>
        <v>0</v>
      </c>
      <c r="J8" s="56" t="e">
        <f t="shared" si="1"/>
        <v>#DIV/0!</v>
      </c>
    </row>
    <row r="9" spans="1:11" ht="24.95" customHeight="1">
      <c r="A9" s="6">
        <v>7</v>
      </c>
      <c r="B9" s="226"/>
      <c r="C9" s="23" t="s">
        <v>5</v>
      </c>
      <c r="D9" s="232" t="s">
        <v>673</v>
      </c>
      <c r="E9" s="232">
        <v>0</v>
      </c>
      <c r="F9" s="7">
        <f>'9.Outbounding'!$D$20</f>
        <v>0</v>
      </c>
      <c r="G9" s="7">
        <f>'9.Outbounding'!$E$20</f>
        <v>0</v>
      </c>
      <c r="H9" s="7">
        <f>'9.Outbounding'!$F$20</f>
        <v>0</v>
      </c>
      <c r="I9" s="7">
        <f t="shared" si="0"/>
        <v>0</v>
      </c>
      <c r="J9" s="56" t="e">
        <f t="shared" si="1"/>
        <v>#DIV/0!</v>
      </c>
    </row>
    <row r="10" spans="1:11" ht="24.95" customHeight="1">
      <c r="A10" s="6">
        <v>8</v>
      </c>
      <c r="B10" s="226"/>
      <c r="C10" s="23" t="s">
        <v>6</v>
      </c>
      <c r="D10" s="232" t="s">
        <v>673</v>
      </c>
      <c r="E10" s="232">
        <v>0</v>
      </c>
      <c r="F10" s="7">
        <f>'4.Comparison Tests'!$D$12</f>
        <v>0</v>
      </c>
      <c r="G10" s="7">
        <f>'4.Comparison Tests'!$E$12</f>
        <v>0</v>
      </c>
      <c r="H10" s="7">
        <f>'4.Comparison Tests'!$F$12</f>
        <v>0</v>
      </c>
      <c r="I10" s="7">
        <f t="shared" si="0"/>
        <v>0</v>
      </c>
      <c r="J10" s="56" t="e">
        <f t="shared" si="1"/>
        <v>#DIV/0!</v>
      </c>
    </row>
    <row r="11" spans="1:11" ht="24.95" customHeight="1">
      <c r="A11" s="6">
        <v>9</v>
      </c>
      <c r="B11" s="226"/>
      <c r="C11" s="23" t="s">
        <v>7</v>
      </c>
      <c r="D11" s="232" t="s">
        <v>673</v>
      </c>
      <c r="E11" s="232">
        <v>0</v>
      </c>
      <c r="F11" s="7">
        <v>0</v>
      </c>
      <c r="G11" s="7">
        <v>0</v>
      </c>
      <c r="H11" s="7">
        <v>0</v>
      </c>
      <c r="I11" s="7">
        <f t="shared" si="0"/>
        <v>0</v>
      </c>
      <c r="J11" s="56" t="e">
        <f t="shared" si="1"/>
        <v>#DIV/0!</v>
      </c>
    </row>
    <row r="12" spans="1:11" s="28" customFormat="1" ht="24.95" customHeight="1">
      <c r="A12" s="6">
        <v>10</v>
      </c>
      <c r="B12" s="226"/>
      <c r="C12" s="23" t="s">
        <v>154</v>
      </c>
      <c r="D12" s="232" t="s">
        <v>673</v>
      </c>
      <c r="E12" s="232">
        <v>0</v>
      </c>
      <c r="F12" s="7">
        <f>'11.Deeplink + Meerkovo'!$D$24</f>
        <v>0</v>
      </c>
      <c r="G12" s="7">
        <f>'11.Deeplink + Meerkovo'!$E$24</f>
        <v>0</v>
      </c>
      <c r="H12" s="7">
        <f>'11.Deeplink + Meerkovo'!$F$24</f>
        <v>0</v>
      </c>
      <c r="I12" s="7">
        <f t="shared" si="0"/>
        <v>0</v>
      </c>
      <c r="J12" s="56" t="e">
        <f t="shared" si="1"/>
        <v>#DIV/0!</v>
      </c>
    </row>
    <row r="13" spans="1:11" s="93" customFormat="1" ht="24.95" customHeight="1">
      <c r="A13" s="94">
        <v>11</v>
      </c>
      <c r="B13" s="226"/>
      <c r="C13" s="98" t="s">
        <v>544</v>
      </c>
      <c r="D13" s="95" t="s">
        <v>672</v>
      </c>
      <c r="E13" s="95">
        <v>30</v>
      </c>
      <c r="F13" s="95">
        <f>'10.Inbound Test'!$G$33</f>
        <v>30</v>
      </c>
      <c r="G13" s="95">
        <f>'10.Inbound Test'!$H$33</f>
        <v>0</v>
      </c>
      <c r="H13" s="95">
        <f>'10.Inbound Test'!$I$33</f>
        <v>0</v>
      </c>
      <c r="I13" s="95">
        <f>SUM(F13:H13)</f>
        <v>30</v>
      </c>
      <c r="J13" s="100">
        <f t="shared" si="1"/>
        <v>100</v>
      </c>
    </row>
    <row r="14" spans="1:11" ht="24.95" customHeight="1">
      <c r="A14" s="6">
        <v>12</v>
      </c>
      <c r="B14" s="226"/>
      <c r="C14" s="23" t="s">
        <v>198</v>
      </c>
      <c r="D14" s="54"/>
      <c r="E14" s="7">
        <f>SUM(E4:E13)</f>
        <v>30</v>
      </c>
      <c r="F14" s="7">
        <v>0</v>
      </c>
      <c r="G14" s="54"/>
      <c r="H14" s="54"/>
      <c r="I14" s="7">
        <f t="shared" si="0"/>
        <v>0</v>
      </c>
      <c r="J14" s="56">
        <f t="shared" si="1"/>
        <v>0</v>
      </c>
      <c r="K14" s="53"/>
    </row>
    <row r="15" spans="1:11" s="28" customFormat="1" ht="24.95" customHeight="1">
      <c r="A15" s="6">
        <v>13</v>
      </c>
      <c r="B15" s="229"/>
      <c r="C15" s="23" t="s">
        <v>197</v>
      </c>
      <c r="D15" s="54"/>
      <c r="E15" s="54"/>
      <c r="F15" s="54"/>
      <c r="G15" s="54"/>
      <c r="H15" s="54"/>
      <c r="I15" s="9">
        <f>SUM(E14-I17-I16-I14)</f>
        <v>30</v>
      </c>
      <c r="J15" s="56">
        <f>SUM(I15/E14)*100</f>
        <v>100</v>
      </c>
      <c r="K15" s="53"/>
    </row>
    <row r="16" spans="1:11" ht="24.95" customHeight="1">
      <c r="A16" s="6">
        <v>14</v>
      </c>
      <c r="B16" s="229"/>
      <c r="C16" s="23" t="s">
        <v>202</v>
      </c>
      <c r="D16" s="54"/>
      <c r="E16" s="54"/>
      <c r="F16" s="54"/>
      <c r="G16" s="7">
        <v>0</v>
      </c>
      <c r="H16" s="54"/>
      <c r="I16" s="9">
        <f>SUM(G16)</f>
        <v>0</v>
      </c>
      <c r="J16" s="56">
        <f>SUM(G16/E14)*100</f>
        <v>0</v>
      </c>
    </row>
    <row r="17" spans="1:10" s="28" customFormat="1" ht="24.95" customHeight="1">
      <c r="A17" s="6">
        <v>15</v>
      </c>
      <c r="B17" s="229"/>
      <c r="C17" s="23" t="s">
        <v>200</v>
      </c>
      <c r="D17" s="54"/>
      <c r="E17" s="54"/>
      <c r="F17" s="54"/>
      <c r="G17" s="54"/>
      <c r="H17" s="7">
        <v>0</v>
      </c>
      <c r="I17" s="9">
        <f>SUM(H17)</f>
        <v>0</v>
      </c>
      <c r="J17" s="56">
        <f>SUM(H17/E14)*100</f>
        <v>0</v>
      </c>
    </row>
    <row r="18" spans="1:10" ht="24.95" customHeight="1">
      <c r="B18" s="227"/>
    </row>
    <row r="19" spans="1:10" ht="30">
      <c r="C19" s="23"/>
      <c r="D19" s="57" t="s">
        <v>191</v>
      </c>
      <c r="E19" s="57" t="s">
        <v>192</v>
      </c>
      <c r="F19" s="57" t="s">
        <v>193</v>
      </c>
      <c r="G19" s="57" t="s">
        <v>194</v>
      </c>
      <c r="H19" s="57" t="s">
        <v>195</v>
      </c>
      <c r="I19" s="57" t="s">
        <v>196</v>
      </c>
      <c r="J19" s="57" t="s">
        <v>184</v>
      </c>
    </row>
    <row r="20" spans="1:10" ht="24.95" customHeight="1">
      <c r="C20" s="23" t="s">
        <v>8</v>
      </c>
      <c r="D20" s="7"/>
      <c r="E20" s="7"/>
      <c r="F20" s="7"/>
      <c r="G20" s="7"/>
      <c r="H20" s="7"/>
      <c r="I20" s="7"/>
      <c r="J20" s="7"/>
    </row>
    <row r="21" spans="1:10" s="28" customFormat="1" ht="33.75" customHeight="1">
      <c r="A21" s="156"/>
      <c r="C21" s="23"/>
      <c r="D21" s="57" t="s">
        <v>185</v>
      </c>
      <c r="E21" s="57" t="s">
        <v>186</v>
      </c>
      <c r="F21" s="57" t="s">
        <v>187</v>
      </c>
      <c r="G21" s="57" t="s">
        <v>188</v>
      </c>
      <c r="H21" s="57" t="s">
        <v>189</v>
      </c>
      <c r="I21" s="57" t="s">
        <v>190</v>
      </c>
      <c r="J21" s="57" t="s">
        <v>184</v>
      </c>
    </row>
    <row r="22" spans="1:10" ht="24.95" customHeight="1">
      <c r="C22" s="23" t="s">
        <v>171</v>
      </c>
      <c r="D22" s="9"/>
      <c r="E22" s="7"/>
      <c r="F22" s="7"/>
      <c r="G22" s="7"/>
      <c r="H22" s="7"/>
      <c r="I22" s="7"/>
      <c r="J22" s="7"/>
    </row>
    <row r="23" spans="1:10" ht="24.95" customHeight="1"/>
    <row r="24" spans="1:10" ht="24.95" customHeight="1">
      <c r="C24" s="231"/>
      <c r="D24" s="235" t="s">
        <v>666</v>
      </c>
      <c r="E24" s="234" t="s">
        <v>667</v>
      </c>
      <c r="F24" s="235" t="s">
        <v>668</v>
      </c>
    </row>
    <row r="25" spans="1:10" ht="24.95" customHeight="1">
      <c r="C25" s="236" t="s">
        <v>669</v>
      </c>
      <c r="D25" s="232"/>
      <c r="E25" s="233"/>
      <c r="F25" s="232"/>
    </row>
    <row r="26" spans="1:10" ht="24.95" customHeight="1">
      <c r="C26" s="237" t="s">
        <v>670</v>
      </c>
      <c r="D26" s="232">
        <f>SUM(B4:B14)</f>
        <v>0</v>
      </c>
      <c r="E26" s="233"/>
      <c r="F26" s="232"/>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0"/>
  <sheetViews>
    <sheetView topLeftCell="A25" zoomScale="75" zoomScaleNormal="75" workbookViewId="0">
      <selection activeCell="B1" sqref="B1"/>
    </sheetView>
  </sheetViews>
  <sheetFormatPr defaultRowHeight="15"/>
  <cols>
    <col min="1" max="1" width="9.140625" style="28"/>
    <col min="2" max="2" width="88.140625" bestFit="1" customWidth="1"/>
    <col min="3" max="3" width="55" customWidth="1"/>
    <col min="4" max="4" width="12.140625" customWidth="1"/>
    <col min="5" max="5" width="11.7109375" customWidth="1"/>
    <col min="6" max="6" width="11.42578125" customWidth="1"/>
  </cols>
  <sheetData>
    <row r="1" spans="2:6" ht="42.75" customHeight="1">
      <c r="B1" s="139" t="s">
        <v>5</v>
      </c>
      <c r="C1" s="121"/>
      <c r="D1" s="106" t="s">
        <v>13</v>
      </c>
      <c r="E1" s="107" t="s">
        <v>14</v>
      </c>
      <c r="F1" s="108" t="s">
        <v>200</v>
      </c>
    </row>
    <row r="2" spans="2:6" ht="29.25" customHeight="1">
      <c r="B2" s="11" t="s">
        <v>135</v>
      </c>
      <c r="C2" s="12" t="s">
        <v>136</v>
      </c>
      <c r="D2" s="9"/>
      <c r="E2" s="59"/>
      <c r="F2" s="7"/>
    </row>
    <row r="3" spans="2:6" ht="120">
      <c r="B3" s="10" t="s">
        <v>101</v>
      </c>
      <c r="C3" s="16" t="s">
        <v>106</v>
      </c>
      <c r="D3" s="7"/>
      <c r="E3" s="16"/>
      <c r="F3" s="7"/>
    </row>
    <row r="4" spans="2:6">
      <c r="B4" s="7" t="s">
        <v>102</v>
      </c>
      <c r="C4" s="16" t="s">
        <v>107</v>
      </c>
      <c r="D4" s="7"/>
      <c r="E4" s="16"/>
      <c r="F4" s="7"/>
    </row>
    <row r="5" spans="2:6">
      <c r="B5" s="7" t="s">
        <v>103</v>
      </c>
      <c r="C5" s="16" t="s">
        <v>108</v>
      </c>
      <c r="D5" s="7"/>
      <c r="E5" s="16"/>
      <c r="F5" s="7"/>
    </row>
    <row r="6" spans="2:6">
      <c r="B6" s="7" t="s">
        <v>104</v>
      </c>
      <c r="C6" s="16" t="s">
        <v>109</v>
      </c>
      <c r="D6" s="7"/>
      <c r="E6" s="16"/>
      <c r="F6" s="7"/>
    </row>
    <row r="7" spans="2:6" ht="120">
      <c r="B7" s="10" t="s">
        <v>105</v>
      </c>
      <c r="C7" s="17" t="s">
        <v>110</v>
      </c>
      <c r="D7" s="7"/>
      <c r="E7" s="16"/>
      <c r="F7" s="7"/>
    </row>
    <row r="8" spans="2:6">
      <c r="B8" s="9" t="s">
        <v>111</v>
      </c>
      <c r="C8" s="16" t="s">
        <v>115</v>
      </c>
      <c r="D8" s="7"/>
      <c r="E8" s="16"/>
      <c r="F8" s="7"/>
    </row>
    <row r="9" spans="2:6">
      <c r="B9" s="9" t="s">
        <v>112</v>
      </c>
      <c r="C9" s="16" t="s">
        <v>116</v>
      </c>
      <c r="D9" s="7"/>
      <c r="E9" s="16"/>
      <c r="F9" s="7"/>
    </row>
    <row r="10" spans="2:6" ht="90">
      <c r="B10" s="10" t="s">
        <v>113</v>
      </c>
      <c r="C10" s="16" t="s">
        <v>117</v>
      </c>
      <c r="D10" s="7"/>
      <c r="E10" s="16"/>
      <c r="F10" s="7"/>
    </row>
    <row r="11" spans="2:6" ht="45">
      <c r="B11" s="10" t="s">
        <v>114</v>
      </c>
      <c r="C11" s="16" t="s">
        <v>118</v>
      </c>
      <c r="D11" s="7"/>
      <c r="E11" s="16"/>
      <c r="F11" s="7"/>
    </row>
    <row r="12" spans="2:6" ht="225">
      <c r="B12" s="10" t="s">
        <v>119</v>
      </c>
      <c r="C12" s="17" t="s">
        <v>125</v>
      </c>
      <c r="D12" s="7"/>
      <c r="E12" s="16"/>
      <c r="F12" s="7"/>
    </row>
    <row r="13" spans="2:6" ht="30">
      <c r="B13" s="8" t="s">
        <v>120</v>
      </c>
      <c r="C13" s="17" t="s">
        <v>124</v>
      </c>
      <c r="D13" s="7"/>
      <c r="E13" s="16"/>
      <c r="F13" s="7"/>
    </row>
    <row r="14" spans="2:6">
      <c r="B14" s="8" t="s">
        <v>121</v>
      </c>
      <c r="C14" s="17" t="s">
        <v>126</v>
      </c>
      <c r="D14" s="7"/>
      <c r="E14" s="16"/>
      <c r="F14" s="7"/>
    </row>
    <row r="15" spans="2:6" ht="45">
      <c r="B15" s="10" t="s">
        <v>122</v>
      </c>
      <c r="C15" s="17" t="s">
        <v>127</v>
      </c>
      <c r="D15" s="7"/>
      <c r="E15" s="16"/>
      <c r="F15" s="7"/>
    </row>
    <row r="16" spans="2:6" ht="165">
      <c r="B16" s="10" t="s">
        <v>123</v>
      </c>
      <c r="C16" s="17" t="s">
        <v>128</v>
      </c>
      <c r="D16" s="7"/>
      <c r="E16" s="16"/>
      <c r="F16" s="7"/>
    </row>
    <row r="17" spans="2:6">
      <c r="B17" s="7" t="s">
        <v>129</v>
      </c>
      <c r="C17" s="18" t="s">
        <v>130</v>
      </c>
      <c r="D17" s="7"/>
      <c r="E17" s="16"/>
      <c r="F17" s="7"/>
    </row>
    <row r="18" spans="2:6" ht="47.25" customHeight="1">
      <c r="B18" s="7" t="s">
        <v>131</v>
      </c>
      <c r="C18" s="18" t="s">
        <v>118</v>
      </c>
      <c r="D18" s="7"/>
      <c r="E18" s="16"/>
      <c r="F18" s="7"/>
    </row>
    <row r="19" spans="2:6" ht="30">
      <c r="B19" s="8" t="s">
        <v>132</v>
      </c>
      <c r="C19" s="18" t="s">
        <v>133</v>
      </c>
      <c r="D19" s="7"/>
      <c r="E19" s="16"/>
      <c r="F19" s="7"/>
    </row>
    <row r="20" spans="2:6" ht="36" customHeight="1">
      <c r="C20" s="7" t="s">
        <v>184</v>
      </c>
      <c r="D20" s="7">
        <f>COUNTIF(D2:D19,D1)</f>
        <v>0</v>
      </c>
      <c r="E20" s="16">
        <f>COUNTIF(E2:E19,E1)</f>
        <v>0</v>
      </c>
      <c r="F20" s="7">
        <f>COUNTIF(F2:F19,F1)</f>
        <v>0</v>
      </c>
    </row>
  </sheetData>
  <autoFilter ref="D1:F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7"/>
  <sheetViews>
    <sheetView zoomScale="75" zoomScaleNormal="75" workbookViewId="0">
      <selection activeCell="J9" sqref="J9"/>
    </sheetView>
  </sheetViews>
  <sheetFormatPr defaultRowHeight="15"/>
  <cols>
    <col min="1" max="1" width="9.140625" style="28"/>
    <col min="2" max="2" width="42.85546875" customWidth="1"/>
    <col min="3" max="3" width="40.42578125" customWidth="1"/>
    <col min="4" max="4" width="12.7109375" customWidth="1"/>
    <col min="5" max="5" width="12" customWidth="1"/>
    <col min="6" max="6" width="17.42578125" bestFit="1" customWidth="1"/>
  </cols>
  <sheetData>
    <row r="1" spans="2:6" ht="41.25" customHeight="1">
      <c r="B1" s="120" t="s">
        <v>154</v>
      </c>
      <c r="C1" s="120"/>
      <c r="D1" s="121"/>
      <c r="E1" s="121"/>
      <c r="F1" s="121"/>
    </row>
    <row r="2" spans="2:6" ht="15.75">
      <c r="B2" s="126" t="s">
        <v>135</v>
      </c>
      <c r="C2" s="127" t="s">
        <v>136</v>
      </c>
      <c r="D2" s="106" t="s">
        <v>13</v>
      </c>
      <c r="E2" s="107" t="s">
        <v>14</v>
      </c>
      <c r="F2" s="108" t="s">
        <v>200</v>
      </c>
    </row>
    <row r="3" spans="2:6" ht="40.5" customHeight="1">
      <c r="B3" s="10" t="s">
        <v>155</v>
      </c>
      <c r="C3" s="7" t="s">
        <v>156</v>
      </c>
      <c r="D3" s="7"/>
      <c r="E3" s="16"/>
      <c r="F3" s="7"/>
    </row>
    <row r="4" spans="2:6" ht="40.5" customHeight="1">
      <c r="B4" s="10" t="s">
        <v>157</v>
      </c>
      <c r="C4" s="10" t="s">
        <v>158</v>
      </c>
      <c r="D4" s="7"/>
      <c r="E4" s="16"/>
      <c r="F4" s="7"/>
    </row>
    <row r="5" spans="2:6" ht="51.75" customHeight="1">
      <c r="B5" s="10" t="s">
        <v>159</v>
      </c>
      <c r="C5" s="10" t="s">
        <v>160</v>
      </c>
      <c r="D5" s="7"/>
      <c r="E5" s="16"/>
      <c r="F5" s="7"/>
    </row>
    <row r="6" spans="2:6" ht="51" customHeight="1">
      <c r="B6" s="10" t="s">
        <v>161</v>
      </c>
      <c r="C6" s="10" t="s">
        <v>162</v>
      </c>
      <c r="D6" s="7"/>
      <c r="E6" s="16"/>
      <c r="F6" s="7"/>
    </row>
    <row r="7" spans="2:6" ht="51" customHeight="1">
      <c r="B7" s="10" t="s">
        <v>163</v>
      </c>
      <c r="C7" s="10" t="s">
        <v>164</v>
      </c>
      <c r="D7" s="7"/>
      <c r="E7" s="16"/>
      <c r="F7" s="7"/>
    </row>
    <row r="8" spans="2:6" ht="59.25" customHeight="1">
      <c r="B8" s="10"/>
      <c r="C8" s="10" t="s">
        <v>165</v>
      </c>
      <c r="D8" s="7"/>
      <c r="E8" s="16"/>
      <c r="F8" s="7"/>
    </row>
    <row r="9" spans="2:6" ht="48.75" customHeight="1">
      <c r="B9" s="10" t="s">
        <v>166</v>
      </c>
      <c r="C9" s="10" t="s">
        <v>167</v>
      </c>
      <c r="D9" s="7"/>
      <c r="E9" s="16"/>
      <c r="F9" s="7"/>
    </row>
    <row r="10" spans="2:6" ht="71.25" customHeight="1">
      <c r="B10" s="10" t="s">
        <v>168</v>
      </c>
      <c r="C10" s="10" t="s">
        <v>169</v>
      </c>
      <c r="D10" s="7"/>
      <c r="E10" s="16"/>
      <c r="F10" s="7"/>
    </row>
    <row r="11" spans="2:6" ht="30" customHeight="1">
      <c r="B11" s="1"/>
      <c r="C11" s="10" t="s">
        <v>184</v>
      </c>
      <c r="D11" s="7">
        <f>COUNTIF(D3:D10,D2)</f>
        <v>0</v>
      </c>
      <c r="E11" s="16">
        <f>COUNTIF(E3:E10,E2)</f>
        <v>0</v>
      </c>
      <c r="F11" s="7">
        <f>COUNTIF(F3:F10,F2)</f>
        <v>0</v>
      </c>
    </row>
    <row r="12" spans="2:6">
      <c r="B12" s="1"/>
      <c r="C12" s="1"/>
    </row>
    <row r="13" spans="2:6">
      <c r="B13" s="1"/>
      <c r="C13" s="1"/>
    </row>
    <row r="14" spans="2:6">
      <c r="B14" s="1"/>
      <c r="C14" s="1"/>
    </row>
    <row r="15" spans="2:6">
      <c r="B15" s="1"/>
      <c r="C15" s="1"/>
    </row>
    <row r="16" spans="2:6">
      <c r="B16" s="1"/>
      <c r="C16" s="1"/>
    </row>
    <row r="17" spans="2:6">
      <c r="B17" s="1"/>
      <c r="C17" s="1"/>
    </row>
    <row r="18" spans="2:6" ht="39.950000000000003" customHeight="1">
      <c r="B18" s="149" t="s">
        <v>592</v>
      </c>
      <c r="C18" s="149"/>
      <c r="D18" s="146"/>
      <c r="E18" s="146"/>
      <c r="F18" s="146"/>
    </row>
    <row r="19" spans="2:6" ht="39.950000000000003" customHeight="1">
      <c r="B19" s="27" t="s">
        <v>135</v>
      </c>
      <c r="C19" s="27" t="s">
        <v>136</v>
      </c>
      <c r="D19" s="153" t="s">
        <v>13</v>
      </c>
      <c r="E19" s="154" t="s">
        <v>14</v>
      </c>
      <c r="F19" s="142" t="s">
        <v>200</v>
      </c>
    </row>
    <row r="20" spans="2:6" ht="39.950000000000003" customHeight="1">
      <c r="B20" s="151" t="s">
        <v>593</v>
      </c>
      <c r="C20" s="151" t="s">
        <v>594</v>
      </c>
      <c r="D20" s="150"/>
      <c r="E20" s="150"/>
      <c r="F20" s="150"/>
    </row>
    <row r="21" spans="2:6" ht="39.950000000000003" customHeight="1">
      <c r="B21" s="151" t="s">
        <v>595</v>
      </c>
      <c r="C21" s="151" t="s">
        <v>596</v>
      </c>
      <c r="D21" s="150"/>
      <c r="E21" s="150"/>
      <c r="F21" s="150"/>
    </row>
    <row r="22" spans="2:6" ht="45" customHeight="1">
      <c r="B22" s="151" t="s">
        <v>597</v>
      </c>
      <c r="C22" s="151" t="s">
        <v>598</v>
      </c>
      <c r="D22" s="150"/>
      <c r="E22" s="150"/>
      <c r="F22" s="150"/>
    </row>
    <row r="23" spans="2:6" ht="39.950000000000003" customHeight="1">
      <c r="B23" s="152"/>
      <c r="C23" s="151" t="s">
        <v>201</v>
      </c>
      <c r="D23" s="150">
        <f>COUNTIF(D20:D22,D19)</f>
        <v>0</v>
      </c>
      <c r="E23" s="150">
        <f>COUNTIF(E20:E22,E19)</f>
        <v>0</v>
      </c>
      <c r="F23" s="150">
        <f>COUNTIF(F20:F22,F19)</f>
        <v>0</v>
      </c>
    </row>
    <row r="24" spans="2:6" ht="39.950000000000003" customHeight="1">
      <c r="B24" s="152"/>
      <c r="C24" s="151" t="s">
        <v>184</v>
      </c>
      <c r="D24" s="150">
        <f>SUM(D23,D11)</f>
        <v>0</v>
      </c>
      <c r="E24" s="150">
        <f>SUM(E23,E11)</f>
        <v>0</v>
      </c>
      <c r="F24" s="150">
        <f>SUM(F23,F11)</f>
        <v>0</v>
      </c>
    </row>
    <row r="25" spans="2:6">
      <c r="B25" s="1"/>
      <c r="C25" s="1"/>
    </row>
    <row r="26" spans="2:6">
      <c r="B26" s="1"/>
      <c r="C26" s="1"/>
    </row>
    <row r="27" spans="2:6">
      <c r="B27" s="1"/>
      <c r="C27" s="1"/>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6" sqref="A5:A6"/>
    </sheetView>
  </sheetViews>
  <sheetFormatPr defaultRowHeight="15"/>
  <cols>
    <col min="1" max="1" width="74.140625" customWidth="1"/>
    <col min="2" max="2" width="18.42578125" customWidth="1"/>
  </cols>
  <sheetData>
    <row r="1" spans="1:1" ht="39" customHeight="1">
      <c r="A1" s="128" t="s">
        <v>170</v>
      </c>
    </row>
    <row r="2" spans="1:1" ht="24.95" customHeight="1">
      <c r="A2" s="7"/>
    </row>
    <row r="3" spans="1:1" ht="24.95" customHeight="1">
      <c r="A3" s="7"/>
    </row>
    <row r="4" spans="1:1" ht="24.95" customHeight="1">
      <c r="A4" s="7"/>
    </row>
    <row r="5" spans="1:1" ht="24.95" customHeight="1">
      <c r="A5" s="7"/>
    </row>
    <row r="6" spans="1:1" ht="24.95" customHeight="1">
      <c r="A6" s="7"/>
    </row>
    <row r="7" spans="1:1" ht="24.95" customHeight="1">
      <c r="A7" s="7"/>
    </row>
    <row r="8" spans="1:1" ht="24.95" customHeight="1">
      <c r="A8" s="7"/>
    </row>
    <row r="9" spans="1:1" ht="24.95" customHeight="1">
      <c r="A9" s="7"/>
    </row>
    <row r="10" spans="1:1" ht="24.95" customHeight="1">
      <c r="A10" s="7"/>
    </row>
    <row r="11" spans="1:1" ht="24.95" customHeight="1">
      <c r="A11" s="7"/>
    </row>
    <row r="12" spans="1:1" ht="24.95" customHeight="1">
      <c r="A12" s="7"/>
    </row>
    <row r="13" spans="1:1" ht="24.95" customHeight="1">
      <c r="A13" s="7"/>
    </row>
    <row r="14" spans="1:1" ht="24.95" customHeight="1">
      <c r="A14" s="7"/>
    </row>
    <row r="15" spans="1:1" ht="24.95" customHeight="1">
      <c r="A15" s="7"/>
    </row>
    <row r="16" spans="1:1" ht="24.95" customHeight="1">
      <c r="A16" s="7"/>
    </row>
    <row r="17" spans="1:1" ht="24.95" customHeight="1">
      <c r="A17" s="7"/>
    </row>
    <row r="18" spans="1:1" ht="24.95" customHeight="1">
      <c r="A18" s="7"/>
    </row>
    <row r="19" spans="1:1" ht="24.95" customHeight="1">
      <c r="A19" s="7"/>
    </row>
    <row r="20" spans="1:1" ht="24.95" customHeight="1">
      <c r="A20" s="7"/>
    </row>
    <row r="21" spans="1:1" ht="24.95" customHeight="1">
      <c r="A21" s="7"/>
    </row>
    <row r="22" spans="1:1" ht="24.95" customHeight="1">
      <c r="A22" s="7"/>
    </row>
    <row r="23" spans="1:1" ht="24.95" customHeight="1">
      <c r="A23" s="7"/>
    </row>
    <row r="24" spans="1:1" ht="24.95" customHeight="1">
      <c r="A24" s="7"/>
    </row>
    <row r="25" spans="1:1" ht="24.95" customHeight="1">
      <c r="A25" s="7"/>
    </row>
    <row r="26" spans="1:1" ht="24.95" customHeight="1">
      <c r="A26" s="7"/>
    </row>
    <row r="27" spans="1:1" ht="24.95" customHeight="1">
      <c r="A27" s="7"/>
    </row>
    <row r="28" spans="1:1" ht="24.95" customHeight="1">
      <c r="A28" s="7"/>
    </row>
    <row r="29" spans="1:1" ht="24.95" customHeight="1">
      <c r="A29" s="7"/>
    </row>
    <row r="30" spans="1:1" ht="24.95" customHeight="1">
      <c r="A30" s="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75" zoomScaleNormal="75" workbookViewId="0">
      <selection activeCell="E8" sqref="E8"/>
    </sheetView>
  </sheetViews>
  <sheetFormatPr defaultRowHeight="15"/>
  <cols>
    <col min="1" max="1" width="16.5703125" customWidth="1"/>
    <col min="2" max="2" width="13.42578125" customWidth="1"/>
    <col min="3" max="3" width="43.42578125" customWidth="1"/>
    <col min="4" max="4" width="36.85546875" customWidth="1"/>
    <col min="5" max="5" width="35.7109375" customWidth="1"/>
    <col min="6" max="6" width="14.85546875" customWidth="1"/>
    <col min="7" max="7" width="15.28515625" customWidth="1"/>
    <col min="8" max="8" width="14" customWidth="1"/>
    <col min="9" max="9" width="15.5703125" customWidth="1"/>
    <col min="10" max="10" width="15.7109375" bestFit="1" customWidth="1"/>
    <col min="11" max="11" width="9.42578125" bestFit="1" customWidth="1"/>
    <col min="12" max="12" width="13.5703125" bestFit="1" customWidth="1"/>
    <col min="13" max="13" width="13.85546875" bestFit="1" customWidth="1"/>
    <col min="14" max="14" width="12.28515625" bestFit="1" customWidth="1"/>
  </cols>
  <sheetData>
    <row r="1" spans="1:14" ht="29.25" customHeight="1">
      <c r="A1" s="527" t="s">
        <v>171</v>
      </c>
      <c r="B1" s="563"/>
      <c r="C1" s="563"/>
      <c r="D1" s="563"/>
      <c r="E1" s="563"/>
      <c r="F1" s="563"/>
      <c r="G1" s="563"/>
      <c r="H1" s="563"/>
      <c r="I1" s="563"/>
      <c r="J1" s="173"/>
      <c r="K1" s="173"/>
      <c r="L1" s="173"/>
      <c r="M1" s="173"/>
      <c r="N1" s="173"/>
    </row>
    <row r="2" spans="1:14" ht="30">
      <c r="A2" s="177" t="s">
        <v>199</v>
      </c>
      <c r="B2" s="177" t="s">
        <v>172</v>
      </c>
      <c r="C2" s="177" t="s">
        <v>135</v>
      </c>
      <c r="D2" s="176" t="s">
        <v>136</v>
      </c>
      <c r="E2" s="176" t="s">
        <v>173</v>
      </c>
      <c r="F2" s="176" t="s">
        <v>183</v>
      </c>
      <c r="G2" s="177" t="s">
        <v>174</v>
      </c>
      <c r="H2" s="174" t="s">
        <v>602</v>
      </c>
      <c r="I2" s="177" t="s">
        <v>176</v>
      </c>
      <c r="J2" s="176" t="s">
        <v>603</v>
      </c>
      <c r="K2" s="177" t="s">
        <v>175</v>
      </c>
      <c r="L2" s="176" t="s">
        <v>188</v>
      </c>
      <c r="M2" s="176" t="s">
        <v>604</v>
      </c>
      <c r="N2" s="175" t="s">
        <v>605</v>
      </c>
    </row>
    <row r="3" spans="1:14" ht="35.1" customHeight="1">
      <c r="A3" s="7"/>
      <c r="B3" s="7"/>
      <c r="C3" s="7"/>
      <c r="D3" s="7"/>
      <c r="E3" s="7"/>
      <c r="F3" s="7"/>
      <c r="G3" s="7"/>
      <c r="H3" s="7"/>
      <c r="I3" s="7"/>
      <c r="J3" s="172"/>
      <c r="K3" s="172"/>
      <c r="L3" s="172"/>
      <c r="M3" s="172"/>
      <c r="N3" s="172"/>
    </row>
    <row r="4" spans="1:14" ht="35.1" customHeight="1">
      <c r="A4" s="7"/>
      <c r="B4" s="7"/>
      <c r="C4" s="7"/>
      <c r="D4" s="7"/>
      <c r="E4" s="7"/>
      <c r="F4" s="7"/>
      <c r="G4" s="7"/>
      <c r="H4" s="7"/>
      <c r="I4" s="7"/>
      <c r="J4" s="172"/>
      <c r="K4" s="172"/>
      <c r="L4" s="172"/>
      <c r="M4" s="172"/>
      <c r="N4" s="172"/>
    </row>
    <row r="5" spans="1:14" ht="35.1" customHeight="1">
      <c r="A5" s="7"/>
      <c r="B5" s="7"/>
      <c r="C5" s="7"/>
      <c r="D5" s="7"/>
      <c r="E5" s="7"/>
      <c r="F5" s="7"/>
      <c r="G5" s="7"/>
      <c r="H5" s="7"/>
      <c r="I5" s="7"/>
      <c r="J5" s="172"/>
      <c r="K5" s="172"/>
      <c r="L5" s="172"/>
      <c r="M5" s="172"/>
      <c r="N5" s="172"/>
    </row>
    <row r="6" spans="1:14" ht="35.1" customHeight="1">
      <c r="A6" s="7"/>
      <c r="B6" s="7"/>
      <c r="C6" s="7"/>
      <c r="D6" s="7"/>
      <c r="E6" s="7"/>
      <c r="F6" s="7"/>
      <c r="G6" s="7"/>
      <c r="H6" s="7"/>
      <c r="I6" s="7"/>
      <c r="J6" s="172"/>
      <c r="K6" s="172"/>
      <c r="L6" s="172"/>
      <c r="M6" s="172"/>
      <c r="N6" s="172"/>
    </row>
    <row r="7" spans="1:14" ht="35.1" customHeight="1">
      <c r="A7" s="7"/>
      <c r="B7" s="7"/>
      <c r="C7" s="7"/>
      <c r="D7" s="7"/>
      <c r="E7" s="7"/>
      <c r="F7" s="7"/>
      <c r="G7" s="7"/>
      <c r="H7" s="7"/>
      <c r="I7" s="7"/>
      <c r="J7" s="172"/>
      <c r="K7" s="172"/>
      <c r="L7" s="172"/>
      <c r="M7" s="172"/>
      <c r="N7" s="172"/>
    </row>
    <row r="8" spans="1:14" ht="35.1" customHeight="1">
      <c r="A8" s="7"/>
      <c r="B8" s="7"/>
      <c r="C8" s="7"/>
      <c r="D8" s="7"/>
      <c r="E8" s="7"/>
      <c r="F8" s="7"/>
      <c r="G8" s="7"/>
      <c r="H8" s="7"/>
      <c r="I8" s="7"/>
      <c r="J8" s="172"/>
      <c r="K8" s="172"/>
      <c r="L8" s="172"/>
      <c r="M8" s="172"/>
      <c r="N8" s="172"/>
    </row>
    <row r="9" spans="1:14" ht="35.1" customHeight="1">
      <c r="A9" s="7"/>
      <c r="B9" s="7"/>
      <c r="C9" s="7"/>
      <c r="D9" s="7"/>
      <c r="E9" s="7"/>
      <c r="F9" s="7"/>
      <c r="G9" s="7"/>
      <c r="H9" s="7"/>
      <c r="I9" s="7"/>
      <c r="J9" s="172"/>
      <c r="K9" s="172"/>
      <c r="L9" s="172"/>
      <c r="M9" s="172"/>
      <c r="N9" s="172"/>
    </row>
    <row r="10" spans="1:14" ht="35.1" customHeight="1">
      <c r="A10" s="7"/>
      <c r="B10" s="7"/>
      <c r="C10" s="7"/>
      <c r="D10" s="7"/>
      <c r="E10" s="7"/>
      <c r="F10" s="7"/>
      <c r="G10" s="7"/>
      <c r="H10" s="7"/>
      <c r="I10" s="7"/>
      <c r="J10" s="172"/>
      <c r="K10" s="172"/>
      <c r="L10" s="172"/>
      <c r="M10" s="172"/>
      <c r="N10" s="172"/>
    </row>
    <row r="11" spans="1:14" ht="35.1" customHeight="1">
      <c r="A11" s="7"/>
      <c r="B11" s="7"/>
      <c r="C11" s="7"/>
      <c r="D11" s="7"/>
      <c r="E11" s="7"/>
      <c r="F11" s="7"/>
      <c r="G11" s="7"/>
      <c r="H11" s="7"/>
      <c r="I11" s="7"/>
      <c r="J11" s="172"/>
      <c r="K11" s="172"/>
      <c r="L11" s="172"/>
      <c r="M11" s="172"/>
      <c r="N11" s="172"/>
    </row>
    <row r="12" spans="1:14" ht="35.1" customHeight="1">
      <c r="A12" s="7"/>
      <c r="B12" s="7"/>
      <c r="C12" s="7"/>
      <c r="D12" s="7"/>
      <c r="E12" s="7"/>
      <c r="F12" s="7"/>
      <c r="G12" s="7"/>
      <c r="H12" s="7"/>
      <c r="I12" s="7"/>
      <c r="J12" s="172"/>
      <c r="K12" s="172"/>
      <c r="L12" s="172"/>
      <c r="M12" s="172"/>
      <c r="N12" s="172"/>
    </row>
    <row r="13" spans="1:14" ht="35.1" customHeight="1">
      <c r="A13" s="7"/>
      <c r="B13" s="7"/>
      <c r="C13" s="7"/>
      <c r="D13" s="7"/>
      <c r="E13" s="7"/>
      <c r="F13" s="7"/>
      <c r="G13" s="7"/>
      <c r="H13" s="7"/>
      <c r="I13" s="7"/>
      <c r="J13" s="172"/>
      <c r="K13" s="172"/>
      <c r="L13" s="172"/>
      <c r="M13" s="172"/>
      <c r="N13" s="172"/>
    </row>
    <row r="14" spans="1:14" ht="35.1" customHeight="1">
      <c r="A14" s="7"/>
      <c r="B14" s="7"/>
      <c r="C14" s="7"/>
      <c r="D14" s="7"/>
      <c r="E14" s="7"/>
      <c r="F14" s="7"/>
      <c r="G14" s="7"/>
      <c r="H14" s="7"/>
      <c r="I14" s="7"/>
      <c r="J14" s="172"/>
      <c r="K14" s="172"/>
      <c r="L14" s="172"/>
      <c r="M14" s="172"/>
      <c r="N14" s="172"/>
    </row>
    <row r="15" spans="1:14" ht="35.1" customHeight="1">
      <c r="A15" s="7"/>
      <c r="B15" s="7"/>
      <c r="C15" s="7"/>
      <c r="D15" s="7"/>
      <c r="E15" s="7"/>
      <c r="F15" s="7"/>
      <c r="G15" s="7"/>
      <c r="H15" s="7"/>
      <c r="I15" s="7"/>
      <c r="J15" s="172"/>
      <c r="K15" s="172"/>
      <c r="L15" s="172"/>
      <c r="M15" s="172"/>
      <c r="N15" s="172"/>
    </row>
    <row r="16" spans="1:14" ht="35.1" customHeight="1">
      <c r="A16" s="7"/>
      <c r="B16" s="7"/>
      <c r="C16" s="7"/>
      <c r="D16" s="7"/>
      <c r="E16" s="7"/>
      <c r="F16" s="7"/>
      <c r="G16" s="7"/>
      <c r="H16" s="7"/>
      <c r="I16" s="7"/>
      <c r="J16" s="172"/>
      <c r="K16" s="172"/>
      <c r="L16" s="172"/>
      <c r="M16" s="172"/>
      <c r="N16" s="172"/>
    </row>
    <row r="17" spans="1:14" ht="35.1" customHeight="1">
      <c r="A17" s="7"/>
      <c r="B17" s="7"/>
      <c r="C17" s="7"/>
      <c r="D17" s="7"/>
      <c r="E17" s="7"/>
      <c r="F17" s="7"/>
      <c r="G17" s="7"/>
      <c r="H17" s="7"/>
      <c r="I17" s="7"/>
      <c r="J17" s="172"/>
      <c r="K17" s="172"/>
      <c r="L17" s="172"/>
      <c r="M17" s="172"/>
      <c r="N17" s="172"/>
    </row>
    <row r="18" spans="1:14" ht="35.1" customHeight="1">
      <c r="A18" s="7"/>
      <c r="B18" s="7"/>
      <c r="C18" s="7"/>
      <c r="D18" s="7"/>
      <c r="E18" s="7"/>
      <c r="F18" s="7"/>
      <c r="G18" s="7"/>
      <c r="H18" s="7"/>
      <c r="I18" s="7"/>
      <c r="J18" s="172"/>
      <c r="K18" s="172"/>
      <c r="L18" s="172"/>
      <c r="M18" s="172"/>
      <c r="N18" s="172"/>
    </row>
    <row r="19" spans="1:14" ht="35.1" customHeight="1">
      <c r="A19" s="7"/>
      <c r="B19" s="7"/>
      <c r="C19" s="7"/>
      <c r="D19" s="7"/>
      <c r="E19" s="7"/>
      <c r="F19" s="7"/>
      <c r="G19" s="7"/>
      <c r="H19" s="7"/>
      <c r="I19" s="7"/>
      <c r="J19" s="172"/>
      <c r="K19" s="172"/>
      <c r="L19" s="172"/>
      <c r="M19" s="172"/>
      <c r="N19" s="172"/>
    </row>
    <row r="20" spans="1:14" ht="35.1" customHeight="1">
      <c r="A20" s="7"/>
      <c r="B20" s="7"/>
      <c r="C20" s="7"/>
      <c r="D20" s="7"/>
      <c r="E20" s="7"/>
      <c r="F20" s="7"/>
      <c r="G20" s="7"/>
      <c r="H20" s="7"/>
      <c r="I20" s="7"/>
      <c r="J20" s="172"/>
      <c r="K20" s="172"/>
      <c r="L20" s="172"/>
      <c r="M20" s="172"/>
      <c r="N20" s="172"/>
    </row>
    <row r="21" spans="1:14" ht="35.1" customHeight="1">
      <c r="A21" s="7"/>
      <c r="B21" s="7"/>
      <c r="C21" s="7"/>
      <c r="D21" s="7"/>
      <c r="E21" s="7"/>
      <c r="F21" s="7"/>
      <c r="G21" s="7"/>
      <c r="H21" s="7"/>
      <c r="I21" s="7"/>
      <c r="J21" s="172"/>
      <c r="K21" s="172"/>
      <c r="L21" s="172"/>
      <c r="M21" s="172"/>
      <c r="N21" s="172"/>
    </row>
    <row r="22" spans="1:14" ht="35.1" customHeight="1">
      <c r="A22" s="7"/>
      <c r="B22" s="7"/>
      <c r="C22" s="7"/>
      <c r="D22" s="7"/>
      <c r="E22" s="7"/>
      <c r="F22" s="7"/>
      <c r="G22" s="7"/>
      <c r="H22" s="7"/>
      <c r="I22" s="7"/>
      <c r="J22" s="172"/>
      <c r="K22" s="172"/>
      <c r="L22" s="172"/>
      <c r="M22" s="172"/>
      <c r="N22" s="172"/>
    </row>
    <row r="23" spans="1:14" ht="35.1" customHeight="1">
      <c r="A23" s="7"/>
      <c r="B23" s="7"/>
      <c r="C23" s="7"/>
      <c r="D23" s="7"/>
      <c r="E23" s="7"/>
      <c r="F23" s="7"/>
      <c r="G23" s="7"/>
      <c r="H23" s="7"/>
      <c r="I23" s="7"/>
      <c r="J23" s="172"/>
      <c r="K23" s="172"/>
      <c r="L23" s="172"/>
      <c r="M23" s="172"/>
      <c r="N23" s="172"/>
    </row>
    <row r="24" spans="1:14" ht="35.1" customHeight="1">
      <c r="A24" s="7"/>
      <c r="B24" s="7"/>
      <c r="C24" s="7"/>
      <c r="D24" s="7"/>
      <c r="E24" s="7"/>
      <c r="F24" s="7"/>
      <c r="G24" s="7"/>
      <c r="H24" s="7"/>
      <c r="I24" s="7"/>
      <c r="J24" s="172"/>
      <c r="K24" s="172"/>
      <c r="L24" s="172"/>
      <c r="M24" s="172"/>
      <c r="N24" s="172"/>
    </row>
    <row r="25" spans="1:14" ht="35.1" customHeight="1">
      <c r="A25" s="7"/>
      <c r="B25" s="7"/>
      <c r="C25" s="7"/>
      <c r="D25" s="7"/>
      <c r="E25" s="7"/>
      <c r="F25" s="7"/>
      <c r="G25" s="7"/>
      <c r="H25" s="7"/>
      <c r="I25" s="7"/>
      <c r="J25" s="172"/>
      <c r="K25" s="172"/>
      <c r="L25" s="172"/>
      <c r="M25" s="172"/>
      <c r="N25" s="172"/>
    </row>
    <row r="26" spans="1:14" ht="35.1" customHeight="1">
      <c r="A26" s="7"/>
      <c r="B26" s="7"/>
      <c r="C26" s="7"/>
      <c r="D26" s="7"/>
      <c r="E26" s="7"/>
      <c r="F26" s="7"/>
      <c r="G26" s="7"/>
      <c r="H26" s="7"/>
      <c r="I26" s="7"/>
      <c r="J26" s="172"/>
      <c r="K26" s="172"/>
      <c r="L26" s="172"/>
      <c r="M26" s="172"/>
      <c r="N26" s="172"/>
    </row>
    <row r="27" spans="1:14" ht="35.1" customHeight="1">
      <c r="A27" s="7"/>
      <c r="B27" s="7"/>
      <c r="C27" s="7"/>
      <c r="D27" s="7"/>
      <c r="E27" s="7"/>
      <c r="F27" s="7"/>
      <c r="G27" s="7"/>
      <c r="H27" s="7"/>
      <c r="I27" s="7"/>
      <c r="J27" s="172"/>
      <c r="K27" s="172"/>
      <c r="L27" s="172"/>
      <c r="M27" s="172"/>
      <c r="N27" s="172"/>
    </row>
    <row r="28" spans="1:14" ht="35.1" customHeight="1">
      <c r="A28" s="7"/>
      <c r="B28" s="7"/>
      <c r="C28" s="7"/>
      <c r="D28" s="7"/>
      <c r="E28" s="7"/>
      <c r="F28" s="7"/>
      <c r="G28" s="7"/>
      <c r="H28" s="7"/>
      <c r="I28" s="7"/>
      <c r="J28" s="172"/>
      <c r="K28" s="172"/>
      <c r="L28" s="172"/>
      <c r="M28" s="172"/>
      <c r="N28" s="172"/>
    </row>
    <row r="29" spans="1:14" ht="35.1" customHeight="1">
      <c r="A29" s="7"/>
      <c r="B29" s="7"/>
      <c r="C29" s="7"/>
      <c r="D29" s="7"/>
      <c r="E29" s="7"/>
      <c r="F29" s="7"/>
      <c r="G29" s="7"/>
      <c r="H29" s="7"/>
      <c r="I29" s="7"/>
      <c r="J29" s="172"/>
      <c r="K29" s="172"/>
      <c r="L29" s="172"/>
      <c r="M29" s="172"/>
      <c r="N29" s="172"/>
    </row>
    <row r="30" spans="1:14" ht="35.1" customHeight="1">
      <c r="A30" s="7"/>
      <c r="B30" s="7"/>
      <c r="C30" s="7"/>
      <c r="D30" s="7"/>
      <c r="E30" s="7"/>
      <c r="F30" s="7"/>
      <c r="G30" s="7"/>
      <c r="H30" s="7"/>
      <c r="I30" s="7"/>
      <c r="J30" s="172"/>
      <c r="K30" s="172"/>
      <c r="L30" s="172"/>
      <c r="M30" s="172"/>
      <c r="N30" s="172"/>
    </row>
  </sheetData>
  <mergeCells count="1">
    <mergeCell ref="A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80" zoomScaleNormal="80" workbookViewId="0">
      <selection activeCell="B19" sqref="B19"/>
    </sheetView>
  </sheetViews>
  <sheetFormatPr defaultRowHeight="15"/>
  <cols>
    <col min="2" max="2" width="79.28515625" bestFit="1" customWidth="1"/>
    <col min="3" max="3" width="71" customWidth="1"/>
    <col min="4" max="4" width="12.5703125" customWidth="1"/>
    <col min="5" max="5" width="12.42578125" customWidth="1"/>
    <col min="6" max="6" width="17.85546875" customWidth="1"/>
  </cols>
  <sheetData>
    <row r="1" spans="1:10" ht="39.75" customHeight="1">
      <c r="A1" s="155"/>
      <c r="B1" s="168" t="s">
        <v>599</v>
      </c>
      <c r="C1" s="164"/>
      <c r="D1" s="165"/>
      <c r="E1" s="165"/>
      <c r="F1" s="165"/>
      <c r="G1" s="156"/>
      <c r="H1" s="156"/>
      <c r="I1" s="156"/>
      <c r="J1" s="156"/>
    </row>
    <row r="2" spans="1:10" ht="15.75">
      <c r="A2" s="155"/>
      <c r="B2" s="166" t="s">
        <v>135</v>
      </c>
      <c r="C2" s="167" t="s">
        <v>136</v>
      </c>
      <c r="D2" s="161" t="s">
        <v>13</v>
      </c>
      <c r="E2" s="162" t="s">
        <v>14</v>
      </c>
      <c r="F2" s="163" t="s">
        <v>200</v>
      </c>
      <c r="G2" s="156"/>
      <c r="H2" s="156"/>
      <c r="I2" s="156"/>
      <c r="J2" s="156"/>
    </row>
    <row r="3" spans="1:10" ht="26.25" customHeight="1">
      <c r="A3" s="155"/>
      <c r="B3" s="159" t="s">
        <v>155</v>
      </c>
      <c r="C3" s="158" t="s">
        <v>156</v>
      </c>
      <c r="D3" s="158"/>
      <c r="E3" s="160"/>
      <c r="F3" s="158"/>
      <c r="G3" s="156"/>
      <c r="H3" s="156"/>
      <c r="I3" s="156"/>
      <c r="J3" s="156"/>
    </row>
    <row r="4" spans="1:10" ht="30">
      <c r="A4" s="155"/>
      <c r="B4" s="159" t="s">
        <v>600</v>
      </c>
      <c r="C4" s="159" t="s">
        <v>158</v>
      </c>
      <c r="D4" s="158"/>
      <c r="E4" s="160"/>
      <c r="F4" s="158"/>
      <c r="G4" s="156"/>
      <c r="H4" s="156"/>
      <c r="I4" s="156"/>
      <c r="J4" s="156"/>
    </row>
    <row r="5" spans="1:10" ht="30">
      <c r="A5" s="155"/>
      <c r="B5" s="159" t="s">
        <v>159</v>
      </c>
      <c r="C5" s="159" t="s">
        <v>160</v>
      </c>
      <c r="D5" s="158"/>
      <c r="E5" s="160"/>
      <c r="F5" s="158"/>
      <c r="G5" s="156"/>
      <c r="H5" s="156"/>
      <c r="I5" s="156"/>
      <c r="J5" s="156"/>
    </row>
    <row r="6" spans="1:10">
      <c r="A6" s="155"/>
      <c r="B6" s="159" t="s">
        <v>161</v>
      </c>
      <c r="C6" s="159" t="s">
        <v>162</v>
      </c>
      <c r="D6" s="158"/>
      <c r="E6" s="160"/>
      <c r="F6" s="158"/>
      <c r="G6" s="156"/>
      <c r="H6" s="156"/>
      <c r="I6" s="156"/>
      <c r="J6" s="156"/>
    </row>
    <row r="7" spans="1:10">
      <c r="A7" s="155"/>
      <c r="B7" s="159" t="s">
        <v>163</v>
      </c>
      <c r="C7" s="159" t="s">
        <v>164</v>
      </c>
      <c r="D7" s="158"/>
      <c r="E7" s="160"/>
      <c r="F7" s="158"/>
      <c r="G7" s="156"/>
      <c r="H7" s="156"/>
      <c r="I7" s="156"/>
      <c r="J7" s="156"/>
    </row>
    <row r="8" spans="1:10" ht="30">
      <c r="A8" s="155"/>
      <c r="B8" s="159"/>
      <c r="C8" s="159" t="s">
        <v>165</v>
      </c>
      <c r="D8" s="158"/>
      <c r="E8" s="160"/>
      <c r="F8" s="158"/>
      <c r="G8" s="156"/>
      <c r="H8" s="156"/>
      <c r="I8" s="156"/>
      <c r="J8" s="156"/>
    </row>
    <row r="9" spans="1:10">
      <c r="A9" s="155"/>
      <c r="B9" s="159" t="s">
        <v>166</v>
      </c>
      <c r="C9" s="159" t="s">
        <v>167</v>
      </c>
      <c r="D9" s="158"/>
      <c r="E9" s="160"/>
      <c r="F9" s="158"/>
      <c r="G9" s="156"/>
      <c r="H9" s="156"/>
      <c r="I9" s="156"/>
      <c r="J9" s="156"/>
    </row>
    <row r="10" spans="1:10" ht="45">
      <c r="A10" s="155"/>
      <c r="B10" s="159" t="s">
        <v>168</v>
      </c>
      <c r="C10" s="159" t="s">
        <v>169</v>
      </c>
      <c r="D10" s="158"/>
      <c r="E10" s="160"/>
      <c r="F10" s="158"/>
      <c r="G10" s="156"/>
      <c r="H10" s="156"/>
      <c r="I10" s="156"/>
      <c r="J10" s="156"/>
    </row>
    <row r="11" spans="1:10" ht="26.25" customHeight="1">
      <c r="A11" s="155"/>
      <c r="B11" s="157"/>
      <c r="C11" s="159" t="s">
        <v>184</v>
      </c>
      <c r="D11" s="158">
        <v>0</v>
      </c>
      <c r="E11" s="160">
        <v>0</v>
      </c>
      <c r="F11" s="158">
        <v>0</v>
      </c>
      <c r="G11" s="156"/>
      <c r="H11" s="156"/>
      <c r="I11" s="156"/>
      <c r="J11" s="156"/>
    </row>
    <row r="12" spans="1:10">
      <c r="A12" s="155"/>
      <c r="B12" s="155"/>
      <c r="C12" s="155"/>
      <c r="D12" s="155"/>
      <c r="E12" s="155"/>
      <c r="F12" s="155"/>
      <c r="G12" s="155"/>
      <c r="H12" s="155"/>
      <c r="I12" s="155"/>
      <c r="J12" s="155"/>
    </row>
    <row r="13" spans="1:10">
      <c r="A13" s="155"/>
      <c r="B13" s="155"/>
      <c r="C13" s="155"/>
      <c r="D13" s="155"/>
      <c r="E13" s="155"/>
      <c r="F13" s="155"/>
      <c r="G13" s="155"/>
      <c r="H13" s="155"/>
      <c r="I13" s="155"/>
      <c r="J13" s="155"/>
    </row>
    <row r="14" spans="1:10" ht="56.25">
      <c r="A14" s="155"/>
      <c r="B14" s="148" t="s">
        <v>601</v>
      </c>
      <c r="C14" s="157"/>
      <c r="D14" s="157"/>
      <c r="E14" s="157"/>
      <c r="F14" s="157"/>
      <c r="G14" s="157"/>
      <c r="H14" s="157"/>
      <c r="I14" s="157"/>
      <c r="J14" s="15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K33"/>
  <sheetViews>
    <sheetView tabSelected="1" topLeftCell="A16" zoomScale="80" zoomScaleNormal="80" workbookViewId="0">
      <selection activeCell="E42" sqref="E42"/>
    </sheetView>
  </sheetViews>
  <sheetFormatPr defaultRowHeight="15"/>
  <cols>
    <col min="2" max="2" width="14.140625" customWidth="1"/>
    <col min="3" max="3" width="15.140625" customWidth="1"/>
    <col min="4" max="4" width="32.42578125" bestFit="1" customWidth="1"/>
    <col min="5" max="5" width="27.42578125" style="93" customWidth="1"/>
    <col min="6" max="6" width="20.42578125" customWidth="1"/>
    <col min="7" max="9" width="12.7109375" customWidth="1"/>
    <col min="10" max="10" width="64.7109375" style="157" customWidth="1"/>
    <col min="11" max="11" width="38.42578125" customWidth="1"/>
  </cols>
  <sheetData>
    <row r="1" spans="1:11" ht="36.75" customHeight="1">
      <c r="A1" s="526" t="s">
        <v>544</v>
      </c>
      <c r="B1" s="526"/>
      <c r="C1" s="526"/>
      <c r="D1" s="526"/>
      <c r="E1" s="526"/>
      <c r="F1" s="526"/>
      <c r="G1" s="526"/>
      <c r="H1" s="526"/>
      <c r="I1" s="526"/>
    </row>
    <row r="2" spans="1:11" ht="34.5" customHeight="1">
      <c r="A2" s="99"/>
      <c r="B2" s="104" t="s">
        <v>545</v>
      </c>
      <c r="C2" s="104" t="s">
        <v>546</v>
      </c>
      <c r="D2" s="92" t="s">
        <v>537</v>
      </c>
      <c r="E2" s="92" t="s">
        <v>217</v>
      </c>
      <c r="F2" s="104" t="s">
        <v>547</v>
      </c>
      <c r="G2" s="106" t="s">
        <v>13</v>
      </c>
      <c r="H2" s="107" t="s">
        <v>14</v>
      </c>
      <c r="I2" s="125" t="s">
        <v>200</v>
      </c>
    </row>
    <row r="3" spans="1:11" ht="86.25" customHeight="1">
      <c r="A3" s="102">
        <v>1</v>
      </c>
      <c r="B3" s="103"/>
      <c r="C3" s="91" t="s">
        <v>548</v>
      </c>
      <c r="D3" s="525" t="s">
        <v>704</v>
      </c>
      <c r="E3" s="90" t="s">
        <v>674</v>
      </c>
      <c r="F3" s="95"/>
      <c r="G3" s="161" t="s">
        <v>13</v>
      </c>
      <c r="H3" s="227"/>
      <c r="I3" s="101"/>
      <c r="J3" s="157" t="s">
        <v>713</v>
      </c>
    </row>
    <row r="4" spans="1:11" ht="71.25" customHeight="1">
      <c r="A4" s="102">
        <v>2</v>
      </c>
      <c r="B4" s="103"/>
      <c r="C4" s="91" t="s">
        <v>549</v>
      </c>
      <c r="D4" s="525" t="s">
        <v>705</v>
      </c>
      <c r="E4" s="90" t="s">
        <v>675</v>
      </c>
      <c r="F4" s="95"/>
      <c r="G4" s="161" t="s">
        <v>13</v>
      </c>
      <c r="H4" s="227"/>
      <c r="I4" s="95"/>
      <c r="J4" s="157" t="s">
        <v>713</v>
      </c>
    </row>
    <row r="5" spans="1:11" ht="40.5" customHeight="1">
      <c r="A5" s="102">
        <v>3</v>
      </c>
      <c r="B5" s="103"/>
      <c r="C5" s="91" t="s">
        <v>550</v>
      </c>
      <c r="D5" s="525" t="s">
        <v>706</v>
      </c>
      <c r="E5" s="90" t="s">
        <v>676</v>
      </c>
      <c r="F5" s="95"/>
      <c r="G5" s="564" t="s">
        <v>13</v>
      </c>
      <c r="H5" s="227"/>
      <c r="I5" s="95"/>
      <c r="J5" s="157" t="s">
        <v>713</v>
      </c>
      <c r="K5" s="157"/>
    </row>
    <row r="6" spans="1:11" ht="30" customHeight="1">
      <c r="A6" s="102">
        <v>4</v>
      </c>
      <c r="B6" s="103"/>
      <c r="C6" s="91" t="s">
        <v>551</v>
      </c>
      <c r="D6" s="525" t="s">
        <v>707</v>
      </c>
      <c r="E6" s="90" t="s">
        <v>677</v>
      </c>
      <c r="F6" s="95"/>
      <c r="G6" s="161" t="s">
        <v>13</v>
      </c>
      <c r="H6" s="95"/>
      <c r="I6" s="95"/>
      <c r="J6" s="157" t="s">
        <v>713</v>
      </c>
    </row>
    <row r="7" spans="1:11" ht="30" customHeight="1">
      <c r="A7" s="102">
        <v>5</v>
      </c>
      <c r="B7" s="103"/>
      <c r="C7" s="91" t="s">
        <v>549</v>
      </c>
      <c r="D7" s="525" t="s">
        <v>705</v>
      </c>
      <c r="E7" s="90" t="s">
        <v>678</v>
      </c>
      <c r="F7" s="95"/>
      <c r="G7" s="161" t="s">
        <v>13</v>
      </c>
      <c r="H7" s="95"/>
      <c r="I7" s="95"/>
      <c r="J7" s="157" t="s">
        <v>713</v>
      </c>
    </row>
    <row r="8" spans="1:11" ht="30" customHeight="1">
      <c r="A8" s="102">
        <v>6</v>
      </c>
      <c r="B8" s="103"/>
      <c r="C8" s="91" t="s">
        <v>552</v>
      </c>
      <c r="D8" s="525" t="s">
        <v>708</v>
      </c>
      <c r="E8" s="90" t="s">
        <v>679</v>
      </c>
      <c r="F8" s="95"/>
      <c r="G8" s="161" t="s">
        <v>13</v>
      </c>
      <c r="H8" s="95"/>
      <c r="I8" s="95"/>
      <c r="J8" s="157" t="s">
        <v>713</v>
      </c>
    </row>
    <row r="9" spans="1:11" ht="30" customHeight="1">
      <c r="A9" s="102">
        <v>7</v>
      </c>
      <c r="B9" s="103"/>
      <c r="C9" s="91" t="s">
        <v>548</v>
      </c>
      <c r="D9" s="525" t="s">
        <v>709</v>
      </c>
      <c r="E9" s="90" t="s">
        <v>680</v>
      </c>
      <c r="F9" s="95"/>
      <c r="G9" s="161" t="s">
        <v>13</v>
      </c>
      <c r="H9" s="95"/>
      <c r="I9" s="95"/>
      <c r="J9" s="157" t="s">
        <v>713</v>
      </c>
    </row>
    <row r="10" spans="1:11" ht="30" customHeight="1">
      <c r="A10" s="102">
        <v>8</v>
      </c>
      <c r="B10" s="103"/>
      <c r="C10" s="91" t="s">
        <v>548</v>
      </c>
      <c r="D10" s="525" t="s">
        <v>709</v>
      </c>
      <c r="E10" s="90" t="s">
        <v>681</v>
      </c>
      <c r="F10" s="95"/>
      <c r="G10" s="161" t="s">
        <v>13</v>
      </c>
      <c r="H10" s="95"/>
      <c r="I10" s="95"/>
      <c r="J10" s="157" t="s">
        <v>713</v>
      </c>
    </row>
    <row r="11" spans="1:11" ht="30" customHeight="1">
      <c r="A11" s="102">
        <v>9</v>
      </c>
      <c r="B11" s="103"/>
      <c r="C11" s="91" t="s">
        <v>553</v>
      </c>
      <c r="D11" s="525" t="s">
        <v>710</v>
      </c>
      <c r="E11" s="90" t="s">
        <v>682</v>
      </c>
      <c r="F11" s="95"/>
      <c r="G11" s="161" t="s">
        <v>13</v>
      </c>
      <c r="H11" s="95"/>
      <c r="I11" s="95"/>
      <c r="J11" s="157" t="s">
        <v>713</v>
      </c>
    </row>
    <row r="12" spans="1:11" ht="30" customHeight="1">
      <c r="A12" s="102">
        <v>10</v>
      </c>
      <c r="B12" s="103"/>
      <c r="C12" s="91" t="s">
        <v>553</v>
      </c>
      <c r="D12" s="525" t="s">
        <v>710</v>
      </c>
      <c r="E12" s="90" t="s">
        <v>683</v>
      </c>
      <c r="F12" s="95"/>
      <c r="G12" s="161" t="s">
        <v>13</v>
      </c>
      <c r="H12" s="95"/>
      <c r="I12" s="95"/>
      <c r="J12" s="157" t="s">
        <v>712</v>
      </c>
    </row>
    <row r="13" spans="1:11" ht="30" customHeight="1">
      <c r="A13" s="102">
        <v>11</v>
      </c>
      <c r="B13" s="103"/>
      <c r="C13" s="91" t="s">
        <v>553</v>
      </c>
      <c r="D13" s="525" t="s">
        <v>711</v>
      </c>
      <c r="E13" s="90" t="s">
        <v>684</v>
      </c>
      <c r="F13" s="95"/>
      <c r="G13" s="161" t="s">
        <v>13</v>
      </c>
      <c r="H13" s="97"/>
      <c r="I13" s="95"/>
      <c r="J13" s="157" t="s">
        <v>713</v>
      </c>
    </row>
    <row r="14" spans="1:11" ht="30" customHeight="1">
      <c r="A14" s="102">
        <v>12</v>
      </c>
      <c r="B14" s="103"/>
      <c r="C14" s="91" t="s">
        <v>553</v>
      </c>
      <c r="D14" s="525" t="s">
        <v>711</v>
      </c>
      <c r="E14" s="90" t="s">
        <v>685</v>
      </c>
      <c r="F14" s="95"/>
      <c r="G14" s="161" t="s">
        <v>13</v>
      </c>
      <c r="H14" s="565"/>
      <c r="I14" s="95"/>
      <c r="J14" s="157" t="s">
        <v>712</v>
      </c>
    </row>
    <row r="15" spans="1:11" ht="92.25" customHeight="1">
      <c r="A15" s="102">
        <v>13</v>
      </c>
      <c r="B15" s="103"/>
      <c r="C15" s="91" t="s">
        <v>553</v>
      </c>
      <c r="D15" s="525" t="s">
        <v>711</v>
      </c>
      <c r="E15" s="90" t="s">
        <v>686</v>
      </c>
      <c r="F15" s="95"/>
      <c r="G15" s="564" t="s">
        <v>13</v>
      </c>
      <c r="H15" s="97"/>
      <c r="I15" s="95"/>
      <c r="J15" s="157" t="s">
        <v>722</v>
      </c>
    </row>
    <row r="16" spans="1:11" ht="30" customHeight="1">
      <c r="A16" s="102">
        <v>14</v>
      </c>
      <c r="B16" s="103"/>
      <c r="C16" s="91" t="s">
        <v>554</v>
      </c>
      <c r="D16" s="525" t="s">
        <v>714</v>
      </c>
      <c r="E16" s="90" t="s">
        <v>687</v>
      </c>
      <c r="F16" s="95"/>
      <c r="G16" s="161" t="s">
        <v>13</v>
      </c>
      <c r="H16" s="566"/>
      <c r="I16" s="95"/>
      <c r="J16" s="157" t="s">
        <v>713</v>
      </c>
    </row>
    <row r="17" spans="1:10" ht="30" customHeight="1">
      <c r="A17" s="102">
        <v>15</v>
      </c>
      <c r="B17" s="103"/>
      <c r="C17" s="91" t="s">
        <v>555</v>
      </c>
      <c r="D17" s="525" t="s">
        <v>715</v>
      </c>
      <c r="E17" s="90" t="s">
        <v>688</v>
      </c>
      <c r="F17" s="95"/>
      <c r="G17" s="161" t="s">
        <v>13</v>
      </c>
      <c r="H17" s="97"/>
      <c r="I17" s="95"/>
      <c r="J17" s="157" t="s">
        <v>713</v>
      </c>
    </row>
    <row r="18" spans="1:10" ht="30" customHeight="1">
      <c r="A18" s="102">
        <v>16</v>
      </c>
      <c r="B18" s="103"/>
      <c r="C18" s="91" t="s">
        <v>556</v>
      </c>
      <c r="D18" s="525" t="s">
        <v>716</v>
      </c>
      <c r="E18" s="90" t="s">
        <v>689</v>
      </c>
      <c r="F18" s="95"/>
      <c r="G18" s="161" t="s">
        <v>13</v>
      </c>
      <c r="H18" s="95"/>
      <c r="I18" s="96"/>
      <c r="J18" s="157" t="s">
        <v>713</v>
      </c>
    </row>
    <row r="19" spans="1:10" ht="30" customHeight="1">
      <c r="A19" s="102">
        <v>17</v>
      </c>
      <c r="B19" s="103"/>
      <c r="C19" s="91" t="s">
        <v>557</v>
      </c>
      <c r="D19" s="525" t="s">
        <v>717</v>
      </c>
      <c r="E19" s="90" t="s">
        <v>690</v>
      </c>
      <c r="F19" s="95"/>
      <c r="G19" s="161" t="s">
        <v>13</v>
      </c>
      <c r="H19" s="95"/>
      <c r="I19" s="96"/>
      <c r="J19" s="157" t="s">
        <v>713</v>
      </c>
    </row>
    <row r="20" spans="1:10" ht="30" customHeight="1">
      <c r="A20" s="102">
        <v>18</v>
      </c>
      <c r="B20" s="103"/>
      <c r="C20" s="91" t="s">
        <v>558</v>
      </c>
      <c r="D20" s="525" t="s">
        <v>718</v>
      </c>
      <c r="E20" s="90" t="s">
        <v>691</v>
      </c>
      <c r="F20" s="95"/>
      <c r="G20" s="161" t="s">
        <v>13</v>
      </c>
      <c r="H20" s="95"/>
      <c r="I20" s="96"/>
      <c r="J20" s="157" t="s">
        <v>713</v>
      </c>
    </row>
    <row r="21" spans="1:10" ht="30" customHeight="1">
      <c r="A21" s="102">
        <v>19</v>
      </c>
      <c r="B21" s="103"/>
      <c r="C21" s="91" t="s">
        <v>559</v>
      </c>
      <c r="D21" s="525" t="s">
        <v>719</v>
      </c>
      <c r="E21" s="90" t="s">
        <v>692</v>
      </c>
      <c r="F21" s="95"/>
      <c r="G21" s="161" t="s">
        <v>13</v>
      </c>
      <c r="H21" s="95"/>
      <c r="I21" s="96"/>
      <c r="J21" s="157" t="s">
        <v>713</v>
      </c>
    </row>
    <row r="22" spans="1:10" ht="27" customHeight="1">
      <c r="A22" s="102">
        <v>20</v>
      </c>
      <c r="B22" s="95"/>
      <c r="C22" s="91" t="s">
        <v>560</v>
      </c>
      <c r="D22" s="525" t="s">
        <v>720</v>
      </c>
      <c r="E22" s="90" t="s">
        <v>693</v>
      </c>
      <c r="F22" s="95"/>
      <c r="G22" s="161" t="s">
        <v>13</v>
      </c>
      <c r="H22" s="95"/>
      <c r="I22" s="95"/>
      <c r="J22" s="157" t="s">
        <v>713</v>
      </c>
    </row>
    <row r="23" spans="1:10" ht="30" customHeight="1">
      <c r="A23" s="102">
        <v>21</v>
      </c>
      <c r="B23" s="95"/>
      <c r="C23" s="91" t="s">
        <v>561</v>
      </c>
      <c r="D23" s="525" t="s">
        <v>721</v>
      </c>
      <c r="E23" s="90" t="s">
        <v>694</v>
      </c>
      <c r="F23" s="95"/>
      <c r="G23" s="161" t="s">
        <v>13</v>
      </c>
      <c r="H23" s="95"/>
      <c r="I23" s="95"/>
      <c r="J23" s="157" t="s">
        <v>722</v>
      </c>
    </row>
    <row r="24" spans="1:10" ht="30" customHeight="1">
      <c r="A24" s="102">
        <v>22</v>
      </c>
      <c r="B24" s="95"/>
      <c r="C24" s="91" t="s">
        <v>562</v>
      </c>
      <c r="D24" s="525" t="s">
        <v>723</v>
      </c>
      <c r="E24" s="90" t="s">
        <v>695</v>
      </c>
      <c r="F24" s="95"/>
      <c r="G24" s="161" t="s">
        <v>13</v>
      </c>
      <c r="H24" s="95"/>
      <c r="I24" s="95"/>
      <c r="J24" s="157" t="s">
        <v>713</v>
      </c>
    </row>
    <row r="25" spans="1:10" ht="30" customHeight="1">
      <c r="A25" s="102">
        <v>23</v>
      </c>
      <c r="B25" s="95"/>
      <c r="C25" s="91" t="s">
        <v>562</v>
      </c>
      <c r="D25" s="525" t="s">
        <v>723</v>
      </c>
      <c r="E25" s="90" t="s">
        <v>696</v>
      </c>
      <c r="F25" s="95"/>
      <c r="G25" s="161" t="s">
        <v>13</v>
      </c>
      <c r="H25" s="95"/>
      <c r="I25" s="95"/>
      <c r="J25" s="157" t="s">
        <v>713</v>
      </c>
    </row>
    <row r="26" spans="1:10" ht="30" customHeight="1">
      <c r="A26" s="102">
        <v>24</v>
      </c>
      <c r="B26" s="95"/>
      <c r="C26" s="91" t="s">
        <v>563</v>
      </c>
      <c r="D26" s="525" t="s">
        <v>724</v>
      </c>
      <c r="E26" s="90" t="s">
        <v>697</v>
      </c>
      <c r="F26" s="95"/>
      <c r="G26" s="161" t="s">
        <v>13</v>
      </c>
      <c r="H26" s="95"/>
      <c r="I26" s="95"/>
      <c r="J26" s="157" t="s">
        <v>722</v>
      </c>
    </row>
    <row r="27" spans="1:10" ht="30" customHeight="1">
      <c r="A27" s="102">
        <v>25</v>
      </c>
      <c r="B27" s="95"/>
      <c r="C27" s="91" t="s">
        <v>564</v>
      </c>
      <c r="D27" s="525" t="s">
        <v>725</v>
      </c>
      <c r="E27" s="90" t="s">
        <v>698</v>
      </c>
      <c r="F27" s="95"/>
      <c r="G27" s="161" t="s">
        <v>13</v>
      </c>
      <c r="H27" s="95"/>
      <c r="I27" s="95"/>
      <c r="J27" s="157" t="s">
        <v>713</v>
      </c>
    </row>
    <row r="28" spans="1:10" ht="30" customHeight="1">
      <c r="A28" s="102">
        <v>26</v>
      </c>
      <c r="B28" s="95"/>
      <c r="C28" s="91" t="s">
        <v>565</v>
      </c>
      <c r="D28" s="525" t="s">
        <v>726</v>
      </c>
      <c r="E28" s="90" t="s">
        <v>699</v>
      </c>
      <c r="F28" s="95"/>
      <c r="G28" s="161" t="s">
        <v>13</v>
      </c>
      <c r="H28" s="227"/>
      <c r="I28" s="95"/>
      <c r="J28" s="157" t="s">
        <v>713</v>
      </c>
    </row>
    <row r="29" spans="1:10" ht="30" customHeight="1">
      <c r="A29" s="102">
        <v>27</v>
      </c>
      <c r="B29" s="95"/>
      <c r="C29" s="91" t="s">
        <v>565</v>
      </c>
      <c r="D29" s="525" t="s">
        <v>726</v>
      </c>
      <c r="E29" s="90" t="s">
        <v>700</v>
      </c>
      <c r="F29" s="95"/>
      <c r="G29" s="161" t="s">
        <v>13</v>
      </c>
      <c r="H29" s="95"/>
      <c r="I29" s="95"/>
      <c r="J29" s="157" t="s">
        <v>713</v>
      </c>
    </row>
    <row r="30" spans="1:10" ht="30" customHeight="1">
      <c r="A30" s="102">
        <v>28</v>
      </c>
      <c r="B30" s="95"/>
      <c r="C30" s="91" t="s">
        <v>566</v>
      </c>
      <c r="D30" s="525" t="s">
        <v>727</v>
      </c>
      <c r="E30" s="90" t="s">
        <v>701</v>
      </c>
      <c r="F30" s="95"/>
      <c r="G30" s="161" t="s">
        <v>13</v>
      </c>
      <c r="H30" s="95"/>
      <c r="I30" s="95"/>
      <c r="J30" s="157" t="s">
        <v>722</v>
      </c>
    </row>
    <row r="31" spans="1:10" ht="30" customHeight="1">
      <c r="A31" s="102">
        <v>29</v>
      </c>
      <c r="B31" s="95"/>
      <c r="C31" s="91" t="s">
        <v>566</v>
      </c>
      <c r="D31" s="525" t="s">
        <v>727</v>
      </c>
      <c r="E31" s="90" t="s">
        <v>702</v>
      </c>
      <c r="F31" s="95"/>
      <c r="G31" s="161" t="s">
        <v>13</v>
      </c>
      <c r="H31" s="95"/>
      <c r="I31" s="95"/>
      <c r="J31" s="157" t="s">
        <v>713</v>
      </c>
    </row>
    <row r="32" spans="1:10" ht="30" customHeight="1">
      <c r="A32" s="102">
        <v>30</v>
      </c>
      <c r="B32" s="95"/>
      <c r="C32" s="91" t="s">
        <v>566</v>
      </c>
      <c r="D32" s="525" t="s">
        <v>727</v>
      </c>
      <c r="E32" s="90" t="s">
        <v>703</v>
      </c>
      <c r="F32" s="95"/>
      <c r="G32" s="161" t="s">
        <v>13</v>
      </c>
      <c r="H32" s="95"/>
      <c r="I32" s="95"/>
      <c r="J32" s="157" t="s">
        <v>722</v>
      </c>
    </row>
    <row r="33" spans="6:9" ht="30.75" customHeight="1">
      <c r="F33" s="95" t="s">
        <v>184</v>
      </c>
      <c r="G33" s="95">
        <f>COUNTIF(G3:G32,G2)</f>
        <v>30</v>
      </c>
      <c r="H33" s="95">
        <f>COUNTIF(H3:H32,H2)</f>
        <v>0</v>
      </c>
      <c r="I33" s="95">
        <f>COUNTIF(I3:I32,I2)</f>
        <v>0</v>
      </c>
    </row>
  </sheetData>
  <autoFilter ref="G2:I2"/>
  <mergeCells count="1">
    <mergeCell ref="A1:I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F51"/>
  <sheetViews>
    <sheetView zoomScale="75" zoomScaleNormal="75" workbookViewId="0">
      <selection activeCell="B5" sqref="B5"/>
    </sheetView>
  </sheetViews>
  <sheetFormatPr defaultRowHeight="15"/>
  <cols>
    <col min="1" max="1" width="9.140625" style="28"/>
    <col min="2" max="2" width="91.85546875" customWidth="1"/>
    <col min="3" max="3" width="26.5703125" bestFit="1" customWidth="1"/>
    <col min="4" max="4" width="11.42578125" customWidth="1"/>
    <col min="5" max="5" width="12.140625" customWidth="1"/>
    <col min="6" max="6" width="10.85546875" customWidth="1"/>
  </cols>
  <sheetData>
    <row r="1" spans="2:6" ht="44.25" customHeight="1">
      <c r="B1" s="131" t="s">
        <v>2</v>
      </c>
      <c r="C1" s="130"/>
      <c r="D1" s="106" t="s">
        <v>13</v>
      </c>
      <c r="E1" s="107" t="s">
        <v>14</v>
      </c>
      <c r="F1" s="108" t="s">
        <v>200</v>
      </c>
    </row>
    <row r="2" spans="2:6" ht="24.95" customHeight="1">
      <c r="B2" s="111"/>
      <c r="C2" s="112"/>
      <c r="D2" s="9"/>
      <c r="E2" s="9"/>
      <c r="F2" s="7"/>
    </row>
    <row r="3" spans="2:6" ht="24.95" customHeight="1">
      <c r="B3" s="39"/>
      <c r="C3" s="38"/>
      <c r="D3" s="9"/>
      <c r="E3" s="9"/>
      <c r="F3" s="7"/>
    </row>
    <row r="4" spans="2:6" ht="24.95" customHeight="1">
      <c r="B4" s="39"/>
      <c r="C4" s="38"/>
      <c r="D4" s="9"/>
      <c r="E4" s="9"/>
      <c r="F4" s="7"/>
    </row>
    <row r="5" spans="2:6" ht="24.95" customHeight="1">
      <c r="B5" s="39"/>
      <c r="C5" s="38"/>
      <c r="D5" s="9"/>
      <c r="E5" s="9"/>
      <c r="F5" s="7"/>
    </row>
    <row r="6" spans="2:6" ht="24.95" customHeight="1">
      <c r="B6" s="39"/>
      <c r="C6" s="38"/>
      <c r="D6" s="9"/>
      <c r="E6" s="9"/>
      <c r="F6" s="7"/>
    </row>
    <row r="7" spans="2:6" ht="24.95" customHeight="1">
      <c r="B7" s="39"/>
      <c r="C7" s="38"/>
      <c r="D7" s="9"/>
      <c r="E7" s="9"/>
      <c r="F7" s="7"/>
    </row>
    <row r="8" spans="2:6" ht="24.95" customHeight="1">
      <c r="B8" s="39"/>
      <c r="C8" s="38"/>
      <c r="D8" s="9"/>
      <c r="E8" s="9"/>
      <c r="F8" s="7"/>
    </row>
    <row r="9" spans="2:6" ht="24.95" customHeight="1">
      <c r="B9" s="39"/>
      <c r="C9" s="37"/>
      <c r="D9" s="9"/>
      <c r="E9" s="9"/>
      <c r="F9" s="7"/>
    </row>
    <row r="10" spans="2:6" ht="24.95" customHeight="1">
      <c r="B10" s="39"/>
      <c r="C10" s="37"/>
      <c r="D10" s="9"/>
      <c r="E10" s="9"/>
      <c r="F10" s="7"/>
    </row>
    <row r="11" spans="2:6" ht="24.95" customHeight="1">
      <c r="B11" s="39"/>
      <c r="C11" s="38"/>
      <c r="D11" s="9"/>
      <c r="E11" s="9"/>
      <c r="F11" s="7"/>
    </row>
    <row r="12" spans="2:6" ht="24.95" customHeight="1">
      <c r="B12" s="36"/>
      <c r="C12" s="37"/>
      <c r="D12" s="9"/>
      <c r="E12" s="9"/>
      <c r="F12" s="7"/>
    </row>
    <row r="13" spans="2:6" ht="24.95" customHeight="1">
      <c r="B13" s="39"/>
      <c r="C13" s="37"/>
      <c r="D13" s="9"/>
      <c r="E13" s="9"/>
      <c r="F13" s="7"/>
    </row>
    <row r="14" spans="2:6" ht="24.95" customHeight="1">
      <c r="B14" s="39"/>
      <c r="C14" s="37"/>
      <c r="D14" s="9"/>
      <c r="E14" s="9"/>
      <c r="F14" s="7"/>
    </row>
    <row r="15" spans="2:6" ht="24.95" customHeight="1">
      <c r="B15" s="39"/>
      <c r="C15" s="38"/>
      <c r="D15" s="9"/>
      <c r="E15" s="9"/>
      <c r="F15" s="7"/>
    </row>
    <row r="16" spans="2:6" ht="24.95" customHeight="1">
      <c r="B16" s="39"/>
      <c r="C16" s="38"/>
      <c r="D16" s="9"/>
      <c r="E16" s="9"/>
      <c r="F16" s="7"/>
    </row>
    <row r="17" spans="2:6" ht="24.95" customHeight="1">
      <c r="B17" s="39"/>
      <c r="C17" s="38"/>
      <c r="D17" s="9"/>
      <c r="E17" s="9"/>
      <c r="F17" s="7"/>
    </row>
    <row r="18" spans="2:6" ht="24.95" customHeight="1">
      <c r="B18" s="39"/>
      <c r="C18" s="38"/>
      <c r="D18" s="9"/>
      <c r="E18" s="9"/>
      <c r="F18" s="7"/>
    </row>
    <row r="19" spans="2:6" ht="24.95" customHeight="1">
      <c r="B19" s="39"/>
      <c r="C19" s="38"/>
      <c r="D19" s="9"/>
      <c r="E19" s="9"/>
      <c r="F19" s="7"/>
    </row>
    <row r="20" spans="2:6" ht="24.95" customHeight="1">
      <c r="B20" s="39"/>
      <c r="C20" s="38"/>
      <c r="D20" s="9"/>
      <c r="E20" s="9"/>
      <c r="F20" s="7"/>
    </row>
    <row r="21" spans="2:6" ht="24.95" customHeight="1">
      <c r="B21" s="39"/>
      <c r="C21" s="38"/>
      <c r="D21" s="9"/>
      <c r="E21" s="9"/>
      <c r="F21" s="7"/>
    </row>
    <row r="22" spans="2:6" ht="24.95" customHeight="1">
      <c r="B22" s="36"/>
      <c r="C22" s="38"/>
      <c r="D22" s="9"/>
      <c r="E22" s="16"/>
      <c r="F22" s="7"/>
    </row>
    <row r="23" spans="2:6" ht="24.95" customHeight="1">
      <c r="B23" s="36"/>
      <c r="C23" s="37"/>
      <c r="D23" s="9"/>
      <c r="E23" s="16"/>
      <c r="F23" s="7"/>
    </row>
    <row r="24" spans="2:6" ht="24.95" customHeight="1">
      <c r="B24" s="36"/>
      <c r="C24" s="37"/>
      <c r="D24" s="9"/>
      <c r="E24" s="16"/>
      <c r="F24" s="7"/>
    </row>
    <row r="25" spans="2:6" ht="24.95" customHeight="1">
      <c r="B25" s="36"/>
      <c r="C25" s="37"/>
      <c r="D25" s="9"/>
      <c r="E25" s="16"/>
      <c r="F25" s="7"/>
    </row>
    <row r="26" spans="2:6" ht="24.95" customHeight="1">
      <c r="B26" s="36"/>
      <c r="C26" s="37"/>
      <c r="D26" s="9"/>
      <c r="E26" s="16"/>
      <c r="F26" s="7"/>
    </row>
    <row r="27" spans="2:6" ht="24.95" customHeight="1">
      <c r="B27" s="36"/>
      <c r="C27" s="37"/>
      <c r="D27" s="9"/>
      <c r="E27" s="16"/>
      <c r="F27" s="7"/>
    </row>
    <row r="28" spans="2:6" ht="24.95" customHeight="1">
      <c r="B28" s="36"/>
      <c r="C28" s="37"/>
      <c r="D28" s="9"/>
      <c r="E28" s="16"/>
      <c r="F28" s="7"/>
    </row>
    <row r="29" spans="2:6" ht="24.95" customHeight="1">
      <c r="B29" s="36"/>
      <c r="C29" s="37"/>
      <c r="D29" s="9"/>
      <c r="E29" s="16"/>
      <c r="F29" s="7"/>
    </row>
    <row r="30" spans="2:6" ht="24.95" customHeight="1">
      <c r="B30" s="36"/>
      <c r="C30" s="37"/>
      <c r="D30" s="9"/>
      <c r="E30" s="16"/>
      <c r="F30" s="7"/>
    </row>
    <row r="31" spans="2:6" ht="24.95" customHeight="1">
      <c r="B31" s="36"/>
      <c r="C31" s="37"/>
      <c r="D31" s="9"/>
      <c r="E31" s="16"/>
      <c r="F31" s="7"/>
    </row>
    <row r="32" spans="2:6" ht="24.95" customHeight="1">
      <c r="B32" s="36"/>
      <c r="C32" s="37"/>
      <c r="D32" s="9"/>
      <c r="E32" s="16"/>
      <c r="F32" s="7"/>
    </row>
    <row r="33" spans="2:6" ht="24.95" customHeight="1">
      <c r="B33" s="36"/>
      <c r="C33" s="38"/>
      <c r="D33" s="9"/>
      <c r="E33" s="16"/>
      <c r="F33" s="7"/>
    </row>
    <row r="34" spans="2:6" ht="24.95" customHeight="1">
      <c r="B34" s="36"/>
      <c r="C34" s="38"/>
      <c r="D34" s="9"/>
      <c r="E34" s="16"/>
      <c r="F34" s="7"/>
    </row>
    <row r="35" spans="2:6" ht="24.95" customHeight="1">
      <c r="B35" s="36"/>
      <c r="C35" s="38"/>
      <c r="D35" s="9"/>
      <c r="E35" s="16"/>
      <c r="F35" s="7"/>
    </row>
    <row r="36" spans="2:6" ht="24.95" customHeight="1">
      <c r="B36" s="36"/>
      <c r="C36" s="32"/>
      <c r="D36" s="9"/>
      <c r="E36" s="16"/>
      <c r="F36" s="7"/>
    </row>
    <row r="37" spans="2:6" ht="24.95" customHeight="1">
      <c r="B37" s="35"/>
      <c r="C37" s="37"/>
      <c r="D37" s="9"/>
      <c r="E37" s="16"/>
      <c r="F37" s="7"/>
    </row>
    <row r="38" spans="2:6" ht="24.95" customHeight="1">
      <c r="B38" s="35"/>
      <c r="C38" s="37"/>
      <c r="D38" s="9"/>
      <c r="E38" s="16"/>
      <c r="F38" s="7"/>
    </row>
    <row r="39" spans="2:6" ht="24.95" customHeight="1">
      <c r="B39" s="35"/>
      <c r="C39" s="37"/>
      <c r="D39" s="9"/>
      <c r="E39" s="16"/>
      <c r="F39" s="7"/>
    </row>
    <row r="40" spans="2:6" ht="24.95" customHeight="1">
      <c r="B40" s="35"/>
      <c r="C40" s="37"/>
      <c r="D40" s="9"/>
      <c r="E40" s="16"/>
      <c r="F40" s="7"/>
    </row>
    <row r="41" spans="2:6" ht="24.95" customHeight="1">
      <c r="B41" s="35"/>
      <c r="C41" s="37"/>
      <c r="D41" s="9"/>
      <c r="E41" s="16"/>
      <c r="F41" s="7"/>
    </row>
    <row r="42" spans="2:6" ht="24.95" customHeight="1">
      <c r="B42" s="35"/>
      <c r="C42" s="37"/>
      <c r="D42" s="9"/>
      <c r="E42" s="16"/>
      <c r="F42" s="7"/>
    </row>
    <row r="43" spans="2:6" ht="24.95" customHeight="1">
      <c r="B43" s="35"/>
      <c r="C43" s="37"/>
      <c r="D43" s="9"/>
      <c r="E43" s="16"/>
      <c r="F43" s="7"/>
    </row>
    <row r="44" spans="2:6" ht="24.95" customHeight="1">
      <c r="B44" s="34"/>
      <c r="C44" s="33"/>
      <c r="D44" s="9"/>
      <c r="E44" s="16"/>
      <c r="F44" s="7"/>
    </row>
    <row r="45" spans="2:6" ht="24.95" customHeight="1">
      <c r="B45" s="34"/>
      <c r="C45" s="33"/>
      <c r="D45" s="9"/>
      <c r="E45" s="16"/>
      <c r="F45" s="7"/>
    </row>
    <row r="46" spans="2:6" ht="24.95" customHeight="1">
      <c r="B46" s="36"/>
      <c r="C46" s="37"/>
      <c r="D46" s="9"/>
      <c r="E46" s="16"/>
      <c r="F46" s="7"/>
    </row>
    <row r="47" spans="2:6" ht="24.95" customHeight="1">
      <c r="B47" s="36"/>
      <c r="C47" s="37"/>
      <c r="D47" s="9"/>
      <c r="E47" s="16"/>
      <c r="F47" s="7"/>
    </row>
    <row r="48" spans="2:6" ht="24.95" customHeight="1">
      <c r="B48" s="36"/>
      <c r="C48" s="37"/>
      <c r="D48" s="9"/>
      <c r="E48" s="16"/>
      <c r="F48" s="7"/>
    </row>
    <row r="49" spans="2:6" ht="24.95" customHeight="1">
      <c r="B49" s="36"/>
      <c r="C49" s="37"/>
      <c r="D49" s="9"/>
      <c r="E49" s="16"/>
      <c r="F49" s="7"/>
    </row>
    <row r="50" spans="2:6" ht="24.95" customHeight="1">
      <c r="B50" s="36"/>
      <c r="C50" s="38"/>
      <c r="D50" s="9"/>
      <c r="E50" s="16"/>
      <c r="F50" s="7"/>
    </row>
    <row r="51" spans="2:6" ht="33" customHeight="1">
      <c r="C51" s="7" t="s">
        <v>184</v>
      </c>
      <c r="D51" s="7">
        <f>COUNTIF(D2:D50,D1)</f>
        <v>0</v>
      </c>
      <c r="E51" s="16">
        <f>COUNTIF(E2:E50,E1)</f>
        <v>0</v>
      </c>
      <c r="F51" s="7">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44"/>
  <sheetViews>
    <sheetView topLeftCell="D1" zoomScale="75" zoomScaleNormal="75" workbookViewId="0">
      <selection activeCell="G9" sqref="G9"/>
    </sheetView>
  </sheetViews>
  <sheetFormatPr defaultColWidth="49.7109375" defaultRowHeight="12.75"/>
  <cols>
    <col min="1" max="1" width="11.42578125" style="224" customWidth="1"/>
    <col min="2" max="2" width="21.28515625" style="4" customWidth="1"/>
    <col min="3" max="3" width="49.28515625" style="4" customWidth="1"/>
    <col min="4" max="4" width="46.85546875" style="4" customWidth="1"/>
    <col min="5" max="5" width="39" style="4" bestFit="1" customWidth="1"/>
    <col min="6" max="6" width="49.85546875" style="4" bestFit="1" customWidth="1"/>
    <col min="7" max="7" width="44" style="4" bestFit="1" customWidth="1"/>
    <col min="8" max="8" width="16.28515625" style="4" customWidth="1"/>
    <col min="9" max="9" width="10.42578125" style="4" customWidth="1"/>
    <col min="10" max="10" width="10" style="4" customWidth="1"/>
    <col min="11" max="11" width="10.28515625" style="4" customWidth="1"/>
    <col min="12" max="16384" width="49.7109375" style="4"/>
  </cols>
  <sheetData>
    <row r="1" spans="1:11" ht="45" customHeight="1">
      <c r="A1" s="222"/>
      <c r="B1" s="138" t="s">
        <v>1</v>
      </c>
      <c r="C1" s="132"/>
      <c r="D1" s="132"/>
      <c r="E1" s="132"/>
      <c r="F1" s="132"/>
      <c r="G1" s="132"/>
      <c r="H1" s="132"/>
      <c r="I1" s="132"/>
      <c r="J1" s="132"/>
      <c r="K1" s="132"/>
    </row>
    <row r="2" spans="1:11" ht="47.25" customHeight="1">
      <c r="A2" s="221" t="s">
        <v>591</v>
      </c>
      <c r="B2" s="135" t="s">
        <v>205</v>
      </c>
      <c r="C2" s="135" t="s">
        <v>204</v>
      </c>
      <c r="D2" s="136" t="s">
        <v>206</v>
      </c>
      <c r="E2" s="136" t="s">
        <v>179</v>
      </c>
      <c r="F2" s="136" t="s">
        <v>178</v>
      </c>
      <c r="G2" s="136" t="s">
        <v>183</v>
      </c>
      <c r="H2" s="244"/>
      <c r="I2" s="133" t="s">
        <v>13</v>
      </c>
      <c r="J2" s="110" t="s">
        <v>14</v>
      </c>
      <c r="K2" s="109" t="s">
        <v>200</v>
      </c>
    </row>
    <row r="3" spans="1:11" ht="24.95" customHeight="1">
      <c r="A3" s="225">
        <v>1</v>
      </c>
      <c r="B3" s="137" t="s">
        <v>203</v>
      </c>
      <c r="C3" s="81" t="s">
        <v>207</v>
      </c>
      <c r="D3" s="134" t="s">
        <v>208</v>
      </c>
      <c r="E3" s="248"/>
      <c r="F3" s="246"/>
      <c r="G3" s="247"/>
      <c r="H3" s="245"/>
      <c r="I3" s="55"/>
      <c r="J3" s="52"/>
      <c r="K3" s="47"/>
    </row>
    <row r="4" spans="1:11" ht="24.95" customHeight="1">
      <c r="A4" s="225">
        <v>3</v>
      </c>
      <c r="B4" s="81"/>
      <c r="C4" s="81"/>
      <c r="D4" s="81" t="s">
        <v>209</v>
      </c>
      <c r="E4" s="248"/>
      <c r="F4" s="246"/>
      <c r="G4" s="247"/>
      <c r="H4" s="245"/>
      <c r="I4" s="55"/>
      <c r="J4" s="62"/>
      <c r="K4" s="47"/>
    </row>
    <row r="5" spans="1:11" ht="24.95" customHeight="1">
      <c r="A5" s="225">
        <v>4</v>
      </c>
      <c r="B5" s="81"/>
      <c r="C5" s="81"/>
      <c r="D5" s="81" t="s">
        <v>210</v>
      </c>
      <c r="E5" s="248"/>
      <c r="F5" s="246"/>
      <c r="G5" s="247"/>
      <c r="H5" s="245"/>
      <c r="I5" s="55"/>
      <c r="J5" s="62"/>
      <c r="K5" s="47"/>
    </row>
    <row r="6" spans="1:11" ht="24.95" customHeight="1">
      <c r="A6" s="225">
        <v>2</v>
      </c>
      <c r="B6" s="81"/>
      <c r="C6" s="81"/>
      <c r="D6" s="81" t="s">
        <v>211</v>
      </c>
      <c r="E6" s="248"/>
      <c r="F6" s="246"/>
      <c r="G6" s="247"/>
      <c r="H6" s="245"/>
      <c r="I6" s="55"/>
      <c r="J6" s="62"/>
      <c r="K6" s="47"/>
    </row>
    <row r="7" spans="1:11" ht="24.95" customHeight="1">
      <c r="A7" s="225">
        <v>5</v>
      </c>
      <c r="B7" s="81"/>
      <c r="C7" s="81"/>
      <c r="D7" s="81" t="s">
        <v>212</v>
      </c>
      <c r="E7" s="248"/>
      <c r="F7" s="246"/>
      <c r="G7" s="247"/>
      <c r="H7" s="245"/>
      <c r="I7" s="55"/>
      <c r="J7" s="62"/>
      <c r="K7" s="47"/>
    </row>
    <row r="8" spans="1:11" ht="24.95" customHeight="1">
      <c r="A8" s="225">
        <v>6</v>
      </c>
      <c r="B8" s="81"/>
      <c r="C8" s="81"/>
      <c r="D8" s="81" t="s">
        <v>213</v>
      </c>
      <c r="E8" s="248"/>
      <c r="F8" s="246"/>
      <c r="G8" s="247"/>
      <c r="H8" s="245"/>
      <c r="I8" s="55"/>
      <c r="J8" s="62"/>
      <c r="K8" s="47"/>
    </row>
    <row r="9" spans="1:11" ht="24.95" customHeight="1">
      <c r="A9" s="225">
        <v>1</v>
      </c>
      <c r="B9" s="65"/>
      <c r="C9" s="81" t="s">
        <v>214</v>
      </c>
      <c r="D9" s="81" t="s">
        <v>215</v>
      </c>
      <c r="E9" s="250"/>
      <c r="F9" s="250"/>
      <c r="G9" s="251"/>
      <c r="H9" s="249"/>
      <c r="I9" s="55"/>
      <c r="J9" s="62"/>
      <c r="K9" s="47"/>
    </row>
    <row r="10" spans="1:11" ht="24.95" customHeight="1">
      <c r="A10" s="225">
        <v>1</v>
      </c>
      <c r="B10" s="65"/>
      <c r="C10" s="81" t="s">
        <v>216</v>
      </c>
      <c r="D10" s="81" t="s">
        <v>215</v>
      </c>
      <c r="E10" s="250"/>
      <c r="F10" s="250"/>
      <c r="G10" s="251"/>
      <c r="H10" s="249"/>
      <c r="I10" s="55"/>
      <c r="J10" s="62"/>
      <c r="K10" s="47"/>
    </row>
    <row r="11" spans="1:11" ht="24.95" customHeight="1">
      <c r="A11" s="225">
        <v>1</v>
      </c>
      <c r="B11" s="65"/>
      <c r="C11" s="81" t="s">
        <v>217</v>
      </c>
      <c r="D11" s="81" t="s">
        <v>218</v>
      </c>
      <c r="E11" s="253"/>
      <c r="F11" s="253"/>
      <c r="G11" s="254"/>
      <c r="H11" s="252"/>
      <c r="I11" s="55"/>
      <c r="J11" s="62"/>
      <c r="K11" s="47"/>
    </row>
    <row r="12" spans="1:11" ht="24.95" customHeight="1">
      <c r="A12" s="225">
        <v>1</v>
      </c>
      <c r="B12" s="65"/>
      <c r="C12" s="81" t="s">
        <v>219</v>
      </c>
      <c r="D12" s="81" t="s">
        <v>220</v>
      </c>
      <c r="E12" s="256"/>
      <c r="F12" s="256"/>
      <c r="G12" s="257"/>
      <c r="H12" s="255"/>
      <c r="I12" s="55"/>
      <c r="J12" s="62"/>
      <c r="K12" s="47"/>
    </row>
    <row r="13" spans="1:11" ht="24.95" customHeight="1">
      <c r="A13" s="225">
        <v>1</v>
      </c>
      <c r="B13" s="65"/>
      <c r="C13" s="81"/>
      <c r="D13" s="81" t="s">
        <v>220</v>
      </c>
      <c r="E13" s="256"/>
      <c r="F13" s="256"/>
      <c r="G13" s="257"/>
      <c r="H13" s="255"/>
      <c r="I13" s="55"/>
      <c r="J13" s="62"/>
      <c r="K13" s="47"/>
    </row>
    <row r="14" spans="1:11" ht="24.95" customHeight="1">
      <c r="A14" s="225">
        <v>1</v>
      </c>
      <c r="B14" s="65"/>
      <c r="C14" s="81" t="s">
        <v>221</v>
      </c>
      <c r="D14" s="81" t="s">
        <v>221</v>
      </c>
      <c r="E14" s="262"/>
      <c r="F14" s="262"/>
      <c r="G14" s="263"/>
      <c r="H14" s="261"/>
      <c r="I14" s="55"/>
      <c r="J14" s="62"/>
      <c r="K14" s="47"/>
    </row>
    <row r="15" spans="1:11" ht="24.95" customHeight="1">
      <c r="A15" s="225">
        <v>1</v>
      </c>
      <c r="B15" s="85" t="s">
        <v>222</v>
      </c>
      <c r="C15" s="81" t="s">
        <v>223</v>
      </c>
      <c r="D15" s="81" t="s">
        <v>224</v>
      </c>
      <c r="E15" s="259"/>
      <c r="F15" s="259"/>
      <c r="G15" s="260"/>
      <c r="H15" s="258"/>
      <c r="I15" s="55"/>
      <c r="J15" s="62"/>
      <c r="K15" s="47"/>
    </row>
    <row r="16" spans="1:11" ht="24.95" customHeight="1">
      <c r="A16" s="225">
        <v>5</v>
      </c>
      <c r="B16" s="81"/>
      <c r="C16" s="81"/>
      <c r="D16" s="81" t="s">
        <v>225</v>
      </c>
      <c r="E16" s="259"/>
      <c r="F16" s="259"/>
      <c r="G16" s="260"/>
      <c r="H16" s="258"/>
      <c r="I16" s="55"/>
      <c r="J16" s="62"/>
      <c r="K16" s="47"/>
    </row>
    <row r="17" spans="1:11" ht="24.95" customHeight="1">
      <c r="A17" s="225">
        <v>3</v>
      </c>
      <c r="B17" s="81"/>
      <c r="C17" s="81"/>
      <c r="D17" s="81" t="s">
        <v>226</v>
      </c>
      <c r="E17" s="259"/>
      <c r="F17" s="259"/>
      <c r="G17" s="260"/>
      <c r="H17" s="258"/>
      <c r="I17" s="55"/>
      <c r="J17" s="62"/>
      <c r="K17" s="47"/>
    </row>
    <row r="18" spans="1:11" ht="24.95" customHeight="1">
      <c r="A18" s="225">
        <v>2</v>
      </c>
      <c r="B18" s="81"/>
      <c r="C18" s="86"/>
      <c r="D18" s="81" t="s">
        <v>227</v>
      </c>
      <c r="E18" s="259"/>
      <c r="F18" s="259"/>
      <c r="G18" s="260"/>
      <c r="H18" s="258"/>
      <c r="I18" s="55"/>
      <c r="J18" s="62"/>
      <c r="K18" s="47"/>
    </row>
    <row r="19" spans="1:11" ht="24.95" customHeight="1">
      <c r="A19" s="225">
        <v>5</v>
      </c>
      <c r="B19" s="81"/>
      <c r="C19" s="81"/>
      <c r="D19" s="81" t="s">
        <v>228</v>
      </c>
      <c r="E19" s="259"/>
      <c r="F19" s="259"/>
      <c r="G19" s="260"/>
      <c r="H19" s="258"/>
      <c r="I19" s="55"/>
      <c r="J19" s="62"/>
      <c r="K19" s="47"/>
    </row>
    <row r="20" spans="1:11" ht="24.95" customHeight="1">
      <c r="A20" s="225">
        <v>7</v>
      </c>
      <c r="B20" s="81"/>
      <c r="C20" s="81"/>
      <c r="D20" s="81" t="s">
        <v>229</v>
      </c>
      <c r="E20" s="259"/>
      <c r="F20" s="259"/>
      <c r="G20" s="260"/>
      <c r="H20" s="258"/>
      <c r="I20" s="55"/>
      <c r="J20" s="62"/>
      <c r="K20" s="47"/>
    </row>
    <row r="21" spans="1:11" ht="24.95" customHeight="1">
      <c r="A21" s="225">
        <v>8</v>
      </c>
      <c r="B21" s="81"/>
      <c r="C21" s="81"/>
      <c r="D21" s="81" t="s">
        <v>230</v>
      </c>
      <c r="E21" s="259"/>
      <c r="F21" s="259"/>
      <c r="G21" s="260"/>
      <c r="H21" s="258"/>
      <c r="I21" s="55"/>
      <c r="J21" s="62"/>
      <c r="K21" s="47"/>
    </row>
    <row r="22" spans="1:11" ht="24.95" customHeight="1">
      <c r="A22" s="225">
        <v>3</v>
      </c>
      <c r="B22" s="65"/>
      <c r="C22" s="81" t="s">
        <v>231</v>
      </c>
      <c r="D22" s="81" t="s">
        <v>215</v>
      </c>
      <c r="E22" s="265"/>
      <c r="F22" s="265"/>
      <c r="G22" s="266"/>
      <c r="H22" s="264"/>
      <c r="I22" s="55"/>
      <c r="J22" s="62"/>
      <c r="K22" s="47"/>
    </row>
    <row r="23" spans="1:11" ht="24.95" customHeight="1">
      <c r="A23" s="225">
        <v>1</v>
      </c>
      <c r="B23" s="65"/>
      <c r="C23" s="81" t="s">
        <v>232</v>
      </c>
      <c r="D23" s="81" t="s">
        <v>215</v>
      </c>
      <c r="E23" s="265"/>
      <c r="F23" s="265"/>
      <c r="G23" s="266"/>
      <c r="H23" s="264"/>
      <c r="I23" s="55"/>
      <c r="J23" s="62"/>
      <c r="K23" s="47"/>
    </row>
    <row r="24" spans="1:11" ht="24.95" customHeight="1">
      <c r="A24" s="225">
        <v>1</v>
      </c>
      <c r="B24" s="65"/>
      <c r="C24" s="81" t="s">
        <v>233</v>
      </c>
      <c r="D24" s="81" t="s">
        <v>215</v>
      </c>
      <c r="E24" s="265"/>
      <c r="F24" s="265"/>
      <c r="G24" s="266"/>
      <c r="H24" s="264"/>
      <c r="I24" s="55"/>
      <c r="J24" s="62"/>
      <c r="K24" s="47"/>
    </row>
    <row r="25" spans="1:11" ht="16.5">
      <c r="A25" s="225">
        <v>1</v>
      </c>
      <c r="B25" s="86"/>
      <c r="C25" s="81" t="s">
        <v>235</v>
      </c>
      <c r="D25" s="65"/>
      <c r="E25" s="268"/>
      <c r="F25" s="265"/>
      <c r="G25" s="266"/>
      <c r="H25" s="264"/>
      <c r="I25" s="55"/>
      <c r="J25" s="62"/>
      <c r="K25" s="47"/>
    </row>
    <row r="26" spans="1:11" ht="16.5">
      <c r="A26" s="225">
        <v>8</v>
      </c>
      <c r="B26" s="81"/>
      <c r="C26" s="81" t="s">
        <v>236</v>
      </c>
      <c r="D26" s="69"/>
      <c r="E26" s="269"/>
      <c r="F26" s="265"/>
      <c r="G26" s="266"/>
      <c r="H26" s="264"/>
      <c r="I26" s="55"/>
      <c r="J26" s="62"/>
      <c r="K26" s="47"/>
    </row>
    <row r="27" spans="1:11" ht="16.5">
      <c r="A27" s="225">
        <v>6</v>
      </c>
      <c r="B27" s="81"/>
      <c r="C27" s="81" t="s">
        <v>237</v>
      </c>
      <c r="D27" s="69"/>
      <c r="E27" s="269"/>
      <c r="F27" s="265"/>
      <c r="G27" s="266"/>
      <c r="H27" s="264"/>
      <c r="I27" s="55"/>
      <c r="J27" s="62"/>
      <c r="K27" s="47"/>
    </row>
    <row r="28" spans="1:11" ht="16.5">
      <c r="A28" s="225">
        <v>2</v>
      </c>
      <c r="B28" s="81"/>
      <c r="C28" s="81" t="s">
        <v>238</v>
      </c>
      <c r="D28" s="65"/>
      <c r="E28" s="270"/>
      <c r="F28" s="265"/>
      <c r="G28" s="266"/>
      <c r="H28" s="264"/>
      <c r="I28" s="55"/>
      <c r="J28" s="62"/>
      <c r="K28" s="47"/>
    </row>
    <row r="29" spans="1:11" ht="16.5">
      <c r="A29" s="225">
        <v>5</v>
      </c>
      <c r="B29" s="81"/>
      <c r="C29" s="81" t="s">
        <v>239</v>
      </c>
      <c r="D29" s="65"/>
      <c r="E29" s="267"/>
      <c r="F29" s="265"/>
      <c r="G29" s="266"/>
      <c r="H29" s="264"/>
      <c r="I29" s="55"/>
      <c r="J29" s="62"/>
      <c r="K29" s="47"/>
    </row>
    <row r="30" spans="1:11" ht="16.5">
      <c r="A30" s="225">
        <v>7</v>
      </c>
      <c r="B30" s="81"/>
      <c r="C30" s="81" t="s">
        <v>240</v>
      </c>
      <c r="D30" s="65"/>
      <c r="E30" s="269"/>
      <c r="F30" s="265"/>
      <c r="G30" s="266"/>
      <c r="H30" s="264"/>
      <c r="I30" s="55"/>
      <c r="J30" s="62"/>
      <c r="K30" s="47"/>
    </row>
    <row r="31" spans="1:11" ht="16.5">
      <c r="A31" s="225">
        <v>9</v>
      </c>
      <c r="B31" s="81"/>
      <c r="C31" s="81" t="s">
        <v>241</v>
      </c>
      <c r="D31" s="65"/>
      <c r="E31" s="269"/>
      <c r="F31" s="265"/>
      <c r="G31" s="266"/>
      <c r="H31" s="264"/>
      <c r="I31" s="55"/>
      <c r="J31" s="62"/>
      <c r="K31" s="47"/>
    </row>
    <row r="32" spans="1:11" ht="24.95" customHeight="1">
      <c r="A32" s="225">
        <v>1</v>
      </c>
      <c r="B32" s="65"/>
      <c r="C32" s="81" t="s">
        <v>242</v>
      </c>
      <c r="D32" s="81" t="s">
        <v>243</v>
      </c>
      <c r="E32" s="272"/>
      <c r="F32" s="272"/>
      <c r="G32" s="273"/>
      <c r="H32" s="271"/>
      <c r="I32" s="55"/>
      <c r="J32" s="62"/>
      <c r="K32" s="47"/>
    </row>
    <row r="33" spans="1:11" ht="24.95" customHeight="1">
      <c r="A33" s="225">
        <v>1</v>
      </c>
      <c r="B33" s="65"/>
      <c r="C33" s="81" t="s">
        <v>244</v>
      </c>
      <c r="D33" s="81" t="s">
        <v>243</v>
      </c>
      <c r="E33" s="272"/>
      <c r="F33" s="272"/>
      <c r="G33" s="273"/>
      <c r="H33" s="271"/>
      <c r="I33" s="55"/>
      <c r="J33" s="62"/>
      <c r="K33" s="47"/>
    </row>
    <row r="34" spans="1:11" ht="24.95" customHeight="1">
      <c r="A34" s="225">
        <v>1</v>
      </c>
      <c r="B34" s="65"/>
      <c r="C34" s="81" t="s">
        <v>245</v>
      </c>
      <c r="D34" s="81" t="s">
        <v>246</v>
      </c>
      <c r="E34" s="272"/>
      <c r="F34" s="272"/>
      <c r="G34" s="273"/>
      <c r="H34" s="271"/>
      <c r="I34" s="55"/>
      <c r="J34" s="62"/>
      <c r="K34" s="47"/>
    </row>
    <row r="35" spans="1:11" ht="24.95" customHeight="1">
      <c r="A35" s="225">
        <v>3</v>
      </c>
      <c r="B35" s="65"/>
      <c r="C35" s="81"/>
      <c r="D35" s="81" t="s">
        <v>247</v>
      </c>
      <c r="E35" s="272"/>
      <c r="F35" s="272"/>
      <c r="G35" s="273"/>
      <c r="H35" s="271"/>
      <c r="I35" s="55"/>
      <c r="J35" s="62"/>
      <c r="K35" s="47"/>
    </row>
    <row r="36" spans="1:11" ht="24.95" customHeight="1">
      <c r="A36" s="225">
        <v>1</v>
      </c>
      <c r="B36" s="65"/>
      <c r="C36" s="82" t="s">
        <v>248</v>
      </c>
      <c r="D36" s="82" t="s">
        <v>243</v>
      </c>
      <c r="E36" s="272"/>
      <c r="F36" s="272"/>
      <c r="G36" s="273"/>
      <c r="H36" s="271"/>
      <c r="I36" s="55"/>
      <c r="J36" s="52"/>
      <c r="K36" s="47"/>
    </row>
    <row r="37" spans="1:11" ht="24.95" customHeight="1">
      <c r="A37" s="225">
        <v>1</v>
      </c>
      <c r="B37" s="65"/>
      <c r="C37" s="82" t="s">
        <v>249</v>
      </c>
      <c r="D37" s="82" t="s">
        <v>243</v>
      </c>
      <c r="E37" s="272"/>
      <c r="F37" s="272"/>
      <c r="G37" s="273"/>
      <c r="H37" s="271"/>
      <c r="I37" s="55"/>
      <c r="J37" s="52"/>
      <c r="K37" s="47"/>
    </row>
    <row r="38" spans="1:11" ht="24.95" customHeight="1">
      <c r="A38" s="225">
        <v>1</v>
      </c>
      <c r="B38" s="65"/>
      <c r="C38" s="82" t="s">
        <v>250</v>
      </c>
      <c r="D38" s="82" t="s">
        <v>251</v>
      </c>
      <c r="E38" s="272"/>
      <c r="F38" s="272"/>
      <c r="G38" s="273"/>
      <c r="H38" s="271"/>
      <c r="I38" s="55"/>
      <c r="J38" s="52"/>
      <c r="K38" s="47"/>
    </row>
    <row r="39" spans="1:11" ht="24.95" customHeight="1">
      <c r="A39" s="225">
        <v>2</v>
      </c>
      <c r="B39" s="65"/>
      <c r="C39" s="82"/>
      <c r="D39" s="82" t="s">
        <v>252</v>
      </c>
      <c r="E39" s="272"/>
      <c r="F39" s="272"/>
      <c r="G39" s="273"/>
      <c r="H39" s="271"/>
      <c r="I39" s="55"/>
      <c r="J39" s="52"/>
      <c r="K39" s="47"/>
    </row>
    <row r="40" spans="1:11" ht="24.95" customHeight="1">
      <c r="A40" s="225">
        <v>1</v>
      </c>
      <c r="B40" s="65"/>
      <c r="C40" s="82" t="s">
        <v>253</v>
      </c>
      <c r="D40" s="82" t="s">
        <v>251</v>
      </c>
      <c r="E40" s="272"/>
      <c r="F40" s="272"/>
      <c r="G40" s="273"/>
      <c r="H40" s="271"/>
      <c r="I40" s="55"/>
      <c r="J40" s="52"/>
      <c r="K40" s="47"/>
    </row>
    <row r="41" spans="1:11" ht="24.95" customHeight="1">
      <c r="A41" s="225">
        <v>3</v>
      </c>
      <c r="B41" s="65"/>
      <c r="C41" s="82"/>
      <c r="D41" s="82" t="s">
        <v>252</v>
      </c>
      <c r="E41" s="272"/>
      <c r="F41" s="272"/>
      <c r="G41" s="273"/>
      <c r="H41" s="271"/>
      <c r="I41" s="55"/>
      <c r="J41" s="52"/>
      <c r="K41" s="47"/>
    </row>
    <row r="42" spans="1:11" ht="38.25" customHeight="1">
      <c r="A42" s="225">
        <v>1</v>
      </c>
      <c r="B42" s="65"/>
      <c r="C42" s="82" t="s">
        <v>254</v>
      </c>
      <c r="D42" s="82" t="s">
        <v>215</v>
      </c>
      <c r="E42" s="272"/>
      <c r="F42" s="272"/>
      <c r="G42" s="273"/>
      <c r="H42" s="271"/>
      <c r="I42" s="55"/>
      <c r="J42" s="52"/>
      <c r="K42" s="47"/>
    </row>
    <row r="43" spans="1:11" ht="38.25" customHeight="1">
      <c r="A43" s="225">
        <v>1</v>
      </c>
      <c r="B43" s="26" t="s">
        <v>536</v>
      </c>
      <c r="C43" s="82" t="s">
        <v>537</v>
      </c>
      <c r="D43" s="82" t="s">
        <v>215</v>
      </c>
      <c r="E43" s="272"/>
      <c r="F43" s="272"/>
      <c r="G43" s="273"/>
      <c r="H43" s="271"/>
      <c r="I43" s="55"/>
      <c r="J43" s="52"/>
      <c r="K43" s="47"/>
    </row>
    <row r="44" spans="1:11" ht="38.25" customHeight="1">
      <c r="A44" s="225">
        <v>1</v>
      </c>
      <c r="B44" s="65"/>
      <c r="C44" s="82" t="s">
        <v>538</v>
      </c>
      <c r="D44" s="82" t="s">
        <v>215</v>
      </c>
      <c r="E44" s="272"/>
      <c r="F44" s="272"/>
      <c r="G44" s="273"/>
      <c r="H44" s="271"/>
      <c r="I44" s="55"/>
      <c r="J44" s="52"/>
      <c r="K44" s="47"/>
    </row>
    <row r="45" spans="1:11" ht="16.5">
      <c r="A45" s="225">
        <v>2</v>
      </c>
      <c r="B45" s="85" t="s">
        <v>255</v>
      </c>
      <c r="C45" s="81" t="s">
        <v>256</v>
      </c>
      <c r="D45" s="81" t="s">
        <v>257</v>
      </c>
      <c r="E45" s="277"/>
      <c r="F45" s="275"/>
      <c r="G45" s="276"/>
      <c r="H45" s="274"/>
      <c r="I45" s="55"/>
      <c r="J45" s="52"/>
      <c r="K45" s="47"/>
    </row>
    <row r="46" spans="1:11" ht="24.95" customHeight="1">
      <c r="A46" s="225">
        <v>29</v>
      </c>
      <c r="B46" s="81"/>
      <c r="C46" s="81"/>
      <c r="D46" s="81" t="s">
        <v>258</v>
      </c>
      <c r="E46" s="278"/>
      <c r="F46" s="275"/>
      <c r="G46" s="276"/>
      <c r="H46" s="274"/>
      <c r="I46" s="55"/>
      <c r="J46" s="52"/>
      <c r="K46" s="47"/>
    </row>
    <row r="47" spans="1:11" ht="24.95" customHeight="1">
      <c r="A47" s="225">
        <v>30</v>
      </c>
      <c r="B47" s="81"/>
      <c r="C47" s="81"/>
      <c r="D47" s="81" t="s">
        <v>259</v>
      </c>
      <c r="E47" s="279"/>
      <c r="F47" s="275"/>
      <c r="G47" s="276"/>
      <c r="H47" s="274"/>
      <c r="I47" s="55"/>
      <c r="J47" s="52"/>
      <c r="K47" s="47"/>
    </row>
    <row r="48" spans="1:11" ht="24.95" customHeight="1">
      <c r="A48" s="225">
        <v>1</v>
      </c>
      <c r="B48" s="65"/>
      <c r="C48" s="81" t="s">
        <v>260</v>
      </c>
      <c r="D48" s="81" t="s">
        <v>218</v>
      </c>
      <c r="E48" s="281"/>
      <c r="F48" s="281"/>
      <c r="G48" s="282"/>
      <c r="H48" s="280"/>
      <c r="I48" s="55"/>
      <c r="J48" s="52"/>
      <c r="K48" s="47"/>
    </row>
    <row r="49" spans="1:11" ht="16.5">
      <c r="A49" s="223">
        <v>1</v>
      </c>
      <c r="B49" s="85" t="s">
        <v>261</v>
      </c>
      <c r="C49" s="81" t="s">
        <v>261</v>
      </c>
      <c r="D49" s="81" t="s">
        <v>251</v>
      </c>
      <c r="E49" s="284"/>
      <c r="F49" s="284"/>
      <c r="G49" s="285"/>
      <c r="H49" s="283"/>
      <c r="I49" s="55"/>
      <c r="J49" s="52"/>
      <c r="K49" s="47"/>
    </row>
    <row r="50" spans="1:11" ht="16.5">
      <c r="A50" s="223">
        <v>2</v>
      </c>
      <c r="B50" s="85"/>
      <c r="C50" s="81"/>
      <c r="D50" s="81" t="s">
        <v>252</v>
      </c>
      <c r="E50" s="284"/>
      <c r="F50" s="284"/>
      <c r="G50" s="285"/>
      <c r="H50" s="283"/>
      <c r="I50" s="55"/>
      <c r="J50" s="52"/>
      <c r="K50" s="47"/>
    </row>
    <row r="51" spans="1:11" ht="24.95" customHeight="1">
      <c r="A51" s="225">
        <v>2</v>
      </c>
      <c r="B51" s="65"/>
      <c r="C51" s="81" t="s">
        <v>207</v>
      </c>
      <c r="D51" s="81" t="s">
        <v>208</v>
      </c>
      <c r="E51" s="287"/>
      <c r="F51" s="287"/>
      <c r="G51" s="288"/>
      <c r="H51" s="286"/>
      <c r="I51" s="55"/>
      <c r="J51" s="52"/>
      <c r="K51" s="47"/>
    </row>
    <row r="52" spans="1:11" ht="24.95" customHeight="1">
      <c r="A52" s="225">
        <v>1</v>
      </c>
      <c r="B52" s="65"/>
      <c r="C52" s="81"/>
      <c r="D52" s="81" t="s">
        <v>209</v>
      </c>
      <c r="E52" s="287"/>
      <c r="F52" s="287"/>
      <c r="G52" s="288"/>
      <c r="H52" s="286"/>
      <c r="I52" s="55"/>
      <c r="J52" s="52"/>
      <c r="K52" s="47"/>
    </row>
    <row r="53" spans="1:11" ht="24.95" customHeight="1">
      <c r="A53" s="225">
        <v>4</v>
      </c>
      <c r="B53" s="65"/>
      <c r="C53" s="81"/>
      <c r="D53" s="81" t="s">
        <v>210</v>
      </c>
      <c r="E53" s="287"/>
      <c r="F53" s="287"/>
      <c r="G53" s="288"/>
      <c r="H53" s="286"/>
      <c r="I53" s="55"/>
      <c r="J53" s="52"/>
      <c r="K53" s="47"/>
    </row>
    <row r="54" spans="1:11" ht="24.95" customHeight="1">
      <c r="A54" s="225">
        <v>3</v>
      </c>
      <c r="B54" s="65"/>
      <c r="C54" s="81"/>
      <c r="D54" s="81" t="s">
        <v>211</v>
      </c>
      <c r="E54" s="287"/>
      <c r="F54" s="287"/>
      <c r="G54" s="288"/>
      <c r="H54" s="286"/>
      <c r="I54" s="55"/>
      <c r="J54" s="52"/>
      <c r="K54" s="47"/>
    </row>
    <row r="55" spans="1:11" ht="24.95" customHeight="1">
      <c r="A55" s="225">
        <v>5</v>
      </c>
      <c r="B55" s="65"/>
      <c r="C55" s="81"/>
      <c r="D55" s="81" t="s">
        <v>212</v>
      </c>
      <c r="E55" s="287"/>
      <c r="F55" s="287"/>
      <c r="G55" s="288"/>
      <c r="H55" s="286"/>
      <c r="I55" s="55"/>
      <c r="J55" s="52"/>
      <c r="K55" s="47"/>
    </row>
    <row r="56" spans="1:11" ht="24.95" customHeight="1">
      <c r="A56" s="225">
        <v>6</v>
      </c>
      <c r="B56" s="65"/>
      <c r="C56" s="81"/>
      <c r="D56" s="81" t="s">
        <v>213</v>
      </c>
      <c r="E56" s="287"/>
      <c r="F56" s="287"/>
      <c r="G56" s="288"/>
      <c r="H56" s="286"/>
      <c r="I56" s="55"/>
      <c r="J56" s="52"/>
      <c r="K56" s="47"/>
    </row>
    <row r="57" spans="1:11" ht="24.95" customHeight="1">
      <c r="A57" s="225">
        <v>1</v>
      </c>
      <c r="B57" s="65"/>
      <c r="C57" s="81" t="s">
        <v>214</v>
      </c>
      <c r="D57" s="81" t="s">
        <v>215</v>
      </c>
      <c r="E57" s="290"/>
      <c r="F57" s="290"/>
      <c r="G57" s="291"/>
      <c r="H57" s="289"/>
      <c r="I57" s="55"/>
      <c r="J57" s="52"/>
      <c r="K57" s="47"/>
    </row>
    <row r="58" spans="1:11" ht="24.95" customHeight="1">
      <c r="A58" s="225">
        <v>1</v>
      </c>
      <c r="B58" s="65"/>
      <c r="C58" s="81" t="s">
        <v>216</v>
      </c>
      <c r="D58" s="81" t="s">
        <v>215</v>
      </c>
      <c r="E58" s="290"/>
      <c r="F58" s="290"/>
      <c r="G58" s="291"/>
      <c r="H58" s="289"/>
      <c r="I58" s="55"/>
      <c r="J58" s="52"/>
      <c r="K58" s="47"/>
    </row>
    <row r="59" spans="1:11" ht="24.95" customHeight="1">
      <c r="A59" s="225">
        <v>1</v>
      </c>
      <c r="B59" s="65"/>
      <c r="C59" s="81" t="s">
        <v>217</v>
      </c>
      <c r="D59" s="81" t="s">
        <v>218</v>
      </c>
      <c r="E59" s="243"/>
      <c r="F59" s="243"/>
      <c r="G59" s="242"/>
      <c r="H59" s="243"/>
      <c r="I59" s="55"/>
      <c r="J59" s="47"/>
      <c r="K59" s="62"/>
    </row>
    <row r="60" spans="1:11" ht="24.95" customHeight="1">
      <c r="A60" s="225">
        <v>1</v>
      </c>
      <c r="B60" s="65"/>
      <c r="C60" s="81" t="s">
        <v>262</v>
      </c>
      <c r="D60" s="81" t="s">
        <v>263</v>
      </c>
      <c r="E60" s="293"/>
      <c r="F60" s="293"/>
      <c r="G60" s="294"/>
      <c r="H60" s="292"/>
      <c r="I60" s="55"/>
      <c r="J60" s="47"/>
      <c r="K60" s="62"/>
    </row>
    <row r="61" spans="1:11" ht="24.95" customHeight="1">
      <c r="A61" s="225">
        <v>5</v>
      </c>
      <c r="B61" s="65"/>
      <c r="C61" s="81"/>
      <c r="D61" s="81" t="s">
        <v>264</v>
      </c>
      <c r="E61" s="293"/>
      <c r="F61" s="293"/>
      <c r="G61" s="294"/>
      <c r="H61" s="292"/>
      <c r="I61" s="55"/>
      <c r="J61" s="47"/>
      <c r="K61" s="62"/>
    </row>
    <row r="62" spans="1:11" ht="24.95" customHeight="1">
      <c r="A62" s="225">
        <v>2</v>
      </c>
      <c r="B62" s="65"/>
      <c r="C62" s="81"/>
      <c r="D62" s="81" t="s">
        <v>265</v>
      </c>
      <c r="E62" s="293"/>
      <c r="F62" s="293"/>
      <c r="G62" s="294"/>
      <c r="H62" s="292"/>
      <c r="I62" s="55"/>
      <c r="J62" s="47"/>
      <c r="K62" s="62"/>
    </row>
    <row r="63" spans="1:11" ht="24.95" customHeight="1">
      <c r="A63" s="225">
        <v>3</v>
      </c>
      <c r="B63" s="65"/>
      <c r="C63" s="81"/>
      <c r="D63" s="81" t="s">
        <v>266</v>
      </c>
      <c r="E63" s="293"/>
      <c r="F63" s="293"/>
      <c r="G63" s="294"/>
      <c r="H63" s="292"/>
      <c r="I63" s="55"/>
      <c r="J63" s="47"/>
      <c r="K63" s="62"/>
    </row>
    <row r="64" spans="1:11" ht="24.95" customHeight="1">
      <c r="A64" s="225">
        <v>6</v>
      </c>
      <c r="B64" s="65"/>
      <c r="C64" s="81"/>
      <c r="D64" s="81" t="s">
        <v>267</v>
      </c>
      <c r="E64" s="293"/>
      <c r="F64" s="293"/>
      <c r="G64" s="294"/>
      <c r="H64" s="292"/>
      <c r="I64" s="55"/>
      <c r="J64" s="47"/>
      <c r="K64" s="62"/>
    </row>
    <row r="65" spans="1:11" ht="24.95" customHeight="1">
      <c r="A65" s="225">
        <v>7</v>
      </c>
      <c r="B65" s="65"/>
      <c r="C65" s="81"/>
      <c r="D65" s="81" t="s">
        <v>268</v>
      </c>
      <c r="E65" s="293"/>
      <c r="F65" s="293"/>
      <c r="G65" s="294"/>
      <c r="H65" s="292"/>
      <c r="I65" s="55"/>
      <c r="J65" s="47"/>
      <c r="K65" s="62"/>
    </row>
    <row r="66" spans="1:11" ht="24.95" customHeight="1">
      <c r="A66" s="225">
        <v>8</v>
      </c>
      <c r="B66" s="65"/>
      <c r="C66" s="81"/>
      <c r="D66" s="81" t="s">
        <v>269</v>
      </c>
      <c r="E66" s="293"/>
      <c r="F66" s="293"/>
      <c r="G66" s="294"/>
      <c r="H66" s="292"/>
      <c r="I66" s="55"/>
      <c r="J66" s="47"/>
      <c r="K66" s="62"/>
    </row>
    <row r="67" spans="1:11" ht="24.95" customHeight="1">
      <c r="A67" s="225">
        <v>4</v>
      </c>
      <c r="B67" s="65"/>
      <c r="C67" s="81"/>
      <c r="D67" s="81" t="s">
        <v>270</v>
      </c>
      <c r="E67" s="293"/>
      <c r="F67" s="293"/>
      <c r="G67" s="294"/>
      <c r="H67" s="292"/>
      <c r="I67" s="55"/>
      <c r="J67" s="47"/>
      <c r="K67" s="62"/>
    </row>
    <row r="68" spans="1:11" ht="24.95" customHeight="1">
      <c r="A68" s="225">
        <v>10</v>
      </c>
      <c r="B68" s="65"/>
      <c r="C68" s="81"/>
      <c r="D68" s="81" t="s">
        <v>271</v>
      </c>
      <c r="E68" s="293"/>
      <c r="F68" s="293"/>
      <c r="G68" s="294"/>
      <c r="H68" s="292"/>
      <c r="I68" s="55"/>
      <c r="J68" s="47"/>
      <c r="K68" s="47"/>
    </row>
    <row r="69" spans="1:11" ht="24.95" customHeight="1">
      <c r="A69" s="225">
        <v>28</v>
      </c>
      <c r="B69" s="65"/>
      <c r="C69" s="81"/>
      <c r="D69" s="81" t="s">
        <v>272</v>
      </c>
      <c r="E69" s="293"/>
      <c r="F69" s="293"/>
      <c r="G69" s="294"/>
      <c r="H69" s="292"/>
      <c r="I69" s="55"/>
      <c r="J69" s="47"/>
      <c r="K69" s="47"/>
    </row>
    <row r="70" spans="1:11" ht="24.95" customHeight="1">
      <c r="A70" s="225">
        <v>1</v>
      </c>
      <c r="B70" s="65"/>
      <c r="C70" s="81" t="s">
        <v>223</v>
      </c>
      <c r="D70" s="81" t="s">
        <v>224</v>
      </c>
      <c r="E70" s="296"/>
      <c r="F70" s="296"/>
      <c r="G70" s="297"/>
      <c r="H70" s="295"/>
      <c r="I70" s="55"/>
      <c r="J70" s="47"/>
      <c r="K70" s="47"/>
    </row>
    <row r="71" spans="1:11" ht="24.95" customHeight="1">
      <c r="A71" s="225">
        <v>5</v>
      </c>
      <c r="B71" s="65"/>
      <c r="C71" s="81"/>
      <c r="D71" s="81" t="s">
        <v>225</v>
      </c>
      <c r="E71" s="296"/>
      <c r="F71" s="296"/>
      <c r="G71" s="297"/>
      <c r="H71" s="295"/>
      <c r="I71" s="55"/>
      <c r="J71" s="47"/>
      <c r="K71" s="47"/>
    </row>
    <row r="72" spans="1:11" ht="24.95" customHeight="1">
      <c r="A72" s="225">
        <v>3</v>
      </c>
      <c r="B72" s="65"/>
      <c r="C72" s="81"/>
      <c r="D72" s="81" t="s">
        <v>226</v>
      </c>
      <c r="E72" s="296"/>
      <c r="F72" s="296"/>
      <c r="G72" s="297"/>
      <c r="H72" s="295"/>
      <c r="I72" s="55"/>
      <c r="J72" s="47"/>
      <c r="K72" s="47"/>
    </row>
    <row r="73" spans="1:11" ht="24.95" customHeight="1">
      <c r="A73" s="225">
        <v>2</v>
      </c>
      <c r="B73" s="65"/>
      <c r="C73" s="81"/>
      <c r="D73" s="81" t="s">
        <v>227</v>
      </c>
      <c r="E73" s="296"/>
      <c r="F73" s="296"/>
      <c r="G73" s="297"/>
      <c r="H73" s="295"/>
      <c r="I73" s="55"/>
      <c r="J73" s="47"/>
      <c r="K73" s="47"/>
    </row>
    <row r="74" spans="1:11" ht="24.95" customHeight="1">
      <c r="A74" s="225">
        <v>4</v>
      </c>
      <c r="B74" s="65"/>
      <c r="C74" s="81"/>
      <c r="D74" s="81" t="s">
        <v>228</v>
      </c>
      <c r="E74" s="296"/>
      <c r="F74" s="296"/>
      <c r="G74" s="297"/>
      <c r="H74" s="295"/>
      <c r="I74" s="55"/>
      <c r="J74" s="47"/>
      <c r="K74" s="47"/>
    </row>
    <row r="75" spans="1:11" ht="24.95" customHeight="1">
      <c r="A75" s="225">
        <v>6</v>
      </c>
      <c r="B75" s="65"/>
      <c r="C75" s="81"/>
      <c r="D75" s="81" t="s">
        <v>229</v>
      </c>
      <c r="E75" s="296"/>
      <c r="F75" s="296"/>
      <c r="G75" s="297"/>
      <c r="H75" s="295"/>
      <c r="I75" s="55"/>
      <c r="J75" s="47"/>
      <c r="K75" s="47"/>
    </row>
    <row r="76" spans="1:11" ht="24.95" customHeight="1">
      <c r="A76" s="225">
        <v>7</v>
      </c>
      <c r="B76" s="65"/>
      <c r="C76" s="81"/>
      <c r="D76" s="81" t="s">
        <v>230</v>
      </c>
      <c r="E76" s="296"/>
      <c r="F76" s="296"/>
      <c r="G76" s="297"/>
      <c r="H76" s="295"/>
      <c r="I76" s="55"/>
      <c r="J76" s="47"/>
      <c r="K76" s="47"/>
    </row>
    <row r="77" spans="1:11" ht="16.5">
      <c r="A77" s="225">
        <v>1</v>
      </c>
      <c r="B77" s="65"/>
      <c r="C77" s="81" t="s">
        <v>234</v>
      </c>
      <c r="D77" s="81" t="s">
        <v>235</v>
      </c>
      <c r="E77" s="299"/>
      <c r="F77" s="299"/>
      <c r="G77" s="300"/>
      <c r="H77" s="298"/>
      <c r="I77" s="55"/>
      <c r="J77" s="47"/>
      <c r="K77" s="47"/>
    </row>
    <row r="78" spans="1:11" ht="16.5">
      <c r="A78" s="225">
        <v>6</v>
      </c>
      <c r="B78" s="65"/>
      <c r="C78" s="81"/>
      <c r="D78" s="81" t="s">
        <v>236</v>
      </c>
      <c r="E78" s="299"/>
      <c r="F78" s="299"/>
      <c r="G78" s="300"/>
      <c r="H78" s="298"/>
      <c r="I78" s="55"/>
      <c r="J78" s="47"/>
      <c r="K78" s="47"/>
    </row>
    <row r="79" spans="1:11" ht="16.5">
      <c r="A79" s="225">
        <v>4</v>
      </c>
      <c r="B79" s="65"/>
      <c r="C79" s="81"/>
      <c r="D79" s="81" t="s">
        <v>237</v>
      </c>
      <c r="E79" s="299"/>
      <c r="F79" s="299"/>
      <c r="G79" s="300"/>
      <c r="H79" s="298"/>
      <c r="I79" s="55"/>
      <c r="J79" s="47"/>
      <c r="K79" s="47"/>
    </row>
    <row r="80" spans="1:11" ht="16.5">
      <c r="A80" s="225">
        <v>2</v>
      </c>
      <c r="B80" s="65"/>
      <c r="C80" s="81"/>
      <c r="D80" s="81" t="s">
        <v>238</v>
      </c>
      <c r="E80" s="299"/>
      <c r="F80" s="299"/>
      <c r="G80" s="300"/>
      <c r="H80" s="298"/>
      <c r="I80" s="55"/>
      <c r="J80" s="47"/>
      <c r="K80" s="47"/>
    </row>
    <row r="81" spans="1:11" ht="16.5">
      <c r="A81" s="225">
        <v>3</v>
      </c>
      <c r="B81" s="65"/>
      <c r="C81" s="81"/>
      <c r="D81" s="81" t="s">
        <v>239</v>
      </c>
      <c r="E81" s="299"/>
      <c r="F81" s="299"/>
      <c r="G81" s="300"/>
      <c r="H81" s="298"/>
      <c r="I81" s="55"/>
      <c r="J81" s="47"/>
      <c r="K81" s="47"/>
    </row>
    <row r="82" spans="1:11" ht="16.5">
      <c r="A82" s="225">
        <v>5</v>
      </c>
      <c r="B82" s="65"/>
      <c r="C82" s="81"/>
      <c r="D82" s="81" t="s">
        <v>240</v>
      </c>
      <c r="E82" s="299"/>
      <c r="F82" s="299"/>
      <c r="G82" s="300"/>
      <c r="H82" s="298"/>
      <c r="I82" s="55"/>
      <c r="J82" s="47"/>
      <c r="K82" s="47"/>
    </row>
    <row r="83" spans="1:11" ht="16.5">
      <c r="A83" s="225">
        <v>7</v>
      </c>
      <c r="B83" s="65"/>
      <c r="C83" s="81"/>
      <c r="D83" s="81" t="s">
        <v>241</v>
      </c>
      <c r="E83" s="299"/>
      <c r="F83" s="299"/>
      <c r="G83" s="300"/>
      <c r="H83" s="298"/>
      <c r="I83" s="55"/>
      <c r="J83" s="47"/>
      <c r="K83" s="47"/>
    </row>
    <row r="84" spans="1:11" ht="39" customHeight="1">
      <c r="A84" s="225">
        <v>1</v>
      </c>
      <c r="B84" s="65"/>
      <c r="C84" s="81" t="s">
        <v>242</v>
      </c>
      <c r="D84" s="81" t="s">
        <v>243</v>
      </c>
      <c r="E84" s="302"/>
      <c r="F84" s="302"/>
      <c r="G84" s="303"/>
      <c r="H84" s="301"/>
      <c r="I84" s="55"/>
      <c r="J84" s="47"/>
      <c r="K84" s="47"/>
    </row>
    <row r="85" spans="1:11" ht="24.95" customHeight="1">
      <c r="A85" s="225">
        <v>1</v>
      </c>
      <c r="B85" s="65"/>
      <c r="C85" s="81" t="s">
        <v>244</v>
      </c>
      <c r="D85" s="81" t="s">
        <v>243</v>
      </c>
      <c r="E85" s="302"/>
      <c r="F85" s="302"/>
      <c r="G85" s="303"/>
      <c r="H85" s="301"/>
      <c r="I85" s="55"/>
      <c r="J85" s="47"/>
      <c r="K85" s="47"/>
    </row>
    <row r="86" spans="1:11" ht="30.75" customHeight="1">
      <c r="A86" s="225">
        <v>2</v>
      </c>
      <c r="B86" s="65"/>
      <c r="C86" s="81" t="s">
        <v>245</v>
      </c>
      <c r="D86" s="81" t="s">
        <v>251</v>
      </c>
      <c r="E86" s="305"/>
      <c r="F86" s="305"/>
      <c r="G86" s="306"/>
      <c r="H86" s="304"/>
      <c r="I86" s="55"/>
      <c r="J86" s="47"/>
      <c r="K86" s="47"/>
    </row>
    <row r="87" spans="1:11" ht="24.95" customHeight="1">
      <c r="A87" s="225">
        <v>1</v>
      </c>
      <c r="B87" s="65"/>
      <c r="C87" s="65"/>
      <c r="D87" s="65" t="s">
        <v>252</v>
      </c>
      <c r="E87" s="305"/>
      <c r="F87" s="305"/>
      <c r="G87" s="306"/>
      <c r="H87" s="304"/>
      <c r="I87" s="55"/>
      <c r="J87" s="47"/>
      <c r="K87" s="47"/>
    </row>
    <row r="88" spans="1:11" ht="24.95" customHeight="1">
      <c r="A88" s="225">
        <v>2</v>
      </c>
      <c r="B88" s="65"/>
      <c r="C88" s="81" t="s">
        <v>248</v>
      </c>
      <c r="D88" s="81" t="s">
        <v>243</v>
      </c>
      <c r="E88" s="308"/>
      <c r="F88" s="308"/>
      <c r="G88" s="309"/>
      <c r="H88" s="307"/>
      <c r="I88" s="55"/>
      <c r="J88" s="47"/>
      <c r="K88" s="47"/>
    </row>
    <row r="89" spans="1:11" ht="24.95" customHeight="1">
      <c r="A89" s="225">
        <v>2</v>
      </c>
      <c r="B89" s="65"/>
      <c r="C89" s="81" t="s">
        <v>249</v>
      </c>
      <c r="D89" s="81" t="s">
        <v>243</v>
      </c>
      <c r="E89" s="308"/>
      <c r="F89" s="308"/>
      <c r="G89" s="309"/>
      <c r="H89" s="307"/>
      <c r="I89" s="55"/>
      <c r="J89" s="47"/>
      <c r="K89" s="47"/>
    </row>
    <row r="90" spans="1:11" ht="36.75" customHeight="1">
      <c r="A90" s="225">
        <v>6</v>
      </c>
      <c r="B90" s="85" t="s">
        <v>273</v>
      </c>
      <c r="C90" s="81" t="s">
        <v>273</v>
      </c>
      <c r="D90" s="81" t="s">
        <v>274</v>
      </c>
      <c r="E90" s="311"/>
      <c r="F90" s="315"/>
      <c r="G90" s="312"/>
      <c r="H90" s="310"/>
      <c r="I90" s="55"/>
      <c r="J90" s="47"/>
      <c r="K90" s="47"/>
    </row>
    <row r="91" spans="1:11" ht="30">
      <c r="A91" s="225">
        <v>1</v>
      </c>
      <c r="B91" s="65"/>
      <c r="C91" s="81" t="s">
        <v>275</v>
      </c>
      <c r="D91" s="81" t="s">
        <v>276</v>
      </c>
      <c r="E91" s="314"/>
      <c r="F91" s="314"/>
      <c r="G91" s="316"/>
      <c r="H91" s="313"/>
      <c r="I91" s="55"/>
      <c r="J91" s="47"/>
      <c r="K91" s="47"/>
    </row>
    <row r="92" spans="1:11" ht="24.95" customHeight="1">
      <c r="A92" s="225">
        <v>2</v>
      </c>
      <c r="B92" s="65"/>
      <c r="C92" s="81"/>
      <c r="D92" s="81" t="s">
        <v>277</v>
      </c>
      <c r="E92" s="314"/>
      <c r="F92" s="314"/>
      <c r="G92" s="316"/>
      <c r="H92" s="313"/>
      <c r="I92" s="55"/>
      <c r="J92" s="47"/>
      <c r="K92" s="47"/>
    </row>
    <row r="93" spans="1:11" ht="24.95" customHeight="1">
      <c r="A93" s="225">
        <v>3</v>
      </c>
      <c r="B93" s="65"/>
      <c r="C93" s="81"/>
      <c r="D93" s="81" t="s">
        <v>278</v>
      </c>
      <c r="E93" s="314"/>
      <c r="F93" s="314"/>
      <c r="G93" s="316"/>
      <c r="H93" s="313"/>
      <c r="I93" s="55"/>
      <c r="J93" s="47"/>
      <c r="K93" s="47"/>
    </row>
    <row r="94" spans="1:11" ht="24.95" customHeight="1">
      <c r="A94" s="225">
        <v>4</v>
      </c>
      <c r="B94" s="65"/>
      <c r="C94" s="81"/>
      <c r="D94" s="81" t="s">
        <v>279</v>
      </c>
      <c r="E94" s="314"/>
      <c r="F94" s="314"/>
      <c r="G94" s="316"/>
      <c r="H94" s="313"/>
      <c r="I94" s="55"/>
      <c r="J94" s="47"/>
      <c r="K94" s="47"/>
    </row>
    <row r="95" spans="1:11" ht="24.95" customHeight="1">
      <c r="A95" s="225">
        <v>5</v>
      </c>
      <c r="B95" s="65"/>
      <c r="C95" s="81"/>
      <c r="D95" s="81" t="s">
        <v>272</v>
      </c>
      <c r="E95" s="314"/>
      <c r="F95" s="314"/>
      <c r="G95" s="316"/>
      <c r="H95" s="313"/>
      <c r="I95" s="55"/>
      <c r="J95" s="47"/>
      <c r="K95" s="47"/>
    </row>
    <row r="96" spans="1:11" ht="31.5" customHeight="1">
      <c r="A96" s="225">
        <v>1</v>
      </c>
      <c r="B96" s="85" t="s">
        <v>280</v>
      </c>
      <c r="C96" s="81" t="s">
        <v>281</v>
      </c>
      <c r="D96" s="81" t="s">
        <v>282</v>
      </c>
      <c r="E96" s="319"/>
      <c r="F96" s="318"/>
      <c r="G96" s="320"/>
      <c r="H96" s="317"/>
      <c r="I96" s="55"/>
      <c r="J96" s="47"/>
      <c r="K96" s="47"/>
    </row>
    <row r="97" spans="1:11" ht="24.95" customHeight="1">
      <c r="A97" s="225">
        <v>2</v>
      </c>
      <c r="B97" s="81"/>
      <c r="C97" s="81"/>
      <c r="D97" s="81" t="s">
        <v>283</v>
      </c>
      <c r="E97" s="318"/>
      <c r="F97" s="318"/>
      <c r="G97" s="320"/>
      <c r="H97" s="321"/>
      <c r="I97" s="55"/>
      <c r="J97" s="47"/>
      <c r="K97" s="47"/>
    </row>
    <row r="98" spans="1:11" ht="24.95" customHeight="1">
      <c r="A98" s="225">
        <v>3</v>
      </c>
      <c r="B98" s="81"/>
      <c r="C98" s="81"/>
      <c r="D98" s="81" t="s">
        <v>284</v>
      </c>
      <c r="E98" s="318"/>
      <c r="F98" s="318"/>
      <c r="G98" s="320"/>
      <c r="H98" s="321"/>
      <c r="I98" s="55"/>
      <c r="J98" s="47"/>
      <c r="K98" s="47"/>
    </row>
    <row r="99" spans="1:11" ht="24.95" customHeight="1">
      <c r="A99" s="225">
        <v>26</v>
      </c>
      <c r="B99" s="81"/>
      <c r="C99" s="81"/>
      <c r="D99" s="81" t="s">
        <v>285</v>
      </c>
      <c r="E99" s="319"/>
      <c r="F99" s="318"/>
      <c r="G99" s="320"/>
      <c r="H99" s="321"/>
      <c r="I99" s="55"/>
      <c r="J99" s="47"/>
      <c r="K99" s="47"/>
    </row>
    <row r="100" spans="1:11" ht="24.95" customHeight="1">
      <c r="A100" s="225">
        <v>27</v>
      </c>
      <c r="B100" s="81"/>
      <c r="C100" s="81"/>
      <c r="D100" s="81" t="s">
        <v>286</v>
      </c>
      <c r="E100" s="319"/>
      <c r="F100" s="318"/>
      <c r="G100" s="320"/>
      <c r="H100" s="321"/>
      <c r="I100" s="55"/>
      <c r="J100" s="47"/>
      <c r="K100" s="47"/>
    </row>
    <row r="101" spans="1:11" ht="24.95" customHeight="1">
      <c r="A101" s="225">
        <v>6</v>
      </c>
      <c r="B101" s="81"/>
      <c r="C101" s="81"/>
      <c r="D101" s="81" t="s">
        <v>287</v>
      </c>
      <c r="E101" s="318"/>
      <c r="F101" s="318"/>
      <c r="G101" s="320"/>
      <c r="H101" s="321"/>
      <c r="I101" s="55"/>
      <c r="J101" s="47"/>
      <c r="K101" s="47"/>
    </row>
    <row r="102" spans="1:11" ht="24.95" customHeight="1">
      <c r="A102" s="225">
        <v>7</v>
      </c>
      <c r="B102" s="81"/>
      <c r="C102" s="81"/>
      <c r="D102" s="81" t="s">
        <v>288</v>
      </c>
      <c r="E102" s="318"/>
      <c r="F102" s="318"/>
      <c r="G102" s="320"/>
      <c r="H102" s="321"/>
      <c r="I102" s="55"/>
      <c r="J102" s="47"/>
      <c r="K102" s="47"/>
    </row>
    <row r="103" spans="1:11" ht="24.95" customHeight="1">
      <c r="A103" s="225">
        <v>1</v>
      </c>
      <c r="B103" s="65"/>
      <c r="C103" s="81" t="s">
        <v>289</v>
      </c>
      <c r="D103" s="81" t="s">
        <v>290</v>
      </c>
      <c r="E103" s="323"/>
      <c r="F103" s="323"/>
      <c r="G103" s="324"/>
      <c r="H103" s="322"/>
      <c r="I103" s="55"/>
      <c r="J103" s="47"/>
      <c r="K103" s="47"/>
    </row>
    <row r="104" spans="1:11" ht="24.95" customHeight="1">
      <c r="A104" s="225">
        <v>2</v>
      </c>
      <c r="B104" s="65"/>
      <c r="C104" s="81"/>
      <c r="D104" s="81" t="s">
        <v>291</v>
      </c>
      <c r="E104" s="323"/>
      <c r="F104" s="323"/>
      <c r="G104" s="324"/>
      <c r="H104" s="322"/>
      <c r="I104" s="55"/>
      <c r="J104" s="47"/>
      <c r="K104" s="47"/>
    </row>
    <row r="105" spans="1:11" ht="24.95" customHeight="1">
      <c r="A105" s="225">
        <v>3</v>
      </c>
      <c r="B105" s="65"/>
      <c r="C105" s="81"/>
      <c r="D105" s="81" t="s">
        <v>292</v>
      </c>
      <c r="E105" s="323"/>
      <c r="F105" s="323"/>
      <c r="G105" s="324"/>
      <c r="H105" s="322"/>
      <c r="I105" s="55"/>
      <c r="J105" s="47"/>
      <c r="K105" s="47"/>
    </row>
    <row r="106" spans="1:11" ht="24.95" customHeight="1">
      <c r="A106" s="225">
        <v>4</v>
      </c>
      <c r="B106" s="65"/>
      <c r="C106" s="81"/>
      <c r="D106" s="81" t="s">
        <v>293</v>
      </c>
      <c r="E106" s="323"/>
      <c r="F106" s="323"/>
      <c r="G106" s="324"/>
      <c r="H106" s="322"/>
      <c r="I106" s="55"/>
      <c r="J106" s="47"/>
      <c r="K106" s="47"/>
    </row>
    <row r="107" spans="1:11" ht="24.95" customHeight="1">
      <c r="A107" s="225">
        <v>5</v>
      </c>
      <c r="B107" s="65"/>
      <c r="C107" s="81"/>
      <c r="D107" s="81" t="s">
        <v>294</v>
      </c>
      <c r="E107" s="323"/>
      <c r="F107" s="323"/>
      <c r="G107" s="324"/>
      <c r="H107" s="322"/>
      <c r="I107" s="55"/>
      <c r="J107" s="47"/>
      <c r="K107" s="47"/>
    </row>
    <row r="108" spans="1:11" ht="24.95" customHeight="1">
      <c r="A108" s="225"/>
      <c r="B108" s="65"/>
      <c r="C108" s="81" t="s">
        <v>295</v>
      </c>
      <c r="D108" s="81"/>
      <c r="E108" s="50"/>
      <c r="F108" s="48"/>
      <c r="G108" s="49"/>
      <c r="H108" s="48"/>
      <c r="I108" s="55"/>
      <c r="J108" s="47"/>
      <c r="K108" s="47"/>
    </row>
    <row r="109" spans="1:11" ht="38.25" customHeight="1">
      <c r="A109" s="225">
        <v>5</v>
      </c>
      <c r="B109" s="65"/>
      <c r="C109" s="81" t="s">
        <v>296</v>
      </c>
      <c r="D109" s="81" t="s">
        <v>297</v>
      </c>
      <c r="E109" s="326"/>
      <c r="F109" s="326"/>
      <c r="G109" s="327"/>
      <c r="H109" s="325"/>
      <c r="I109" s="55"/>
      <c r="J109" s="47"/>
      <c r="K109" s="47"/>
    </row>
    <row r="110" spans="1:11" ht="38.25" customHeight="1">
      <c r="A110" s="225">
        <v>22</v>
      </c>
      <c r="B110" s="68"/>
      <c r="C110" s="81" t="s">
        <v>298</v>
      </c>
      <c r="D110" s="81" t="s">
        <v>299</v>
      </c>
      <c r="E110" s="326"/>
      <c r="F110" s="326"/>
      <c r="G110" s="327"/>
      <c r="H110" s="325"/>
      <c r="I110" s="55"/>
      <c r="J110" s="47"/>
      <c r="K110" s="47"/>
    </row>
    <row r="111" spans="1:11" ht="38.25" customHeight="1">
      <c r="A111" s="225">
        <v>23</v>
      </c>
      <c r="B111" s="68"/>
      <c r="C111" s="81"/>
      <c r="D111" s="81" t="s">
        <v>300</v>
      </c>
      <c r="E111" s="326"/>
      <c r="F111" s="326"/>
      <c r="G111" s="327"/>
      <c r="H111" s="325"/>
      <c r="I111" s="55"/>
      <c r="J111" s="47"/>
      <c r="K111" s="47"/>
    </row>
    <row r="112" spans="1:11" ht="24.95" customHeight="1">
      <c r="A112" s="225">
        <v>25</v>
      </c>
      <c r="B112" s="65"/>
      <c r="C112" s="81" t="s">
        <v>301</v>
      </c>
      <c r="D112" s="81" t="s">
        <v>302</v>
      </c>
      <c r="E112" s="329"/>
      <c r="F112" s="331"/>
      <c r="G112" s="330"/>
      <c r="H112" s="328"/>
      <c r="I112" s="55"/>
      <c r="J112" s="47"/>
      <c r="K112" s="47"/>
    </row>
    <row r="113" spans="1:11" ht="34.5" customHeight="1">
      <c r="A113" s="225">
        <v>22</v>
      </c>
      <c r="B113" s="65"/>
      <c r="C113" s="81"/>
      <c r="D113" s="81" t="s">
        <v>303</v>
      </c>
      <c r="E113" s="329"/>
      <c r="F113" s="331"/>
      <c r="G113" s="330"/>
      <c r="H113" s="328"/>
      <c r="I113" s="55"/>
      <c r="J113" s="47"/>
      <c r="K113" s="47"/>
    </row>
    <row r="114" spans="1:11" ht="24.95" customHeight="1">
      <c r="A114" s="225">
        <v>23</v>
      </c>
      <c r="B114" s="65"/>
      <c r="C114" s="81"/>
      <c r="D114" s="81" t="s">
        <v>304</v>
      </c>
      <c r="E114" s="329"/>
      <c r="F114" s="331"/>
      <c r="G114" s="330"/>
      <c r="H114" s="328"/>
      <c r="I114" s="55"/>
      <c r="J114" s="47"/>
      <c r="K114" s="47"/>
    </row>
    <row r="115" spans="1:11" ht="24.95" customHeight="1">
      <c r="A115" s="225">
        <v>24</v>
      </c>
      <c r="B115" s="65"/>
      <c r="C115" s="81"/>
      <c r="D115" s="81" t="s">
        <v>305</v>
      </c>
      <c r="E115" s="329"/>
      <c r="F115" s="331"/>
      <c r="G115" s="330"/>
      <c r="H115" s="328"/>
      <c r="I115" s="55"/>
      <c r="J115" s="47"/>
      <c r="K115" s="47"/>
    </row>
    <row r="116" spans="1:11" ht="24.95" customHeight="1">
      <c r="A116" s="225">
        <v>5</v>
      </c>
      <c r="B116" s="65"/>
      <c r="C116" s="81"/>
      <c r="D116" s="81" t="s">
        <v>306</v>
      </c>
      <c r="E116" s="329"/>
      <c r="F116" s="331"/>
      <c r="G116" s="330"/>
      <c r="H116" s="328"/>
      <c r="I116" s="55"/>
      <c r="J116" s="47"/>
      <c r="K116" s="47"/>
    </row>
    <row r="117" spans="1:11" ht="30">
      <c r="A117" s="225">
        <v>1</v>
      </c>
      <c r="B117" s="65"/>
      <c r="C117" s="81" t="s">
        <v>307</v>
      </c>
      <c r="D117" s="81" t="s">
        <v>308</v>
      </c>
      <c r="E117" s="334"/>
      <c r="F117" s="333"/>
      <c r="G117" s="335"/>
      <c r="H117" s="332"/>
      <c r="I117" s="55"/>
      <c r="J117" s="47"/>
      <c r="K117" s="47"/>
    </row>
    <row r="118" spans="1:11" ht="24.95" customHeight="1">
      <c r="A118" s="225">
        <v>4</v>
      </c>
      <c r="B118" s="65"/>
      <c r="C118" s="81"/>
      <c r="D118" s="81" t="s">
        <v>309</v>
      </c>
      <c r="E118" s="334"/>
      <c r="F118" s="333"/>
      <c r="G118" s="335"/>
      <c r="H118" s="332"/>
      <c r="I118" s="55"/>
      <c r="J118" s="47"/>
      <c r="K118" s="47"/>
    </row>
    <row r="119" spans="1:11" ht="24.95" customHeight="1">
      <c r="A119" s="225">
        <v>3</v>
      </c>
      <c r="B119" s="65"/>
      <c r="C119" s="81"/>
      <c r="D119" s="81" t="s">
        <v>310</v>
      </c>
      <c r="E119" s="334"/>
      <c r="F119" s="333"/>
      <c r="G119" s="335"/>
      <c r="H119" s="332"/>
      <c r="I119" s="55"/>
      <c r="J119" s="47"/>
      <c r="K119" s="47"/>
    </row>
    <row r="120" spans="1:11" ht="24.95" customHeight="1">
      <c r="A120" s="225">
        <v>6</v>
      </c>
      <c r="B120" s="65"/>
      <c r="C120" s="81"/>
      <c r="D120" s="81" t="s">
        <v>311</v>
      </c>
      <c r="E120" s="334"/>
      <c r="F120" s="333"/>
      <c r="G120" s="335"/>
      <c r="H120" s="332"/>
      <c r="I120" s="55"/>
      <c r="J120" s="47"/>
      <c r="K120" s="47"/>
    </row>
    <row r="121" spans="1:11" ht="24.95" customHeight="1">
      <c r="A121" s="225">
        <v>7</v>
      </c>
      <c r="B121" s="65"/>
      <c r="C121" s="81"/>
      <c r="D121" s="81" t="s">
        <v>312</v>
      </c>
      <c r="E121" s="334"/>
      <c r="F121" s="333"/>
      <c r="G121" s="335"/>
      <c r="H121" s="332"/>
      <c r="I121" s="55"/>
      <c r="J121" s="47"/>
      <c r="K121" s="47"/>
    </row>
    <row r="122" spans="1:11" ht="24.95" customHeight="1">
      <c r="A122" s="225">
        <v>8</v>
      </c>
      <c r="B122" s="65"/>
      <c r="C122" s="81"/>
      <c r="D122" s="81" t="s">
        <v>313</v>
      </c>
      <c r="E122" s="334"/>
      <c r="F122" s="333"/>
      <c r="G122" s="335"/>
      <c r="H122" s="332"/>
      <c r="I122" s="55"/>
      <c r="J122" s="47"/>
      <c r="K122" s="47"/>
    </row>
    <row r="123" spans="1:11" ht="24.95" customHeight="1">
      <c r="A123" s="225">
        <v>9</v>
      </c>
      <c r="B123" s="65"/>
      <c r="C123" s="81"/>
      <c r="D123" s="81" t="s">
        <v>314</v>
      </c>
      <c r="E123" s="334"/>
      <c r="F123" s="333"/>
      <c r="G123" s="335"/>
      <c r="H123" s="332"/>
      <c r="I123" s="55"/>
      <c r="J123" s="47"/>
      <c r="K123" s="47"/>
    </row>
    <row r="124" spans="1:11" ht="30">
      <c r="A124" s="225">
        <v>3</v>
      </c>
      <c r="B124" s="65"/>
      <c r="C124" s="81" t="s">
        <v>315</v>
      </c>
      <c r="D124" s="81" t="s">
        <v>316</v>
      </c>
      <c r="E124" s="338"/>
      <c r="F124" s="337"/>
      <c r="G124" s="339"/>
      <c r="H124" s="336"/>
      <c r="I124" s="55"/>
      <c r="J124" s="47"/>
      <c r="K124" s="47"/>
    </row>
    <row r="125" spans="1:11" ht="45" customHeight="1">
      <c r="A125" s="225">
        <v>8</v>
      </c>
      <c r="B125" s="65"/>
      <c r="C125" s="81" t="s">
        <v>317</v>
      </c>
      <c r="D125" s="81" t="s">
        <v>318</v>
      </c>
      <c r="E125" s="341"/>
      <c r="F125" s="341"/>
      <c r="G125" s="342"/>
      <c r="H125" s="340"/>
      <c r="I125" s="55"/>
      <c r="J125" s="47"/>
      <c r="K125" s="47"/>
    </row>
    <row r="126" spans="1:11" ht="24.95" customHeight="1">
      <c r="A126" s="225">
        <v>10</v>
      </c>
      <c r="B126" s="65"/>
      <c r="C126" s="81"/>
      <c r="D126" s="81" t="s">
        <v>319</v>
      </c>
      <c r="E126" s="341"/>
      <c r="F126" s="341"/>
      <c r="G126" s="342"/>
      <c r="H126" s="340"/>
      <c r="I126" s="55"/>
      <c r="J126" s="47"/>
      <c r="K126" s="47"/>
    </row>
    <row r="127" spans="1:11" ht="24.95" customHeight="1">
      <c r="A127" s="225">
        <v>11</v>
      </c>
      <c r="B127" s="65"/>
      <c r="C127" s="81"/>
      <c r="D127" s="81" t="s">
        <v>320</v>
      </c>
      <c r="E127" s="341"/>
      <c r="F127" s="341"/>
      <c r="G127" s="342"/>
      <c r="H127" s="340"/>
      <c r="I127" s="55"/>
      <c r="J127" s="47"/>
      <c r="K127" s="47"/>
    </row>
    <row r="128" spans="1:11" ht="49.5" customHeight="1">
      <c r="A128" s="225">
        <v>8</v>
      </c>
      <c r="B128" s="65"/>
      <c r="C128" s="81" t="s">
        <v>321</v>
      </c>
      <c r="D128" s="76" t="s">
        <v>322</v>
      </c>
      <c r="E128" s="70"/>
      <c r="F128" s="48"/>
      <c r="G128" s="49"/>
      <c r="H128" s="48"/>
      <c r="I128" s="55"/>
      <c r="J128" s="47"/>
      <c r="K128" s="47"/>
    </row>
    <row r="129" spans="1:11" ht="24.95" customHeight="1">
      <c r="A129" s="225"/>
      <c r="B129" s="85" t="s">
        <v>323</v>
      </c>
      <c r="C129" s="81" t="s">
        <v>324</v>
      </c>
      <c r="D129" s="81"/>
      <c r="E129" s="70"/>
      <c r="F129" s="48"/>
      <c r="G129" s="49"/>
      <c r="H129" s="48"/>
      <c r="I129" s="55"/>
      <c r="J129" s="47"/>
      <c r="K129" s="47"/>
    </row>
    <row r="130" spans="1:11" ht="24.95" customHeight="1">
      <c r="A130" s="225">
        <v>1</v>
      </c>
      <c r="B130" s="81"/>
      <c r="C130" s="81"/>
      <c r="D130" s="81" t="s">
        <v>325</v>
      </c>
      <c r="E130" s="344"/>
      <c r="F130" s="344"/>
      <c r="G130" s="345"/>
      <c r="H130" s="343"/>
      <c r="I130" s="55"/>
      <c r="J130" s="47"/>
      <c r="K130" s="47"/>
    </row>
    <row r="131" spans="1:11" ht="24.95" customHeight="1">
      <c r="A131" s="225">
        <v>2</v>
      </c>
      <c r="B131" s="81"/>
      <c r="C131" s="81"/>
      <c r="D131" s="81" t="s">
        <v>326</v>
      </c>
      <c r="E131" s="344"/>
      <c r="F131" s="344"/>
      <c r="G131" s="345"/>
      <c r="H131" s="343"/>
      <c r="I131" s="55"/>
      <c r="J131" s="47"/>
      <c r="K131" s="47"/>
    </row>
    <row r="132" spans="1:11" ht="24.95" customHeight="1">
      <c r="A132" s="225">
        <v>3</v>
      </c>
      <c r="B132" s="81"/>
      <c r="C132" s="81"/>
      <c r="D132" s="81" t="s">
        <v>327</v>
      </c>
      <c r="E132" s="344"/>
      <c r="F132" s="344"/>
      <c r="G132" s="345"/>
      <c r="H132" s="343"/>
      <c r="I132" s="55"/>
      <c r="J132" s="47"/>
      <c r="K132" s="47"/>
    </row>
    <row r="133" spans="1:11" ht="24.95" customHeight="1">
      <c r="A133" s="225">
        <v>4</v>
      </c>
      <c r="B133" s="81"/>
      <c r="C133" s="81"/>
      <c r="D133" s="81" t="s">
        <v>328</v>
      </c>
      <c r="E133" s="344"/>
      <c r="F133" s="344"/>
      <c r="G133" s="345"/>
      <c r="H133" s="343"/>
      <c r="I133" s="55"/>
      <c r="J133" s="47"/>
      <c r="K133" s="47"/>
    </row>
    <row r="134" spans="1:11" ht="24.95" customHeight="1">
      <c r="A134" s="225">
        <v>5</v>
      </c>
      <c r="B134" s="81"/>
      <c r="C134" s="81"/>
      <c r="D134" s="81" t="s">
        <v>329</v>
      </c>
      <c r="E134" s="344"/>
      <c r="F134" s="344"/>
      <c r="G134" s="345"/>
      <c r="H134" s="343"/>
      <c r="I134" s="55"/>
      <c r="J134" s="47"/>
      <c r="K134" s="47"/>
    </row>
    <row r="135" spans="1:11" ht="24.95" customHeight="1">
      <c r="A135" s="225">
        <v>6</v>
      </c>
      <c r="B135" s="81"/>
      <c r="C135" s="81"/>
      <c r="D135" s="81" t="s">
        <v>330</v>
      </c>
      <c r="E135" s="344"/>
      <c r="F135" s="344"/>
      <c r="G135" s="345"/>
      <c r="H135" s="343"/>
      <c r="I135" s="55"/>
      <c r="J135" s="47"/>
      <c r="K135" s="47"/>
    </row>
    <row r="136" spans="1:11" ht="24.95" customHeight="1">
      <c r="A136" s="225">
        <v>7</v>
      </c>
      <c r="B136" s="81"/>
      <c r="C136" s="81"/>
      <c r="D136" s="81" t="s">
        <v>331</v>
      </c>
      <c r="E136" s="344"/>
      <c r="F136" s="344"/>
      <c r="G136" s="345"/>
      <c r="H136" s="343"/>
      <c r="I136" s="55"/>
      <c r="J136" s="47"/>
      <c r="K136" s="47"/>
    </row>
    <row r="137" spans="1:11" ht="24.95" customHeight="1">
      <c r="A137" s="225">
        <v>8</v>
      </c>
      <c r="B137" s="81"/>
      <c r="C137" s="81"/>
      <c r="D137" s="81" t="s">
        <v>332</v>
      </c>
      <c r="E137" s="344"/>
      <c r="F137" s="344"/>
      <c r="G137" s="345"/>
      <c r="H137" s="343"/>
      <c r="I137" s="55"/>
      <c r="J137" s="47"/>
      <c r="K137" s="47"/>
    </row>
    <row r="138" spans="1:11" ht="24.95" customHeight="1">
      <c r="A138" s="225">
        <v>9</v>
      </c>
      <c r="B138" s="81"/>
      <c r="C138" s="81"/>
      <c r="D138" s="81" t="s">
        <v>333</v>
      </c>
      <c r="E138" s="344"/>
      <c r="F138" s="344"/>
      <c r="G138" s="345"/>
      <c r="H138" s="343"/>
      <c r="I138" s="55"/>
      <c r="J138" s="47"/>
      <c r="K138" s="47"/>
    </row>
    <row r="139" spans="1:11" ht="24.95" customHeight="1">
      <c r="A139" s="225">
        <v>10</v>
      </c>
      <c r="B139" s="81"/>
      <c r="C139" s="81"/>
      <c r="D139" s="81" t="s">
        <v>334</v>
      </c>
      <c r="E139" s="344"/>
      <c r="F139" s="344"/>
      <c r="G139" s="345"/>
      <c r="H139" s="343"/>
      <c r="I139" s="55"/>
      <c r="J139" s="47"/>
      <c r="K139" s="47"/>
    </row>
    <row r="140" spans="1:11" ht="24.95" customHeight="1">
      <c r="A140" s="225">
        <v>11</v>
      </c>
      <c r="B140" s="81"/>
      <c r="C140" s="81"/>
      <c r="D140" s="81" t="s">
        <v>335</v>
      </c>
      <c r="E140" s="344"/>
      <c r="F140" s="344"/>
      <c r="G140" s="345"/>
      <c r="H140" s="343"/>
      <c r="I140" s="55"/>
      <c r="J140" s="47"/>
      <c r="K140" s="47"/>
    </row>
    <row r="141" spans="1:11" ht="24.95" customHeight="1">
      <c r="A141" s="225">
        <v>12</v>
      </c>
      <c r="B141" s="81"/>
      <c r="C141" s="81"/>
      <c r="D141" s="81" t="s">
        <v>336</v>
      </c>
      <c r="E141" s="344"/>
      <c r="F141" s="344"/>
      <c r="G141" s="345"/>
      <c r="H141" s="343"/>
      <c r="I141" s="55"/>
      <c r="J141" s="47"/>
      <c r="K141" s="47"/>
    </row>
    <row r="142" spans="1:11" ht="24.95" customHeight="1">
      <c r="A142" s="225">
        <v>13</v>
      </c>
      <c r="B142" s="81"/>
      <c r="C142" s="81"/>
      <c r="D142" s="81" t="s">
        <v>337</v>
      </c>
      <c r="E142" s="344"/>
      <c r="F142" s="344"/>
      <c r="G142" s="345"/>
      <c r="H142" s="343"/>
      <c r="I142" s="55"/>
      <c r="J142" s="47"/>
      <c r="K142" s="47"/>
    </row>
    <row r="143" spans="1:11" ht="24.95" customHeight="1">
      <c r="A143" s="225">
        <v>18</v>
      </c>
      <c r="B143" s="81"/>
      <c r="C143" s="81"/>
      <c r="D143" s="81" t="s">
        <v>338</v>
      </c>
      <c r="E143" s="344"/>
      <c r="F143" s="344"/>
      <c r="G143" s="345"/>
      <c r="H143" s="343"/>
      <c r="I143" s="55"/>
      <c r="J143" s="47"/>
      <c r="K143" s="47"/>
    </row>
    <row r="144" spans="1:11" s="79" customFormat="1" ht="24.95" customHeight="1">
      <c r="A144" s="238">
        <v>1</v>
      </c>
      <c r="B144" s="65"/>
      <c r="C144" s="81" t="s">
        <v>339</v>
      </c>
      <c r="D144" s="81" t="s">
        <v>340</v>
      </c>
      <c r="E144" s="348"/>
      <c r="F144" s="347"/>
      <c r="G144" s="349"/>
      <c r="H144" s="346"/>
      <c r="I144" s="77"/>
      <c r="J144" s="78"/>
      <c r="K144" s="78"/>
    </row>
    <row r="145" spans="1:11" s="79" customFormat="1" ht="24.95" customHeight="1">
      <c r="A145" s="238">
        <v>2</v>
      </c>
      <c r="B145" s="65"/>
      <c r="C145" s="81"/>
      <c r="D145" s="81" t="s">
        <v>341</v>
      </c>
      <c r="E145" s="347"/>
      <c r="F145" s="347"/>
      <c r="G145" s="349"/>
      <c r="H145" s="346"/>
      <c r="I145" s="77"/>
      <c r="J145" s="78"/>
      <c r="K145" s="78"/>
    </row>
    <row r="146" spans="1:11" s="79" customFormat="1" ht="24.95" customHeight="1">
      <c r="A146" s="238">
        <v>3</v>
      </c>
      <c r="B146" s="65"/>
      <c r="C146" s="81"/>
      <c r="D146" s="81" t="s">
        <v>342</v>
      </c>
      <c r="E146" s="347"/>
      <c r="F146" s="347"/>
      <c r="G146" s="349"/>
      <c r="H146" s="346"/>
      <c r="I146" s="77"/>
      <c r="J146" s="78"/>
      <c r="K146" s="78"/>
    </row>
    <row r="147" spans="1:11" s="79" customFormat="1" ht="24.95" customHeight="1">
      <c r="A147" s="238">
        <v>4</v>
      </c>
      <c r="B147" s="65"/>
      <c r="C147" s="81"/>
      <c r="D147" s="81" t="s">
        <v>343</v>
      </c>
      <c r="E147" s="347"/>
      <c r="F147" s="347"/>
      <c r="G147" s="349"/>
      <c r="H147" s="346"/>
      <c r="I147" s="77"/>
      <c r="J147" s="78"/>
      <c r="K147" s="78"/>
    </row>
    <row r="148" spans="1:11" s="79" customFormat="1" ht="24.95" customHeight="1">
      <c r="A148" s="238">
        <v>5</v>
      </c>
      <c r="B148" s="65"/>
      <c r="C148" s="81"/>
      <c r="D148" s="81" t="s">
        <v>344</v>
      </c>
      <c r="E148" s="347"/>
      <c r="F148" s="347"/>
      <c r="G148" s="349"/>
      <c r="H148" s="346"/>
      <c r="I148" s="77"/>
      <c r="J148" s="78"/>
      <c r="K148" s="78"/>
    </row>
    <row r="149" spans="1:11" s="79" customFormat="1" ht="24.95" customHeight="1">
      <c r="A149" s="238">
        <v>6</v>
      </c>
      <c r="B149" s="65"/>
      <c r="C149" s="81"/>
      <c r="D149" s="81" t="s">
        <v>345</v>
      </c>
      <c r="E149" s="347"/>
      <c r="F149" s="347"/>
      <c r="G149" s="349"/>
      <c r="H149" s="346"/>
      <c r="I149" s="77"/>
      <c r="J149" s="78"/>
      <c r="K149" s="78"/>
    </row>
    <row r="150" spans="1:11" s="79" customFormat="1" ht="24.95" customHeight="1">
      <c r="A150" s="238">
        <v>7</v>
      </c>
      <c r="B150" s="65"/>
      <c r="C150" s="81"/>
      <c r="D150" s="81" t="s">
        <v>346</v>
      </c>
      <c r="E150" s="347"/>
      <c r="F150" s="347"/>
      <c r="G150" s="349"/>
      <c r="H150" s="346"/>
      <c r="I150" s="77"/>
      <c r="J150" s="78"/>
      <c r="K150" s="78"/>
    </row>
    <row r="151" spans="1:11" s="79" customFormat="1" ht="24.95" customHeight="1">
      <c r="A151" s="238">
        <v>8</v>
      </c>
      <c r="B151" s="65"/>
      <c r="C151" s="81"/>
      <c r="D151" s="81" t="s">
        <v>347</v>
      </c>
      <c r="E151" s="347"/>
      <c r="F151" s="347"/>
      <c r="G151" s="349"/>
      <c r="H151" s="346"/>
      <c r="I151" s="77"/>
      <c r="J151" s="78"/>
      <c r="K151" s="78"/>
    </row>
    <row r="152" spans="1:11" s="79" customFormat="1" ht="24.95" customHeight="1">
      <c r="A152" s="238">
        <v>9</v>
      </c>
      <c r="B152" s="65"/>
      <c r="C152" s="81"/>
      <c r="D152" s="81" t="s">
        <v>348</v>
      </c>
      <c r="E152" s="347"/>
      <c r="F152" s="347"/>
      <c r="G152" s="349"/>
      <c r="H152" s="346"/>
      <c r="I152" s="77"/>
      <c r="J152" s="78"/>
      <c r="K152" s="78"/>
    </row>
    <row r="153" spans="1:11" s="79" customFormat="1" ht="24.95" customHeight="1">
      <c r="A153" s="238">
        <v>10</v>
      </c>
      <c r="B153" s="65"/>
      <c r="C153" s="81"/>
      <c r="D153" s="81" t="s">
        <v>349</v>
      </c>
      <c r="E153" s="347"/>
      <c r="F153" s="347"/>
      <c r="G153" s="349"/>
      <c r="H153" s="346"/>
      <c r="I153" s="77"/>
      <c r="J153" s="78"/>
      <c r="K153" s="78"/>
    </row>
    <row r="154" spans="1:11" s="79" customFormat="1" ht="24.95" customHeight="1">
      <c r="A154" s="238">
        <v>11</v>
      </c>
      <c r="B154" s="65"/>
      <c r="C154" s="81"/>
      <c r="D154" s="81" t="s">
        <v>350</v>
      </c>
      <c r="E154" s="352"/>
      <c r="F154" s="351"/>
      <c r="G154" s="353"/>
      <c r="H154" s="350"/>
      <c r="I154" s="77"/>
      <c r="J154" s="78"/>
      <c r="K154" s="78"/>
    </row>
    <row r="155" spans="1:11" ht="24.95" customHeight="1">
      <c r="A155" s="225">
        <v>1</v>
      </c>
      <c r="B155" s="65"/>
      <c r="C155" s="81" t="s">
        <v>351</v>
      </c>
      <c r="D155" s="81" t="s">
        <v>340</v>
      </c>
      <c r="E155" s="355"/>
      <c r="F155" s="355"/>
      <c r="G155" s="356"/>
      <c r="H155" s="354"/>
      <c r="I155" s="55"/>
      <c r="J155" s="47"/>
      <c r="K155" s="47"/>
    </row>
    <row r="156" spans="1:11" ht="24.95" customHeight="1">
      <c r="A156" s="225">
        <v>2</v>
      </c>
      <c r="B156" s="65"/>
      <c r="C156" s="81"/>
      <c r="D156" s="81" t="s">
        <v>341</v>
      </c>
      <c r="E156" s="355"/>
      <c r="F156" s="355"/>
      <c r="G156" s="356"/>
      <c r="H156" s="354"/>
      <c r="I156" s="55"/>
      <c r="J156" s="47"/>
      <c r="K156" s="47"/>
    </row>
    <row r="157" spans="1:11" ht="24.95" customHeight="1">
      <c r="A157" s="225">
        <v>3</v>
      </c>
      <c r="B157" s="65"/>
      <c r="C157" s="81"/>
      <c r="D157" s="81" t="s">
        <v>342</v>
      </c>
      <c r="E157" s="355"/>
      <c r="F157" s="355"/>
      <c r="G157" s="356"/>
      <c r="H157" s="354"/>
      <c r="I157" s="55"/>
      <c r="J157" s="47"/>
      <c r="K157" s="47"/>
    </row>
    <row r="158" spans="1:11" ht="24.95" customHeight="1">
      <c r="A158" s="225">
        <v>4</v>
      </c>
      <c r="B158" s="65"/>
      <c r="C158" s="81"/>
      <c r="D158" s="81" t="s">
        <v>343</v>
      </c>
      <c r="E158" s="355"/>
      <c r="F158" s="355"/>
      <c r="G158" s="356"/>
      <c r="H158" s="354"/>
      <c r="I158" s="55"/>
      <c r="J158" s="47"/>
      <c r="K158" s="47"/>
    </row>
    <row r="159" spans="1:11" ht="24.95" customHeight="1">
      <c r="A159" s="225">
        <v>5</v>
      </c>
      <c r="B159" s="65"/>
      <c r="C159" s="81"/>
      <c r="D159" s="81" t="s">
        <v>344</v>
      </c>
      <c r="E159" s="355"/>
      <c r="F159" s="355"/>
      <c r="G159" s="356"/>
      <c r="H159" s="354"/>
      <c r="I159" s="55"/>
      <c r="J159" s="47"/>
      <c r="K159" s="47"/>
    </row>
    <row r="160" spans="1:11" ht="24.95" customHeight="1">
      <c r="A160" s="225">
        <v>6</v>
      </c>
      <c r="B160" s="65"/>
      <c r="C160" s="81"/>
      <c r="D160" s="81" t="s">
        <v>345</v>
      </c>
      <c r="E160" s="355"/>
      <c r="F160" s="355"/>
      <c r="G160" s="356"/>
      <c r="H160" s="354"/>
      <c r="I160" s="55"/>
      <c r="J160" s="47"/>
      <c r="K160" s="47"/>
    </row>
    <row r="161" spans="1:11" ht="24.95" customHeight="1">
      <c r="A161" s="225">
        <v>7</v>
      </c>
      <c r="B161" s="65"/>
      <c r="C161" s="81"/>
      <c r="D161" s="81" t="s">
        <v>346</v>
      </c>
      <c r="E161" s="355"/>
      <c r="F161" s="355"/>
      <c r="G161" s="356"/>
      <c r="H161" s="354"/>
      <c r="I161" s="47"/>
      <c r="J161" s="47"/>
      <c r="K161" s="47"/>
    </row>
    <row r="162" spans="1:11" ht="24.95" customHeight="1">
      <c r="A162" s="225">
        <v>8</v>
      </c>
      <c r="B162" s="65"/>
      <c r="C162" s="81"/>
      <c r="D162" s="81" t="s">
        <v>347</v>
      </c>
      <c r="E162" s="355"/>
      <c r="F162" s="355"/>
      <c r="G162" s="356"/>
      <c r="H162" s="354"/>
      <c r="I162" s="47"/>
      <c r="J162" s="47"/>
      <c r="K162" s="47"/>
    </row>
    <row r="163" spans="1:11" ht="24.95" customHeight="1">
      <c r="A163" s="225">
        <v>9</v>
      </c>
      <c r="B163" s="65"/>
      <c r="C163" s="81"/>
      <c r="D163" s="81" t="s">
        <v>348</v>
      </c>
      <c r="E163" s="355"/>
      <c r="F163" s="355"/>
      <c r="G163" s="356"/>
      <c r="H163" s="354"/>
      <c r="I163" s="47"/>
      <c r="J163" s="47"/>
      <c r="K163" s="47"/>
    </row>
    <row r="164" spans="1:11" ht="24.95" customHeight="1">
      <c r="A164" s="225">
        <v>10</v>
      </c>
      <c r="B164" s="65"/>
      <c r="C164" s="81"/>
      <c r="D164" s="81" t="s">
        <v>349</v>
      </c>
      <c r="E164" s="355"/>
      <c r="F164" s="355"/>
      <c r="G164" s="356"/>
      <c r="H164" s="354"/>
      <c r="I164" s="47"/>
      <c r="J164" s="47"/>
      <c r="K164" s="47"/>
    </row>
    <row r="165" spans="1:11" ht="24.95" customHeight="1">
      <c r="A165" s="225">
        <v>11</v>
      </c>
      <c r="B165" s="65"/>
      <c r="C165" s="81"/>
      <c r="D165" s="81" t="s">
        <v>350</v>
      </c>
      <c r="E165" s="355"/>
      <c r="F165" s="355"/>
      <c r="G165" s="356"/>
      <c r="H165" s="354"/>
      <c r="I165" s="47"/>
      <c r="J165" s="47"/>
      <c r="K165" s="47"/>
    </row>
    <row r="166" spans="1:11" ht="24.95" customHeight="1">
      <c r="A166" s="225">
        <v>1</v>
      </c>
      <c r="B166" s="65"/>
      <c r="C166" s="81" t="s">
        <v>352</v>
      </c>
      <c r="D166" s="81" t="s">
        <v>353</v>
      </c>
      <c r="E166" s="363"/>
      <c r="F166" s="358"/>
      <c r="G166" s="359"/>
      <c r="H166" s="357"/>
      <c r="I166" s="47"/>
      <c r="J166" s="47"/>
      <c r="K166" s="47"/>
    </row>
    <row r="167" spans="1:11" ht="24.95" customHeight="1">
      <c r="A167" s="225">
        <v>2</v>
      </c>
      <c r="B167" s="65"/>
      <c r="C167" s="81"/>
      <c r="D167" s="81" t="s">
        <v>354</v>
      </c>
      <c r="E167" s="361"/>
      <c r="F167" s="358"/>
      <c r="G167" s="359"/>
      <c r="H167" s="357"/>
      <c r="I167" s="47"/>
      <c r="J167" s="47"/>
      <c r="K167" s="47"/>
    </row>
    <row r="168" spans="1:11" ht="24.95" customHeight="1">
      <c r="A168" s="225">
        <v>3</v>
      </c>
      <c r="B168" s="65"/>
      <c r="C168" s="81"/>
      <c r="D168" s="81" t="s">
        <v>355</v>
      </c>
      <c r="E168" s="361"/>
      <c r="F168" s="358"/>
      <c r="G168" s="359"/>
      <c r="H168" s="357"/>
      <c r="I168" s="47"/>
      <c r="J168" s="47"/>
      <c r="K168" s="47"/>
    </row>
    <row r="169" spans="1:11" ht="24.95" customHeight="1">
      <c r="A169" s="225">
        <v>4</v>
      </c>
      <c r="B169" s="65"/>
      <c r="C169" s="81"/>
      <c r="D169" s="81" t="s">
        <v>356</v>
      </c>
      <c r="E169" s="362"/>
      <c r="F169" s="358"/>
      <c r="G169" s="359"/>
      <c r="H169" s="357"/>
      <c r="I169" s="47"/>
      <c r="J169" s="47"/>
      <c r="K169" s="47"/>
    </row>
    <row r="170" spans="1:11" ht="24.95" customHeight="1">
      <c r="A170" s="225">
        <v>5</v>
      </c>
      <c r="B170" s="65"/>
      <c r="C170" s="81"/>
      <c r="D170" s="81" t="s">
        <v>357</v>
      </c>
      <c r="E170" s="360"/>
      <c r="F170" s="358"/>
      <c r="G170" s="359"/>
      <c r="H170" s="357"/>
      <c r="I170" s="47"/>
      <c r="J170" s="47"/>
      <c r="K170" s="47"/>
    </row>
    <row r="171" spans="1:11" ht="24.95" customHeight="1">
      <c r="A171" s="225">
        <v>6</v>
      </c>
      <c r="B171" s="65"/>
      <c r="C171" s="81"/>
      <c r="D171" s="81" t="s">
        <v>358</v>
      </c>
      <c r="E171" s="362"/>
      <c r="F171" s="358"/>
      <c r="G171" s="359"/>
      <c r="H171" s="357"/>
      <c r="I171" s="47"/>
      <c r="J171" s="47"/>
      <c r="K171" s="47"/>
    </row>
    <row r="172" spans="1:11" ht="24.95" customHeight="1">
      <c r="A172" s="225">
        <v>7</v>
      </c>
      <c r="B172" s="65"/>
      <c r="C172" s="81"/>
      <c r="D172" s="81" t="s">
        <v>359</v>
      </c>
      <c r="E172" s="362"/>
      <c r="F172" s="358"/>
      <c r="G172" s="359"/>
      <c r="H172" s="357"/>
      <c r="I172" s="47"/>
      <c r="J172" s="47"/>
      <c r="K172" s="47"/>
    </row>
    <row r="173" spans="1:11" ht="24.95" customHeight="1">
      <c r="A173" s="225">
        <v>8</v>
      </c>
      <c r="B173" s="65"/>
      <c r="C173" s="81"/>
      <c r="D173" s="81" t="s">
        <v>360</v>
      </c>
      <c r="E173" s="362"/>
      <c r="F173" s="358"/>
      <c r="G173" s="359"/>
      <c r="H173" s="357"/>
      <c r="I173" s="47"/>
      <c r="J173" s="47"/>
      <c r="K173" s="47"/>
    </row>
    <row r="174" spans="1:11" ht="24.95" customHeight="1">
      <c r="A174" s="225">
        <v>9</v>
      </c>
      <c r="B174" s="65"/>
      <c r="C174" s="81"/>
      <c r="D174" s="81" t="s">
        <v>361</v>
      </c>
      <c r="E174" s="362"/>
      <c r="F174" s="358"/>
      <c r="G174" s="359"/>
      <c r="H174" s="357"/>
      <c r="I174" s="47"/>
      <c r="J174" s="47"/>
      <c r="K174" s="47"/>
    </row>
    <row r="175" spans="1:11" ht="24.95" customHeight="1">
      <c r="A175" s="225">
        <v>10</v>
      </c>
      <c r="B175" s="65"/>
      <c r="C175" s="81"/>
      <c r="D175" s="81" t="s">
        <v>362</v>
      </c>
      <c r="E175" s="362"/>
      <c r="F175" s="358"/>
      <c r="G175" s="359"/>
      <c r="H175" s="357"/>
      <c r="I175" s="47"/>
      <c r="J175" s="47"/>
      <c r="K175" s="47"/>
    </row>
    <row r="176" spans="1:11" ht="24.95" customHeight="1">
      <c r="A176" s="225">
        <v>11</v>
      </c>
      <c r="B176" s="65"/>
      <c r="C176" s="81"/>
      <c r="D176" s="81" t="s">
        <v>363</v>
      </c>
      <c r="E176" s="362"/>
      <c r="F176" s="358"/>
      <c r="G176" s="359"/>
      <c r="H176" s="357"/>
      <c r="I176" s="47"/>
      <c r="J176" s="47"/>
      <c r="K176" s="47"/>
    </row>
    <row r="177" spans="1:11" ht="24.95" customHeight="1">
      <c r="A177" s="225">
        <v>12</v>
      </c>
      <c r="B177" s="65"/>
      <c r="C177" s="81"/>
      <c r="D177" s="81" t="s">
        <v>364</v>
      </c>
      <c r="E177" s="361"/>
      <c r="F177" s="358"/>
      <c r="G177" s="359"/>
      <c r="H177" s="357"/>
      <c r="I177" s="47"/>
      <c r="J177" s="47"/>
      <c r="K177" s="47"/>
    </row>
    <row r="178" spans="1:11" ht="24.95" customHeight="1">
      <c r="A178" s="225">
        <v>13</v>
      </c>
      <c r="B178" s="65"/>
      <c r="C178" s="81"/>
      <c r="D178" s="81" t="s">
        <v>272</v>
      </c>
      <c r="E178" s="361"/>
      <c r="F178" s="358"/>
      <c r="G178" s="359"/>
      <c r="H178" s="357"/>
      <c r="I178" s="47"/>
      <c r="J178" s="47"/>
      <c r="K178" s="47"/>
    </row>
    <row r="179" spans="1:11" ht="24.95" customHeight="1">
      <c r="A179" s="225">
        <v>14</v>
      </c>
      <c r="B179" s="65"/>
      <c r="C179" s="81" t="s">
        <v>365</v>
      </c>
      <c r="D179" s="81" t="s">
        <v>366</v>
      </c>
      <c r="E179" s="367"/>
      <c r="F179" s="365"/>
      <c r="G179" s="366"/>
      <c r="H179" s="364"/>
      <c r="I179" s="47"/>
      <c r="J179" s="47"/>
      <c r="K179" s="47"/>
    </row>
    <row r="180" spans="1:11" ht="24.95" customHeight="1">
      <c r="A180" s="225">
        <v>1</v>
      </c>
      <c r="B180" s="65"/>
      <c r="C180" s="81" t="s">
        <v>367</v>
      </c>
      <c r="D180" s="81" t="s">
        <v>368</v>
      </c>
      <c r="E180" s="369"/>
      <c r="F180" s="365"/>
      <c r="G180" s="366"/>
      <c r="H180" s="364"/>
      <c r="I180" s="47"/>
      <c r="J180" s="47"/>
      <c r="K180" s="47"/>
    </row>
    <row r="181" spans="1:11" ht="24.95" customHeight="1">
      <c r="A181" s="225">
        <v>2</v>
      </c>
      <c r="B181" s="65"/>
      <c r="C181" s="81"/>
      <c r="D181" s="81" t="s">
        <v>355</v>
      </c>
      <c r="E181" s="367"/>
      <c r="F181" s="365"/>
      <c r="G181" s="366"/>
      <c r="H181" s="364"/>
      <c r="I181" s="47"/>
      <c r="J181" s="47"/>
      <c r="K181" s="47"/>
    </row>
    <row r="182" spans="1:11" ht="24.95" customHeight="1">
      <c r="A182" s="225">
        <v>3</v>
      </c>
      <c r="B182" s="65"/>
      <c r="C182" s="81"/>
      <c r="D182" s="81" t="s">
        <v>369</v>
      </c>
      <c r="E182" s="371"/>
      <c r="F182" s="365"/>
      <c r="G182" s="366"/>
      <c r="H182" s="364"/>
      <c r="I182" s="47"/>
      <c r="J182" s="47"/>
      <c r="K182" s="47"/>
    </row>
    <row r="183" spans="1:11" ht="24.95" customHeight="1">
      <c r="A183" s="225">
        <v>4</v>
      </c>
      <c r="B183" s="65"/>
      <c r="C183" s="81"/>
      <c r="D183" s="81" t="s">
        <v>370</v>
      </c>
      <c r="E183" s="371"/>
      <c r="F183" s="365"/>
      <c r="G183" s="366"/>
      <c r="H183" s="364"/>
      <c r="I183" s="47"/>
      <c r="J183" s="47"/>
      <c r="K183" s="47"/>
    </row>
    <row r="184" spans="1:11" ht="24.95" customHeight="1">
      <c r="A184" s="225">
        <v>6</v>
      </c>
      <c r="B184" s="65"/>
      <c r="C184" s="81"/>
      <c r="D184" s="81" t="s">
        <v>364</v>
      </c>
      <c r="E184" s="367"/>
      <c r="F184" s="365"/>
      <c r="G184" s="366"/>
      <c r="H184" s="364"/>
      <c r="I184" s="47"/>
      <c r="J184" s="47"/>
      <c r="K184" s="47"/>
    </row>
    <row r="185" spans="1:11" ht="24.95" customHeight="1">
      <c r="A185" s="225">
        <v>8</v>
      </c>
      <c r="B185" s="65"/>
      <c r="C185" s="81"/>
      <c r="D185" s="81" t="s">
        <v>363</v>
      </c>
      <c r="E185" s="371"/>
      <c r="F185" s="365"/>
      <c r="G185" s="366"/>
      <c r="H185" s="364"/>
      <c r="I185" s="47"/>
      <c r="J185" s="47"/>
      <c r="K185" s="47"/>
    </row>
    <row r="186" spans="1:11" ht="24.95" customHeight="1">
      <c r="A186" s="225">
        <v>9</v>
      </c>
      <c r="B186" s="75"/>
      <c r="C186" s="81"/>
      <c r="D186" s="81" t="s">
        <v>371</v>
      </c>
      <c r="E186" s="368"/>
      <c r="F186" s="365"/>
      <c r="G186" s="366"/>
      <c r="H186" s="364"/>
      <c r="I186" s="47"/>
      <c r="J186" s="47"/>
      <c r="K186" s="47"/>
    </row>
    <row r="187" spans="1:11" ht="24.95" customHeight="1">
      <c r="A187" s="225">
        <v>10</v>
      </c>
      <c r="B187" s="65"/>
      <c r="C187" s="81"/>
      <c r="D187" s="81" t="s">
        <v>358</v>
      </c>
      <c r="E187" s="371"/>
      <c r="F187" s="365"/>
      <c r="G187" s="366"/>
      <c r="H187" s="364"/>
      <c r="I187" s="47"/>
      <c r="J187" s="47"/>
      <c r="K187" s="47"/>
    </row>
    <row r="188" spans="1:11" ht="24.95" customHeight="1">
      <c r="A188" s="225">
        <v>11</v>
      </c>
      <c r="B188" s="65"/>
      <c r="C188" s="81"/>
      <c r="D188" s="81" t="s">
        <v>372</v>
      </c>
      <c r="E188" s="371"/>
      <c r="F188" s="365"/>
      <c r="G188" s="366"/>
      <c r="H188" s="364"/>
      <c r="I188" s="47"/>
      <c r="J188" s="47"/>
      <c r="K188" s="47"/>
    </row>
    <row r="189" spans="1:11" ht="24.95" customHeight="1">
      <c r="A189" s="225">
        <v>12</v>
      </c>
      <c r="B189" s="65"/>
      <c r="C189" s="81"/>
      <c r="D189" s="81" t="s">
        <v>362</v>
      </c>
      <c r="E189" s="371"/>
      <c r="F189" s="365"/>
      <c r="G189" s="366"/>
      <c r="H189" s="364"/>
      <c r="I189" s="47"/>
      <c r="J189" s="47"/>
      <c r="K189" s="47"/>
    </row>
    <row r="190" spans="1:11" ht="24.95" customHeight="1">
      <c r="A190" s="225">
        <v>13</v>
      </c>
      <c r="B190" s="65"/>
      <c r="C190" s="81"/>
      <c r="D190" s="81" t="s">
        <v>272</v>
      </c>
      <c r="E190" s="370"/>
      <c r="F190" s="365"/>
      <c r="G190" s="366"/>
      <c r="H190" s="364"/>
      <c r="I190" s="47"/>
      <c r="J190" s="47"/>
      <c r="K190" s="47"/>
    </row>
    <row r="191" spans="1:11" ht="24.95" customHeight="1">
      <c r="A191" s="225">
        <v>14</v>
      </c>
      <c r="B191" s="65"/>
      <c r="C191" s="81" t="s">
        <v>373</v>
      </c>
      <c r="D191" s="81" t="s">
        <v>374</v>
      </c>
      <c r="E191" s="374"/>
      <c r="F191" s="372"/>
      <c r="G191" s="411"/>
      <c r="H191" s="409"/>
      <c r="I191" s="47"/>
      <c r="J191" s="47"/>
      <c r="K191" s="47"/>
    </row>
    <row r="192" spans="1:11" ht="24.95" customHeight="1">
      <c r="A192" s="225">
        <v>1</v>
      </c>
      <c r="B192" s="65"/>
      <c r="C192" s="81"/>
      <c r="D192" s="81" t="s">
        <v>247</v>
      </c>
      <c r="E192" s="373"/>
      <c r="F192" s="372"/>
      <c r="G192" s="411"/>
      <c r="H192" s="410"/>
      <c r="I192" s="47"/>
      <c r="J192" s="47"/>
      <c r="K192" s="47"/>
    </row>
    <row r="193" spans="1:11" ht="24.95" customHeight="1">
      <c r="A193" s="225">
        <v>14</v>
      </c>
      <c r="B193" s="65"/>
      <c r="C193" s="81" t="s">
        <v>375</v>
      </c>
      <c r="D193" s="81" t="s">
        <v>376</v>
      </c>
      <c r="E193" s="372"/>
      <c r="F193" s="372"/>
      <c r="G193" s="411"/>
      <c r="H193" s="409"/>
      <c r="I193" s="47"/>
      <c r="J193" s="47"/>
      <c r="K193" s="47"/>
    </row>
    <row r="194" spans="1:11" ht="24.95" customHeight="1">
      <c r="A194" s="225">
        <v>15</v>
      </c>
      <c r="B194" s="65"/>
      <c r="C194" s="84" t="s">
        <v>377</v>
      </c>
      <c r="D194" s="84" t="s">
        <v>378</v>
      </c>
      <c r="E194" s="372"/>
      <c r="F194" s="372"/>
      <c r="G194" s="411"/>
      <c r="H194" s="409"/>
      <c r="I194" s="47"/>
      <c r="J194" s="47"/>
      <c r="K194" s="47"/>
    </row>
    <row r="195" spans="1:11" s="79" customFormat="1" ht="24.95" customHeight="1">
      <c r="A195" s="238">
        <v>2</v>
      </c>
      <c r="B195" s="64"/>
      <c r="C195" s="81" t="s">
        <v>379</v>
      </c>
      <c r="D195" s="81" t="s">
        <v>251</v>
      </c>
      <c r="E195" s="376"/>
      <c r="F195" s="376"/>
      <c r="G195" s="378"/>
      <c r="H195" s="375"/>
      <c r="I195" s="78"/>
      <c r="J195" s="78"/>
      <c r="K195" s="78"/>
    </row>
    <row r="196" spans="1:11" s="79" customFormat="1" ht="24.95" customHeight="1">
      <c r="A196" s="238">
        <v>1</v>
      </c>
      <c r="B196" s="65"/>
      <c r="C196" s="81"/>
      <c r="D196" s="81" t="s">
        <v>252</v>
      </c>
      <c r="E196" s="376"/>
      <c r="F196" s="376"/>
      <c r="G196" s="378"/>
      <c r="H196" s="375"/>
      <c r="I196" s="78"/>
      <c r="J196" s="78"/>
      <c r="K196" s="78"/>
    </row>
    <row r="197" spans="1:11" s="79" customFormat="1" ht="24.95" customHeight="1">
      <c r="A197" s="238">
        <v>2</v>
      </c>
      <c r="B197" s="65"/>
      <c r="C197" s="81" t="s">
        <v>380</v>
      </c>
      <c r="D197" s="81" t="s">
        <v>251</v>
      </c>
      <c r="E197" s="376"/>
      <c r="F197" s="376"/>
      <c r="G197" s="378"/>
      <c r="H197" s="375"/>
      <c r="I197" s="78"/>
      <c r="J197" s="78"/>
      <c r="K197" s="78"/>
    </row>
    <row r="198" spans="1:11" s="79" customFormat="1" ht="24.95" customHeight="1">
      <c r="A198" s="238">
        <v>1</v>
      </c>
      <c r="B198" s="65"/>
      <c r="C198" s="81"/>
      <c r="D198" s="81" t="s">
        <v>252</v>
      </c>
      <c r="E198" s="376"/>
      <c r="F198" s="376"/>
      <c r="G198" s="378"/>
      <c r="H198" s="375"/>
      <c r="I198" s="78"/>
      <c r="J198" s="78"/>
      <c r="K198" s="78"/>
    </row>
    <row r="199" spans="1:11" s="79" customFormat="1" ht="24.95" customHeight="1">
      <c r="A199" s="238">
        <v>1</v>
      </c>
      <c r="B199" s="65"/>
      <c r="C199" s="81" t="s">
        <v>381</v>
      </c>
      <c r="D199" s="81" t="s">
        <v>374</v>
      </c>
      <c r="E199" s="376"/>
      <c r="F199" s="376"/>
      <c r="G199" s="378"/>
      <c r="H199" s="375"/>
      <c r="I199" s="78"/>
      <c r="J199" s="78"/>
      <c r="K199" s="78"/>
    </row>
    <row r="200" spans="1:11" s="79" customFormat="1" ht="24.95" customHeight="1">
      <c r="A200" s="238">
        <v>7</v>
      </c>
      <c r="B200" s="65"/>
      <c r="C200" s="81"/>
      <c r="D200" s="81" t="s">
        <v>247</v>
      </c>
      <c r="E200" s="376"/>
      <c r="F200" s="376"/>
      <c r="G200" s="378"/>
      <c r="H200" s="375"/>
      <c r="I200" s="78"/>
      <c r="J200" s="78"/>
      <c r="K200" s="78"/>
    </row>
    <row r="201" spans="1:11" s="79" customFormat="1" ht="24.95" customHeight="1">
      <c r="A201" s="238">
        <v>9</v>
      </c>
      <c r="B201" s="65"/>
      <c r="C201" s="81" t="s">
        <v>382</v>
      </c>
      <c r="D201" s="81" t="s">
        <v>374</v>
      </c>
      <c r="E201" s="376"/>
      <c r="F201" s="376"/>
      <c r="G201" s="378"/>
      <c r="H201" s="377"/>
      <c r="I201" s="78"/>
      <c r="J201" s="78"/>
      <c r="K201" s="78"/>
    </row>
    <row r="202" spans="1:11" s="79" customFormat="1" ht="24.95" customHeight="1">
      <c r="A202" s="238">
        <v>1</v>
      </c>
      <c r="B202" s="71"/>
      <c r="C202" s="81"/>
      <c r="D202" s="81" t="s">
        <v>247</v>
      </c>
      <c r="E202" s="376"/>
      <c r="F202" s="376"/>
      <c r="G202" s="378"/>
      <c r="H202" s="377"/>
      <c r="I202" s="78"/>
      <c r="J202" s="78"/>
      <c r="K202" s="78"/>
    </row>
    <row r="203" spans="1:11" s="79" customFormat="1" ht="24.95" customHeight="1">
      <c r="A203" s="238">
        <v>9</v>
      </c>
      <c r="B203" s="71"/>
      <c r="C203" s="81" t="s">
        <v>383</v>
      </c>
      <c r="D203" s="81" t="s">
        <v>384</v>
      </c>
      <c r="E203" s="376"/>
      <c r="F203" s="376"/>
      <c r="G203" s="378"/>
      <c r="H203" s="377"/>
      <c r="I203" s="78"/>
      <c r="J203" s="78"/>
      <c r="K203" s="78"/>
    </row>
    <row r="204" spans="1:11" s="79" customFormat="1" ht="24.95" customHeight="1">
      <c r="A204" s="238">
        <v>1</v>
      </c>
      <c r="B204" s="71"/>
      <c r="C204" s="81" t="s">
        <v>385</v>
      </c>
      <c r="D204" s="81" t="s">
        <v>386</v>
      </c>
      <c r="E204" s="382"/>
      <c r="F204" s="380"/>
      <c r="G204" s="381"/>
      <c r="H204" s="379"/>
      <c r="I204" s="78"/>
      <c r="J204" s="78"/>
      <c r="K204" s="78"/>
    </row>
    <row r="205" spans="1:11" ht="30" customHeight="1">
      <c r="A205" s="238">
        <v>10</v>
      </c>
      <c r="B205" s="71"/>
      <c r="C205" s="81"/>
      <c r="D205" s="81" t="s">
        <v>387</v>
      </c>
      <c r="E205" s="382"/>
      <c r="F205" s="380"/>
      <c r="G205" s="381"/>
      <c r="H205" s="379"/>
      <c r="I205" s="47"/>
      <c r="J205" s="47"/>
      <c r="K205" s="47"/>
    </row>
    <row r="206" spans="1:11" ht="30" customHeight="1">
      <c r="A206" s="238">
        <v>11</v>
      </c>
      <c r="B206" s="71"/>
      <c r="C206" s="81"/>
      <c r="D206" s="81" t="s">
        <v>388</v>
      </c>
      <c r="E206" s="382"/>
      <c r="F206" s="380"/>
      <c r="G206" s="381"/>
      <c r="H206" s="379"/>
      <c r="I206" s="47"/>
      <c r="J206" s="47"/>
      <c r="K206" s="47"/>
    </row>
    <row r="207" spans="1:11" ht="30" customHeight="1">
      <c r="A207" s="238">
        <v>12</v>
      </c>
      <c r="B207" s="71"/>
      <c r="C207" s="81"/>
      <c r="D207" s="81" t="s">
        <v>389</v>
      </c>
      <c r="E207" s="382"/>
      <c r="F207" s="380"/>
      <c r="G207" s="381"/>
      <c r="H207" s="379"/>
      <c r="I207" s="47"/>
      <c r="J207" s="47"/>
      <c r="K207" s="47"/>
    </row>
    <row r="208" spans="1:11" ht="30" customHeight="1">
      <c r="A208" s="225">
        <v>1</v>
      </c>
      <c r="B208" s="71"/>
      <c r="C208" s="81" t="s">
        <v>390</v>
      </c>
      <c r="D208" s="81" t="s">
        <v>391</v>
      </c>
      <c r="E208" s="384"/>
      <c r="F208" s="385"/>
      <c r="G208" s="386"/>
      <c r="H208" s="383"/>
      <c r="I208" s="47"/>
      <c r="J208" s="47"/>
      <c r="K208" s="47"/>
    </row>
    <row r="209" spans="1:11" ht="30" customHeight="1">
      <c r="A209" s="225">
        <v>2</v>
      </c>
      <c r="B209" s="71"/>
      <c r="C209" s="81"/>
      <c r="D209" s="81" t="s">
        <v>392</v>
      </c>
      <c r="E209" s="384"/>
      <c r="F209" s="385"/>
      <c r="G209" s="386"/>
      <c r="H209" s="383"/>
      <c r="I209" s="47"/>
      <c r="J209" s="47"/>
      <c r="K209" s="47"/>
    </row>
    <row r="210" spans="1:11" ht="30" customHeight="1">
      <c r="A210" s="225">
        <v>3</v>
      </c>
      <c r="B210" s="71"/>
      <c r="C210" s="81"/>
      <c r="D210" s="81" t="s">
        <v>393</v>
      </c>
      <c r="E210" s="384"/>
      <c r="F210" s="385"/>
      <c r="G210" s="386"/>
      <c r="H210" s="383"/>
      <c r="I210" s="47"/>
      <c r="J210" s="47"/>
      <c r="K210" s="47"/>
    </row>
    <row r="211" spans="1:11" ht="30" customHeight="1">
      <c r="A211" s="225">
        <v>4</v>
      </c>
      <c r="B211" s="71"/>
      <c r="C211" s="81"/>
      <c r="D211" s="81" t="s">
        <v>394</v>
      </c>
      <c r="E211" s="384"/>
      <c r="F211" s="385"/>
      <c r="G211" s="386"/>
      <c r="H211" s="383"/>
      <c r="I211" s="47"/>
      <c r="J211" s="47"/>
      <c r="K211" s="47"/>
    </row>
    <row r="212" spans="1:11" ht="30" customHeight="1">
      <c r="A212" s="225">
        <v>1</v>
      </c>
      <c r="B212" s="71"/>
      <c r="C212" s="81" t="s">
        <v>395</v>
      </c>
      <c r="D212" s="84" t="s">
        <v>378</v>
      </c>
      <c r="E212" s="388"/>
      <c r="F212" s="388"/>
      <c r="G212" s="389"/>
      <c r="H212" s="387"/>
      <c r="I212" s="47"/>
      <c r="J212" s="47"/>
      <c r="K212" s="47"/>
    </row>
    <row r="213" spans="1:11" ht="30" customHeight="1">
      <c r="A213" s="225">
        <v>1</v>
      </c>
      <c r="B213" s="65"/>
      <c r="C213" s="81" t="s">
        <v>396</v>
      </c>
      <c r="D213" s="81" t="s">
        <v>251</v>
      </c>
      <c r="E213" s="391"/>
      <c r="F213" s="391"/>
      <c r="G213" s="393"/>
      <c r="H213" s="390"/>
      <c r="I213" s="47"/>
      <c r="J213" s="47"/>
      <c r="K213" s="47"/>
    </row>
    <row r="214" spans="1:11" ht="24.95" customHeight="1">
      <c r="A214" s="225"/>
      <c r="B214" s="65"/>
      <c r="C214" s="81"/>
      <c r="D214" s="81" t="s">
        <v>252</v>
      </c>
      <c r="E214" s="392"/>
      <c r="F214" s="391"/>
      <c r="G214" s="393"/>
      <c r="H214" s="390"/>
      <c r="I214" s="47"/>
      <c r="J214" s="47"/>
      <c r="K214" s="47"/>
    </row>
    <row r="215" spans="1:11" ht="39.75" customHeight="1">
      <c r="A215" s="225">
        <v>1</v>
      </c>
      <c r="B215" s="85" t="s">
        <v>397</v>
      </c>
      <c r="C215" s="81" t="s">
        <v>398</v>
      </c>
      <c r="D215" s="81" t="s">
        <v>399</v>
      </c>
      <c r="E215" s="395"/>
      <c r="F215" s="395"/>
      <c r="G215" s="396"/>
      <c r="H215" s="394"/>
      <c r="I215" s="47"/>
      <c r="J215" s="47"/>
      <c r="K215" s="47"/>
    </row>
    <row r="216" spans="1:11" ht="24.95" customHeight="1">
      <c r="A216" s="225">
        <v>2</v>
      </c>
      <c r="B216" s="81"/>
      <c r="C216" s="81"/>
      <c r="D216" s="81" t="s">
        <v>400</v>
      </c>
      <c r="E216" s="395"/>
      <c r="F216" s="395"/>
      <c r="G216" s="396"/>
      <c r="H216" s="394"/>
      <c r="I216" s="47"/>
      <c r="J216" s="47"/>
      <c r="K216" s="47"/>
    </row>
    <row r="217" spans="1:11" ht="24.95" customHeight="1">
      <c r="A217" s="225">
        <v>3</v>
      </c>
      <c r="B217" s="81"/>
      <c r="C217" s="81"/>
      <c r="D217" s="81" t="s">
        <v>401</v>
      </c>
      <c r="E217" s="395"/>
      <c r="F217" s="395"/>
      <c r="G217" s="396"/>
      <c r="H217" s="394"/>
      <c r="I217" s="47"/>
      <c r="J217" s="47"/>
      <c r="K217" s="47"/>
    </row>
    <row r="218" spans="1:11" ht="28.5" customHeight="1">
      <c r="A218" s="225">
        <v>4</v>
      </c>
      <c r="B218" s="81"/>
      <c r="C218" s="81"/>
      <c r="D218" s="81" t="s">
        <v>402</v>
      </c>
      <c r="E218" s="395"/>
      <c r="F218" s="395"/>
      <c r="G218" s="396"/>
      <c r="H218" s="394"/>
      <c r="I218" s="47"/>
      <c r="J218" s="47"/>
      <c r="K218" s="47"/>
    </row>
    <row r="219" spans="1:11" ht="24.95" customHeight="1">
      <c r="A219" s="225">
        <v>5</v>
      </c>
      <c r="B219" s="81"/>
      <c r="C219" s="81"/>
      <c r="D219" s="81" t="s">
        <v>403</v>
      </c>
      <c r="E219" s="395"/>
      <c r="F219" s="395"/>
      <c r="G219" s="396"/>
      <c r="H219" s="394"/>
      <c r="I219" s="47"/>
      <c r="J219" s="47"/>
      <c r="K219" s="47"/>
    </row>
    <row r="220" spans="1:11" ht="24.95" customHeight="1">
      <c r="A220" s="225">
        <v>6</v>
      </c>
      <c r="B220" s="81"/>
      <c r="C220" s="81"/>
      <c r="D220" s="81" t="s">
        <v>404</v>
      </c>
      <c r="E220" s="395"/>
      <c r="F220" s="395"/>
      <c r="G220" s="396"/>
      <c r="H220" s="394"/>
      <c r="I220" s="47"/>
      <c r="J220" s="47"/>
      <c r="K220" s="47"/>
    </row>
    <row r="221" spans="1:11" ht="24.95" customHeight="1">
      <c r="A221" s="225">
        <v>7</v>
      </c>
      <c r="B221" s="81"/>
      <c r="C221" s="81"/>
      <c r="D221" s="81" t="s">
        <v>405</v>
      </c>
      <c r="E221" s="395"/>
      <c r="F221" s="395"/>
      <c r="G221" s="396"/>
      <c r="H221" s="394"/>
      <c r="I221" s="47"/>
      <c r="J221" s="47"/>
      <c r="K221" s="47"/>
    </row>
    <row r="222" spans="1:11" ht="24.95" customHeight="1">
      <c r="A222" s="225">
        <v>8</v>
      </c>
      <c r="B222" s="81"/>
      <c r="C222" s="81"/>
      <c r="D222" s="81" t="s">
        <v>406</v>
      </c>
      <c r="E222" s="395"/>
      <c r="F222" s="395"/>
      <c r="G222" s="396"/>
      <c r="H222" s="394"/>
      <c r="I222" s="47"/>
      <c r="J222" s="47"/>
      <c r="K222" s="47"/>
    </row>
    <row r="223" spans="1:11" ht="24.95" customHeight="1">
      <c r="A223" s="225">
        <v>1</v>
      </c>
      <c r="B223" s="65"/>
      <c r="C223" s="81" t="s">
        <v>407</v>
      </c>
      <c r="D223" s="81" t="s">
        <v>539</v>
      </c>
      <c r="E223" s="400"/>
      <c r="F223" s="398"/>
      <c r="G223" s="399"/>
      <c r="H223" s="397"/>
      <c r="I223" s="47"/>
      <c r="J223" s="47"/>
      <c r="K223" s="47"/>
    </row>
    <row r="224" spans="1:11" ht="39" customHeight="1">
      <c r="A224" s="225">
        <v>1</v>
      </c>
      <c r="B224" s="65"/>
      <c r="C224" s="81" t="s">
        <v>408</v>
      </c>
      <c r="D224" s="81" t="s">
        <v>409</v>
      </c>
      <c r="E224" s="403"/>
      <c r="F224" s="402"/>
      <c r="G224" s="404"/>
      <c r="H224" s="401"/>
      <c r="I224" s="47"/>
      <c r="J224" s="47"/>
      <c r="K224" s="47"/>
    </row>
    <row r="225" spans="1:11" ht="39" customHeight="1">
      <c r="A225" s="225">
        <v>1</v>
      </c>
      <c r="B225" s="65"/>
      <c r="C225" s="81" t="s">
        <v>410</v>
      </c>
      <c r="D225" s="81" t="s">
        <v>411</v>
      </c>
      <c r="E225" s="408"/>
      <c r="F225" s="407"/>
      <c r="G225" s="406"/>
      <c r="H225" s="405"/>
      <c r="I225" s="47"/>
      <c r="J225" s="47"/>
      <c r="K225" s="47"/>
    </row>
    <row r="226" spans="1:11" ht="39" customHeight="1">
      <c r="A226" s="225">
        <v>1</v>
      </c>
      <c r="B226" s="85" t="s">
        <v>541</v>
      </c>
      <c r="C226" s="84" t="s">
        <v>412</v>
      </c>
      <c r="D226" s="81" t="s">
        <v>251</v>
      </c>
      <c r="E226" s="414"/>
      <c r="F226" s="413"/>
      <c r="G226" s="415"/>
      <c r="H226" s="412"/>
      <c r="I226" s="47"/>
      <c r="J226" s="47"/>
      <c r="K226" s="47"/>
    </row>
    <row r="227" spans="1:11" ht="39" customHeight="1">
      <c r="A227" s="225">
        <v>4</v>
      </c>
      <c r="B227" s="81"/>
      <c r="C227" s="84"/>
      <c r="D227" s="81" t="s">
        <v>252</v>
      </c>
      <c r="E227" s="414"/>
      <c r="F227" s="413"/>
      <c r="G227" s="415"/>
      <c r="H227" s="412"/>
      <c r="I227" s="47"/>
      <c r="J227" s="47"/>
      <c r="K227" s="47"/>
    </row>
    <row r="228" spans="1:11" ht="39" customHeight="1">
      <c r="A228" s="225">
        <v>1</v>
      </c>
      <c r="B228" s="81"/>
      <c r="C228" s="81" t="s">
        <v>413</v>
      </c>
      <c r="D228" s="81" t="s">
        <v>540</v>
      </c>
      <c r="E228" s="413"/>
      <c r="F228" s="413"/>
      <c r="G228" s="416"/>
      <c r="H228" s="412"/>
      <c r="I228" s="47"/>
      <c r="J228" s="47"/>
      <c r="K228" s="47"/>
    </row>
    <row r="229" spans="1:11" ht="42.75" customHeight="1">
      <c r="A229" s="225">
        <v>1</v>
      </c>
      <c r="B229" s="65"/>
      <c r="C229" s="84" t="s">
        <v>414</v>
      </c>
      <c r="D229" s="81" t="s">
        <v>251</v>
      </c>
      <c r="E229" s="419"/>
      <c r="F229" s="418"/>
      <c r="G229" s="420"/>
      <c r="H229" s="417"/>
      <c r="I229" s="47"/>
      <c r="J229" s="47"/>
      <c r="K229" s="47"/>
    </row>
    <row r="230" spans="1:11" ht="42.75" customHeight="1">
      <c r="A230" s="225">
        <v>3</v>
      </c>
      <c r="B230" s="65"/>
      <c r="C230" s="65"/>
      <c r="D230" s="65" t="s">
        <v>252</v>
      </c>
      <c r="E230" s="418"/>
      <c r="F230" s="418"/>
      <c r="G230" s="420"/>
      <c r="H230" s="417"/>
      <c r="I230" s="47"/>
      <c r="J230" s="47"/>
      <c r="K230" s="47"/>
    </row>
    <row r="231" spans="1:11" ht="30">
      <c r="A231" s="225"/>
      <c r="B231" s="65"/>
      <c r="C231" s="81" t="s">
        <v>415</v>
      </c>
      <c r="D231" s="81"/>
      <c r="E231" s="50"/>
      <c r="F231" s="62"/>
      <c r="G231" s="62"/>
      <c r="H231" s="62"/>
      <c r="I231" s="47"/>
      <c r="J231" s="47"/>
      <c r="K231" s="47"/>
    </row>
    <row r="232" spans="1:11" ht="30.75" customHeight="1">
      <c r="A232" s="225">
        <v>1</v>
      </c>
      <c r="B232" s="65"/>
      <c r="C232" s="81" t="s">
        <v>416</v>
      </c>
      <c r="D232" s="81" t="s">
        <v>417</v>
      </c>
      <c r="E232" s="425"/>
      <c r="F232" s="430"/>
      <c r="G232" s="424"/>
      <c r="H232" s="421"/>
      <c r="I232" s="47"/>
      <c r="J232" s="47"/>
      <c r="K232" s="47"/>
    </row>
    <row r="233" spans="1:11" ht="24.95" customHeight="1">
      <c r="A233" s="225">
        <v>2</v>
      </c>
      <c r="B233" s="65"/>
      <c r="C233" s="81"/>
      <c r="D233" s="81" t="s">
        <v>418</v>
      </c>
      <c r="E233" s="422"/>
      <c r="F233" s="430"/>
      <c r="G233" s="424"/>
      <c r="H233" s="421"/>
      <c r="I233" s="47"/>
      <c r="J233" s="47"/>
      <c r="K233" s="47"/>
    </row>
    <row r="234" spans="1:11" ht="24.95" customHeight="1">
      <c r="A234" s="225">
        <v>3</v>
      </c>
      <c r="B234" s="65"/>
      <c r="C234" s="81"/>
      <c r="D234" s="81" t="s">
        <v>419</v>
      </c>
      <c r="E234" s="422"/>
      <c r="F234" s="430"/>
      <c r="G234" s="424"/>
      <c r="H234" s="421"/>
      <c r="I234" s="47"/>
      <c r="J234" s="47"/>
      <c r="K234" s="47"/>
    </row>
    <row r="235" spans="1:11" ht="24.95" customHeight="1">
      <c r="A235" s="225">
        <v>4</v>
      </c>
      <c r="B235" s="72"/>
      <c r="C235" s="81"/>
      <c r="D235" s="81" t="s">
        <v>420</v>
      </c>
      <c r="E235" s="422"/>
      <c r="F235" s="430"/>
      <c r="G235" s="424"/>
      <c r="H235" s="421"/>
      <c r="I235" s="47"/>
      <c r="J235" s="47"/>
      <c r="K235" s="47"/>
    </row>
    <row r="236" spans="1:11" ht="24.95" customHeight="1">
      <c r="A236" s="225">
        <v>5</v>
      </c>
      <c r="B236" s="65"/>
      <c r="C236" s="81"/>
      <c r="D236" s="81" t="s">
        <v>421</v>
      </c>
      <c r="E236" s="422"/>
      <c r="F236" s="430"/>
      <c r="G236" s="424"/>
      <c r="H236" s="421"/>
      <c r="I236" s="47"/>
      <c r="J236" s="47"/>
      <c r="K236" s="47"/>
    </row>
    <row r="237" spans="1:11" ht="24.95" customHeight="1">
      <c r="A237" s="225">
        <v>6</v>
      </c>
      <c r="B237" s="65"/>
      <c r="C237" s="81"/>
      <c r="D237" s="81" t="s">
        <v>422</v>
      </c>
      <c r="E237" s="422"/>
      <c r="F237" s="430"/>
      <c r="G237" s="424"/>
      <c r="H237" s="421"/>
      <c r="I237" s="47"/>
      <c r="J237" s="47"/>
      <c r="K237" s="47"/>
    </row>
    <row r="238" spans="1:11" ht="24.95" customHeight="1">
      <c r="A238" s="225">
        <v>7</v>
      </c>
      <c r="B238" s="65"/>
      <c r="C238" s="81"/>
      <c r="D238" s="81" t="s">
        <v>423</v>
      </c>
      <c r="E238" s="422"/>
      <c r="F238" s="430"/>
      <c r="G238" s="424"/>
      <c r="H238" s="421"/>
      <c r="I238" s="47"/>
      <c r="J238" s="47"/>
      <c r="K238" s="47"/>
    </row>
    <row r="239" spans="1:11" ht="24.95" customHeight="1">
      <c r="A239" s="225">
        <v>8</v>
      </c>
      <c r="B239" s="65"/>
      <c r="C239" s="81"/>
      <c r="D239" s="81" t="s">
        <v>424</v>
      </c>
      <c r="E239" s="422"/>
      <c r="F239" s="430"/>
      <c r="G239" s="424"/>
      <c r="H239" s="421"/>
      <c r="I239" s="47"/>
      <c r="J239" s="47"/>
      <c r="K239" s="47"/>
    </row>
    <row r="240" spans="1:11" ht="24.95" customHeight="1">
      <c r="A240" s="225">
        <v>9</v>
      </c>
      <c r="B240" s="65"/>
      <c r="C240" s="81"/>
      <c r="D240" s="81" t="s">
        <v>425</v>
      </c>
      <c r="E240" s="423"/>
      <c r="F240" s="430"/>
      <c r="G240" s="424"/>
      <c r="H240" s="421"/>
      <c r="I240" s="47"/>
      <c r="J240" s="47"/>
      <c r="K240" s="47"/>
    </row>
    <row r="241" spans="1:11" ht="24.95" customHeight="1">
      <c r="A241" s="225">
        <v>10</v>
      </c>
      <c r="B241" s="65"/>
      <c r="C241" s="81"/>
      <c r="D241" s="81" t="s">
        <v>426</v>
      </c>
      <c r="E241" s="422"/>
      <c r="F241" s="430"/>
      <c r="G241" s="424"/>
      <c r="H241" s="421"/>
      <c r="I241" s="47"/>
      <c r="J241" s="47"/>
      <c r="K241" s="47"/>
    </row>
    <row r="242" spans="1:11" ht="24.95" customHeight="1">
      <c r="A242" s="225">
        <v>11</v>
      </c>
      <c r="B242" s="65"/>
      <c r="C242" s="81"/>
      <c r="D242" s="81" t="s">
        <v>427</v>
      </c>
      <c r="E242" s="422"/>
      <c r="F242" s="430"/>
      <c r="G242" s="424"/>
      <c r="H242" s="421"/>
      <c r="I242" s="47"/>
      <c r="J242" s="47"/>
      <c r="K242" s="47"/>
    </row>
    <row r="243" spans="1:11" ht="24.95" customHeight="1">
      <c r="A243" s="225">
        <v>12</v>
      </c>
      <c r="B243" s="65"/>
      <c r="C243" s="81"/>
      <c r="D243" s="81" t="s">
        <v>428</v>
      </c>
      <c r="E243" s="426"/>
      <c r="F243" s="430"/>
      <c r="G243" s="424"/>
      <c r="H243" s="421"/>
      <c r="I243" s="47"/>
      <c r="J243" s="47"/>
      <c r="K243" s="47"/>
    </row>
    <row r="244" spans="1:11" ht="24.95" customHeight="1">
      <c r="A244" s="225">
        <v>13</v>
      </c>
      <c r="B244" s="65"/>
      <c r="C244" s="81"/>
      <c r="D244" s="81" t="s">
        <v>429</v>
      </c>
      <c r="E244" s="426"/>
      <c r="F244" s="430"/>
      <c r="G244" s="424"/>
      <c r="H244" s="421"/>
      <c r="I244" s="47"/>
      <c r="J244" s="47"/>
      <c r="K244" s="47"/>
    </row>
    <row r="245" spans="1:11" ht="24.95" customHeight="1">
      <c r="A245" s="225">
        <v>14</v>
      </c>
      <c r="B245" s="65"/>
      <c r="C245" s="81"/>
      <c r="D245" s="81" t="s">
        <v>430</v>
      </c>
      <c r="E245" s="427"/>
      <c r="F245" s="430"/>
      <c r="G245" s="424"/>
      <c r="H245" s="421"/>
      <c r="I245" s="47"/>
      <c r="J245" s="47"/>
      <c r="K245" s="47"/>
    </row>
    <row r="246" spans="1:11" ht="24.95" customHeight="1">
      <c r="A246" s="225">
        <v>15</v>
      </c>
      <c r="B246" s="65"/>
      <c r="C246" s="81"/>
      <c r="D246" s="81" t="s">
        <v>431</v>
      </c>
      <c r="E246" s="427"/>
      <c r="F246" s="430"/>
      <c r="G246" s="424"/>
      <c r="H246" s="421"/>
      <c r="I246" s="47"/>
      <c r="J246" s="47"/>
      <c r="K246" s="47"/>
    </row>
    <row r="247" spans="1:11" ht="24.95" customHeight="1">
      <c r="A247" s="225">
        <v>16</v>
      </c>
      <c r="B247" s="65"/>
      <c r="C247" s="81"/>
      <c r="D247" s="81" t="s">
        <v>432</v>
      </c>
      <c r="E247" s="427"/>
      <c r="F247" s="430"/>
      <c r="G247" s="424"/>
      <c r="H247" s="421"/>
      <c r="I247" s="47"/>
      <c r="J247" s="47"/>
      <c r="K247" s="47"/>
    </row>
    <row r="248" spans="1:11" ht="24.95" customHeight="1">
      <c r="A248" s="225">
        <v>17</v>
      </c>
      <c r="B248" s="65"/>
      <c r="C248" s="81"/>
      <c r="D248" s="81" t="s">
        <v>433</v>
      </c>
      <c r="E248" s="428"/>
      <c r="F248" s="430"/>
      <c r="G248" s="424"/>
      <c r="H248" s="421"/>
      <c r="I248" s="47"/>
      <c r="J248" s="47"/>
      <c r="K248" s="47"/>
    </row>
    <row r="249" spans="1:11" ht="24.95" customHeight="1">
      <c r="A249" s="225">
        <v>18</v>
      </c>
      <c r="B249" s="65"/>
      <c r="C249" s="81"/>
      <c r="D249" s="81" t="s">
        <v>434</v>
      </c>
      <c r="E249" s="427"/>
      <c r="F249" s="430"/>
      <c r="G249" s="424"/>
      <c r="H249" s="421"/>
      <c r="I249" s="47"/>
      <c r="J249" s="47"/>
      <c r="K249" s="47"/>
    </row>
    <row r="250" spans="1:11" ht="24.95" customHeight="1">
      <c r="A250" s="225">
        <v>19</v>
      </c>
      <c r="B250" s="65"/>
      <c r="C250" s="81"/>
      <c r="D250" s="81" t="s">
        <v>435</v>
      </c>
      <c r="E250" s="427"/>
      <c r="F250" s="430"/>
      <c r="G250" s="424"/>
      <c r="H250" s="421"/>
      <c r="I250" s="47"/>
      <c r="J250" s="47"/>
      <c r="K250" s="47"/>
    </row>
    <row r="251" spans="1:11" ht="24.95" customHeight="1">
      <c r="A251" s="225">
        <v>20</v>
      </c>
      <c r="B251" s="65"/>
      <c r="C251" s="81"/>
      <c r="D251" s="81" t="s">
        <v>436</v>
      </c>
      <c r="E251" s="429"/>
      <c r="F251" s="430"/>
      <c r="G251" s="424"/>
      <c r="H251" s="421"/>
      <c r="I251" s="47"/>
      <c r="J251" s="47"/>
      <c r="K251" s="47"/>
    </row>
    <row r="252" spans="1:11" ht="24.95" customHeight="1">
      <c r="A252" s="225">
        <v>21</v>
      </c>
      <c r="B252" s="65"/>
      <c r="C252" s="81"/>
      <c r="D252" s="81" t="s">
        <v>437</v>
      </c>
      <c r="E252" s="427"/>
      <c r="F252" s="430"/>
      <c r="G252" s="424"/>
      <c r="H252" s="421"/>
      <c r="I252" s="47"/>
      <c r="J252" s="47"/>
      <c r="K252" s="47"/>
    </row>
    <row r="253" spans="1:11" ht="24.95" customHeight="1">
      <c r="A253" s="225">
        <v>22</v>
      </c>
      <c r="B253" s="65"/>
      <c r="C253" s="81"/>
      <c r="D253" s="81" t="s">
        <v>438</v>
      </c>
      <c r="E253" s="427"/>
      <c r="F253" s="430"/>
      <c r="G253" s="424"/>
      <c r="H253" s="421"/>
      <c r="I253" s="47"/>
      <c r="J253" s="47"/>
      <c r="K253" s="47"/>
    </row>
    <row r="254" spans="1:11" ht="24.95" customHeight="1">
      <c r="A254" s="225">
        <v>23</v>
      </c>
      <c r="B254" s="65"/>
      <c r="C254" s="81"/>
      <c r="D254" s="81" t="s">
        <v>439</v>
      </c>
      <c r="E254" s="427"/>
      <c r="F254" s="430"/>
      <c r="G254" s="424"/>
      <c r="H254" s="421"/>
      <c r="I254" s="47"/>
      <c r="J254" s="47"/>
      <c r="K254" s="47"/>
    </row>
    <row r="255" spans="1:11" ht="24.95" customHeight="1">
      <c r="A255" s="225">
        <v>24</v>
      </c>
      <c r="B255" s="65"/>
      <c r="C255" s="81"/>
      <c r="D255" s="81" t="s">
        <v>440</v>
      </c>
      <c r="E255" s="427"/>
      <c r="F255" s="430"/>
      <c r="G255" s="424"/>
      <c r="H255" s="421"/>
      <c r="I255" s="47"/>
      <c r="J255" s="47"/>
      <c r="K255" s="47"/>
    </row>
    <row r="256" spans="1:11" ht="24.95" customHeight="1">
      <c r="A256" s="225">
        <v>25</v>
      </c>
      <c r="B256" s="65"/>
      <c r="C256" s="81"/>
      <c r="D256" s="81" t="s">
        <v>441</v>
      </c>
      <c r="E256" s="427"/>
      <c r="F256" s="430"/>
      <c r="G256" s="424"/>
      <c r="H256" s="421"/>
      <c r="I256" s="47"/>
      <c r="J256" s="47"/>
      <c r="K256" s="47"/>
    </row>
    <row r="257" spans="1:11" ht="24.95" customHeight="1">
      <c r="A257" s="239">
        <v>14</v>
      </c>
      <c r="B257" s="65"/>
      <c r="C257" s="81"/>
      <c r="D257" s="81" t="s">
        <v>442</v>
      </c>
      <c r="E257" s="427"/>
      <c r="F257" s="430"/>
      <c r="G257" s="424"/>
      <c r="H257" s="421"/>
      <c r="I257" s="47"/>
      <c r="J257" s="47"/>
      <c r="K257" s="47"/>
    </row>
    <row r="258" spans="1:11" ht="24.95" customHeight="1">
      <c r="A258" s="239">
        <v>15</v>
      </c>
      <c r="B258" s="65"/>
      <c r="C258" s="81"/>
      <c r="D258" s="81" t="s">
        <v>443</v>
      </c>
      <c r="E258" s="427"/>
      <c r="F258" s="430"/>
      <c r="G258" s="424"/>
      <c r="H258" s="421"/>
      <c r="I258" s="47"/>
      <c r="J258" s="47"/>
      <c r="K258" s="47"/>
    </row>
    <row r="259" spans="1:11" ht="24.95" customHeight="1">
      <c r="A259" s="239">
        <v>16</v>
      </c>
      <c r="B259" s="65"/>
      <c r="C259" s="81"/>
      <c r="D259" s="81" t="s">
        <v>444</v>
      </c>
      <c r="E259" s="427"/>
      <c r="F259" s="430"/>
      <c r="G259" s="424"/>
      <c r="H259" s="421"/>
      <c r="I259" s="47"/>
      <c r="J259" s="47"/>
      <c r="K259" s="47"/>
    </row>
    <row r="260" spans="1:11" ht="24.95" customHeight="1">
      <c r="A260" s="239">
        <v>17</v>
      </c>
      <c r="B260" s="65"/>
      <c r="C260" s="81"/>
      <c r="D260" s="81" t="s">
        <v>445</v>
      </c>
      <c r="E260" s="428"/>
      <c r="F260" s="430"/>
      <c r="G260" s="424"/>
      <c r="H260" s="421"/>
      <c r="I260" s="47"/>
      <c r="J260" s="47"/>
      <c r="K260" s="47"/>
    </row>
    <row r="261" spans="1:11" ht="24.95" customHeight="1">
      <c r="A261" s="239">
        <v>18</v>
      </c>
      <c r="B261" s="72"/>
      <c r="C261" s="81"/>
      <c r="D261" s="81" t="s">
        <v>446</v>
      </c>
      <c r="E261" s="428"/>
      <c r="F261" s="430"/>
      <c r="G261" s="424"/>
      <c r="H261" s="421"/>
      <c r="I261" s="47"/>
      <c r="J261" s="47"/>
      <c r="K261" s="47"/>
    </row>
    <row r="262" spans="1:11" ht="24.95" customHeight="1">
      <c r="A262" s="239">
        <v>19</v>
      </c>
      <c r="B262" s="72"/>
      <c r="C262" s="81"/>
      <c r="D262" s="81" t="s">
        <v>447</v>
      </c>
      <c r="E262" s="428"/>
      <c r="F262" s="430"/>
      <c r="G262" s="424"/>
      <c r="H262" s="421"/>
      <c r="I262" s="47"/>
      <c r="J262" s="47"/>
      <c r="K262" s="47"/>
    </row>
    <row r="263" spans="1:11" ht="24.95" customHeight="1">
      <c r="A263" s="225">
        <v>1</v>
      </c>
      <c r="B263" s="65"/>
      <c r="C263" s="81" t="s">
        <v>135</v>
      </c>
      <c r="D263" s="81" t="s">
        <v>215</v>
      </c>
      <c r="E263" s="433"/>
      <c r="F263" s="432"/>
      <c r="G263" s="434"/>
      <c r="H263" s="431"/>
      <c r="I263" s="47"/>
      <c r="J263" s="47"/>
      <c r="K263" s="47"/>
    </row>
    <row r="264" spans="1:11" ht="24.95" customHeight="1">
      <c r="A264" s="225">
        <v>1</v>
      </c>
      <c r="B264" s="65"/>
      <c r="C264" s="81" t="s">
        <v>448</v>
      </c>
      <c r="D264" s="81" t="s">
        <v>215</v>
      </c>
      <c r="E264" s="432"/>
      <c r="F264" s="432"/>
      <c r="G264" s="434"/>
      <c r="H264" s="431"/>
      <c r="I264" s="47"/>
      <c r="J264" s="47"/>
      <c r="K264" s="47"/>
    </row>
    <row r="265" spans="1:11" ht="54.75" customHeight="1">
      <c r="A265" s="225">
        <v>1</v>
      </c>
      <c r="B265" s="65"/>
      <c r="C265" s="84" t="s">
        <v>449</v>
      </c>
      <c r="D265" s="81" t="s">
        <v>251</v>
      </c>
      <c r="E265" s="436"/>
      <c r="F265" s="436"/>
      <c r="G265" s="437"/>
      <c r="H265" s="435"/>
      <c r="I265" s="47"/>
      <c r="J265" s="47"/>
      <c r="K265" s="47"/>
    </row>
    <row r="266" spans="1:11" ht="24.95" customHeight="1">
      <c r="A266" s="225">
        <v>3</v>
      </c>
      <c r="B266" s="65"/>
      <c r="C266" s="81"/>
      <c r="D266" s="81" t="s">
        <v>252</v>
      </c>
      <c r="E266" s="436"/>
      <c r="F266" s="436"/>
      <c r="G266" s="437"/>
      <c r="H266" s="435"/>
      <c r="I266" s="47"/>
      <c r="J266" s="47"/>
      <c r="K266" s="47"/>
    </row>
    <row r="267" spans="1:11" ht="24.95" customHeight="1">
      <c r="A267" s="225">
        <v>1</v>
      </c>
      <c r="B267" s="65"/>
      <c r="C267" s="83" t="s">
        <v>450</v>
      </c>
      <c r="D267" s="83" t="s">
        <v>215</v>
      </c>
      <c r="E267" s="241"/>
      <c r="F267" s="241"/>
      <c r="G267" s="240"/>
      <c r="H267" s="241"/>
      <c r="I267" s="47"/>
      <c r="J267" s="47"/>
      <c r="K267" s="47"/>
    </row>
    <row r="268" spans="1:11" ht="24.95" customHeight="1">
      <c r="A268" s="225">
        <v>1</v>
      </c>
      <c r="B268" s="65"/>
      <c r="C268" s="81" t="s">
        <v>135</v>
      </c>
      <c r="D268" s="81" t="s">
        <v>215</v>
      </c>
      <c r="E268" s="439"/>
      <c r="F268" s="439"/>
      <c r="G268" s="440"/>
      <c r="H268" s="438"/>
      <c r="I268" s="47"/>
      <c r="J268" s="47"/>
      <c r="K268" s="47"/>
    </row>
    <row r="269" spans="1:11" ht="24.95" customHeight="1">
      <c r="A269" s="225">
        <v>1</v>
      </c>
      <c r="B269" s="65"/>
      <c r="C269" s="81" t="s">
        <v>448</v>
      </c>
      <c r="D269" s="81" t="s">
        <v>215</v>
      </c>
      <c r="E269" s="439"/>
      <c r="F269" s="439"/>
      <c r="G269" s="440"/>
      <c r="H269" s="438"/>
      <c r="I269" s="47"/>
      <c r="J269" s="47"/>
      <c r="K269" s="47"/>
    </row>
    <row r="270" spans="1:11" ht="24.95" customHeight="1">
      <c r="A270" s="225">
        <v>1</v>
      </c>
      <c r="B270" s="85" t="s">
        <v>451</v>
      </c>
      <c r="C270" s="81" t="s">
        <v>452</v>
      </c>
      <c r="D270" s="81" t="s">
        <v>251</v>
      </c>
      <c r="E270" s="442"/>
      <c r="F270" s="442"/>
      <c r="G270" s="443"/>
      <c r="H270" s="441"/>
      <c r="I270" s="47"/>
      <c r="J270" s="47"/>
      <c r="K270" s="47"/>
    </row>
    <row r="271" spans="1:11" ht="24.95" customHeight="1">
      <c r="A271" s="225"/>
      <c r="B271" s="81"/>
      <c r="C271" s="81"/>
      <c r="D271" s="81" t="s">
        <v>252</v>
      </c>
      <c r="E271" s="444"/>
      <c r="F271" s="442"/>
      <c r="G271" s="443"/>
      <c r="H271" s="441"/>
      <c r="I271" s="47"/>
      <c r="J271" s="47"/>
      <c r="K271" s="47"/>
    </row>
    <row r="272" spans="1:11" ht="40.5" customHeight="1">
      <c r="A272" s="225">
        <v>1</v>
      </c>
      <c r="B272" s="65"/>
      <c r="C272" s="81" t="s">
        <v>453</v>
      </c>
      <c r="D272" s="81" t="s">
        <v>399</v>
      </c>
      <c r="E272" s="449"/>
      <c r="F272" s="451"/>
      <c r="G272" s="450"/>
      <c r="H272" s="445"/>
      <c r="I272" s="47"/>
      <c r="J272" s="47"/>
      <c r="K272" s="47"/>
    </row>
    <row r="273" spans="1:11" ht="24.95" customHeight="1">
      <c r="A273" s="225">
        <v>2</v>
      </c>
      <c r="B273" s="65"/>
      <c r="C273" s="81"/>
      <c r="D273" s="81" t="s">
        <v>400</v>
      </c>
      <c r="E273" s="446"/>
      <c r="F273" s="447"/>
      <c r="G273" s="448"/>
      <c r="H273" s="445"/>
      <c r="I273" s="47"/>
      <c r="J273" s="47"/>
      <c r="K273" s="47"/>
    </row>
    <row r="274" spans="1:11" ht="24.95" customHeight="1">
      <c r="A274" s="225">
        <v>3</v>
      </c>
      <c r="B274" s="65"/>
      <c r="C274" s="81"/>
      <c r="D274" s="81" t="s">
        <v>401</v>
      </c>
      <c r="E274" s="446"/>
      <c r="F274" s="447"/>
      <c r="G274" s="448"/>
      <c r="H274" s="445"/>
      <c r="I274" s="47"/>
      <c r="J274" s="47"/>
      <c r="K274" s="47"/>
    </row>
    <row r="275" spans="1:11" ht="24.95" customHeight="1">
      <c r="A275" s="225">
        <v>4</v>
      </c>
      <c r="B275" s="73"/>
      <c r="C275" s="81"/>
      <c r="D275" s="81" t="s">
        <v>402</v>
      </c>
      <c r="E275" s="446"/>
      <c r="F275" s="447"/>
      <c r="G275" s="448"/>
      <c r="H275" s="445"/>
      <c r="I275" s="47"/>
      <c r="J275" s="47"/>
      <c r="K275" s="47"/>
    </row>
    <row r="276" spans="1:11" ht="24.95" customHeight="1">
      <c r="A276" s="225">
        <v>5</v>
      </c>
      <c r="B276" s="74"/>
      <c r="C276" s="81"/>
      <c r="D276" s="81" t="s">
        <v>403</v>
      </c>
      <c r="E276" s="446"/>
      <c r="F276" s="447"/>
      <c r="G276" s="448"/>
      <c r="H276" s="445"/>
      <c r="I276" s="47"/>
      <c r="J276" s="47"/>
      <c r="K276" s="47"/>
    </row>
    <row r="277" spans="1:11" ht="24.95" customHeight="1">
      <c r="A277" s="225">
        <v>6</v>
      </c>
      <c r="B277" s="73"/>
      <c r="C277" s="81"/>
      <c r="D277" s="81" t="s">
        <v>404</v>
      </c>
      <c r="E277" s="446"/>
      <c r="F277" s="447"/>
      <c r="G277" s="448"/>
      <c r="H277" s="445"/>
      <c r="I277" s="47"/>
      <c r="J277" s="47"/>
      <c r="K277" s="47"/>
    </row>
    <row r="278" spans="1:11" ht="24.95" customHeight="1">
      <c r="A278" s="225">
        <v>7</v>
      </c>
      <c r="B278" s="73"/>
      <c r="C278" s="81"/>
      <c r="D278" s="81" t="s">
        <v>405</v>
      </c>
      <c r="E278" s="449"/>
      <c r="F278" s="451"/>
      <c r="G278" s="450"/>
      <c r="H278" s="445"/>
      <c r="I278" s="47"/>
      <c r="J278" s="47"/>
      <c r="K278" s="47"/>
    </row>
    <row r="279" spans="1:11" ht="24.95" customHeight="1">
      <c r="A279" s="225">
        <v>8</v>
      </c>
      <c r="B279" s="73"/>
      <c r="C279" s="81"/>
      <c r="D279" s="81" t="s">
        <v>406</v>
      </c>
      <c r="E279" s="449"/>
      <c r="F279" s="451"/>
      <c r="G279" s="450"/>
      <c r="H279" s="445"/>
      <c r="I279" s="47"/>
      <c r="J279" s="47"/>
      <c r="K279" s="47"/>
    </row>
    <row r="280" spans="1:11" ht="30.75" customHeight="1">
      <c r="A280" s="225">
        <v>1</v>
      </c>
      <c r="B280" s="85" t="s">
        <v>454</v>
      </c>
      <c r="C280" s="81" t="s">
        <v>455</v>
      </c>
      <c r="D280" s="81" t="s">
        <v>542</v>
      </c>
      <c r="E280" s="453"/>
      <c r="F280" s="453"/>
      <c r="G280" s="454"/>
      <c r="H280" s="452"/>
      <c r="I280" s="47"/>
      <c r="J280" s="47"/>
      <c r="K280" s="47"/>
    </row>
    <row r="281" spans="1:11" ht="36.75" customHeight="1">
      <c r="A281" s="225">
        <v>3</v>
      </c>
      <c r="B281" s="85" t="s">
        <v>457</v>
      </c>
      <c r="C281" s="81" t="s">
        <v>458</v>
      </c>
      <c r="D281" s="81" t="s">
        <v>251</v>
      </c>
      <c r="E281" s="456"/>
      <c r="F281" s="456"/>
      <c r="G281" s="458"/>
      <c r="H281" s="455"/>
      <c r="I281" s="47"/>
      <c r="J281" s="47"/>
      <c r="K281" s="47"/>
    </row>
    <row r="282" spans="1:11" ht="24.95" customHeight="1">
      <c r="A282" s="225">
        <v>1</v>
      </c>
      <c r="B282" s="81"/>
      <c r="C282" s="81"/>
      <c r="D282" s="81" t="s">
        <v>252</v>
      </c>
      <c r="E282" s="456"/>
      <c r="F282" s="456"/>
      <c r="G282" s="458"/>
      <c r="H282" s="455"/>
      <c r="I282" s="47"/>
      <c r="J282" s="47"/>
      <c r="K282" s="47"/>
    </row>
    <row r="283" spans="1:11" ht="24.95" customHeight="1">
      <c r="A283" s="225">
        <v>4</v>
      </c>
      <c r="B283" s="81"/>
      <c r="C283" s="81" t="s">
        <v>459</v>
      </c>
      <c r="D283" s="81" t="s">
        <v>251</v>
      </c>
      <c r="E283" s="456"/>
      <c r="F283" s="456"/>
      <c r="G283" s="458"/>
      <c r="H283" s="455"/>
      <c r="I283" s="47"/>
      <c r="J283" s="47"/>
      <c r="K283" s="47"/>
    </row>
    <row r="284" spans="1:11" ht="24.95" customHeight="1">
      <c r="A284" s="225">
        <v>1</v>
      </c>
      <c r="B284" s="81"/>
      <c r="C284" s="81"/>
      <c r="D284" s="81" t="s">
        <v>252</v>
      </c>
      <c r="E284" s="456"/>
      <c r="F284" s="456"/>
      <c r="G284" s="458"/>
      <c r="H284" s="455"/>
      <c r="I284" s="47"/>
      <c r="J284" s="47"/>
      <c r="K284" s="47"/>
    </row>
    <row r="285" spans="1:11" ht="24.95" customHeight="1">
      <c r="A285" s="225">
        <v>5</v>
      </c>
      <c r="B285" s="81"/>
      <c r="C285" s="81" t="s">
        <v>460</v>
      </c>
      <c r="D285" s="81" t="s">
        <v>251</v>
      </c>
      <c r="E285" s="456"/>
      <c r="F285" s="456"/>
      <c r="G285" s="458"/>
      <c r="H285" s="455"/>
      <c r="I285" s="47"/>
      <c r="J285" s="47"/>
      <c r="K285" s="47"/>
    </row>
    <row r="286" spans="1:11" ht="24.95" customHeight="1">
      <c r="A286" s="225">
        <v>1</v>
      </c>
      <c r="B286" s="81"/>
      <c r="C286" s="81"/>
      <c r="D286" s="81" t="s">
        <v>252</v>
      </c>
      <c r="E286" s="456"/>
      <c r="F286" s="456"/>
      <c r="G286" s="458"/>
      <c r="H286" s="455"/>
      <c r="I286" s="47"/>
      <c r="J286" s="47"/>
      <c r="K286" s="47"/>
    </row>
    <row r="287" spans="1:11" ht="24.95" customHeight="1">
      <c r="A287" s="225">
        <v>3</v>
      </c>
      <c r="B287" s="81"/>
      <c r="C287" s="81" t="s">
        <v>461</v>
      </c>
      <c r="D287" s="81" t="s">
        <v>251</v>
      </c>
      <c r="E287" s="456"/>
      <c r="F287" s="456"/>
      <c r="G287" s="458"/>
      <c r="H287" s="455"/>
      <c r="I287" s="47"/>
      <c r="J287" s="47"/>
      <c r="K287" s="47"/>
    </row>
    <row r="288" spans="1:11" ht="24.95" customHeight="1">
      <c r="A288" s="225">
        <v>4</v>
      </c>
      <c r="B288" s="81"/>
      <c r="C288" s="81"/>
      <c r="D288" s="81" t="s">
        <v>252</v>
      </c>
      <c r="E288" s="456"/>
      <c r="F288" s="456"/>
      <c r="G288" s="458"/>
      <c r="H288" s="457"/>
      <c r="I288" s="47"/>
      <c r="J288" s="47"/>
      <c r="K288" s="47"/>
    </row>
    <row r="289" spans="1:11" ht="33.75" customHeight="1">
      <c r="A289" s="225">
        <v>1</v>
      </c>
      <c r="B289" s="85" t="s">
        <v>462</v>
      </c>
      <c r="C289" s="81" t="s">
        <v>463</v>
      </c>
      <c r="D289" s="81" t="s">
        <v>464</v>
      </c>
      <c r="E289" s="460"/>
      <c r="F289" s="460"/>
      <c r="G289" s="461"/>
      <c r="H289" s="459"/>
      <c r="I289" s="47"/>
      <c r="J289" s="47"/>
      <c r="K289" s="47"/>
    </row>
    <row r="290" spans="1:11" ht="24.95" customHeight="1">
      <c r="A290" s="225">
        <v>2</v>
      </c>
      <c r="B290" s="81"/>
      <c r="C290" s="81"/>
      <c r="D290" s="81" t="s">
        <v>465</v>
      </c>
      <c r="E290" s="460"/>
      <c r="F290" s="460"/>
      <c r="G290" s="461"/>
      <c r="H290" s="459"/>
      <c r="I290" s="47"/>
      <c r="J290" s="47"/>
      <c r="K290" s="47"/>
    </row>
    <row r="291" spans="1:11" ht="42" customHeight="1">
      <c r="A291" s="225">
        <v>3</v>
      </c>
      <c r="B291" s="81"/>
      <c r="C291" s="81"/>
      <c r="D291" s="81" t="s">
        <v>466</v>
      </c>
      <c r="E291" s="460"/>
      <c r="F291" s="460"/>
      <c r="G291" s="461"/>
      <c r="H291" s="459"/>
      <c r="I291" s="47"/>
      <c r="J291" s="47"/>
      <c r="K291" s="47"/>
    </row>
    <row r="292" spans="1:11" ht="24.95" customHeight="1">
      <c r="A292" s="225">
        <v>4</v>
      </c>
      <c r="B292" s="81"/>
      <c r="C292" s="81"/>
      <c r="D292" s="81" t="s">
        <v>467</v>
      </c>
      <c r="E292" s="460"/>
      <c r="F292" s="460"/>
      <c r="G292" s="461"/>
      <c r="H292" s="459"/>
      <c r="I292" s="47"/>
      <c r="J292" s="47"/>
      <c r="K292" s="47"/>
    </row>
    <row r="293" spans="1:11" ht="24.95" customHeight="1">
      <c r="A293" s="225">
        <v>5</v>
      </c>
      <c r="B293" s="81"/>
      <c r="C293" s="81"/>
      <c r="D293" s="81" t="s">
        <v>468</v>
      </c>
      <c r="E293" s="460"/>
      <c r="F293" s="460"/>
      <c r="G293" s="461"/>
      <c r="H293" s="459"/>
      <c r="I293" s="47"/>
      <c r="J293" s="47"/>
      <c r="K293" s="47"/>
    </row>
    <row r="294" spans="1:11" ht="36" customHeight="1">
      <c r="A294" s="225">
        <v>1</v>
      </c>
      <c r="B294" s="47"/>
      <c r="C294" s="81" t="s">
        <v>469</v>
      </c>
      <c r="D294" s="81" t="s">
        <v>470</v>
      </c>
      <c r="E294" s="463"/>
      <c r="F294" s="463"/>
      <c r="G294" s="464"/>
      <c r="H294" s="462"/>
      <c r="I294" s="47"/>
      <c r="J294" s="47"/>
      <c r="K294" s="47"/>
    </row>
    <row r="295" spans="1:11" ht="24.95" customHeight="1">
      <c r="A295" s="225">
        <v>2</v>
      </c>
      <c r="B295" s="47"/>
      <c r="C295" s="81"/>
      <c r="D295" s="81" t="s">
        <v>471</v>
      </c>
      <c r="E295" s="463"/>
      <c r="F295" s="463"/>
      <c r="G295" s="464"/>
      <c r="H295" s="462"/>
      <c r="I295" s="47"/>
      <c r="J295" s="47"/>
      <c r="K295" s="47"/>
    </row>
    <row r="296" spans="1:11" ht="30" customHeight="1">
      <c r="A296" s="225">
        <v>3</v>
      </c>
      <c r="B296" s="47"/>
      <c r="C296" s="81"/>
      <c r="D296" s="81" t="s">
        <v>464</v>
      </c>
      <c r="E296" s="463"/>
      <c r="F296" s="463"/>
      <c r="G296" s="464"/>
      <c r="H296" s="462"/>
      <c r="I296" s="47"/>
      <c r="J296" s="47"/>
      <c r="K296" s="47"/>
    </row>
    <row r="297" spans="1:11" ht="37.5" customHeight="1">
      <c r="A297" s="225">
        <v>4</v>
      </c>
      <c r="B297" s="47"/>
      <c r="C297" s="81"/>
      <c r="D297" s="81" t="s">
        <v>472</v>
      </c>
      <c r="E297" s="463"/>
      <c r="F297" s="463"/>
      <c r="G297" s="464"/>
      <c r="H297" s="462"/>
      <c r="I297" s="47"/>
      <c r="J297" s="47"/>
      <c r="K297" s="47"/>
    </row>
    <row r="298" spans="1:11" ht="24.95" customHeight="1">
      <c r="A298" s="225">
        <v>5</v>
      </c>
      <c r="B298" s="47"/>
      <c r="C298" s="81"/>
      <c r="D298" s="81" t="s">
        <v>473</v>
      </c>
      <c r="E298" s="463"/>
      <c r="F298" s="463"/>
      <c r="G298" s="464"/>
      <c r="H298" s="462"/>
      <c r="I298" s="47"/>
      <c r="J298" s="47"/>
      <c r="K298" s="47"/>
    </row>
    <row r="299" spans="1:11" ht="24.95" customHeight="1">
      <c r="A299" s="225">
        <v>6</v>
      </c>
      <c r="B299" s="47"/>
      <c r="C299" s="81"/>
      <c r="D299" s="81" t="s">
        <v>467</v>
      </c>
      <c r="E299" s="463"/>
      <c r="F299" s="463"/>
      <c r="G299" s="464"/>
      <c r="H299" s="462"/>
      <c r="I299" s="47"/>
      <c r="J299" s="47"/>
      <c r="K299" s="47"/>
    </row>
    <row r="300" spans="1:11" ht="24.95" customHeight="1">
      <c r="A300" s="225">
        <v>7</v>
      </c>
      <c r="B300" s="47"/>
      <c r="C300" s="81"/>
      <c r="D300" s="81" t="s">
        <v>468</v>
      </c>
      <c r="E300" s="463"/>
      <c r="F300" s="463"/>
      <c r="G300" s="464"/>
      <c r="H300" s="462"/>
      <c r="I300" s="47"/>
      <c r="J300" s="47"/>
      <c r="K300" s="47"/>
    </row>
    <row r="301" spans="1:11" ht="24.95" customHeight="1">
      <c r="A301" s="225">
        <v>1</v>
      </c>
      <c r="B301" s="65"/>
      <c r="C301" s="81" t="s">
        <v>474</v>
      </c>
      <c r="D301" s="81" t="s">
        <v>471</v>
      </c>
      <c r="E301" s="466"/>
      <c r="F301" s="466"/>
      <c r="G301" s="467"/>
      <c r="H301" s="465"/>
      <c r="I301" s="47"/>
      <c r="J301" s="47"/>
      <c r="K301" s="47"/>
    </row>
    <row r="302" spans="1:11" ht="33.75" customHeight="1">
      <c r="A302" s="225">
        <v>2</v>
      </c>
      <c r="B302" s="65"/>
      <c r="C302" s="81"/>
      <c r="D302" s="81" t="s">
        <v>464</v>
      </c>
      <c r="E302" s="469"/>
      <c r="F302" s="469"/>
      <c r="G302" s="470"/>
      <c r="H302" s="468"/>
      <c r="I302" s="47"/>
      <c r="J302" s="47"/>
      <c r="K302" s="47"/>
    </row>
    <row r="303" spans="1:11" ht="34.5" customHeight="1">
      <c r="A303" s="225">
        <v>3</v>
      </c>
      <c r="B303" s="65"/>
      <c r="C303" s="81"/>
      <c r="D303" s="81" t="s">
        <v>472</v>
      </c>
      <c r="E303" s="469"/>
      <c r="F303" s="469"/>
      <c r="G303" s="470"/>
      <c r="H303" s="468"/>
      <c r="I303" s="47"/>
      <c r="J303" s="47"/>
      <c r="K303" s="47"/>
    </row>
    <row r="304" spans="1:11" ht="24.95" customHeight="1">
      <c r="A304" s="225">
        <v>4</v>
      </c>
      <c r="B304" s="65"/>
      <c r="C304" s="81"/>
      <c r="D304" s="81" t="s">
        <v>473</v>
      </c>
      <c r="E304" s="469"/>
      <c r="F304" s="469"/>
      <c r="G304" s="470"/>
      <c r="H304" s="468"/>
      <c r="I304" s="47"/>
      <c r="J304" s="47"/>
      <c r="K304" s="47"/>
    </row>
    <row r="305" spans="1:11" ht="24.95" customHeight="1">
      <c r="A305" s="225">
        <v>5</v>
      </c>
      <c r="B305" s="65"/>
      <c r="C305" s="81"/>
      <c r="D305" s="81" t="s">
        <v>467</v>
      </c>
      <c r="E305" s="469"/>
      <c r="F305" s="469"/>
      <c r="G305" s="470"/>
      <c r="H305" s="468"/>
      <c r="I305" s="47"/>
      <c r="J305" s="47"/>
      <c r="K305" s="47"/>
    </row>
    <row r="306" spans="1:11" ht="24.95" customHeight="1">
      <c r="A306" s="225">
        <v>6</v>
      </c>
      <c r="B306" s="65"/>
      <c r="C306" s="81"/>
      <c r="D306" s="81" t="s">
        <v>468</v>
      </c>
      <c r="E306" s="469"/>
      <c r="F306" s="469"/>
      <c r="G306" s="470"/>
      <c r="H306" s="468"/>
      <c r="I306" s="47"/>
      <c r="J306" s="47"/>
      <c r="K306" s="47"/>
    </row>
    <row r="307" spans="1:11" ht="24.95" customHeight="1">
      <c r="A307" s="225">
        <v>7</v>
      </c>
      <c r="B307" s="65"/>
      <c r="C307" s="81"/>
      <c r="D307" s="81" t="s">
        <v>475</v>
      </c>
      <c r="E307" s="469"/>
      <c r="F307" s="469"/>
      <c r="G307" s="470"/>
      <c r="H307" s="468"/>
      <c r="I307" s="47"/>
      <c r="J307" s="47"/>
      <c r="K307" s="47"/>
    </row>
    <row r="308" spans="1:11" ht="36.75" customHeight="1">
      <c r="A308" s="225">
        <v>1</v>
      </c>
      <c r="B308" s="65"/>
      <c r="C308" s="81" t="s">
        <v>476</v>
      </c>
      <c r="D308" s="81" t="s">
        <v>374</v>
      </c>
      <c r="E308" s="473"/>
      <c r="F308" s="473"/>
      <c r="G308" s="474"/>
      <c r="H308" s="471"/>
      <c r="I308" s="47"/>
      <c r="J308" s="47"/>
      <c r="K308" s="47"/>
    </row>
    <row r="309" spans="1:11" ht="23.25" customHeight="1">
      <c r="A309" s="225">
        <v>2</v>
      </c>
      <c r="B309" s="65"/>
      <c r="C309" s="81"/>
      <c r="D309" s="81" t="s">
        <v>247</v>
      </c>
      <c r="E309" s="473"/>
      <c r="F309" s="473"/>
      <c r="G309" s="474"/>
      <c r="H309" s="471"/>
      <c r="I309" s="47"/>
      <c r="J309" s="47"/>
      <c r="K309" s="47"/>
    </row>
    <row r="310" spans="1:11" ht="24.95" customHeight="1">
      <c r="A310" s="225">
        <v>1</v>
      </c>
      <c r="B310" s="65"/>
      <c r="C310" s="81" t="s">
        <v>477</v>
      </c>
      <c r="D310" s="81" t="s">
        <v>251</v>
      </c>
      <c r="E310" s="472"/>
      <c r="F310" s="472"/>
      <c r="G310" s="474"/>
      <c r="H310" s="471"/>
      <c r="I310" s="47"/>
      <c r="J310" s="47"/>
      <c r="K310" s="47"/>
    </row>
    <row r="311" spans="1:11" ht="24.95" customHeight="1">
      <c r="A311" s="225">
        <v>2</v>
      </c>
      <c r="B311" s="65"/>
      <c r="C311" s="81"/>
      <c r="D311" s="81" t="s">
        <v>247</v>
      </c>
      <c r="E311" s="472"/>
      <c r="F311" s="472"/>
      <c r="G311" s="474"/>
      <c r="H311" s="471"/>
      <c r="I311" s="47"/>
      <c r="J311" s="47"/>
      <c r="K311" s="47"/>
    </row>
    <row r="312" spans="1:11" ht="24.95" customHeight="1">
      <c r="A312" s="225">
        <v>1</v>
      </c>
      <c r="B312" s="65"/>
      <c r="C312" s="81" t="s">
        <v>478</v>
      </c>
      <c r="D312" s="81" t="s">
        <v>374</v>
      </c>
      <c r="E312" s="472"/>
      <c r="F312" s="472"/>
      <c r="G312" s="474"/>
      <c r="H312" s="471"/>
      <c r="I312" s="47"/>
      <c r="J312" s="47"/>
      <c r="K312" s="47"/>
    </row>
    <row r="313" spans="1:11" ht="24.95" customHeight="1">
      <c r="A313" s="225">
        <v>4</v>
      </c>
      <c r="B313" s="65"/>
      <c r="C313" s="81"/>
      <c r="D313" s="81" t="s">
        <v>247</v>
      </c>
      <c r="E313" s="472"/>
      <c r="F313" s="472"/>
      <c r="G313" s="474"/>
      <c r="H313" s="471"/>
      <c r="I313" s="47"/>
      <c r="J313" s="47"/>
      <c r="K313" s="47"/>
    </row>
    <row r="314" spans="1:11" ht="36" customHeight="1">
      <c r="A314" s="225">
        <v>1</v>
      </c>
      <c r="B314" s="66"/>
      <c r="C314" s="81" t="s">
        <v>479</v>
      </c>
      <c r="D314" s="81" t="s">
        <v>251</v>
      </c>
      <c r="E314" s="472"/>
      <c r="F314" s="472"/>
      <c r="G314" s="474"/>
      <c r="H314" s="471"/>
      <c r="I314" s="47"/>
      <c r="J314" s="47"/>
      <c r="K314" s="47"/>
    </row>
    <row r="315" spans="1:11" ht="24.95" customHeight="1">
      <c r="A315" s="225">
        <v>2</v>
      </c>
      <c r="B315" s="65"/>
      <c r="C315" s="81"/>
      <c r="D315" s="81" t="s">
        <v>252</v>
      </c>
      <c r="E315" s="472"/>
      <c r="F315" s="472"/>
      <c r="G315" s="474"/>
      <c r="H315" s="471"/>
      <c r="I315" s="47"/>
      <c r="J315" s="47"/>
      <c r="K315" s="47"/>
    </row>
    <row r="316" spans="1:11" ht="24.95" customHeight="1">
      <c r="A316" s="225">
        <v>1</v>
      </c>
      <c r="B316" s="65"/>
      <c r="C316" s="81" t="s">
        <v>480</v>
      </c>
      <c r="D316" s="81" t="s">
        <v>251</v>
      </c>
      <c r="E316" s="472"/>
      <c r="F316" s="472"/>
      <c r="G316" s="474"/>
      <c r="H316" s="471"/>
      <c r="I316" s="47"/>
      <c r="J316" s="47"/>
      <c r="K316" s="47"/>
    </row>
    <row r="317" spans="1:11" ht="24.95" customHeight="1">
      <c r="A317" s="225">
        <v>28</v>
      </c>
      <c r="B317" s="66"/>
      <c r="C317" s="81"/>
      <c r="D317" s="81" t="s">
        <v>252</v>
      </c>
      <c r="E317" s="472"/>
      <c r="F317" s="472"/>
      <c r="G317" s="474"/>
      <c r="H317" s="471"/>
      <c r="I317" s="47"/>
      <c r="J317" s="47"/>
      <c r="K317" s="47"/>
    </row>
    <row r="318" spans="1:11" ht="42" customHeight="1">
      <c r="A318" s="225">
        <v>1</v>
      </c>
      <c r="B318" s="66"/>
      <c r="C318" s="81" t="s">
        <v>481</v>
      </c>
      <c r="D318" s="81" t="s">
        <v>251</v>
      </c>
      <c r="E318" s="477"/>
      <c r="F318" s="476"/>
      <c r="G318" s="478"/>
      <c r="H318" s="475"/>
      <c r="I318" s="47"/>
      <c r="J318" s="47"/>
      <c r="K318" s="47"/>
    </row>
    <row r="319" spans="1:11" ht="24.95" customHeight="1">
      <c r="A319" s="225">
        <v>2</v>
      </c>
      <c r="B319" s="65"/>
      <c r="C319" s="81"/>
      <c r="D319" s="81" t="s">
        <v>252</v>
      </c>
      <c r="E319" s="476"/>
      <c r="F319" s="476"/>
      <c r="G319" s="478"/>
      <c r="H319" s="475"/>
      <c r="I319" s="47"/>
      <c r="J319" s="47"/>
      <c r="K319" s="47"/>
    </row>
    <row r="320" spans="1:11" ht="24.95" customHeight="1">
      <c r="A320" s="225">
        <v>1</v>
      </c>
      <c r="B320" s="65"/>
      <c r="C320" s="81" t="s">
        <v>482</v>
      </c>
      <c r="D320" s="81" t="s">
        <v>251</v>
      </c>
      <c r="E320" s="476"/>
      <c r="F320" s="476"/>
      <c r="G320" s="478"/>
      <c r="H320" s="475"/>
      <c r="I320" s="47"/>
      <c r="J320" s="47"/>
      <c r="K320" s="47"/>
    </row>
    <row r="321" spans="1:11" ht="24.95" customHeight="1">
      <c r="A321" s="225">
        <v>2</v>
      </c>
      <c r="B321" s="65"/>
      <c r="C321" s="81"/>
      <c r="D321" s="81" t="s">
        <v>252</v>
      </c>
      <c r="E321" s="476"/>
      <c r="F321" s="476"/>
      <c r="G321" s="478"/>
      <c r="H321" s="475"/>
      <c r="I321" s="47"/>
      <c r="J321" s="47"/>
      <c r="K321" s="47"/>
    </row>
    <row r="322" spans="1:11" ht="24.95" customHeight="1">
      <c r="A322" s="225">
        <v>5</v>
      </c>
      <c r="B322" s="65"/>
      <c r="C322" s="81" t="s">
        <v>671</v>
      </c>
      <c r="D322" s="81" t="s">
        <v>251</v>
      </c>
      <c r="E322" s="480"/>
      <c r="F322" s="480"/>
      <c r="G322" s="481"/>
      <c r="H322" s="479"/>
      <c r="I322" s="47"/>
      <c r="J322" s="47"/>
      <c r="K322" s="47"/>
    </row>
    <row r="323" spans="1:11" ht="24.95" customHeight="1">
      <c r="A323" s="225">
        <v>13</v>
      </c>
      <c r="B323" s="65"/>
      <c r="C323" s="81"/>
      <c r="D323" s="81" t="s">
        <v>252</v>
      </c>
      <c r="E323" s="480"/>
      <c r="F323" s="480"/>
      <c r="G323" s="481"/>
      <c r="H323" s="479"/>
      <c r="I323" s="47"/>
      <c r="J323" s="47"/>
      <c r="K323" s="47"/>
    </row>
    <row r="324" spans="1:11" ht="30.75" customHeight="1">
      <c r="A324" s="225">
        <v>2</v>
      </c>
      <c r="B324" s="85" t="s">
        <v>483</v>
      </c>
      <c r="C324" s="81" t="s">
        <v>484</v>
      </c>
      <c r="D324" s="81" t="s">
        <v>251</v>
      </c>
      <c r="E324" s="483"/>
      <c r="F324" s="483"/>
      <c r="G324" s="484"/>
      <c r="H324" s="482"/>
      <c r="I324" s="47"/>
      <c r="J324" s="47"/>
      <c r="K324" s="47"/>
    </row>
    <row r="325" spans="1:11" ht="24.95" customHeight="1">
      <c r="A325" s="225">
        <v>1</v>
      </c>
      <c r="B325" s="81"/>
      <c r="C325" s="81"/>
      <c r="D325" s="81" t="s">
        <v>252</v>
      </c>
      <c r="E325" s="483"/>
      <c r="F325" s="483"/>
      <c r="G325" s="484"/>
      <c r="H325" s="482"/>
      <c r="I325" s="47"/>
      <c r="J325" s="47"/>
      <c r="K325" s="47"/>
    </row>
    <row r="326" spans="1:11" ht="30">
      <c r="A326" s="225">
        <v>2</v>
      </c>
      <c r="B326" s="81"/>
      <c r="C326" s="81" t="s">
        <v>485</v>
      </c>
      <c r="D326" s="81" t="s">
        <v>251</v>
      </c>
      <c r="E326" s="483"/>
      <c r="F326" s="483"/>
      <c r="G326" s="484"/>
      <c r="H326" s="482"/>
      <c r="I326" s="47"/>
      <c r="J326" s="47"/>
      <c r="K326" s="47"/>
    </row>
    <row r="327" spans="1:11" ht="24.95" customHeight="1">
      <c r="A327" s="225">
        <v>1</v>
      </c>
      <c r="B327" s="81"/>
      <c r="C327" s="81"/>
      <c r="D327" s="81" t="s">
        <v>252</v>
      </c>
      <c r="E327" s="483"/>
      <c r="F327" s="483"/>
      <c r="G327" s="484"/>
      <c r="H327" s="482"/>
      <c r="I327" s="47"/>
      <c r="J327" s="47"/>
      <c r="K327" s="47"/>
    </row>
    <row r="328" spans="1:11" ht="45">
      <c r="A328" s="225">
        <v>2</v>
      </c>
      <c r="B328" s="81"/>
      <c r="C328" s="81" t="s">
        <v>486</v>
      </c>
      <c r="D328" s="81" t="s">
        <v>251</v>
      </c>
      <c r="E328" s="483"/>
      <c r="F328" s="483"/>
      <c r="G328" s="484"/>
      <c r="H328" s="482"/>
      <c r="I328" s="47"/>
      <c r="J328" s="47"/>
      <c r="K328" s="47"/>
    </row>
    <row r="329" spans="1:11" ht="24.95" customHeight="1">
      <c r="A329" s="225">
        <v>1</v>
      </c>
      <c r="B329" s="81"/>
      <c r="C329" s="81"/>
      <c r="D329" s="81" t="s">
        <v>252</v>
      </c>
      <c r="E329" s="483"/>
      <c r="F329" s="483"/>
      <c r="G329" s="484"/>
      <c r="H329" s="482"/>
      <c r="I329" s="47"/>
      <c r="J329" s="47"/>
      <c r="K329" s="47"/>
    </row>
    <row r="330" spans="1:11" ht="45">
      <c r="A330" s="225">
        <v>2</v>
      </c>
      <c r="B330" s="81"/>
      <c r="C330" s="81" t="s">
        <v>487</v>
      </c>
      <c r="D330" s="81" t="s">
        <v>251</v>
      </c>
      <c r="E330" s="483"/>
      <c r="F330" s="483"/>
      <c r="G330" s="484"/>
      <c r="H330" s="482"/>
      <c r="I330" s="47"/>
      <c r="J330" s="47"/>
      <c r="K330" s="47"/>
    </row>
    <row r="331" spans="1:11" ht="24.95" customHeight="1">
      <c r="A331" s="225">
        <v>1</v>
      </c>
      <c r="B331" s="81"/>
      <c r="C331" s="81"/>
      <c r="D331" s="81" t="s">
        <v>252</v>
      </c>
      <c r="E331" s="483"/>
      <c r="F331" s="483"/>
      <c r="G331" s="484"/>
      <c r="H331" s="482"/>
      <c r="I331" s="47"/>
      <c r="J331" s="47"/>
      <c r="K331" s="47"/>
    </row>
    <row r="332" spans="1:11" ht="24.95" customHeight="1">
      <c r="A332" s="225">
        <v>2</v>
      </c>
      <c r="B332" s="81"/>
      <c r="C332" s="81" t="s">
        <v>488</v>
      </c>
      <c r="D332" s="81" t="s">
        <v>489</v>
      </c>
      <c r="E332" s="486"/>
      <c r="F332" s="486"/>
      <c r="G332" s="487"/>
      <c r="H332" s="485"/>
      <c r="I332" s="47"/>
      <c r="J332" s="47"/>
      <c r="K332" s="47"/>
    </row>
    <row r="333" spans="1:11" ht="36.75" customHeight="1">
      <c r="A333" s="225">
        <v>3</v>
      </c>
      <c r="B333" s="81"/>
      <c r="C333" s="81"/>
      <c r="D333" s="81" t="s">
        <v>490</v>
      </c>
      <c r="E333" s="488"/>
      <c r="F333" s="486"/>
      <c r="G333" s="487"/>
      <c r="H333" s="485"/>
      <c r="I333" s="47"/>
      <c r="J333" s="47"/>
      <c r="K333" s="47"/>
    </row>
    <row r="334" spans="1:11" ht="24.95" customHeight="1">
      <c r="A334" s="225">
        <v>4</v>
      </c>
      <c r="B334" s="81"/>
      <c r="C334" s="81"/>
      <c r="D334" s="81" t="s">
        <v>491</v>
      </c>
      <c r="E334" s="486"/>
      <c r="F334" s="486"/>
      <c r="G334" s="487"/>
      <c r="H334" s="485"/>
      <c r="I334" s="67"/>
      <c r="J334" s="67"/>
      <c r="K334" s="67"/>
    </row>
    <row r="335" spans="1:11" ht="24.95" customHeight="1">
      <c r="A335" s="225">
        <v>5</v>
      </c>
      <c r="B335" s="81"/>
      <c r="C335" s="81"/>
      <c r="D335" s="81" t="s">
        <v>492</v>
      </c>
      <c r="E335" s="486"/>
      <c r="F335" s="486"/>
      <c r="G335" s="487"/>
      <c r="H335" s="485"/>
      <c r="I335" s="67"/>
      <c r="J335" s="67"/>
      <c r="K335" s="67"/>
    </row>
    <row r="336" spans="1:11" ht="24.95" customHeight="1">
      <c r="A336" s="225">
        <v>6</v>
      </c>
      <c r="B336" s="81"/>
      <c r="C336" s="81"/>
      <c r="D336" s="81" t="s">
        <v>493</v>
      </c>
      <c r="E336" s="486"/>
      <c r="F336" s="486"/>
      <c r="G336" s="487"/>
      <c r="H336" s="485"/>
      <c r="I336" s="67"/>
      <c r="J336" s="67"/>
      <c r="K336" s="67"/>
    </row>
    <row r="337" spans="1:11" ht="24.95" customHeight="1">
      <c r="A337" s="225">
        <v>7</v>
      </c>
      <c r="B337" s="81"/>
      <c r="C337" s="81"/>
      <c r="D337" s="81" t="s">
        <v>494</v>
      </c>
      <c r="E337" s="486"/>
      <c r="F337" s="486"/>
      <c r="G337" s="487"/>
      <c r="H337" s="485"/>
      <c r="I337" s="67"/>
      <c r="J337" s="67"/>
      <c r="K337" s="67"/>
    </row>
    <row r="338" spans="1:11" ht="24.95" customHeight="1">
      <c r="A338" s="225">
        <v>8</v>
      </c>
      <c r="B338" s="81"/>
      <c r="C338" s="81"/>
      <c r="D338" s="81" t="s">
        <v>495</v>
      </c>
      <c r="E338" s="486"/>
      <c r="F338" s="486"/>
      <c r="G338" s="487"/>
      <c r="H338" s="485"/>
      <c r="I338" s="67"/>
      <c r="J338" s="67"/>
      <c r="K338" s="67"/>
    </row>
    <row r="339" spans="1:11" ht="24.95" customHeight="1">
      <c r="A339" s="225">
        <v>9</v>
      </c>
      <c r="B339" s="81"/>
      <c r="C339" s="81"/>
      <c r="D339" s="81" t="s">
        <v>496</v>
      </c>
      <c r="E339" s="486"/>
      <c r="F339" s="486"/>
      <c r="G339" s="487"/>
      <c r="H339" s="485"/>
      <c r="I339" s="67"/>
      <c r="J339" s="67"/>
      <c r="K339" s="67"/>
    </row>
    <row r="340" spans="1:11" ht="24.95" customHeight="1">
      <c r="A340" s="225">
        <v>10</v>
      </c>
      <c r="B340" s="81"/>
      <c r="C340" s="81"/>
      <c r="D340" s="81" t="s">
        <v>497</v>
      </c>
      <c r="E340" s="486"/>
      <c r="F340" s="486"/>
      <c r="G340" s="487"/>
      <c r="H340" s="485"/>
      <c r="I340" s="67"/>
      <c r="J340" s="67"/>
      <c r="K340" s="67"/>
    </row>
    <row r="341" spans="1:11" ht="24.95" customHeight="1">
      <c r="A341" s="225">
        <v>11</v>
      </c>
      <c r="B341" s="81"/>
      <c r="C341" s="81"/>
      <c r="D341" s="81" t="s">
        <v>498</v>
      </c>
      <c r="E341" s="486"/>
      <c r="F341" s="486"/>
      <c r="G341" s="487"/>
      <c r="H341" s="485"/>
      <c r="I341" s="67"/>
      <c r="J341" s="67"/>
      <c r="K341" s="67"/>
    </row>
    <row r="342" spans="1:11" ht="24.95" customHeight="1">
      <c r="A342" s="225">
        <v>12</v>
      </c>
      <c r="B342" s="81"/>
      <c r="C342" s="81"/>
      <c r="D342" s="81" t="s">
        <v>499</v>
      </c>
      <c r="E342" s="486"/>
      <c r="F342" s="486"/>
      <c r="G342" s="487"/>
      <c r="H342" s="485"/>
      <c r="I342" s="67"/>
      <c r="J342" s="67"/>
      <c r="K342" s="67"/>
    </row>
    <row r="343" spans="1:11" ht="24.95" customHeight="1">
      <c r="A343" s="225">
        <v>13</v>
      </c>
      <c r="B343" s="81"/>
      <c r="C343" s="81"/>
      <c r="D343" s="81" t="s">
        <v>500</v>
      </c>
      <c r="E343" s="486"/>
      <c r="F343" s="486"/>
      <c r="G343" s="487"/>
      <c r="H343" s="485"/>
      <c r="I343" s="67"/>
      <c r="J343" s="67"/>
      <c r="K343" s="67"/>
    </row>
    <row r="344" spans="1:11" ht="24.95" customHeight="1">
      <c r="A344" s="225">
        <v>14</v>
      </c>
      <c r="B344" s="81"/>
      <c r="C344" s="81"/>
      <c r="D344" s="81" t="s">
        <v>501</v>
      </c>
      <c r="E344" s="486"/>
      <c r="F344" s="486"/>
      <c r="G344" s="487"/>
      <c r="H344" s="485"/>
      <c r="I344" s="67"/>
      <c r="J344" s="67"/>
      <c r="K344" s="67"/>
    </row>
    <row r="345" spans="1:11" ht="24.95" customHeight="1">
      <c r="A345" s="225">
        <v>15</v>
      </c>
      <c r="B345" s="81"/>
      <c r="C345" s="81"/>
      <c r="D345" s="81" t="s">
        <v>502</v>
      </c>
      <c r="E345" s="486"/>
      <c r="F345" s="486"/>
      <c r="G345" s="487"/>
      <c r="H345" s="485"/>
      <c r="I345" s="67"/>
      <c r="J345" s="67"/>
      <c r="K345" s="67"/>
    </row>
    <row r="346" spans="1:11" ht="24.95" customHeight="1">
      <c r="A346" s="225">
        <v>16</v>
      </c>
      <c r="B346" s="81"/>
      <c r="C346" s="81"/>
      <c r="D346" s="81" t="s">
        <v>503</v>
      </c>
      <c r="E346" s="486"/>
      <c r="F346" s="486"/>
      <c r="G346" s="487"/>
      <c r="H346" s="485"/>
      <c r="I346" s="67"/>
      <c r="J346" s="67"/>
      <c r="K346" s="67"/>
    </row>
    <row r="347" spans="1:11" ht="24.95" customHeight="1">
      <c r="A347" s="225">
        <v>17</v>
      </c>
      <c r="B347" s="81"/>
      <c r="C347" s="81"/>
      <c r="D347" s="81" t="s">
        <v>504</v>
      </c>
      <c r="E347" s="486"/>
      <c r="F347" s="486"/>
      <c r="G347" s="487"/>
      <c r="H347" s="485"/>
      <c r="I347" s="67"/>
      <c r="J347" s="67"/>
      <c r="K347" s="67"/>
    </row>
    <row r="348" spans="1:11" ht="24.95" customHeight="1">
      <c r="A348" s="225">
        <v>18</v>
      </c>
      <c r="B348" s="81"/>
      <c r="C348" s="81"/>
      <c r="D348" s="81" t="s">
        <v>505</v>
      </c>
      <c r="E348" s="486"/>
      <c r="F348" s="486"/>
      <c r="G348" s="487"/>
      <c r="H348" s="485"/>
      <c r="I348" s="67"/>
      <c r="J348" s="67"/>
      <c r="K348" s="67"/>
    </row>
    <row r="349" spans="1:11" ht="24.95" customHeight="1">
      <c r="A349" s="225">
        <v>19</v>
      </c>
      <c r="B349" s="81"/>
      <c r="C349" s="81"/>
      <c r="D349" s="81" t="s">
        <v>506</v>
      </c>
      <c r="E349" s="486"/>
      <c r="F349" s="486"/>
      <c r="G349" s="487"/>
      <c r="H349" s="485"/>
      <c r="I349" s="67"/>
      <c r="J349" s="67"/>
      <c r="K349" s="67"/>
    </row>
    <row r="350" spans="1:11" ht="24.95" customHeight="1">
      <c r="A350" s="225">
        <v>20</v>
      </c>
      <c r="B350" s="81"/>
      <c r="C350" s="81"/>
      <c r="D350" s="81" t="s">
        <v>507</v>
      </c>
      <c r="E350" s="486"/>
      <c r="F350" s="486"/>
      <c r="G350" s="487"/>
      <c r="H350" s="485"/>
      <c r="I350" s="67"/>
      <c r="J350" s="67"/>
      <c r="K350" s="67"/>
    </row>
    <row r="351" spans="1:11" ht="24.95" customHeight="1">
      <c r="A351" s="225">
        <v>21</v>
      </c>
      <c r="B351" s="81"/>
      <c r="C351" s="81"/>
      <c r="D351" s="81" t="s">
        <v>508</v>
      </c>
      <c r="E351" s="486"/>
      <c r="F351" s="486"/>
      <c r="G351" s="487"/>
      <c r="H351" s="485"/>
      <c r="I351" s="67"/>
      <c r="J351" s="67"/>
      <c r="K351" s="67"/>
    </row>
    <row r="352" spans="1:11" ht="24.95" customHeight="1">
      <c r="A352" s="225">
        <v>22</v>
      </c>
      <c r="B352" s="81"/>
      <c r="C352" s="81"/>
      <c r="D352" s="81" t="s">
        <v>509</v>
      </c>
      <c r="E352" s="486"/>
      <c r="F352" s="486"/>
      <c r="G352" s="487"/>
      <c r="H352" s="485"/>
      <c r="I352" s="67"/>
      <c r="J352" s="67"/>
      <c r="K352" s="67"/>
    </row>
    <row r="353" spans="1:12" ht="24.95" customHeight="1">
      <c r="A353" s="225">
        <v>23</v>
      </c>
      <c r="B353" s="81"/>
      <c r="C353" s="81"/>
      <c r="D353" s="81" t="s">
        <v>510</v>
      </c>
      <c r="E353" s="486"/>
      <c r="F353" s="486"/>
      <c r="G353" s="487"/>
      <c r="H353" s="485"/>
      <c r="I353" s="67"/>
      <c r="J353" s="67"/>
      <c r="K353" s="67"/>
    </row>
    <row r="354" spans="1:12" ht="24.95" customHeight="1">
      <c r="A354" s="225">
        <v>2</v>
      </c>
      <c r="B354" s="3"/>
      <c r="C354" s="81" t="s">
        <v>511</v>
      </c>
      <c r="D354" s="81" t="s">
        <v>512</v>
      </c>
      <c r="E354" s="490"/>
      <c r="F354" s="490"/>
      <c r="G354" s="492"/>
      <c r="H354" s="489"/>
      <c r="I354" s="67"/>
      <c r="J354" s="67"/>
      <c r="K354" s="67"/>
    </row>
    <row r="355" spans="1:12" ht="24.95" customHeight="1">
      <c r="A355" s="225">
        <v>1</v>
      </c>
      <c r="B355" s="2"/>
      <c r="C355" s="81"/>
      <c r="D355" s="81" t="s">
        <v>513</v>
      </c>
      <c r="E355" s="490"/>
      <c r="F355" s="490"/>
      <c r="G355" s="492"/>
      <c r="H355" s="489"/>
      <c r="I355" s="67"/>
      <c r="J355" s="67"/>
      <c r="K355" s="67"/>
    </row>
    <row r="356" spans="1:12" ht="24.95" customHeight="1">
      <c r="A356" s="225">
        <v>7</v>
      </c>
      <c r="B356" s="3"/>
      <c r="C356" s="81"/>
      <c r="D356" s="81" t="s">
        <v>514</v>
      </c>
      <c r="E356" s="490"/>
      <c r="F356" s="490"/>
      <c r="G356" s="492"/>
      <c r="H356" s="489"/>
      <c r="I356" s="67"/>
      <c r="J356" s="67"/>
      <c r="K356" s="67"/>
    </row>
    <row r="357" spans="1:12" ht="24.95" customHeight="1">
      <c r="A357" s="225">
        <v>3</v>
      </c>
      <c r="B357" s="3"/>
      <c r="C357" s="81"/>
      <c r="D357" s="81" t="s">
        <v>515</v>
      </c>
      <c r="E357" s="490"/>
      <c r="F357" s="490"/>
      <c r="G357" s="492"/>
      <c r="H357" s="489"/>
      <c r="I357" s="67"/>
      <c r="J357" s="67"/>
      <c r="K357" s="67"/>
    </row>
    <row r="358" spans="1:12" ht="24.95" customHeight="1">
      <c r="A358" s="225">
        <v>8</v>
      </c>
      <c r="B358" s="47"/>
      <c r="C358" s="81"/>
      <c r="D358" s="81" t="s">
        <v>516</v>
      </c>
      <c r="E358" s="491"/>
      <c r="F358" s="490"/>
      <c r="G358" s="492"/>
      <c r="H358" s="489"/>
      <c r="I358" s="67"/>
      <c r="J358" s="67"/>
      <c r="K358" s="67"/>
      <c r="L358" s="67"/>
    </row>
    <row r="359" spans="1:12" ht="24.95" customHeight="1">
      <c r="A359" s="225">
        <v>23</v>
      </c>
      <c r="B359" s="47"/>
      <c r="C359" s="81"/>
      <c r="D359" s="81" t="s">
        <v>517</v>
      </c>
      <c r="E359" s="490"/>
      <c r="F359" s="490"/>
      <c r="G359" s="492"/>
      <c r="H359" s="489"/>
    </row>
    <row r="360" spans="1:12" ht="24.95" customHeight="1">
      <c r="A360" s="225">
        <v>6</v>
      </c>
      <c r="B360" s="47"/>
      <c r="C360" s="81"/>
      <c r="D360" s="81" t="s">
        <v>518</v>
      </c>
      <c r="E360" s="490"/>
      <c r="F360" s="490"/>
      <c r="G360" s="492"/>
      <c r="H360" s="489"/>
    </row>
    <row r="361" spans="1:12" ht="24.95" customHeight="1">
      <c r="A361" s="225">
        <v>15</v>
      </c>
      <c r="B361" s="47"/>
      <c r="C361" s="81"/>
      <c r="D361" s="81" t="s">
        <v>519</v>
      </c>
      <c r="E361" s="490"/>
      <c r="F361" s="490"/>
      <c r="G361" s="492"/>
      <c r="H361" s="489"/>
    </row>
    <row r="362" spans="1:12" ht="24.95" customHeight="1">
      <c r="A362" s="225">
        <v>27</v>
      </c>
      <c r="B362" s="47"/>
      <c r="C362" s="81"/>
      <c r="D362" s="81" t="s">
        <v>520</v>
      </c>
      <c r="E362" s="490"/>
      <c r="F362" s="490"/>
      <c r="G362" s="492"/>
      <c r="H362" s="489"/>
    </row>
    <row r="363" spans="1:12" ht="24.95" customHeight="1">
      <c r="A363" s="225">
        <v>14</v>
      </c>
      <c r="B363" s="47"/>
      <c r="C363" s="81"/>
      <c r="D363" s="81" t="s">
        <v>521</v>
      </c>
      <c r="E363" s="490"/>
      <c r="F363" s="490"/>
      <c r="G363" s="492"/>
      <c r="H363" s="489"/>
    </row>
    <row r="364" spans="1:12" ht="24.95" customHeight="1">
      <c r="A364" s="225">
        <v>2</v>
      </c>
      <c r="B364" s="78"/>
      <c r="C364" s="81" t="s">
        <v>522</v>
      </c>
      <c r="D364" s="81" t="s">
        <v>523</v>
      </c>
      <c r="E364" s="494"/>
      <c r="F364" s="494"/>
      <c r="G364" s="495"/>
      <c r="H364" s="493"/>
    </row>
    <row r="365" spans="1:12" ht="24.95" customHeight="1">
      <c r="A365" s="225">
        <v>2</v>
      </c>
      <c r="B365" s="78"/>
      <c r="C365" s="81" t="s">
        <v>524</v>
      </c>
      <c r="D365" s="81" t="s">
        <v>456</v>
      </c>
      <c r="E365" s="497"/>
      <c r="F365" s="497"/>
      <c r="G365" s="498"/>
      <c r="H365" s="496"/>
    </row>
    <row r="366" spans="1:12" ht="24.95" customHeight="1">
      <c r="A366" s="225"/>
      <c r="B366" s="78"/>
      <c r="C366" s="81" t="s">
        <v>525</v>
      </c>
      <c r="D366" s="81" t="s">
        <v>526</v>
      </c>
      <c r="E366" s="501"/>
      <c r="F366" s="499"/>
      <c r="G366" s="500"/>
      <c r="H366" s="496"/>
    </row>
    <row r="367" spans="1:12" ht="24.95" customHeight="1">
      <c r="A367" s="225">
        <v>2</v>
      </c>
      <c r="B367" s="81"/>
      <c r="C367" s="81" t="s">
        <v>527</v>
      </c>
      <c r="D367" s="81" t="s">
        <v>251</v>
      </c>
      <c r="E367" s="503"/>
      <c r="F367" s="503"/>
      <c r="G367" s="504"/>
      <c r="H367" s="502"/>
    </row>
    <row r="368" spans="1:12" ht="24.95" customHeight="1">
      <c r="A368" s="225">
        <v>3</v>
      </c>
      <c r="B368" s="81"/>
      <c r="C368" s="81"/>
      <c r="D368" s="81" t="s">
        <v>252</v>
      </c>
      <c r="E368" s="506"/>
      <c r="F368" s="506"/>
      <c r="G368" s="507"/>
      <c r="H368" s="505"/>
    </row>
    <row r="369" spans="1:8" ht="24.95" customHeight="1">
      <c r="A369" s="225"/>
      <c r="B369" s="85" t="s">
        <v>528</v>
      </c>
      <c r="C369" s="81" t="s">
        <v>529</v>
      </c>
      <c r="D369" s="81" t="s">
        <v>374</v>
      </c>
      <c r="E369" s="511"/>
      <c r="F369" s="509"/>
      <c r="G369" s="510"/>
      <c r="H369" s="508"/>
    </row>
    <row r="370" spans="1:8" ht="24.95" customHeight="1">
      <c r="A370" s="225"/>
      <c r="B370" s="85"/>
      <c r="C370" s="81" t="s">
        <v>529</v>
      </c>
      <c r="D370" s="81" t="s">
        <v>247</v>
      </c>
      <c r="E370" s="513"/>
      <c r="F370" s="513"/>
      <c r="G370" s="514"/>
      <c r="H370" s="512"/>
    </row>
    <row r="371" spans="1:8" ht="24.95" customHeight="1">
      <c r="A371" s="225"/>
      <c r="B371" s="81"/>
      <c r="C371" s="81" t="s">
        <v>530</v>
      </c>
      <c r="D371" s="81" t="s">
        <v>374</v>
      </c>
      <c r="E371" s="516"/>
      <c r="F371" s="516"/>
      <c r="G371" s="517"/>
      <c r="H371" s="515"/>
    </row>
    <row r="372" spans="1:8" ht="24.95" customHeight="1">
      <c r="A372" s="225"/>
      <c r="B372" s="81"/>
      <c r="C372" s="81" t="s">
        <v>530</v>
      </c>
      <c r="D372" s="81" t="s">
        <v>247</v>
      </c>
      <c r="E372" s="516"/>
      <c r="F372" s="516"/>
      <c r="G372" s="517"/>
      <c r="H372" s="515"/>
    </row>
    <row r="373" spans="1:8" ht="24.95" customHeight="1">
      <c r="A373" s="225"/>
      <c r="B373" s="78"/>
      <c r="C373" s="81" t="s">
        <v>531</v>
      </c>
      <c r="D373" s="81" t="s">
        <v>374</v>
      </c>
      <c r="E373" s="47"/>
      <c r="F373" s="47"/>
      <c r="H373" s="67"/>
    </row>
    <row r="374" spans="1:8" ht="24.95" customHeight="1">
      <c r="A374" s="225"/>
      <c r="B374" s="78"/>
      <c r="C374" s="81"/>
      <c r="D374" s="81" t="s">
        <v>247</v>
      </c>
      <c r="E374" s="47"/>
      <c r="F374" s="47"/>
      <c r="H374" s="67"/>
    </row>
    <row r="375" spans="1:8" ht="24.95" customHeight="1">
      <c r="A375" s="225"/>
      <c r="B375" s="78"/>
      <c r="C375" s="81" t="s">
        <v>532</v>
      </c>
      <c r="D375" s="81" t="s">
        <v>374</v>
      </c>
      <c r="E375" s="47"/>
      <c r="F375" s="47"/>
      <c r="H375" s="67"/>
    </row>
    <row r="376" spans="1:8" ht="24.95" customHeight="1">
      <c r="A376" s="225"/>
      <c r="B376" s="78"/>
      <c r="C376" s="81"/>
      <c r="D376" s="81" t="s">
        <v>247</v>
      </c>
      <c r="E376" s="47"/>
      <c r="F376" s="47"/>
      <c r="H376" s="67"/>
    </row>
    <row r="377" spans="1:8" ht="24.95" customHeight="1">
      <c r="A377" s="225">
        <v>1</v>
      </c>
      <c r="B377" s="78"/>
      <c r="C377" s="81" t="s">
        <v>533</v>
      </c>
      <c r="D377" s="81" t="s">
        <v>534</v>
      </c>
      <c r="E377" s="521"/>
      <c r="F377" s="519"/>
      <c r="G377" s="520"/>
      <c r="H377" s="518"/>
    </row>
    <row r="378" spans="1:8" ht="24.95" customHeight="1">
      <c r="A378" s="225">
        <v>2</v>
      </c>
      <c r="B378" s="78"/>
      <c r="C378" s="81"/>
      <c r="D378" s="80">
        <v>50</v>
      </c>
      <c r="E378" s="519"/>
      <c r="F378" s="519"/>
      <c r="G378" s="520"/>
      <c r="H378" s="518"/>
    </row>
    <row r="379" spans="1:8" ht="24.95" customHeight="1">
      <c r="A379" s="225">
        <v>3</v>
      </c>
      <c r="B379" s="78"/>
      <c r="C379" s="81"/>
      <c r="D379" s="80">
        <v>100</v>
      </c>
      <c r="E379" s="519"/>
      <c r="F379" s="519"/>
      <c r="G379" s="520"/>
      <c r="H379" s="518"/>
    </row>
    <row r="380" spans="1:8" ht="24.95" customHeight="1">
      <c r="A380" s="225">
        <v>4</v>
      </c>
      <c r="B380" s="78"/>
      <c r="C380" s="81"/>
      <c r="D380" s="80">
        <v>150</v>
      </c>
      <c r="E380" s="519"/>
      <c r="F380" s="519"/>
      <c r="G380" s="520"/>
      <c r="H380" s="518"/>
    </row>
    <row r="381" spans="1:8" ht="24.95" customHeight="1">
      <c r="A381" s="225">
        <v>5</v>
      </c>
      <c r="B381" s="78"/>
      <c r="C381" s="81"/>
      <c r="D381" s="80">
        <v>200</v>
      </c>
      <c r="E381" s="519"/>
      <c r="F381" s="519"/>
      <c r="G381" s="520"/>
      <c r="H381" s="518"/>
    </row>
    <row r="382" spans="1:8" ht="24.95" customHeight="1">
      <c r="A382" s="225">
        <v>6</v>
      </c>
      <c r="B382" s="78"/>
      <c r="C382" s="81"/>
      <c r="D382" s="80">
        <v>250</v>
      </c>
      <c r="E382" s="519"/>
      <c r="F382" s="519"/>
      <c r="G382" s="520"/>
      <c r="H382" s="518"/>
    </row>
    <row r="383" spans="1:8" ht="24.95" customHeight="1">
      <c r="A383" s="225">
        <v>7</v>
      </c>
      <c r="B383" s="78"/>
      <c r="C383" s="81"/>
      <c r="D383" s="80">
        <v>300</v>
      </c>
      <c r="E383" s="519"/>
      <c r="F383" s="519"/>
      <c r="G383" s="520"/>
      <c r="H383" s="518"/>
    </row>
    <row r="384" spans="1:8" ht="24.95" customHeight="1">
      <c r="A384" s="225">
        <v>8</v>
      </c>
      <c r="B384" s="78"/>
      <c r="C384" s="81"/>
      <c r="D384" s="80">
        <v>350</v>
      </c>
      <c r="E384" s="519"/>
      <c r="F384" s="519"/>
      <c r="G384" s="520"/>
      <c r="H384" s="518"/>
    </row>
    <row r="385" spans="1:8" ht="24.95" customHeight="1">
      <c r="A385" s="225">
        <v>9</v>
      </c>
      <c r="B385" s="78"/>
      <c r="C385" s="81"/>
      <c r="D385" s="80">
        <v>400</v>
      </c>
      <c r="E385" s="519"/>
      <c r="F385" s="519"/>
      <c r="G385" s="520"/>
      <c r="H385" s="518"/>
    </row>
    <row r="386" spans="1:8" ht="24.95" customHeight="1">
      <c r="A386" s="225">
        <v>10</v>
      </c>
      <c r="B386" s="78"/>
      <c r="C386" s="81"/>
      <c r="D386" s="80">
        <v>450</v>
      </c>
      <c r="E386" s="519"/>
      <c r="F386" s="519"/>
      <c r="G386" s="520"/>
      <c r="H386" s="518"/>
    </row>
    <row r="387" spans="1:8" ht="24.95" customHeight="1">
      <c r="A387" s="225">
        <v>11</v>
      </c>
      <c r="B387" s="78"/>
      <c r="C387" s="81"/>
      <c r="D387" s="80">
        <v>500</v>
      </c>
      <c r="E387" s="519"/>
      <c r="F387" s="519"/>
      <c r="G387" s="520"/>
      <c r="H387" s="518"/>
    </row>
    <row r="388" spans="1:8" ht="24.95" customHeight="1">
      <c r="A388" s="225">
        <v>1</v>
      </c>
      <c r="B388" s="78"/>
      <c r="C388" s="81" t="s">
        <v>535</v>
      </c>
      <c r="D388" s="81" t="s">
        <v>534</v>
      </c>
      <c r="E388" s="523"/>
      <c r="F388" s="523"/>
      <c r="G388" s="524"/>
      <c r="H388" s="522"/>
    </row>
    <row r="389" spans="1:8" ht="24.95" customHeight="1">
      <c r="A389" s="225">
        <v>2</v>
      </c>
      <c r="B389" s="78"/>
      <c r="C389" s="81"/>
      <c r="D389" s="80">
        <v>50</v>
      </c>
      <c r="E389" s="523"/>
      <c r="F389" s="523"/>
      <c r="G389" s="524"/>
      <c r="H389" s="522"/>
    </row>
    <row r="390" spans="1:8" ht="24.95" customHeight="1">
      <c r="A390" s="225">
        <v>3</v>
      </c>
      <c r="B390" s="78"/>
      <c r="C390" s="81"/>
      <c r="D390" s="80">
        <v>100</v>
      </c>
      <c r="E390" s="523"/>
      <c r="F390" s="523"/>
      <c r="G390" s="524"/>
      <c r="H390" s="522"/>
    </row>
    <row r="391" spans="1:8" ht="24.95" customHeight="1">
      <c r="A391" s="225">
        <v>4</v>
      </c>
      <c r="B391" s="78"/>
      <c r="C391" s="81"/>
      <c r="D391" s="80">
        <v>150</v>
      </c>
      <c r="E391" s="523"/>
      <c r="F391" s="523"/>
      <c r="G391" s="524"/>
      <c r="H391" s="522"/>
    </row>
    <row r="392" spans="1:8" ht="24.95" customHeight="1">
      <c r="A392" s="225">
        <v>5</v>
      </c>
      <c r="B392" s="78"/>
      <c r="C392" s="81"/>
      <c r="D392" s="80">
        <v>200</v>
      </c>
      <c r="E392" s="523"/>
      <c r="F392" s="523"/>
      <c r="G392" s="524"/>
      <c r="H392" s="522"/>
    </row>
    <row r="393" spans="1:8" ht="24.95" customHeight="1">
      <c r="A393" s="225">
        <v>6</v>
      </c>
      <c r="B393" s="78"/>
      <c r="C393" s="81"/>
      <c r="D393" s="80">
        <v>250</v>
      </c>
      <c r="E393" s="523"/>
      <c r="F393" s="523"/>
      <c r="G393" s="524"/>
      <c r="H393" s="522"/>
    </row>
    <row r="394" spans="1:8" ht="24.95" customHeight="1">
      <c r="A394" s="225">
        <v>7</v>
      </c>
      <c r="B394" s="78"/>
      <c r="C394" s="81"/>
      <c r="D394" s="80">
        <v>300</v>
      </c>
      <c r="E394" s="523"/>
      <c r="F394" s="523"/>
      <c r="G394" s="524"/>
      <c r="H394" s="522"/>
    </row>
    <row r="395" spans="1:8" ht="24.95" customHeight="1">
      <c r="A395" s="225">
        <v>8</v>
      </c>
      <c r="B395" s="78"/>
      <c r="C395" s="81"/>
      <c r="D395" s="80">
        <v>350</v>
      </c>
      <c r="E395" s="523"/>
      <c r="F395" s="523"/>
      <c r="G395" s="524"/>
      <c r="H395" s="522"/>
    </row>
    <row r="396" spans="1:8" ht="24.95" customHeight="1">
      <c r="A396" s="225">
        <v>9</v>
      </c>
      <c r="B396" s="78"/>
      <c r="C396" s="81"/>
      <c r="D396" s="80">
        <v>400</v>
      </c>
      <c r="E396" s="523"/>
      <c r="F396" s="523"/>
      <c r="G396" s="524"/>
      <c r="H396" s="522"/>
    </row>
    <row r="397" spans="1:8" ht="24.95" customHeight="1">
      <c r="A397" s="225">
        <v>10</v>
      </c>
      <c r="B397" s="78"/>
      <c r="C397" s="81"/>
      <c r="D397" s="80">
        <v>450</v>
      </c>
      <c r="E397" s="523"/>
      <c r="F397" s="523"/>
      <c r="G397" s="524"/>
      <c r="H397" s="522"/>
    </row>
    <row r="398" spans="1:8" ht="24.95" customHeight="1">
      <c r="A398" s="225">
        <v>11</v>
      </c>
      <c r="B398" s="78"/>
      <c r="C398" s="81"/>
      <c r="D398" s="80">
        <v>500</v>
      </c>
      <c r="E398" s="523"/>
      <c r="F398" s="523"/>
      <c r="G398" s="524"/>
      <c r="H398" s="522"/>
    </row>
    <row r="399" spans="1:8" ht="24.95" customHeight="1">
      <c r="B399" s="67"/>
      <c r="C399" s="67"/>
      <c r="D399" s="67"/>
      <c r="E399" s="67"/>
      <c r="F399" s="67"/>
      <c r="H399" s="67"/>
    </row>
    <row r="400" spans="1:8" ht="24.95" customHeight="1">
      <c r="B400" s="67"/>
      <c r="C400" s="67"/>
      <c r="D400" s="67"/>
      <c r="E400" s="67"/>
      <c r="F400" s="67"/>
      <c r="H400" s="67"/>
    </row>
    <row r="401" spans="2:8" ht="24.95" customHeight="1">
      <c r="B401" s="67"/>
      <c r="C401" s="67"/>
      <c r="D401" s="67"/>
      <c r="E401" s="67"/>
      <c r="F401" s="67"/>
      <c r="H401" s="67"/>
    </row>
    <row r="402" spans="2:8" ht="24.95" customHeight="1">
      <c r="B402" s="67"/>
      <c r="C402" s="67"/>
      <c r="D402" s="67"/>
      <c r="E402" s="67"/>
      <c r="F402" s="67"/>
      <c r="H402" s="67"/>
    </row>
    <row r="403" spans="2:8" ht="24.95" customHeight="1">
      <c r="B403" s="67"/>
      <c r="C403" s="67"/>
      <c r="D403" s="67"/>
      <c r="E403" s="67"/>
      <c r="F403" s="67"/>
      <c r="H403" s="67"/>
    </row>
    <row r="404" spans="2:8" ht="24.95" customHeight="1">
      <c r="B404" s="67"/>
      <c r="C404" s="67"/>
      <c r="D404" s="67"/>
      <c r="E404" s="67"/>
      <c r="F404" s="67"/>
      <c r="H404" s="67"/>
    </row>
    <row r="405" spans="2:8" ht="24.95" customHeight="1">
      <c r="B405" s="67"/>
      <c r="C405" s="67"/>
      <c r="D405" s="67"/>
      <c r="E405" s="67"/>
      <c r="F405" s="67"/>
      <c r="H405" s="67"/>
    </row>
    <row r="406" spans="2:8" ht="24.95" customHeight="1">
      <c r="B406" s="67"/>
      <c r="C406" s="67"/>
      <c r="D406" s="67"/>
      <c r="E406" s="67"/>
      <c r="F406" s="67"/>
      <c r="H406" s="67"/>
    </row>
    <row r="407" spans="2:8" ht="24.95" customHeight="1">
      <c r="B407" s="67"/>
      <c r="C407" s="67"/>
      <c r="D407" s="67"/>
      <c r="E407" s="67"/>
      <c r="F407" s="67"/>
      <c r="H407" s="67"/>
    </row>
    <row r="408" spans="2:8" ht="24.95" customHeight="1">
      <c r="B408" s="67"/>
      <c r="C408" s="67"/>
      <c r="D408" s="67"/>
      <c r="E408" s="67"/>
      <c r="F408" s="67"/>
      <c r="H408" s="67"/>
    </row>
    <row r="409" spans="2:8" ht="24.95" customHeight="1">
      <c r="B409" s="67"/>
      <c r="C409" s="67"/>
      <c r="D409" s="67"/>
      <c r="E409" s="67"/>
      <c r="F409" s="67"/>
      <c r="H409" s="67"/>
    </row>
    <row r="410" spans="2:8" ht="24.95" customHeight="1">
      <c r="B410" s="67"/>
      <c r="C410" s="67"/>
      <c r="D410" s="67"/>
      <c r="E410" s="67"/>
      <c r="F410" s="67"/>
      <c r="H410" s="67"/>
    </row>
    <row r="411" spans="2:8" ht="24.95" customHeight="1">
      <c r="B411" s="67"/>
      <c r="C411" s="67"/>
      <c r="D411" s="67"/>
      <c r="E411" s="67"/>
      <c r="F411" s="67"/>
      <c r="H411" s="67"/>
    </row>
    <row r="412" spans="2:8" ht="24.95" customHeight="1">
      <c r="B412" s="67"/>
      <c r="C412" s="67"/>
      <c r="D412" s="67"/>
      <c r="E412" s="67"/>
      <c r="F412" s="67"/>
      <c r="H412" s="67"/>
    </row>
    <row r="413" spans="2:8" ht="24.95" customHeight="1">
      <c r="B413" s="67"/>
      <c r="C413" s="67"/>
      <c r="D413" s="67"/>
      <c r="E413" s="67"/>
      <c r="F413" s="67"/>
      <c r="H413" s="67"/>
    </row>
    <row r="414" spans="2:8" ht="24.95" customHeight="1">
      <c r="B414" s="67"/>
      <c r="C414" s="67"/>
      <c r="D414" s="67"/>
      <c r="E414" s="67"/>
      <c r="F414" s="67"/>
      <c r="H414" s="67"/>
    </row>
    <row r="415" spans="2:8" ht="24.95" customHeight="1">
      <c r="B415" s="67"/>
      <c r="C415" s="67"/>
      <c r="D415" s="67"/>
      <c r="E415" s="67"/>
      <c r="F415" s="67"/>
      <c r="H415" s="67"/>
    </row>
    <row r="416" spans="2:8" ht="24.95" customHeight="1">
      <c r="B416" s="67"/>
      <c r="C416" s="67"/>
      <c r="D416" s="67"/>
      <c r="E416" s="67"/>
      <c r="F416" s="67"/>
      <c r="H416" s="67"/>
    </row>
    <row r="417" spans="2:8" ht="24.95" customHeight="1">
      <c r="B417" s="67"/>
      <c r="C417" s="67"/>
      <c r="D417" s="67"/>
      <c r="E417" s="67"/>
      <c r="F417" s="67"/>
      <c r="H417" s="67"/>
    </row>
    <row r="418" spans="2:8" ht="24.95" customHeight="1">
      <c r="B418" s="67"/>
      <c r="C418" s="67"/>
      <c r="D418" s="67"/>
      <c r="E418" s="67"/>
      <c r="F418" s="67"/>
      <c r="H418" s="67"/>
    </row>
    <row r="419" spans="2:8" ht="24.95" customHeight="1">
      <c r="B419" s="67"/>
      <c r="C419" s="67"/>
      <c r="D419" s="67"/>
      <c r="E419" s="67"/>
      <c r="F419" s="67"/>
      <c r="H419" s="67"/>
    </row>
    <row r="420" spans="2:8" ht="24.95" customHeight="1">
      <c r="B420" s="67"/>
      <c r="C420" s="67"/>
      <c r="D420" s="67"/>
      <c r="E420" s="67"/>
      <c r="F420" s="67"/>
      <c r="H420" s="67"/>
    </row>
    <row r="421" spans="2:8" ht="24.95" customHeight="1">
      <c r="B421" s="67"/>
      <c r="C421" s="67"/>
      <c r="D421" s="67"/>
      <c r="E421" s="67"/>
      <c r="F421" s="67"/>
      <c r="H421" s="67"/>
    </row>
    <row r="422" spans="2:8" ht="24.95" customHeight="1">
      <c r="B422" s="67"/>
      <c r="C422" s="67"/>
      <c r="D422" s="67"/>
      <c r="E422" s="67"/>
      <c r="F422" s="67"/>
      <c r="H422" s="67"/>
    </row>
    <row r="423" spans="2:8" ht="24.95" customHeight="1">
      <c r="B423" s="67"/>
      <c r="C423" s="67"/>
      <c r="D423" s="67"/>
      <c r="E423" s="67"/>
      <c r="F423" s="67"/>
      <c r="H423" s="67"/>
    </row>
    <row r="424" spans="2:8" ht="24.95" customHeight="1">
      <c r="B424" s="67"/>
      <c r="C424" s="67"/>
      <c r="D424" s="67"/>
      <c r="E424" s="67"/>
      <c r="F424" s="67"/>
      <c r="H424" s="67"/>
    </row>
    <row r="425" spans="2:8" ht="24.95" customHeight="1">
      <c r="B425" s="67"/>
      <c r="C425" s="67"/>
      <c r="D425" s="67"/>
      <c r="E425" s="67"/>
      <c r="F425" s="67"/>
      <c r="H425" s="67"/>
    </row>
    <row r="426" spans="2:8">
      <c r="B426" s="67"/>
      <c r="C426" s="67"/>
      <c r="D426" s="67"/>
      <c r="E426" s="67"/>
      <c r="F426" s="67"/>
      <c r="H426" s="67"/>
    </row>
    <row r="427" spans="2:8">
      <c r="B427" s="67"/>
      <c r="C427" s="67"/>
      <c r="D427" s="67"/>
      <c r="E427" s="67"/>
      <c r="F427" s="67"/>
      <c r="H427" s="67"/>
    </row>
    <row r="428" spans="2:8">
      <c r="B428" s="67"/>
      <c r="C428" s="67"/>
      <c r="D428" s="67"/>
      <c r="E428" s="67"/>
      <c r="F428" s="67"/>
      <c r="H428" s="67"/>
    </row>
    <row r="429" spans="2:8">
      <c r="B429" s="67"/>
      <c r="C429" s="67"/>
      <c r="D429" s="67"/>
      <c r="E429" s="67"/>
      <c r="F429" s="67"/>
      <c r="H429" s="67"/>
    </row>
    <row r="430" spans="2:8">
      <c r="B430" s="67"/>
      <c r="C430" s="67"/>
      <c r="D430" s="67"/>
      <c r="E430" s="67"/>
      <c r="F430" s="67"/>
      <c r="H430" s="67"/>
    </row>
    <row r="431" spans="2:8">
      <c r="B431" s="67"/>
      <c r="C431" s="67"/>
      <c r="D431" s="67"/>
      <c r="E431" s="67"/>
      <c r="F431" s="67"/>
      <c r="H431" s="67"/>
    </row>
    <row r="432" spans="2:8">
      <c r="B432" s="67"/>
      <c r="C432" s="67"/>
      <c r="D432" s="67"/>
      <c r="E432" s="67"/>
      <c r="F432" s="67"/>
      <c r="H432" s="67"/>
    </row>
    <row r="433" spans="2:8">
      <c r="B433" s="67"/>
      <c r="C433" s="67"/>
      <c r="D433" s="67"/>
      <c r="E433" s="67"/>
      <c r="F433" s="67"/>
      <c r="H433" s="67"/>
    </row>
    <row r="434" spans="2:8">
      <c r="B434" s="67"/>
      <c r="C434" s="67"/>
      <c r="D434" s="67"/>
      <c r="E434" s="67"/>
      <c r="F434" s="67"/>
      <c r="H434" s="67"/>
    </row>
    <row r="435" spans="2:8">
      <c r="B435" s="67"/>
      <c r="C435" s="67"/>
      <c r="D435" s="67"/>
      <c r="E435" s="67"/>
      <c r="F435" s="67"/>
      <c r="H435" s="67"/>
    </row>
    <row r="436" spans="2:8">
      <c r="B436" s="67"/>
      <c r="C436" s="67"/>
      <c r="D436" s="67"/>
      <c r="E436" s="67"/>
      <c r="F436" s="67"/>
      <c r="H436" s="67"/>
    </row>
    <row r="437" spans="2:8">
      <c r="B437" s="67"/>
      <c r="C437" s="67"/>
      <c r="D437" s="67"/>
      <c r="E437" s="67"/>
      <c r="F437" s="67"/>
      <c r="H437" s="67"/>
    </row>
    <row r="438" spans="2:8">
      <c r="B438" s="67"/>
      <c r="C438" s="67"/>
      <c r="D438" s="67"/>
      <c r="E438" s="67"/>
      <c r="F438" s="67"/>
      <c r="H438" s="67"/>
    </row>
    <row r="439" spans="2:8">
      <c r="B439" s="67"/>
      <c r="C439" s="67"/>
      <c r="D439" s="67"/>
      <c r="E439" s="67"/>
      <c r="F439" s="67"/>
      <c r="H439" s="67"/>
    </row>
    <row r="440" spans="2:8">
      <c r="B440" s="67"/>
      <c r="C440" s="67"/>
      <c r="D440" s="67"/>
      <c r="E440" s="67"/>
      <c r="F440" s="67"/>
      <c r="H440" s="67"/>
    </row>
    <row r="441" spans="2:8">
      <c r="B441" s="67"/>
      <c r="C441" s="67"/>
      <c r="D441" s="67"/>
    </row>
    <row r="442" spans="2:8">
      <c r="B442" s="67"/>
      <c r="C442" s="67"/>
      <c r="D442" s="67"/>
    </row>
    <row r="443" spans="2:8">
      <c r="B443" s="67"/>
      <c r="C443" s="67"/>
      <c r="D443" s="67"/>
    </row>
    <row r="444" spans="2:8">
      <c r="B444" s="67"/>
      <c r="C444" s="67"/>
      <c r="D444" s="67"/>
    </row>
  </sheetData>
  <autoFilter ref="I2:K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G25" sqref="G25"/>
    </sheetView>
  </sheetViews>
  <sheetFormatPr defaultRowHeight="15"/>
  <cols>
    <col min="1" max="1" width="9.140625" style="28"/>
    <col min="2" max="2" width="55.85546875" bestFit="1" customWidth="1"/>
    <col min="3" max="3" width="25.140625" bestFit="1" customWidth="1"/>
    <col min="4" max="4" width="11" customWidth="1"/>
    <col min="5" max="5" width="10.5703125" customWidth="1"/>
    <col min="6" max="6" width="12" customWidth="1"/>
  </cols>
  <sheetData>
    <row r="1" spans="2:6" ht="33.75" customHeight="1">
      <c r="B1" s="527" t="s">
        <v>3</v>
      </c>
      <c r="C1" s="527"/>
      <c r="D1" s="61"/>
      <c r="E1" s="61"/>
      <c r="F1" s="61"/>
    </row>
    <row r="2" spans="2:6" ht="38.25" customHeight="1">
      <c r="B2" s="117" t="s">
        <v>30</v>
      </c>
      <c r="C2" s="113" t="s">
        <v>31</v>
      </c>
      <c r="D2" s="115" t="s">
        <v>13</v>
      </c>
      <c r="E2" s="116" t="s">
        <v>14</v>
      </c>
      <c r="F2" s="114" t="s">
        <v>200</v>
      </c>
    </row>
    <row r="3" spans="2:6" ht="30" customHeight="1">
      <c r="B3" s="45"/>
      <c r="C3" s="45"/>
      <c r="D3" s="7"/>
      <c r="E3" s="16"/>
      <c r="F3" s="63"/>
    </row>
    <row r="4" spans="2:6" ht="30" customHeight="1">
      <c r="B4" s="43"/>
      <c r="C4" s="44"/>
      <c r="D4" s="7"/>
      <c r="E4" s="16"/>
      <c r="F4" s="63"/>
    </row>
    <row r="5" spans="2:6" ht="30" customHeight="1">
      <c r="B5" s="43"/>
      <c r="C5" s="44"/>
      <c r="D5" s="7"/>
      <c r="E5" s="16"/>
      <c r="F5" s="63"/>
    </row>
    <row r="6" spans="2:6" ht="30" customHeight="1">
      <c r="B6" s="43"/>
      <c r="C6" s="44"/>
      <c r="D6" s="7"/>
      <c r="E6" s="16"/>
      <c r="F6" s="63"/>
    </row>
    <row r="7" spans="2:6" ht="30" customHeight="1">
      <c r="B7" s="43"/>
      <c r="C7" s="44"/>
      <c r="D7" s="7"/>
      <c r="E7" s="16"/>
      <c r="F7" s="63"/>
    </row>
    <row r="8" spans="2:6" ht="30" customHeight="1">
      <c r="B8" s="44"/>
      <c r="C8" s="42"/>
      <c r="D8" s="7"/>
      <c r="E8" s="16"/>
      <c r="F8" s="63"/>
    </row>
    <row r="9" spans="2:6" ht="30" customHeight="1">
      <c r="B9" s="44"/>
      <c r="C9" s="41"/>
      <c r="D9" s="7"/>
      <c r="E9" s="16"/>
      <c r="F9" s="63"/>
    </row>
    <row r="10" spans="2:6" ht="30" customHeight="1">
      <c r="B10" s="44"/>
      <c r="C10" s="41"/>
      <c r="D10" s="7"/>
      <c r="E10" s="16"/>
      <c r="F10" s="7"/>
    </row>
    <row r="11" spans="2:6" ht="30" customHeight="1">
      <c r="B11" s="44"/>
      <c r="C11" s="44"/>
      <c r="D11" s="7"/>
      <c r="E11" s="16"/>
      <c r="F11" s="7"/>
    </row>
    <row r="12" spans="2:6" ht="30" customHeight="1">
      <c r="B12" s="40"/>
      <c r="C12" s="44"/>
      <c r="D12" s="7"/>
      <c r="E12" s="16"/>
      <c r="F12" s="7"/>
    </row>
    <row r="13" spans="2:6" ht="36.75" customHeight="1">
      <c r="C13" s="7" t="s">
        <v>184</v>
      </c>
      <c r="D13" s="7">
        <f>COUNTIF(D3:D12,D2)</f>
        <v>0</v>
      </c>
      <c r="E13" s="16">
        <f>COUNTIF(E3:E12,E2)</f>
        <v>0</v>
      </c>
      <c r="F13" s="7">
        <f>COUNTIF(F3:F12,F2)</f>
        <v>0</v>
      </c>
    </row>
  </sheetData>
  <autoFilter ref="D2:F2"/>
  <mergeCells count="1">
    <mergeCell ref="B1:C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6"/>
  <sheetViews>
    <sheetView zoomScale="75" zoomScaleNormal="75" workbookViewId="0">
      <selection activeCell="B3" sqref="B3"/>
    </sheetView>
  </sheetViews>
  <sheetFormatPr defaultRowHeight="15"/>
  <cols>
    <col min="1" max="1" width="9.140625" style="28"/>
    <col min="2" max="2" width="99.7109375" customWidth="1"/>
    <col min="3" max="3" width="57.5703125" customWidth="1"/>
    <col min="4" max="4" width="13.42578125" customWidth="1"/>
    <col min="5" max="5" width="12.5703125" customWidth="1"/>
    <col min="6" max="6" width="12.140625" customWidth="1"/>
  </cols>
  <sheetData>
    <row r="1" spans="2:6" ht="42.75" customHeight="1">
      <c r="B1" s="139" t="s">
        <v>141</v>
      </c>
      <c r="C1" s="121"/>
      <c r="D1" s="5"/>
      <c r="E1" s="5"/>
      <c r="F1" s="5"/>
    </row>
    <row r="2" spans="2:6" ht="37.5" customHeight="1">
      <c r="B2" s="122" t="s">
        <v>135</v>
      </c>
      <c r="C2" s="123" t="s">
        <v>136</v>
      </c>
      <c r="D2" s="89" t="s">
        <v>13</v>
      </c>
      <c r="E2" s="118" t="s">
        <v>14</v>
      </c>
      <c r="F2" s="119" t="s">
        <v>200</v>
      </c>
    </row>
    <row r="3" spans="2:6" ht="76.5" customHeight="1">
      <c r="B3" s="10" t="s">
        <v>134</v>
      </c>
      <c r="C3" s="10" t="s">
        <v>106</v>
      </c>
      <c r="D3" s="7"/>
      <c r="E3" s="16"/>
      <c r="F3" s="7"/>
    </row>
    <row r="4" spans="2:6" ht="136.5" customHeight="1">
      <c r="B4" s="10" t="s">
        <v>137</v>
      </c>
      <c r="C4" s="10" t="s">
        <v>138</v>
      </c>
      <c r="D4" s="7"/>
      <c r="E4" s="16"/>
      <c r="F4" s="7"/>
    </row>
    <row r="5" spans="2:6" ht="201" customHeight="1">
      <c r="B5" s="10" t="s">
        <v>140</v>
      </c>
      <c r="C5" s="10" t="s">
        <v>139</v>
      </c>
      <c r="D5" s="7"/>
      <c r="E5" s="16"/>
      <c r="F5" s="7"/>
    </row>
    <row r="6" spans="2:6" ht="210" customHeight="1">
      <c r="B6" s="10" t="s">
        <v>142</v>
      </c>
      <c r="C6" s="10" t="s">
        <v>139</v>
      </c>
      <c r="D6" s="7"/>
      <c r="E6" s="16"/>
      <c r="F6" s="7"/>
    </row>
    <row r="7" spans="2:6" ht="255.75" customHeight="1">
      <c r="B7" s="10" t="s">
        <v>144</v>
      </c>
      <c r="C7" s="10" t="s">
        <v>143</v>
      </c>
      <c r="D7" s="7"/>
      <c r="E7" s="16"/>
      <c r="F7" s="7"/>
    </row>
    <row r="8" spans="2:6" ht="213.75" customHeight="1">
      <c r="B8" s="10" t="s">
        <v>145</v>
      </c>
      <c r="C8" s="10" t="s">
        <v>146</v>
      </c>
      <c r="D8" s="7"/>
      <c r="E8" s="16"/>
      <c r="F8" s="7"/>
    </row>
    <row r="9" spans="2:6" ht="180" customHeight="1">
      <c r="B9" s="10" t="s">
        <v>147</v>
      </c>
      <c r="C9" s="10" t="s">
        <v>148</v>
      </c>
      <c r="D9" s="7"/>
      <c r="E9" s="16"/>
      <c r="F9" s="7"/>
    </row>
    <row r="10" spans="2:6" ht="75">
      <c r="B10" s="10" t="s">
        <v>149</v>
      </c>
      <c r="C10" s="10" t="s">
        <v>150</v>
      </c>
      <c r="D10" s="7"/>
      <c r="E10" s="16"/>
      <c r="F10" s="7"/>
    </row>
    <row r="11" spans="2:6" ht="108.75" customHeight="1">
      <c r="B11" s="10" t="s">
        <v>151</v>
      </c>
      <c r="C11" s="10" t="s">
        <v>152</v>
      </c>
      <c r="D11" s="7"/>
      <c r="E11" s="16"/>
      <c r="F11" s="7"/>
    </row>
    <row r="12" spans="2:6" ht="34.5" customHeight="1">
      <c r="B12" s="15"/>
      <c r="C12" s="7" t="s">
        <v>184</v>
      </c>
      <c r="D12" s="7">
        <f>COUNTIF(D3:D11,D2)</f>
        <v>0</v>
      </c>
      <c r="E12" s="16">
        <f>COUNTIF(E3:E11,E2)</f>
        <v>0</v>
      </c>
      <c r="F12" s="7">
        <f>COUNTIF(F3:F11,F2)</f>
        <v>0</v>
      </c>
    </row>
    <row r="13" spans="2:6" ht="25.5" customHeight="1">
      <c r="B13" s="13"/>
      <c r="C13" s="14"/>
    </row>
    <row r="14" spans="2:6" ht="59.25" customHeight="1">
      <c r="B14" s="13"/>
      <c r="C14" s="14"/>
    </row>
    <row r="15" spans="2:6">
      <c r="B15" s="13"/>
      <c r="C15" s="14"/>
    </row>
    <row r="16" spans="2:6">
      <c r="B16" s="13"/>
      <c r="C16"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T648"/>
  <sheetViews>
    <sheetView zoomScale="78" zoomScaleNormal="78" workbookViewId="0">
      <selection activeCell="B3" sqref="B3"/>
    </sheetView>
  </sheetViews>
  <sheetFormatPr defaultRowHeight="15"/>
  <cols>
    <col min="1" max="1" width="9.140625" style="28"/>
    <col min="2" max="2" width="73.42578125" customWidth="1"/>
    <col min="3" max="3" width="11.5703125" customWidth="1"/>
    <col min="4" max="4" width="11.7109375" customWidth="1"/>
    <col min="5" max="5" width="13.140625" bestFit="1" customWidth="1"/>
    <col min="6" max="6" width="41" customWidth="1"/>
    <col min="7" max="7" width="35.7109375" customWidth="1"/>
    <col min="10" max="10" width="10.28515625" bestFit="1" customWidth="1"/>
    <col min="11" max="11" width="44.28515625" customWidth="1"/>
    <col min="12" max="12" width="34.5703125" customWidth="1"/>
    <col min="15" max="15" width="10.28515625" bestFit="1" customWidth="1"/>
    <col min="16" max="16" width="27.28515625" customWidth="1"/>
    <col min="17" max="17" width="30.7109375" customWidth="1"/>
    <col min="20" max="20" width="10.28515625" bestFit="1" customWidth="1"/>
  </cols>
  <sheetData>
    <row r="1" spans="1:20" ht="36" customHeight="1">
      <c r="B1" s="139" t="s">
        <v>4</v>
      </c>
      <c r="C1" s="5"/>
      <c r="D1" s="5"/>
      <c r="E1" s="5"/>
      <c r="F1" s="5"/>
      <c r="G1" s="5"/>
      <c r="H1" s="5"/>
      <c r="I1" s="5"/>
      <c r="J1" s="5"/>
      <c r="K1" s="140"/>
      <c r="L1" s="5"/>
      <c r="M1" s="5"/>
      <c r="N1" s="5"/>
      <c r="O1" s="5"/>
      <c r="P1" s="5"/>
      <c r="Q1" s="5"/>
      <c r="R1" s="5"/>
      <c r="S1" s="5"/>
      <c r="T1" s="5"/>
    </row>
    <row r="2" spans="1:20" s="28" customFormat="1" ht="40.5" customHeight="1">
      <c r="B2" s="124" t="s">
        <v>32</v>
      </c>
      <c r="C2" s="115" t="s">
        <v>13</v>
      </c>
      <c r="D2" s="116" t="s">
        <v>14</v>
      </c>
      <c r="E2" s="114" t="s">
        <v>200</v>
      </c>
      <c r="F2" s="104" t="s">
        <v>261</v>
      </c>
      <c r="G2" s="99"/>
      <c r="H2" s="115" t="s">
        <v>13</v>
      </c>
      <c r="I2" s="116" t="s">
        <v>14</v>
      </c>
      <c r="J2" s="129" t="s">
        <v>200</v>
      </c>
      <c r="K2" s="99" t="s">
        <v>577</v>
      </c>
      <c r="L2" s="99"/>
      <c r="M2" s="115" t="s">
        <v>13</v>
      </c>
      <c r="N2" s="116" t="s">
        <v>14</v>
      </c>
      <c r="O2" s="129" t="s">
        <v>200</v>
      </c>
      <c r="P2" s="99" t="s">
        <v>588</v>
      </c>
      <c r="Q2" s="99"/>
      <c r="R2" s="115" t="s">
        <v>13</v>
      </c>
      <c r="S2" s="116" t="s">
        <v>14</v>
      </c>
      <c r="T2" s="129" t="s">
        <v>200</v>
      </c>
    </row>
    <row r="3" spans="1:20" s="28" customFormat="1" ht="138.75" customHeight="1">
      <c r="B3" s="29" t="s">
        <v>153</v>
      </c>
      <c r="C3" s="30"/>
      <c r="D3" s="51"/>
      <c r="E3" s="7"/>
      <c r="F3" s="10" t="s">
        <v>567</v>
      </c>
      <c r="G3" s="10" t="s">
        <v>115</v>
      </c>
      <c r="H3" s="95"/>
      <c r="I3" s="95"/>
      <c r="J3" s="95"/>
      <c r="K3" s="10" t="s">
        <v>578</v>
      </c>
      <c r="L3" s="10" t="s">
        <v>115</v>
      </c>
      <c r="M3" s="95"/>
      <c r="N3" s="95"/>
      <c r="O3" s="95"/>
      <c r="P3" s="10" t="s">
        <v>578</v>
      </c>
      <c r="Q3" s="10" t="s">
        <v>115</v>
      </c>
      <c r="R3" s="95"/>
      <c r="S3" s="95"/>
      <c r="T3" s="95"/>
    </row>
    <row r="4" spans="1:20" s="31" customFormat="1" ht="73.5" customHeight="1">
      <c r="A4" s="46"/>
      <c r="B4" s="29" t="s">
        <v>576</v>
      </c>
      <c r="C4" s="30"/>
      <c r="D4" s="51"/>
      <c r="E4" s="30"/>
      <c r="F4" s="10" t="s">
        <v>568</v>
      </c>
      <c r="G4" s="10" t="s">
        <v>118</v>
      </c>
      <c r="H4" s="105"/>
      <c r="I4" s="105"/>
      <c r="J4" s="105"/>
      <c r="K4" s="10" t="s">
        <v>568</v>
      </c>
      <c r="L4" s="10" t="s">
        <v>118</v>
      </c>
      <c r="M4" s="105"/>
      <c r="N4" s="105"/>
      <c r="O4" s="105"/>
      <c r="P4" s="10" t="s">
        <v>568</v>
      </c>
      <c r="Q4" s="10" t="s">
        <v>118</v>
      </c>
      <c r="R4" s="105"/>
      <c r="S4" s="105"/>
      <c r="T4" s="105"/>
    </row>
    <row r="5" spans="1:20" ht="71.25" customHeight="1">
      <c r="B5" s="19" t="s">
        <v>33</v>
      </c>
      <c r="C5" s="528"/>
      <c r="D5" s="530"/>
      <c r="E5" s="528"/>
      <c r="F5" s="10" t="s">
        <v>569</v>
      </c>
      <c r="G5" s="10" t="s">
        <v>570</v>
      </c>
      <c r="H5" s="95"/>
      <c r="I5" s="95"/>
      <c r="J5" s="95"/>
      <c r="K5" s="10" t="s">
        <v>579</v>
      </c>
      <c r="L5" s="10" t="s">
        <v>580</v>
      </c>
      <c r="M5" s="95"/>
      <c r="N5" s="95"/>
      <c r="O5" s="95"/>
      <c r="P5" s="10" t="s">
        <v>579</v>
      </c>
      <c r="Q5" s="10" t="s">
        <v>580</v>
      </c>
      <c r="R5" s="95"/>
      <c r="S5" s="95"/>
      <c r="T5" s="95"/>
    </row>
    <row r="6" spans="1:20" ht="45">
      <c r="B6" s="19" t="s">
        <v>34</v>
      </c>
      <c r="C6" s="529"/>
      <c r="D6" s="531"/>
      <c r="E6" s="529"/>
      <c r="F6" s="10" t="s">
        <v>571</v>
      </c>
      <c r="G6" s="10" t="s">
        <v>118</v>
      </c>
      <c r="H6" s="95"/>
      <c r="I6" s="95"/>
      <c r="J6" s="95"/>
      <c r="K6" s="10" t="s">
        <v>581</v>
      </c>
      <c r="L6" s="10" t="s">
        <v>582</v>
      </c>
      <c r="M6" s="95"/>
      <c r="N6" s="95"/>
      <c r="O6" s="95"/>
      <c r="P6" s="10" t="s">
        <v>581</v>
      </c>
      <c r="Q6" s="10" t="s">
        <v>582</v>
      </c>
      <c r="R6" s="95"/>
      <c r="S6" s="95"/>
      <c r="T6" s="95"/>
    </row>
    <row r="7" spans="1:20" ht="50.25" customHeight="1" thickBot="1">
      <c r="B7" s="20" t="s">
        <v>35</v>
      </c>
      <c r="C7" s="532"/>
      <c r="D7" s="533"/>
      <c r="E7" s="532"/>
      <c r="F7" s="10" t="s">
        <v>572</v>
      </c>
      <c r="G7" s="10" t="s">
        <v>573</v>
      </c>
      <c r="H7" s="95"/>
      <c r="I7" s="95"/>
      <c r="J7" s="95"/>
      <c r="K7" s="10" t="s">
        <v>583</v>
      </c>
      <c r="L7" s="10" t="s">
        <v>584</v>
      </c>
      <c r="M7" s="95"/>
      <c r="N7" s="95"/>
      <c r="O7" s="95"/>
      <c r="P7" s="10" t="s">
        <v>589</v>
      </c>
      <c r="Q7" s="10" t="s">
        <v>584</v>
      </c>
      <c r="R7" s="95"/>
      <c r="S7" s="95"/>
      <c r="T7" s="95"/>
    </row>
    <row r="8" spans="1:20" ht="42.75" customHeight="1">
      <c r="B8" s="19" t="s">
        <v>36</v>
      </c>
      <c r="C8" s="528"/>
      <c r="D8" s="530"/>
      <c r="E8" s="534"/>
      <c r="F8" s="10" t="s">
        <v>574</v>
      </c>
      <c r="G8" s="10" t="s">
        <v>118</v>
      </c>
      <c r="H8" s="95"/>
      <c r="I8" s="95"/>
      <c r="J8" s="95"/>
      <c r="K8" s="10" t="s">
        <v>585</v>
      </c>
      <c r="L8" s="10" t="s">
        <v>586</v>
      </c>
      <c r="M8" s="95"/>
      <c r="N8" s="95"/>
      <c r="O8" s="95"/>
      <c r="P8" s="10" t="s">
        <v>585</v>
      </c>
      <c r="Q8" s="10" t="s">
        <v>590</v>
      </c>
      <c r="R8" s="95"/>
      <c r="S8" s="95"/>
      <c r="T8" s="95"/>
    </row>
    <row r="9" spans="1:20" ht="36.75" customHeight="1">
      <c r="B9" s="19" t="s">
        <v>37</v>
      </c>
      <c r="C9" s="529"/>
      <c r="D9" s="531"/>
      <c r="E9" s="534"/>
      <c r="F9" s="10" t="s">
        <v>572</v>
      </c>
      <c r="G9" s="10" t="s">
        <v>575</v>
      </c>
      <c r="H9" s="95"/>
      <c r="I9" s="95"/>
      <c r="J9" s="95"/>
      <c r="K9" s="1"/>
      <c r="L9" s="88" t="s">
        <v>587</v>
      </c>
      <c r="M9" s="87">
        <f>SUM(M3:M8)+COUNTIF(M3:M8,M2)</f>
        <v>0</v>
      </c>
      <c r="N9" s="87">
        <f>SUM(N3:N8)+COUNTIF(N3:N8,N2)</f>
        <v>0</v>
      </c>
      <c r="O9" s="87">
        <f>COUNTIF(O3:O8,O2)</f>
        <v>0</v>
      </c>
      <c r="P9" s="1"/>
      <c r="Q9" s="10" t="s">
        <v>201</v>
      </c>
      <c r="R9" s="95">
        <f>COUNTIF(R3:R8,R2)</f>
        <v>0</v>
      </c>
      <c r="S9" s="95">
        <f>COUNTIF(S3:S8,S2)</f>
        <v>0</v>
      </c>
      <c r="T9" s="95">
        <f>COUNTIF(T3:T8,T2)</f>
        <v>0</v>
      </c>
    </row>
    <row r="10" spans="1:20" ht="24.95" customHeight="1">
      <c r="B10" s="19" t="s">
        <v>38</v>
      </c>
      <c r="C10" s="529"/>
      <c r="D10" s="531"/>
      <c r="E10" s="534"/>
      <c r="F10" s="1"/>
      <c r="G10" s="10" t="s">
        <v>587</v>
      </c>
      <c r="H10" s="95">
        <f>COUNTIF(H3:H9,H2)</f>
        <v>0</v>
      </c>
      <c r="I10" s="95">
        <f>COUNTIF(I3:I9,I2)</f>
        <v>0</v>
      </c>
      <c r="J10" s="95">
        <f>COUNTIF(J3:J9,J2)</f>
        <v>0</v>
      </c>
      <c r="K10" s="1"/>
      <c r="L10" s="10" t="s">
        <v>184</v>
      </c>
      <c r="M10" s="95">
        <f>SUM(M9,H10,C79,R9)</f>
        <v>0</v>
      </c>
      <c r="N10" s="95">
        <f>SUM(N9,D79,I10,S9)</f>
        <v>0</v>
      </c>
      <c r="O10" s="95">
        <f>SUM(O9,J10,E79,T9)</f>
        <v>0</v>
      </c>
      <c r="Q10" s="14"/>
      <c r="R10" s="14"/>
      <c r="S10" s="14"/>
      <c r="T10" s="14"/>
    </row>
    <row r="11" spans="1:20" ht="24.95" customHeight="1">
      <c r="B11" s="19" t="s">
        <v>39</v>
      </c>
      <c r="C11" s="529"/>
      <c r="D11" s="531"/>
      <c r="E11" s="534"/>
      <c r="F11" s="1"/>
      <c r="G11" s="1"/>
    </row>
    <row r="12" spans="1:20" ht="24.95" customHeight="1" thickBot="1">
      <c r="B12" s="20" t="s">
        <v>40</v>
      </c>
      <c r="C12" s="532"/>
      <c r="D12" s="533"/>
      <c r="E12" s="534"/>
      <c r="F12" s="1"/>
      <c r="G12" s="1"/>
    </row>
    <row r="13" spans="1:20" ht="24.95" customHeight="1">
      <c r="B13" s="19" t="s">
        <v>41</v>
      </c>
      <c r="C13" s="528"/>
      <c r="D13" s="530"/>
      <c r="E13" s="534"/>
      <c r="F13" s="1"/>
      <c r="G13" s="1"/>
    </row>
    <row r="14" spans="1:20" ht="24.95" customHeight="1">
      <c r="B14" s="19" t="s">
        <v>42</v>
      </c>
      <c r="C14" s="529"/>
      <c r="D14" s="531"/>
      <c r="E14" s="534"/>
      <c r="F14" s="1"/>
      <c r="G14" s="1"/>
    </row>
    <row r="15" spans="1:20" ht="24.95" customHeight="1">
      <c r="B15" s="19" t="s">
        <v>43</v>
      </c>
      <c r="C15" s="529"/>
      <c r="D15" s="531"/>
      <c r="E15" s="534"/>
      <c r="F15" s="1"/>
      <c r="G15" s="1"/>
    </row>
    <row r="16" spans="1:20" ht="24.95" customHeight="1">
      <c r="B16" s="19" t="s">
        <v>44</v>
      </c>
      <c r="C16" s="529"/>
      <c r="D16" s="531"/>
      <c r="E16" s="534"/>
      <c r="F16" s="1"/>
      <c r="G16" s="1"/>
    </row>
    <row r="17" spans="2:7" ht="24.95" customHeight="1" thickBot="1">
      <c r="B17" s="20" t="s">
        <v>45</v>
      </c>
      <c r="C17" s="532"/>
      <c r="D17" s="533"/>
      <c r="E17" s="534"/>
      <c r="F17" s="1"/>
      <c r="G17" s="1"/>
    </row>
    <row r="18" spans="2:7" ht="24.95" customHeight="1">
      <c r="B18" s="21">
        <v>10</v>
      </c>
      <c r="C18" s="528"/>
      <c r="D18" s="530"/>
      <c r="E18" s="534"/>
      <c r="F18" s="1"/>
      <c r="G18" s="1"/>
    </row>
    <row r="19" spans="2:7" ht="24.95" customHeight="1">
      <c r="B19" s="19" t="s">
        <v>46</v>
      </c>
      <c r="C19" s="529"/>
      <c r="D19" s="531"/>
      <c r="E19" s="534"/>
      <c r="F19" s="1"/>
      <c r="G19" s="1"/>
    </row>
    <row r="20" spans="2:7" ht="24.95" customHeight="1">
      <c r="B20" s="19" t="s">
        <v>47</v>
      </c>
      <c r="C20" s="529"/>
      <c r="D20" s="531"/>
      <c r="E20" s="534"/>
      <c r="F20" s="1"/>
      <c r="G20" s="1"/>
    </row>
    <row r="21" spans="2:7" ht="24.95" customHeight="1">
      <c r="B21" s="19" t="s">
        <v>48</v>
      </c>
      <c r="C21" s="529"/>
      <c r="D21" s="531"/>
      <c r="E21" s="534"/>
      <c r="F21" s="1"/>
      <c r="G21" s="1"/>
    </row>
    <row r="22" spans="2:7" ht="24.95" customHeight="1" thickBot="1">
      <c r="B22" s="20" t="s">
        <v>49</v>
      </c>
      <c r="C22" s="532"/>
      <c r="D22" s="533"/>
      <c r="E22" s="534"/>
      <c r="F22" s="1"/>
      <c r="G22" s="1"/>
    </row>
    <row r="23" spans="2:7" ht="24.95" customHeight="1">
      <c r="B23" s="19" t="s">
        <v>50</v>
      </c>
      <c r="C23" s="528"/>
      <c r="D23" s="530"/>
      <c r="E23" s="534"/>
      <c r="F23" s="1"/>
      <c r="G23" s="1"/>
    </row>
    <row r="24" spans="2:7" ht="24.95" customHeight="1">
      <c r="B24" s="19" t="s">
        <v>51</v>
      </c>
      <c r="C24" s="529"/>
      <c r="D24" s="531"/>
      <c r="E24" s="534"/>
      <c r="F24" s="1"/>
      <c r="G24" s="1"/>
    </row>
    <row r="25" spans="2:7" ht="24.95" customHeight="1">
      <c r="B25" s="19" t="s">
        <v>52</v>
      </c>
      <c r="C25" s="529"/>
      <c r="D25" s="531"/>
      <c r="E25" s="534"/>
      <c r="F25" s="1"/>
      <c r="G25" s="1"/>
    </row>
    <row r="26" spans="2:7" ht="24.95" customHeight="1">
      <c r="B26" s="19" t="s">
        <v>53</v>
      </c>
      <c r="C26" s="529"/>
      <c r="D26" s="531"/>
      <c r="E26" s="534"/>
      <c r="F26" s="1"/>
      <c r="G26" s="1"/>
    </row>
    <row r="27" spans="2:7" ht="24.95" customHeight="1">
      <c r="B27" s="19" t="s">
        <v>54</v>
      </c>
      <c r="C27" s="529"/>
      <c r="D27" s="531"/>
      <c r="E27" s="534"/>
      <c r="F27" s="1"/>
      <c r="G27" s="1"/>
    </row>
    <row r="28" spans="2:7" ht="24.95" customHeight="1" thickBot="1">
      <c r="B28" s="20" t="s">
        <v>55</v>
      </c>
      <c r="C28" s="532"/>
      <c r="D28" s="533"/>
      <c r="E28" s="534"/>
      <c r="F28" s="1"/>
      <c r="G28" s="1"/>
    </row>
    <row r="29" spans="2:7" ht="24.95" customHeight="1">
      <c r="B29" s="19" t="s">
        <v>56</v>
      </c>
      <c r="C29" s="528"/>
      <c r="D29" s="530"/>
      <c r="E29" s="534"/>
      <c r="F29" s="1"/>
      <c r="G29" s="1"/>
    </row>
    <row r="30" spans="2:7" ht="24.95" customHeight="1">
      <c r="B30" s="19" t="s">
        <v>57</v>
      </c>
      <c r="C30" s="529"/>
      <c r="D30" s="531"/>
      <c r="E30" s="534"/>
      <c r="F30" s="1"/>
      <c r="G30" s="1"/>
    </row>
    <row r="31" spans="2:7" ht="24.95" customHeight="1">
      <c r="B31" s="19" t="s">
        <v>58</v>
      </c>
      <c r="C31" s="529"/>
      <c r="D31" s="531"/>
      <c r="E31" s="534"/>
      <c r="F31" s="1"/>
      <c r="G31" s="1"/>
    </row>
    <row r="32" spans="2:7" ht="24.95" customHeight="1">
      <c r="B32" s="19" t="s">
        <v>59</v>
      </c>
      <c r="C32" s="529"/>
      <c r="D32" s="531"/>
      <c r="E32" s="534"/>
      <c r="F32" s="1"/>
      <c r="G32" s="1"/>
    </row>
    <row r="33" spans="2:7" ht="24.95" customHeight="1" thickBot="1">
      <c r="B33" s="20" t="s">
        <v>60</v>
      </c>
      <c r="C33" s="532"/>
      <c r="D33" s="533"/>
      <c r="E33" s="534"/>
      <c r="F33" s="1"/>
      <c r="G33" s="1"/>
    </row>
    <row r="34" spans="2:7" ht="24.95" customHeight="1">
      <c r="B34" s="19" t="s">
        <v>61</v>
      </c>
      <c r="C34" s="528"/>
      <c r="D34" s="530"/>
      <c r="E34" s="534"/>
      <c r="F34" s="1"/>
      <c r="G34" s="1"/>
    </row>
    <row r="35" spans="2:7" ht="24.95" customHeight="1">
      <c r="B35" s="19" t="s">
        <v>62</v>
      </c>
      <c r="C35" s="529"/>
      <c r="D35" s="531"/>
      <c r="E35" s="534"/>
      <c r="F35" s="1"/>
      <c r="G35" s="1"/>
    </row>
    <row r="36" spans="2:7" ht="24.95" customHeight="1">
      <c r="B36" s="19" t="s">
        <v>63</v>
      </c>
      <c r="C36" s="529"/>
      <c r="D36" s="531"/>
      <c r="E36" s="534"/>
      <c r="F36" s="1"/>
      <c r="G36" s="1"/>
    </row>
    <row r="37" spans="2:7" ht="24.95" customHeight="1">
      <c r="B37" s="19" t="s">
        <v>64</v>
      </c>
      <c r="C37" s="529"/>
      <c r="D37" s="531"/>
      <c r="E37" s="534"/>
      <c r="F37" s="1"/>
      <c r="G37" s="1"/>
    </row>
    <row r="38" spans="2:7" ht="24.95" customHeight="1">
      <c r="B38" s="19" t="s">
        <v>65</v>
      </c>
      <c r="C38" s="529"/>
      <c r="D38" s="531"/>
      <c r="E38" s="534"/>
      <c r="F38" s="1"/>
      <c r="G38" s="1"/>
    </row>
    <row r="39" spans="2:7" ht="24.95" customHeight="1" thickBot="1">
      <c r="B39" s="20" t="s">
        <v>66</v>
      </c>
      <c r="C39" s="532"/>
      <c r="D39" s="533"/>
      <c r="E39" s="534"/>
      <c r="F39" s="1"/>
      <c r="G39" s="1"/>
    </row>
    <row r="40" spans="2:7" ht="24.95" customHeight="1">
      <c r="B40" s="22"/>
      <c r="C40" s="528"/>
      <c r="D40" s="530"/>
      <c r="E40" s="534"/>
      <c r="F40" s="1"/>
      <c r="G40" s="1"/>
    </row>
    <row r="41" spans="2:7" ht="24.95" customHeight="1">
      <c r="B41" s="19" t="s">
        <v>67</v>
      </c>
      <c r="C41" s="529"/>
      <c r="D41" s="531"/>
      <c r="E41" s="534"/>
    </row>
    <row r="42" spans="2:7" ht="24.95" customHeight="1">
      <c r="B42" s="19" t="s">
        <v>68</v>
      </c>
      <c r="C42" s="529"/>
      <c r="D42" s="531"/>
      <c r="E42" s="534"/>
    </row>
    <row r="43" spans="2:7" ht="24.95" customHeight="1">
      <c r="B43" s="19" t="s">
        <v>69</v>
      </c>
      <c r="C43" s="529"/>
      <c r="D43" s="531"/>
      <c r="E43" s="534"/>
    </row>
    <row r="44" spans="2:7" ht="24.95" customHeight="1" thickBot="1">
      <c r="B44" s="20" t="s">
        <v>70</v>
      </c>
      <c r="C44" s="532"/>
      <c r="D44" s="533"/>
      <c r="E44" s="534"/>
    </row>
    <row r="45" spans="2:7" ht="24.95" customHeight="1">
      <c r="B45" s="19" t="s">
        <v>36</v>
      </c>
      <c r="C45" s="528"/>
      <c r="D45" s="530"/>
      <c r="E45" s="534"/>
    </row>
    <row r="46" spans="2:7" ht="24.95" customHeight="1">
      <c r="B46" s="19" t="s">
        <v>71</v>
      </c>
      <c r="C46" s="529"/>
      <c r="D46" s="531"/>
      <c r="E46" s="534"/>
    </row>
    <row r="47" spans="2:7" ht="24.95" customHeight="1">
      <c r="B47" s="19" t="s">
        <v>72</v>
      </c>
      <c r="C47" s="529"/>
      <c r="D47" s="531"/>
      <c r="E47" s="534"/>
    </row>
    <row r="48" spans="2:7" ht="24.95" customHeight="1">
      <c r="B48" s="19" t="s">
        <v>73</v>
      </c>
      <c r="C48" s="529"/>
      <c r="D48" s="531"/>
      <c r="E48" s="534"/>
    </row>
    <row r="49" spans="2:5" ht="24.95" customHeight="1">
      <c r="B49" s="19" t="s">
        <v>74</v>
      </c>
      <c r="C49" s="529"/>
      <c r="D49" s="531"/>
      <c r="E49" s="534"/>
    </row>
    <row r="50" spans="2:5" ht="24.95" customHeight="1" thickBot="1">
      <c r="B50" s="20" t="s">
        <v>75</v>
      </c>
      <c r="C50" s="532"/>
      <c r="D50" s="533"/>
      <c r="E50" s="534"/>
    </row>
    <row r="51" spans="2:5" ht="24.95" customHeight="1">
      <c r="B51" s="19" t="s">
        <v>76</v>
      </c>
      <c r="C51" s="528"/>
      <c r="D51" s="530"/>
      <c r="E51" s="534"/>
    </row>
    <row r="52" spans="2:5" ht="24.95" customHeight="1">
      <c r="B52" s="19" t="s">
        <v>77</v>
      </c>
      <c r="C52" s="529"/>
      <c r="D52" s="531"/>
      <c r="E52" s="534"/>
    </row>
    <row r="53" spans="2:5" ht="24.95" customHeight="1">
      <c r="B53" s="19" t="s">
        <v>78</v>
      </c>
      <c r="C53" s="529"/>
      <c r="D53" s="531"/>
      <c r="E53" s="534"/>
    </row>
    <row r="54" spans="2:5" ht="24.95" customHeight="1">
      <c r="B54" s="19" t="s">
        <v>79</v>
      </c>
      <c r="C54" s="529"/>
      <c r="D54" s="531"/>
      <c r="E54" s="534"/>
    </row>
    <row r="55" spans="2:5" ht="24.95" customHeight="1" thickBot="1">
      <c r="B55" s="20" t="s">
        <v>80</v>
      </c>
      <c r="C55" s="532"/>
      <c r="D55" s="533"/>
      <c r="E55" s="534"/>
    </row>
    <row r="56" spans="2:5" ht="24.95" customHeight="1">
      <c r="B56" s="19" t="s">
        <v>81</v>
      </c>
      <c r="C56" s="528"/>
      <c r="D56" s="530"/>
      <c r="E56" s="534"/>
    </row>
    <row r="57" spans="2:5" ht="24.95" customHeight="1">
      <c r="B57" s="19" t="s">
        <v>82</v>
      </c>
      <c r="C57" s="529"/>
      <c r="D57" s="531"/>
      <c r="E57" s="534"/>
    </row>
    <row r="58" spans="2:5" ht="24.95" customHeight="1">
      <c r="B58" s="19" t="s">
        <v>83</v>
      </c>
      <c r="C58" s="529"/>
      <c r="D58" s="531"/>
      <c r="E58" s="534"/>
    </row>
    <row r="59" spans="2:5" ht="24.95" customHeight="1">
      <c r="B59" s="19" t="s">
        <v>84</v>
      </c>
      <c r="C59" s="529"/>
      <c r="D59" s="531"/>
      <c r="E59" s="534"/>
    </row>
    <row r="60" spans="2:5" ht="24.95" customHeight="1">
      <c r="B60" s="19" t="s">
        <v>85</v>
      </c>
      <c r="C60" s="529"/>
      <c r="D60" s="531"/>
      <c r="E60" s="534"/>
    </row>
    <row r="61" spans="2:5" ht="24.95" customHeight="1" thickBot="1">
      <c r="B61" s="20" t="s">
        <v>86</v>
      </c>
      <c r="C61" s="532"/>
      <c r="D61" s="533"/>
      <c r="E61" s="534"/>
    </row>
    <row r="62" spans="2:5" ht="24.95" customHeight="1">
      <c r="B62" s="19" t="s">
        <v>87</v>
      </c>
      <c r="C62" s="528"/>
      <c r="D62" s="530"/>
      <c r="E62" s="534"/>
    </row>
    <row r="63" spans="2:5" ht="24.95" customHeight="1">
      <c r="B63" s="19" t="s">
        <v>88</v>
      </c>
      <c r="C63" s="529"/>
      <c r="D63" s="531"/>
      <c r="E63" s="534"/>
    </row>
    <row r="64" spans="2:5" ht="24.95" customHeight="1">
      <c r="B64" s="19" t="s">
        <v>89</v>
      </c>
      <c r="C64" s="529"/>
      <c r="D64" s="531"/>
      <c r="E64" s="534"/>
    </row>
    <row r="65" spans="2:5" ht="24.95" customHeight="1">
      <c r="B65" s="19" t="s">
        <v>90</v>
      </c>
      <c r="C65" s="529"/>
      <c r="D65" s="531"/>
      <c r="E65" s="534"/>
    </row>
    <row r="66" spans="2:5" ht="24.95" customHeight="1">
      <c r="B66" s="19" t="s">
        <v>91</v>
      </c>
      <c r="C66" s="529"/>
      <c r="D66" s="531"/>
      <c r="E66" s="534"/>
    </row>
    <row r="67" spans="2:5" ht="24.95" customHeight="1" thickBot="1">
      <c r="B67" s="20" t="s">
        <v>92</v>
      </c>
      <c r="C67" s="532"/>
      <c r="D67" s="533"/>
      <c r="E67" s="534"/>
    </row>
    <row r="68" spans="2:5" ht="24.95" customHeight="1">
      <c r="B68" s="19" t="s">
        <v>93</v>
      </c>
      <c r="C68" s="528"/>
      <c r="D68" s="530"/>
      <c r="E68" s="534"/>
    </row>
    <row r="69" spans="2:5" ht="24.95" customHeight="1">
      <c r="B69" s="19" t="s">
        <v>94</v>
      </c>
      <c r="C69" s="529"/>
      <c r="D69" s="531"/>
      <c r="E69" s="534"/>
    </row>
    <row r="70" spans="2:5" ht="24.95" customHeight="1">
      <c r="B70" s="19" t="s">
        <v>95</v>
      </c>
      <c r="C70" s="529"/>
      <c r="D70" s="531"/>
      <c r="E70" s="534"/>
    </row>
    <row r="71" spans="2:5" ht="24.95" customHeight="1">
      <c r="B71" s="19" t="s">
        <v>96</v>
      </c>
      <c r="C71" s="529"/>
      <c r="D71" s="531"/>
      <c r="E71" s="534"/>
    </row>
    <row r="72" spans="2:5" ht="24.95" customHeight="1">
      <c r="B72" s="19" t="s">
        <v>84</v>
      </c>
      <c r="C72" s="529"/>
      <c r="D72" s="531"/>
      <c r="E72" s="534"/>
    </row>
    <row r="73" spans="2:5" ht="24.95" customHeight="1" thickBot="1">
      <c r="B73" s="20" t="s">
        <v>97</v>
      </c>
      <c r="C73" s="532"/>
      <c r="D73" s="533"/>
      <c r="E73" s="534"/>
    </row>
    <row r="74" spans="2:5" ht="24.95" customHeight="1">
      <c r="B74" s="19" t="s">
        <v>36</v>
      </c>
      <c r="C74" s="528"/>
      <c r="D74" s="530"/>
      <c r="E74" s="534"/>
    </row>
    <row r="75" spans="2:5" ht="24.95" customHeight="1">
      <c r="B75" s="19" t="s">
        <v>98</v>
      </c>
      <c r="C75" s="529"/>
      <c r="D75" s="531"/>
      <c r="E75" s="534"/>
    </row>
    <row r="76" spans="2:5" ht="24.95" customHeight="1">
      <c r="B76" s="19" t="s">
        <v>99</v>
      </c>
      <c r="C76" s="529"/>
      <c r="D76" s="531"/>
      <c r="E76" s="534"/>
    </row>
    <row r="77" spans="2:5" ht="24.95" customHeight="1">
      <c r="B77" s="19" t="s">
        <v>54</v>
      </c>
      <c r="C77" s="529"/>
      <c r="D77" s="531"/>
      <c r="E77" s="534"/>
    </row>
    <row r="78" spans="2:5" ht="24.95" customHeight="1">
      <c r="B78" s="19" t="s">
        <v>100</v>
      </c>
      <c r="C78" s="529"/>
      <c r="D78" s="531"/>
      <c r="E78" s="534"/>
    </row>
    <row r="79" spans="2:5" ht="24.95" customHeight="1">
      <c r="B79" s="7" t="s">
        <v>587</v>
      </c>
      <c r="C79" s="7">
        <f>COUNTIF(C3:C78,C2)</f>
        <v>0</v>
      </c>
      <c r="D79" s="16">
        <f>COUNTIF(D3:D78,D2)</f>
        <v>0</v>
      </c>
      <c r="E79" s="7">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workbookViewId="0">
      <selection activeCell="F1" sqref="F1:H1"/>
    </sheetView>
  </sheetViews>
  <sheetFormatPr defaultRowHeight="15"/>
  <cols>
    <col min="1" max="1" width="36.85546875" customWidth="1"/>
    <col min="8" max="8" width="10.42578125" bestFit="1" customWidth="1"/>
  </cols>
  <sheetData>
    <row r="1" spans="1:8" ht="35.25" customHeight="1">
      <c r="A1" s="527" t="s">
        <v>7</v>
      </c>
      <c r="B1" s="527"/>
      <c r="C1" s="527"/>
      <c r="D1" s="527"/>
      <c r="E1" s="527"/>
      <c r="F1" s="106" t="s">
        <v>13</v>
      </c>
      <c r="G1" s="107" t="s">
        <v>14</v>
      </c>
      <c r="H1" s="125" t="s">
        <v>200</v>
      </c>
    </row>
  </sheetData>
  <mergeCells count="1">
    <mergeCell ref="A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L111"/>
  <sheetViews>
    <sheetView topLeftCell="A49" zoomScale="75" zoomScaleNormal="75" workbookViewId="0">
      <selection activeCell="A23" sqref="A23"/>
    </sheetView>
  </sheetViews>
  <sheetFormatPr defaultRowHeight="15"/>
  <cols>
    <col min="1" max="1" width="9.140625" style="46"/>
    <col min="2" max="2" width="12" style="46" customWidth="1"/>
    <col min="3" max="3" width="67.42578125" style="157" customWidth="1"/>
    <col min="4" max="4" width="32.5703125" style="46" customWidth="1"/>
    <col min="5" max="5" width="0.42578125" style="46" hidden="1" customWidth="1"/>
    <col min="6" max="6" width="20.28515625" style="46" bestFit="1" customWidth="1"/>
    <col min="7" max="7" width="0.140625" style="46" customWidth="1"/>
    <col min="8" max="8" width="18.42578125" style="46" bestFit="1" customWidth="1"/>
    <col min="9" max="9" width="0.140625" style="46" customWidth="1"/>
    <col min="10" max="10" width="13.85546875" style="46" customWidth="1"/>
    <col min="11" max="11" width="12.5703125" style="46" customWidth="1"/>
    <col min="12" max="12" width="13.7109375" style="46" customWidth="1"/>
    <col min="13" max="16384" width="9.140625" style="46"/>
  </cols>
  <sheetData>
    <row r="1" spans="1:12" ht="47.25" customHeight="1">
      <c r="B1" s="558" t="s">
        <v>662</v>
      </c>
      <c r="C1" s="558"/>
      <c r="D1" s="558"/>
      <c r="E1" s="558"/>
      <c r="F1" s="558"/>
      <c r="G1" s="558"/>
      <c r="H1" s="558"/>
      <c r="I1" s="558"/>
      <c r="J1" s="161" t="s">
        <v>13</v>
      </c>
      <c r="K1" s="162" t="s">
        <v>14</v>
      </c>
      <c r="L1" s="125" t="s">
        <v>200</v>
      </c>
    </row>
    <row r="2" spans="1:12" ht="30">
      <c r="A2" s="60"/>
      <c r="B2" s="186"/>
      <c r="C2" s="185" t="s">
        <v>606</v>
      </c>
      <c r="D2" s="183" t="s">
        <v>607</v>
      </c>
      <c r="E2" s="189"/>
      <c r="F2" s="185" t="s">
        <v>608</v>
      </c>
      <c r="G2" s="190"/>
      <c r="H2" s="185" t="s">
        <v>609</v>
      </c>
      <c r="I2" s="188"/>
      <c r="J2" s="178"/>
      <c r="K2" s="178"/>
      <c r="L2" s="178"/>
    </row>
    <row r="3" spans="1:12" ht="15.75">
      <c r="A3" s="60"/>
      <c r="B3" s="186"/>
      <c r="C3" s="205" t="s">
        <v>610</v>
      </c>
      <c r="D3" s="206" t="s">
        <v>611</v>
      </c>
      <c r="E3" s="188"/>
      <c r="F3" s="191"/>
      <c r="G3" s="192"/>
      <c r="H3" s="191"/>
      <c r="I3" s="188"/>
      <c r="J3" s="178"/>
      <c r="K3" s="178"/>
      <c r="L3" s="178"/>
    </row>
    <row r="4" spans="1:12" ht="15.75">
      <c r="A4" s="60"/>
      <c r="B4" s="186"/>
      <c r="C4" s="205" t="s">
        <v>612</v>
      </c>
      <c r="D4" s="206" t="s">
        <v>611</v>
      </c>
      <c r="E4" s="188"/>
      <c r="F4" s="191"/>
      <c r="G4" s="192"/>
      <c r="H4" s="191"/>
      <c r="I4" s="188"/>
      <c r="J4" s="178"/>
      <c r="K4" s="178"/>
      <c r="L4" s="178"/>
    </row>
    <row r="5" spans="1:12" ht="15.75">
      <c r="A5" s="60"/>
      <c r="B5" s="186"/>
      <c r="C5" s="201" t="s">
        <v>613</v>
      </c>
      <c r="D5" s="187" t="s">
        <v>611</v>
      </c>
      <c r="E5" s="188"/>
      <c r="F5" s="191"/>
      <c r="G5" s="192"/>
      <c r="H5" s="191"/>
      <c r="I5" s="188"/>
      <c r="J5" s="178"/>
      <c r="K5" s="178"/>
      <c r="L5" s="178"/>
    </row>
    <row r="6" spans="1:12" ht="15.75">
      <c r="A6" s="60"/>
      <c r="B6" s="186"/>
      <c r="C6" s="201" t="s">
        <v>614</v>
      </c>
      <c r="D6" s="187" t="s">
        <v>611</v>
      </c>
      <c r="E6" s="188"/>
      <c r="F6" s="191"/>
      <c r="G6" s="192"/>
      <c r="H6" s="191"/>
      <c r="I6" s="188"/>
      <c r="J6" s="178"/>
      <c r="K6" s="178"/>
      <c r="L6" s="178"/>
    </row>
    <row r="7" spans="1:12" ht="15.75">
      <c r="A7" s="60"/>
      <c r="B7" s="186"/>
      <c r="C7" s="201" t="s">
        <v>615</v>
      </c>
      <c r="D7" s="187" t="s">
        <v>611</v>
      </c>
      <c r="E7" s="188"/>
      <c r="F7" s="191"/>
      <c r="G7" s="192"/>
      <c r="H7" s="191"/>
      <c r="I7" s="188"/>
      <c r="J7" s="178"/>
      <c r="K7" s="178"/>
      <c r="L7" s="178"/>
    </row>
    <row r="8" spans="1:12" ht="15.75">
      <c r="A8" s="60"/>
      <c r="B8" s="186"/>
      <c r="C8" s="201" t="s">
        <v>543</v>
      </c>
      <c r="D8" s="187" t="s">
        <v>611</v>
      </c>
      <c r="E8" s="188"/>
      <c r="F8" s="191"/>
      <c r="G8" s="192"/>
      <c r="H8" s="191"/>
      <c r="I8" s="188"/>
      <c r="J8" s="178"/>
      <c r="K8" s="178"/>
      <c r="L8" s="178"/>
    </row>
    <row r="9" spans="1:12" ht="15.75">
      <c r="A9" s="60"/>
      <c r="B9" s="186"/>
      <c r="C9" s="201" t="s">
        <v>616</v>
      </c>
      <c r="D9" s="187" t="s">
        <v>611</v>
      </c>
      <c r="E9" s="188"/>
      <c r="F9" s="191"/>
      <c r="G9" s="192"/>
      <c r="H9" s="191"/>
      <c r="I9" s="188"/>
      <c r="J9" s="178"/>
      <c r="K9" s="178"/>
      <c r="L9" s="178"/>
    </row>
    <row r="10" spans="1:12" ht="15" customHeight="1">
      <c r="A10" s="60"/>
      <c r="B10" s="186"/>
      <c r="C10" s="201" t="s">
        <v>617</v>
      </c>
      <c r="D10" s="187" t="s">
        <v>611</v>
      </c>
      <c r="E10" s="188"/>
      <c r="F10" s="191"/>
      <c r="G10" s="192"/>
      <c r="H10" s="191"/>
      <c r="I10" s="188"/>
      <c r="J10" s="178"/>
      <c r="K10" s="178"/>
      <c r="L10" s="178"/>
    </row>
    <row r="11" spans="1:12" ht="15.75">
      <c r="A11" s="60"/>
      <c r="B11" s="186"/>
      <c r="C11" s="213" t="s">
        <v>618</v>
      </c>
      <c r="D11" s="187" t="s">
        <v>611</v>
      </c>
      <c r="E11" s="179"/>
      <c r="F11" s="191"/>
      <c r="G11" s="179"/>
      <c r="H11" s="191"/>
      <c r="I11" s="188"/>
      <c r="J11" s="178"/>
      <c r="K11" s="178"/>
      <c r="L11" s="178"/>
    </row>
    <row r="12" spans="1:12" ht="17.25" customHeight="1">
      <c r="A12" s="60"/>
      <c r="B12" s="186"/>
      <c r="C12" s="201" t="s">
        <v>619</v>
      </c>
      <c r="D12" s="187" t="s">
        <v>611</v>
      </c>
      <c r="E12" s="188"/>
      <c r="F12" s="191"/>
      <c r="G12" s="192"/>
      <c r="H12" s="191"/>
      <c r="I12" s="188"/>
      <c r="J12" s="178"/>
      <c r="K12" s="178"/>
      <c r="L12" s="178"/>
    </row>
    <row r="13" spans="1:12" ht="15.75">
      <c r="A13" s="60"/>
      <c r="B13" s="186"/>
      <c r="C13" s="204" t="s">
        <v>620</v>
      </c>
      <c r="D13" s="187" t="s">
        <v>611</v>
      </c>
      <c r="E13" s="179"/>
      <c r="F13" s="191"/>
      <c r="G13" s="179"/>
      <c r="H13" s="191"/>
      <c r="I13" s="188"/>
      <c r="J13" s="178"/>
      <c r="K13" s="178"/>
      <c r="L13" s="178"/>
    </row>
    <row r="14" spans="1:12" ht="15.75">
      <c r="A14" s="60"/>
      <c r="B14" s="208"/>
      <c r="C14" s="214" t="s">
        <v>621</v>
      </c>
      <c r="D14" s="209"/>
      <c r="E14" s="209"/>
      <c r="F14" s="210"/>
      <c r="G14" s="210"/>
      <c r="H14" s="209"/>
      <c r="I14" s="209"/>
      <c r="J14" s="178"/>
      <c r="K14" s="178"/>
      <c r="L14" s="178"/>
    </row>
    <row r="15" spans="1:12" ht="46.5" customHeight="1">
      <c r="A15" s="60"/>
      <c r="B15" s="186"/>
      <c r="C15" s="203" t="s">
        <v>622</v>
      </c>
      <c r="D15" s="546"/>
      <c r="E15" s="547"/>
      <c r="F15" s="548"/>
      <c r="G15" s="192"/>
      <c r="H15" s="188"/>
      <c r="I15" s="188"/>
      <c r="J15" s="178"/>
      <c r="K15" s="178"/>
      <c r="L15" s="178"/>
    </row>
    <row r="16" spans="1:12" ht="15.75">
      <c r="A16" s="60"/>
      <c r="B16" s="186"/>
      <c r="C16" s="203" t="s">
        <v>623</v>
      </c>
      <c r="D16" s="546"/>
      <c r="E16" s="547"/>
      <c r="F16" s="548"/>
      <c r="G16" s="192"/>
      <c r="H16" s="188"/>
      <c r="I16" s="188"/>
      <c r="J16" s="178"/>
      <c r="K16" s="178"/>
      <c r="L16" s="178"/>
    </row>
    <row r="17" spans="1:12" ht="15.75">
      <c r="A17" s="60"/>
      <c r="B17" s="208"/>
      <c r="C17" s="215" t="s">
        <v>624</v>
      </c>
      <c r="D17" s="209"/>
      <c r="E17" s="209"/>
      <c r="F17" s="209"/>
      <c r="G17" s="209"/>
      <c r="H17" s="209"/>
      <c r="I17" s="209"/>
      <c r="J17" s="178"/>
      <c r="K17" s="178"/>
      <c r="L17" s="178"/>
    </row>
    <row r="18" spans="1:12" ht="36" customHeight="1">
      <c r="A18" s="60"/>
      <c r="B18" s="186"/>
      <c r="C18" s="184" t="s">
        <v>625</v>
      </c>
      <c r="D18" s="187"/>
      <c r="E18" s="194"/>
      <c r="F18" s="530"/>
      <c r="G18" s="550"/>
      <c r="H18" s="551"/>
      <c r="I18" s="188"/>
      <c r="J18" s="178"/>
      <c r="K18" s="178"/>
      <c r="L18" s="178"/>
    </row>
    <row r="19" spans="1:12" ht="29.25" customHeight="1">
      <c r="A19" s="60"/>
      <c r="B19" s="186"/>
      <c r="C19" s="216"/>
      <c r="D19" s="188"/>
      <c r="F19" s="531"/>
      <c r="G19" s="552"/>
      <c r="H19" s="553"/>
      <c r="I19" s="188"/>
      <c r="J19" s="178"/>
      <c r="K19" s="178"/>
      <c r="L19" s="178"/>
    </row>
    <row r="20" spans="1:12" ht="36.75" customHeight="1">
      <c r="A20" s="60"/>
      <c r="B20" s="186"/>
      <c r="C20" s="184" t="s">
        <v>626</v>
      </c>
      <c r="D20" s="193"/>
      <c r="F20" s="531"/>
      <c r="G20" s="552"/>
      <c r="H20" s="553"/>
      <c r="I20" s="188"/>
      <c r="J20" s="178"/>
      <c r="K20" s="178"/>
      <c r="L20" s="178"/>
    </row>
    <row r="21" spans="1:12" ht="23.25" customHeight="1">
      <c r="A21" s="60"/>
      <c r="B21" s="186"/>
      <c r="C21" s="216"/>
      <c r="D21" s="181"/>
      <c r="F21" s="531"/>
      <c r="G21" s="552"/>
      <c r="H21" s="553"/>
      <c r="I21" s="188"/>
      <c r="J21" s="178"/>
      <c r="K21" s="178"/>
      <c r="L21" s="178"/>
    </row>
    <row r="22" spans="1:12" ht="26.25" customHeight="1">
      <c r="A22" s="60"/>
      <c r="B22" s="186"/>
      <c r="C22" s="184" t="s">
        <v>627</v>
      </c>
      <c r="D22" s="187"/>
      <c r="F22" s="533"/>
      <c r="G22" s="554"/>
      <c r="H22" s="555"/>
      <c r="I22" s="188"/>
      <c r="J22" s="178"/>
      <c r="K22" s="178"/>
      <c r="L22" s="178"/>
    </row>
    <row r="23" spans="1:12" ht="39" customHeight="1">
      <c r="A23" s="60"/>
      <c r="B23" s="186"/>
      <c r="C23" s="545" t="s">
        <v>628</v>
      </c>
      <c r="D23" s="195" t="s">
        <v>15</v>
      </c>
      <c r="E23" s="188"/>
      <c r="F23" s="220"/>
      <c r="G23" s="188"/>
      <c r="H23" s="188"/>
      <c r="I23" s="188"/>
      <c r="J23" s="178"/>
      <c r="K23" s="178"/>
      <c r="L23" s="178"/>
    </row>
    <row r="24" spans="1:12" ht="15.75">
      <c r="A24" s="60"/>
      <c r="B24" s="186"/>
      <c r="C24" s="545"/>
      <c r="D24" s="195" t="s">
        <v>16</v>
      </c>
      <c r="E24" s="188"/>
      <c r="F24" s="187"/>
      <c r="G24" s="188"/>
      <c r="H24" s="188"/>
      <c r="I24" s="188"/>
      <c r="J24" s="178"/>
      <c r="K24" s="178"/>
      <c r="L24" s="178"/>
    </row>
    <row r="25" spans="1:12" ht="15.75">
      <c r="A25" s="60"/>
      <c r="B25" s="186"/>
      <c r="C25" s="545"/>
      <c r="D25" s="195" t="s">
        <v>17</v>
      </c>
      <c r="E25" s="188"/>
      <c r="F25" s="187"/>
      <c r="G25" s="188"/>
      <c r="H25" s="188"/>
      <c r="I25" s="188"/>
      <c r="J25" s="178"/>
      <c r="K25" s="178"/>
      <c r="L25" s="178"/>
    </row>
    <row r="26" spans="1:12" ht="15.75">
      <c r="A26" s="60"/>
      <c r="B26" s="186"/>
      <c r="C26" s="545"/>
      <c r="D26" s="195" t="s">
        <v>18</v>
      </c>
      <c r="E26" s="188"/>
      <c r="F26" s="187"/>
      <c r="G26" s="188"/>
      <c r="H26" s="188"/>
      <c r="I26" s="188"/>
      <c r="J26" s="178"/>
      <c r="K26" s="178"/>
      <c r="L26" s="178"/>
    </row>
    <row r="27" spans="1:12" ht="15.75">
      <c r="B27" s="186"/>
      <c r="C27" s="545"/>
      <c r="D27" s="195" t="s">
        <v>19</v>
      </c>
      <c r="E27" s="188"/>
      <c r="F27" s="187"/>
      <c r="G27" s="188"/>
      <c r="H27" s="188"/>
      <c r="I27" s="188"/>
      <c r="J27" s="178"/>
      <c r="K27" s="178"/>
      <c r="L27" s="178"/>
    </row>
    <row r="28" spans="1:12" ht="15.75">
      <c r="B28" s="186"/>
      <c r="C28" s="545"/>
      <c r="D28" s="195" t="s">
        <v>20</v>
      </c>
      <c r="E28" s="188"/>
      <c r="F28" s="187"/>
      <c r="G28" s="188"/>
      <c r="H28" s="188"/>
      <c r="I28" s="188"/>
      <c r="J28" s="178"/>
      <c r="K28" s="178"/>
      <c r="L28" s="178"/>
    </row>
    <row r="29" spans="1:12" ht="15.75">
      <c r="B29" s="186"/>
      <c r="C29" s="545"/>
      <c r="D29" s="543" t="s">
        <v>629</v>
      </c>
      <c r="E29" s="188"/>
      <c r="F29" s="549"/>
      <c r="G29" s="188"/>
      <c r="H29" s="188"/>
      <c r="I29" s="188"/>
      <c r="J29" s="178"/>
      <c r="K29" s="178"/>
      <c r="L29" s="178"/>
    </row>
    <row r="30" spans="1:12" ht="15.75">
      <c r="B30" s="186"/>
      <c r="C30" s="545"/>
      <c r="D30" s="544"/>
      <c r="E30" s="188"/>
      <c r="F30" s="549"/>
      <c r="G30" s="188"/>
      <c r="H30" s="188"/>
      <c r="I30" s="188"/>
      <c r="J30" s="178"/>
      <c r="K30" s="178"/>
      <c r="L30" s="178"/>
    </row>
    <row r="31" spans="1:12" ht="15.75">
      <c r="B31" s="186"/>
      <c r="C31" s="536" t="s">
        <v>630</v>
      </c>
      <c r="D31" s="557" t="s">
        <v>631</v>
      </c>
      <c r="E31" s="557"/>
      <c r="F31" s="557"/>
      <c r="G31" s="188"/>
      <c r="H31" s="188"/>
      <c r="I31" s="188"/>
      <c r="J31" s="178"/>
      <c r="K31" s="178"/>
      <c r="L31" s="178"/>
    </row>
    <row r="32" spans="1:12" ht="15.75">
      <c r="B32" s="186"/>
      <c r="C32" s="536"/>
      <c r="D32" s="557"/>
      <c r="E32" s="557"/>
      <c r="F32" s="557"/>
      <c r="G32" s="188"/>
      <c r="H32" s="188"/>
      <c r="I32" s="188"/>
      <c r="J32" s="178"/>
      <c r="K32" s="178"/>
      <c r="L32" s="178"/>
    </row>
    <row r="33" spans="2:12" ht="15.75">
      <c r="B33" s="186"/>
      <c r="C33" s="536"/>
      <c r="D33" s="557"/>
      <c r="E33" s="557"/>
      <c r="F33" s="557"/>
      <c r="G33" s="188"/>
      <c r="H33" s="188"/>
      <c r="I33" s="188"/>
      <c r="J33" s="178"/>
      <c r="K33" s="178"/>
      <c r="L33" s="178"/>
    </row>
    <row r="34" spans="2:12" ht="15.75">
      <c r="B34" s="186"/>
      <c r="C34" s="536"/>
      <c r="D34" s="557"/>
      <c r="E34" s="557"/>
      <c r="F34" s="557"/>
      <c r="G34" s="188"/>
      <c r="H34" s="188"/>
      <c r="I34" s="188"/>
      <c r="J34" s="178"/>
      <c r="K34" s="178"/>
      <c r="L34" s="178"/>
    </row>
    <row r="35" spans="2:12" ht="15.75">
      <c r="B35" s="186"/>
      <c r="C35" s="536"/>
      <c r="D35" s="557"/>
      <c r="E35" s="557"/>
      <c r="F35" s="557"/>
      <c r="G35" s="188"/>
      <c r="H35" s="188"/>
      <c r="I35" s="188"/>
      <c r="J35" s="178"/>
      <c r="K35" s="178"/>
      <c r="L35" s="178"/>
    </row>
    <row r="36" spans="2:12" ht="15.75">
      <c r="B36" s="186"/>
      <c r="C36" s="559" t="s">
        <v>632</v>
      </c>
      <c r="D36" s="559"/>
      <c r="E36" s="188"/>
      <c r="F36" s="207"/>
      <c r="G36" s="188"/>
      <c r="H36" s="188"/>
      <c r="I36" s="188" t="s">
        <v>633</v>
      </c>
      <c r="J36" s="178"/>
      <c r="K36" s="178"/>
      <c r="L36" s="178"/>
    </row>
    <row r="37" spans="2:12" ht="15.75">
      <c r="B37" s="186"/>
      <c r="C37" s="536" t="s">
        <v>634</v>
      </c>
      <c r="D37" s="556" t="s">
        <v>635</v>
      </c>
      <c r="E37" s="556"/>
      <c r="F37" s="556"/>
      <c r="G37" s="188"/>
      <c r="H37" s="188"/>
      <c r="I37" s="188"/>
      <c r="J37" s="178"/>
      <c r="K37" s="178"/>
      <c r="L37" s="178"/>
    </row>
    <row r="38" spans="2:12" ht="15.75">
      <c r="B38" s="186"/>
      <c r="C38" s="536"/>
      <c r="D38" s="556"/>
      <c r="E38" s="556"/>
      <c r="F38" s="556"/>
      <c r="G38" s="188"/>
      <c r="H38" s="188"/>
      <c r="I38" s="188"/>
      <c r="J38" s="178"/>
      <c r="K38" s="178"/>
      <c r="L38" s="178"/>
    </row>
    <row r="39" spans="2:12" ht="15.75">
      <c r="B39" s="186"/>
      <c r="C39" s="536"/>
      <c r="D39" s="556"/>
      <c r="E39" s="556"/>
      <c r="F39" s="556"/>
      <c r="G39" s="188"/>
      <c r="H39" s="188"/>
      <c r="I39" s="188"/>
      <c r="J39" s="178"/>
      <c r="K39" s="178"/>
      <c r="L39" s="178"/>
    </row>
    <row r="40" spans="2:12" ht="15.75">
      <c r="B40" s="186"/>
      <c r="C40" s="536"/>
      <c r="D40" s="556"/>
      <c r="E40" s="556"/>
      <c r="F40" s="556"/>
      <c r="G40" s="188"/>
      <c r="H40" s="188"/>
      <c r="I40" s="188"/>
      <c r="J40" s="178"/>
      <c r="K40" s="178"/>
      <c r="L40" s="178"/>
    </row>
    <row r="41" spans="2:12" ht="15.75">
      <c r="B41" s="186"/>
      <c r="C41" s="536"/>
      <c r="D41" s="556"/>
      <c r="E41" s="556"/>
      <c r="F41" s="556"/>
      <c r="G41" s="188"/>
      <c r="H41" s="188"/>
      <c r="I41" s="188"/>
      <c r="J41" s="178"/>
      <c r="K41" s="178"/>
      <c r="L41" s="178"/>
    </row>
    <row r="42" spans="2:12" ht="30">
      <c r="B42" s="186"/>
      <c r="C42" s="196" t="s">
        <v>636</v>
      </c>
      <c r="D42" s="195" t="s">
        <v>21</v>
      </c>
      <c r="E42" s="188"/>
      <c r="F42" s="182" t="s">
        <v>637</v>
      </c>
      <c r="G42" s="188"/>
      <c r="H42" s="188"/>
      <c r="I42" s="188"/>
      <c r="J42" s="178"/>
      <c r="K42" s="178"/>
      <c r="L42" s="178"/>
    </row>
    <row r="43" spans="2:12" ht="15.75">
      <c r="B43" s="186"/>
      <c r="C43" s="197" t="s">
        <v>638</v>
      </c>
      <c r="D43" s="195" t="s">
        <v>22</v>
      </c>
      <c r="E43" s="188"/>
      <c r="F43" s="198"/>
      <c r="G43" s="188"/>
      <c r="H43" s="188"/>
      <c r="I43" s="188"/>
      <c r="J43" s="178"/>
      <c r="K43" s="178"/>
      <c r="L43" s="178"/>
    </row>
    <row r="44" spans="2:12" ht="15.75">
      <c r="B44" s="186"/>
      <c r="C44" s="197"/>
      <c r="D44" s="195" t="s">
        <v>23</v>
      </c>
      <c r="E44" s="188"/>
      <c r="F44" s="198"/>
      <c r="G44" s="188"/>
      <c r="H44" s="188"/>
      <c r="I44" s="188"/>
      <c r="J44" s="178"/>
      <c r="K44" s="178"/>
      <c r="L44" s="178"/>
    </row>
    <row r="45" spans="2:12" ht="15.75">
      <c r="B45" s="186"/>
      <c r="C45" s="197"/>
      <c r="D45" s="195" t="s">
        <v>24</v>
      </c>
      <c r="E45" s="188"/>
      <c r="F45" s="198"/>
      <c r="G45" s="188"/>
      <c r="H45" s="188"/>
      <c r="I45" s="188"/>
      <c r="J45" s="178"/>
      <c r="K45" s="178"/>
      <c r="L45" s="178"/>
    </row>
    <row r="46" spans="2:12" ht="15.75">
      <c r="B46" s="186"/>
      <c r="C46" s="197"/>
      <c r="D46" s="195" t="s">
        <v>25</v>
      </c>
      <c r="E46" s="188"/>
      <c r="F46" s="198"/>
      <c r="G46" s="188"/>
      <c r="H46" s="188"/>
      <c r="I46" s="188"/>
      <c r="J46" s="178"/>
      <c r="K46" s="178"/>
      <c r="L46" s="178"/>
    </row>
    <row r="47" spans="2:12" ht="15.75">
      <c r="B47" s="186"/>
      <c r="C47" s="197"/>
      <c r="D47" s="195" t="s">
        <v>26</v>
      </c>
      <c r="E47" s="188"/>
      <c r="F47" s="198"/>
      <c r="G47" s="188"/>
      <c r="H47" s="188"/>
      <c r="I47" s="188"/>
      <c r="J47" s="178"/>
      <c r="K47" s="178"/>
      <c r="L47" s="178"/>
    </row>
    <row r="48" spans="2:12" ht="15.75">
      <c r="B48" s="186"/>
      <c r="C48" s="197"/>
      <c r="D48" s="195" t="s">
        <v>27</v>
      </c>
      <c r="E48" s="188"/>
      <c r="F48" s="198"/>
      <c r="G48" s="188"/>
      <c r="H48" s="188"/>
      <c r="I48" s="188"/>
      <c r="J48" s="178"/>
      <c r="K48" s="178"/>
      <c r="L48" s="178"/>
    </row>
    <row r="49" spans="2:12" ht="15.75">
      <c r="B49" s="186"/>
      <c r="C49" s="197"/>
      <c r="D49" s="195" t="s">
        <v>28</v>
      </c>
      <c r="E49" s="188"/>
      <c r="F49" s="198"/>
      <c r="G49" s="188"/>
      <c r="H49" s="188"/>
      <c r="I49" s="188"/>
      <c r="J49" s="178"/>
      <c r="K49" s="178"/>
      <c r="L49" s="178"/>
    </row>
    <row r="50" spans="2:12" ht="15.75">
      <c r="B50" s="186"/>
      <c r="C50" s="217"/>
      <c r="D50" s="195" t="s">
        <v>29</v>
      </c>
      <c r="E50" s="188"/>
      <c r="F50" s="198"/>
      <c r="G50" s="188"/>
      <c r="H50" s="188"/>
      <c r="I50" s="188"/>
      <c r="J50" s="178"/>
      <c r="K50" s="178"/>
      <c r="L50" s="178"/>
    </row>
    <row r="51" spans="2:12" ht="15.75">
      <c r="B51" s="186"/>
      <c r="C51" s="540" t="s">
        <v>639</v>
      </c>
      <c r="D51" s="535"/>
      <c r="E51" s="535"/>
      <c r="F51" s="535"/>
      <c r="G51" s="188"/>
      <c r="H51" s="188"/>
      <c r="I51" s="188"/>
      <c r="J51" s="178"/>
      <c r="K51" s="178"/>
      <c r="L51" s="178"/>
    </row>
    <row r="52" spans="2:12" ht="15.75">
      <c r="B52" s="186"/>
      <c r="C52" s="541"/>
      <c r="D52" s="535"/>
      <c r="E52" s="535"/>
      <c r="F52" s="535"/>
      <c r="G52" s="188"/>
      <c r="H52" s="188"/>
      <c r="I52" s="188"/>
      <c r="J52" s="178"/>
      <c r="K52" s="178"/>
      <c r="L52" s="178"/>
    </row>
    <row r="53" spans="2:12" ht="15.75">
      <c r="B53" s="186"/>
      <c r="C53" s="542"/>
      <c r="D53" s="535"/>
      <c r="E53" s="535"/>
      <c r="F53" s="535"/>
      <c r="G53" s="188"/>
      <c r="H53" s="188"/>
      <c r="I53" s="188"/>
      <c r="J53" s="178"/>
      <c r="K53" s="178"/>
      <c r="L53" s="178"/>
    </row>
    <row r="54" spans="2:12" ht="15.75">
      <c r="B54" s="186"/>
      <c r="C54" s="561" t="s">
        <v>640</v>
      </c>
      <c r="D54" s="535"/>
      <c r="E54" s="535"/>
      <c r="F54" s="535"/>
      <c r="G54" s="188"/>
      <c r="H54" s="188"/>
      <c r="I54" s="188"/>
      <c r="J54" s="178"/>
      <c r="K54" s="178"/>
      <c r="L54" s="178"/>
    </row>
    <row r="55" spans="2:12" ht="15.75">
      <c r="B55" s="186"/>
      <c r="C55" s="562"/>
      <c r="D55" s="535"/>
      <c r="E55" s="535"/>
      <c r="F55" s="535"/>
      <c r="G55" s="188"/>
      <c r="H55" s="188"/>
      <c r="I55" s="188"/>
      <c r="J55" s="178"/>
      <c r="K55" s="178"/>
      <c r="L55" s="178"/>
    </row>
    <row r="56" spans="2:12" ht="15.75">
      <c r="B56" s="186"/>
      <c r="C56" s="562"/>
      <c r="D56" s="535"/>
      <c r="E56" s="535"/>
      <c r="F56" s="535"/>
      <c r="G56" s="188"/>
      <c r="H56" s="188"/>
      <c r="I56" s="188"/>
      <c r="J56" s="178"/>
      <c r="K56" s="178"/>
      <c r="L56" s="178"/>
    </row>
    <row r="57" spans="2:12" ht="15.75">
      <c r="B57" s="186"/>
      <c r="C57" s="562"/>
      <c r="D57" s="535"/>
      <c r="E57" s="535"/>
      <c r="F57" s="535"/>
      <c r="G57" s="188"/>
      <c r="H57" s="188"/>
      <c r="I57" s="188"/>
      <c r="J57" s="178"/>
      <c r="K57" s="178"/>
      <c r="L57" s="178"/>
    </row>
    <row r="58" spans="2:12" ht="15.75">
      <c r="B58" s="186"/>
      <c r="C58" s="562"/>
      <c r="D58" s="535"/>
      <c r="E58" s="535"/>
      <c r="F58" s="535"/>
      <c r="G58" s="188"/>
      <c r="H58" s="188"/>
      <c r="I58" s="188"/>
      <c r="J58" s="178"/>
      <c r="K58" s="178"/>
      <c r="L58" s="178"/>
    </row>
    <row r="59" spans="2:12" ht="15.75">
      <c r="B59" s="186"/>
      <c r="C59" s="562"/>
      <c r="D59" s="535"/>
      <c r="E59" s="535"/>
      <c r="F59" s="535"/>
      <c r="G59" s="188"/>
      <c r="H59" s="188"/>
      <c r="I59" s="188"/>
      <c r="J59" s="178"/>
      <c r="K59" s="178"/>
      <c r="L59" s="178"/>
    </row>
    <row r="60" spans="2:12" ht="15.75">
      <c r="B60" s="186"/>
      <c r="C60" s="562"/>
      <c r="D60" s="560"/>
      <c r="E60" s="560"/>
      <c r="F60" s="560"/>
      <c r="G60" s="188"/>
      <c r="H60" s="188"/>
      <c r="I60" s="188"/>
      <c r="J60" s="178"/>
      <c r="K60" s="178"/>
      <c r="L60" s="178"/>
    </row>
    <row r="61" spans="2:12" ht="30">
      <c r="B61" s="186"/>
      <c r="C61" s="199" t="s">
        <v>641</v>
      </c>
      <c r="D61" s="535"/>
      <c r="E61" s="535"/>
      <c r="F61" s="535"/>
      <c r="G61" s="188"/>
      <c r="H61" s="188"/>
      <c r="I61" s="188"/>
      <c r="J61" s="178"/>
      <c r="K61" s="178"/>
      <c r="L61" s="178"/>
    </row>
    <row r="62" spans="2:12" ht="30">
      <c r="B62" s="186"/>
      <c r="C62" s="199" t="s">
        <v>642</v>
      </c>
      <c r="D62" s="535"/>
      <c r="E62" s="535"/>
      <c r="F62" s="535"/>
      <c r="G62" s="188"/>
      <c r="H62" s="188"/>
      <c r="I62" s="188"/>
      <c r="J62" s="178"/>
      <c r="K62" s="178"/>
      <c r="L62" s="178"/>
    </row>
    <row r="63" spans="2:12" ht="30">
      <c r="B63" s="186"/>
      <c r="C63" s="199" t="s">
        <v>643</v>
      </c>
      <c r="D63" s="535"/>
      <c r="E63" s="535"/>
      <c r="F63" s="535"/>
      <c r="G63" s="188"/>
      <c r="H63" s="188"/>
      <c r="I63" s="188"/>
      <c r="J63" s="178"/>
      <c r="K63" s="178"/>
      <c r="L63" s="178"/>
    </row>
    <row r="64" spans="2:12" ht="15.75">
      <c r="B64" s="186"/>
      <c r="C64" s="202" t="s">
        <v>644</v>
      </c>
      <c r="D64" s="535"/>
      <c r="E64" s="535"/>
      <c r="F64" s="535"/>
      <c r="G64" s="188"/>
      <c r="H64" s="188"/>
      <c r="I64" s="188"/>
      <c r="J64" s="178"/>
      <c r="K64" s="178"/>
      <c r="L64" s="178"/>
    </row>
    <row r="65" spans="2:12" ht="15.75">
      <c r="B65" s="186"/>
      <c r="C65" s="202" t="s">
        <v>645</v>
      </c>
      <c r="D65" s="535"/>
      <c r="E65" s="535"/>
      <c r="F65" s="535"/>
      <c r="G65" s="188"/>
      <c r="H65" s="188"/>
      <c r="I65" s="188"/>
      <c r="J65" s="178"/>
      <c r="K65" s="178"/>
      <c r="L65" s="178"/>
    </row>
    <row r="66" spans="2:12" ht="75">
      <c r="B66" s="186"/>
      <c r="C66" s="202" t="s">
        <v>646</v>
      </c>
      <c r="D66" s="535"/>
      <c r="E66" s="535"/>
      <c r="F66" s="535"/>
      <c r="G66" s="188"/>
      <c r="H66" s="188"/>
      <c r="I66" s="188"/>
      <c r="J66" s="178"/>
      <c r="K66" s="178"/>
      <c r="L66" s="178"/>
    </row>
    <row r="67" spans="2:12" ht="15.75">
      <c r="B67" s="208"/>
      <c r="C67" s="211" t="s">
        <v>647</v>
      </c>
      <c r="D67" s="212"/>
      <c r="E67" s="212"/>
      <c r="F67" s="212"/>
      <c r="G67" s="209"/>
      <c r="H67" s="209"/>
      <c r="I67" s="209"/>
      <c r="J67" s="178"/>
      <c r="K67" s="178"/>
      <c r="L67" s="178"/>
    </row>
    <row r="68" spans="2:12" ht="15.75">
      <c r="B68" s="186"/>
      <c r="C68" s="218" t="s">
        <v>648</v>
      </c>
      <c r="D68" s="539"/>
      <c r="E68" s="539"/>
      <c r="F68" s="539"/>
      <c r="G68" s="188"/>
      <c r="H68" s="188"/>
      <c r="I68" s="188"/>
      <c r="J68" s="178"/>
      <c r="K68" s="178"/>
      <c r="L68" s="178"/>
    </row>
    <row r="69" spans="2:12" ht="15.75">
      <c r="B69" s="186"/>
      <c r="C69" s="197" t="s">
        <v>649</v>
      </c>
      <c r="D69" s="539"/>
      <c r="E69" s="539"/>
      <c r="F69" s="539"/>
      <c r="G69" s="188"/>
      <c r="H69" s="188"/>
      <c r="I69" s="188"/>
      <c r="J69" s="178"/>
      <c r="K69" s="178"/>
      <c r="L69" s="178"/>
    </row>
    <row r="70" spans="2:12" ht="15.75">
      <c r="B70" s="186"/>
      <c r="C70" s="197"/>
      <c r="D70" s="539"/>
      <c r="E70" s="539"/>
      <c r="F70" s="539"/>
      <c r="G70" s="188"/>
      <c r="H70" s="188"/>
      <c r="I70" s="188"/>
      <c r="J70" s="178"/>
      <c r="K70" s="178"/>
      <c r="L70" s="178"/>
    </row>
    <row r="71" spans="2:12" ht="15.75">
      <c r="B71" s="186"/>
      <c r="C71" s="197"/>
      <c r="D71" s="539"/>
      <c r="E71" s="539"/>
      <c r="F71" s="539"/>
      <c r="G71" s="188"/>
      <c r="H71" s="188"/>
      <c r="I71" s="188"/>
      <c r="J71" s="178"/>
      <c r="K71" s="178"/>
      <c r="L71" s="178"/>
    </row>
    <row r="72" spans="2:12" ht="15.75">
      <c r="B72" s="186"/>
      <c r="C72" s="217"/>
      <c r="D72" s="539"/>
      <c r="E72" s="539"/>
      <c r="F72" s="539"/>
      <c r="G72" s="188"/>
      <c r="H72" s="188"/>
      <c r="I72" s="188"/>
      <c r="J72" s="178"/>
      <c r="K72" s="178"/>
      <c r="L72" s="178"/>
    </row>
    <row r="73" spans="2:12" ht="15.75">
      <c r="B73" s="186"/>
      <c r="C73" s="218" t="s">
        <v>650</v>
      </c>
      <c r="D73" s="539"/>
      <c r="E73" s="539"/>
      <c r="F73" s="539"/>
      <c r="G73" s="188"/>
      <c r="H73" s="188"/>
      <c r="I73" s="188"/>
      <c r="J73" s="178"/>
      <c r="K73" s="178"/>
      <c r="L73" s="178"/>
    </row>
    <row r="74" spans="2:12" ht="15.75">
      <c r="B74" s="186"/>
      <c r="C74" s="197" t="s">
        <v>651</v>
      </c>
      <c r="D74" s="539"/>
      <c r="E74" s="539"/>
      <c r="F74" s="539"/>
      <c r="G74" s="188"/>
      <c r="H74" s="188"/>
      <c r="I74" s="188"/>
      <c r="J74" s="178"/>
      <c r="K74" s="178"/>
      <c r="L74" s="178"/>
    </row>
    <row r="75" spans="2:12" ht="15.75">
      <c r="B75" s="186"/>
      <c r="C75" s="197"/>
      <c r="D75" s="539"/>
      <c r="E75" s="539"/>
      <c r="F75" s="539"/>
      <c r="G75" s="188"/>
      <c r="H75" s="188"/>
      <c r="I75" s="188"/>
      <c r="J75" s="178"/>
      <c r="K75" s="178"/>
      <c r="L75" s="178"/>
    </row>
    <row r="76" spans="2:12" ht="15.75">
      <c r="B76" s="186"/>
      <c r="C76" s="197"/>
      <c r="D76" s="539"/>
      <c r="E76" s="539"/>
      <c r="F76" s="539"/>
      <c r="G76" s="188"/>
      <c r="H76" s="188"/>
      <c r="I76" s="188"/>
      <c r="J76" s="178"/>
      <c r="K76" s="178"/>
      <c r="L76" s="178"/>
    </row>
    <row r="77" spans="2:12" ht="15.75">
      <c r="B77" s="186"/>
      <c r="C77" s="217"/>
      <c r="D77" s="539"/>
      <c r="E77" s="539"/>
      <c r="F77" s="539"/>
      <c r="G77" s="188"/>
      <c r="H77" s="188"/>
      <c r="I77" s="188"/>
      <c r="J77" s="178"/>
      <c r="K77" s="178"/>
      <c r="L77" s="178"/>
    </row>
    <row r="78" spans="2:12" ht="15.75">
      <c r="B78" s="186"/>
      <c r="C78" s="537" t="s">
        <v>652</v>
      </c>
      <c r="D78" s="535"/>
      <c r="E78" s="535"/>
      <c r="F78" s="535"/>
      <c r="G78" s="188"/>
      <c r="H78" s="188"/>
      <c r="I78" s="188"/>
      <c r="J78" s="178"/>
      <c r="K78" s="178"/>
      <c r="L78" s="178"/>
    </row>
    <row r="79" spans="2:12" ht="15.75">
      <c r="B79" s="186"/>
      <c r="C79" s="538"/>
      <c r="D79" s="535"/>
      <c r="E79" s="535"/>
      <c r="F79" s="535"/>
      <c r="G79" s="188"/>
      <c r="H79" s="188"/>
      <c r="I79" s="188"/>
      <c r="J79" s="178"/>
      <c r="K79" s="178"/>
      <c r="L79" s="178"/>
    </row>
    <row r="80" spans="2:12" ht="15.75">
      <c r="B80" s="186"/>
      <c r="C80" s="538"/>
      <c r="D80" s="535"/>
      <c r="E80" s="535"/>
      <c r="F80" s="535"/>
      <c r="G80" s="188"/>
      <c r="H80" s="188"/>
      <c r="I80" s="188"/>
      <c r="J80" s="178"/>
      <c r="K80" s="178"/>
      <c r="L80" s="178"/>
    </row>
    <row r="81" spans="2:12" ht="15.75">
      <c r="B81" s="186"/>
      <c r="C81" s="538"/>
      <c r="D81" s="535"/>
      <c r="E81" s="535"/>
      <c r="F81" s="535"/>
      <c r="G81" s="188"/>
      <c r="H81" s="188"/>
      <c r="I81" s="188"/>
      <c r="J81" s="178"/>
      <c r="K81" s="178"/>
      <c r="L81" s="178"/>
    </row>
    <row r="82" spans="2:12" ht="15.75">
      <c r="B82" s="186"/>
      <c r="C82" s="537" t="s">
        <v>653</v>
      </c>
      <c r="D82" s="535"/>
      <c r="E82" s="535"/>
      <c r="F82" s="535"/>
      <c r="G82" s="188"/>
      <c r="H82" s="188"/>
      <c r="I82" s="188"/>
      <c r="J82" s="178"/>
      <c r="K82" s="178"/>
      <c r="L82" s="178"/>
    </row>
    <row r="83" spans="2:12" ht="15.75">
      <c r="B83" s="186"/>
      <c r="C83" s="538"/>
      <c r="D83" s="535"/>
      <c r="E83" s="535"/>
      <c r="F83" s="535"/>
      <c r="G83" s="188"/>
      <c r="H83" s="188"/>
      <c r="I83" s="188"/>
      <c r="J83" s="178"/>
      <c r="K83" s="178"/>
      <c r="L83" s="178"/>
    </row>
    <row r="84" spans="2:12" ht="15.75">
      <c r="B84" s="186"/>
      <c r="C84" s="538"/>
      <c r="D84" s="535"/>
      <c r="E84" s="535"/>
      <c r="F84" s="535"/>
      <c r="G84" s="188"/>
      <c r="H84" s="188"/>
      <c r="I84" s="188"/>
      <c r="J84" s="178"/>
      <c r="K84" s="178"/>
      <c r="L84" s="178"/>
    </row>
    <row r="85" spans="2:12" ht="15.75">
      <c r="B85" s="186"/>
      <c r="C85" s="538"/>
      <c r="D85" s="535"/>
      <c r="E85" s="535"/>
      <c r="F85" s="535"/>
      <c r="G85" s="188"/>
      <c r="H85" s="188"/>
      <c r="I85" s="188"/>
      <c r="J85" s="178"/>
      <c r="K85" s="178"/>
      <c r="L85" s="178"/>
    </row>
    <row r="86" spans="2:12" ht="15.75">
      <c r="B86" s="186"/>
      <c r="C86" s="537" t="s">
        <v>654</v>
      </c>
      <c r="D86" s="535"/>
      <c r="E86" s="535"/>
      <c r="F86" s="535"/>
      <c r="G86" s="188"/>
      <c r="H86" s="188"/>
      <c r="I86" s="188"/>
      <c r="J86" s="178"/>
      <c r="K86" s="178"/>
      <c r="L86" s="178"/>
    </row>
    <row r="87" spans="2:12" ht="15.75">
      <c r="B87" s="186"/>
      <c r="C87" s="538"/>
      <c r="D87" s="535"/>
      <c r="E87" s="535"/>
      <c r="F87" s="535"/>
      <c r="G87" s="188"/>
      <c r="H87" s="188"/>
      <c r="I87" s="188"/>
      <c r="J87" s="178"/>
      <c r="K87" s="178"/>
      <c r="L87" s="178"/>
    </row>
    <row r="88" spans="2:12" ht="15.75">
      <c r="B88" s="186"/>
      <c r="C88" s="538"/>
      <c r="D88" s="535"/>
      <c r="E88" s="535"/>
      <c r="F88" s="535"/>
      <c r="G88" s="188"/>
      <c r="H88" s="188"/>
      <c r="I88" s="188"/>
      <c r="J88" s="178"/>
      <c r="K88" s="178"/>
      <c r="L88" s="178"/>
    </row>
    <row r="89" spans="2:12" ht="15.75">
      <c r="B89" s="186"/>
      <c r="C89" s="538"/>
      <c r="D89" s="535"/>
      <c r="E89" s="535"/>
      <c r="F89" s="535"/>
      <c r="G89" s="188"/>
      <c r="H89" s="188"/>
      <c r="I89" s="188"/>
      <c r="J89" s="178"/>
      <c r="K89" s="178"/>
      <c r="L89" s="178"/>
    </row>
    <row r="90" spans="2:12" ht="15.75">
      <c r="B90" s="186"/>
      <c r="C90" s="537" t="s">
        <v>655</v>
      </c>
      <c r="D90" s="535"/>
      <c r="E90" s="535"/>
      <c r="F90" s="535"/>
      <c r="G90" s="188"/>
      <c r="H90" s="188"/>
      <c r="I90" s="188"/>
      <c r="J90" s="178"/>
      <c r="K90" s="178"/>
      <c r="L90" s="178"/>
    </row>
    <row r="91" spans="2:12" ht="15.75">
      <c r="B91" s="186"/>
      <c r="C91" s="538"/>
      <c r="D91" s="535"/>
      <c r="E91" s="535"/>
      <c r="F91" s="535"/>
      <c r="G91" s="188"/>
      <c r="H91" s="188"/>
      <c r="I91" s="188"/>
      <c r="J91" s="178"/>
      <c r="K91" s="178"/>
      <c r="L91" s="178"/>
    </row>
    <row r="92" spans="2:12" ht="15.75">
      <c r="B92" s="186"/>
      <c r="C92" s="538"/>
      <c r="D92" s="535"/>
      <c r="E92" s="535"/>
      <c r="F92" s="535"/>
      <c r="G92" s="188"/>
      <c r="H92" s="188"/>
      <c r="I92" s="188"/>
      <c r="J92" s="178"/>
      <c r="K92" s="178"/>
      <c r="L92" s="178"/>
    </row>
    <row r="93" spans="2:12" ht="15.75">
      <c r="B93" s="186"/>
      <c r="C93" s="538"/>
      <c r="D93" s="535"/>
      <c r="E93" s="535"/>
      <c r="F93" s="535"/>
      <c r="G93" s="188"/>
      <c r="H93" s="188"/>
      <c r="I93" s="188"/>
      <c r="J93" s="178"/>
      <c r="K93" s="178"/>
      <c r="L93" s="178"/>
    </row>
    <row r="94" spans="2:12" ht="15.75">
      <c r="B94" s="208"/>
      <c r="C94" s="214" t="s">
        <v>656</v>
      </c>
      <c r="D94" s="212"/>
      <c r="E94" s="212"/>
      <c r="F94" s="212"/>
      <c r="G94" s="209"/>
      <c r="H94" s="209"/>
      <c r="I94" s="209"/>
      <c r="J94" s="178"/>
      <c r="K94" s="178"/>
      <c r="L94" s="178"/>
    </row>
    <row r="95" spans="2:12" ht="15.75">
      <c r="B95" s="186"/>
      <c r="C95" s="203" t="s">
        <v>657</v>
      </c>
      <c r="D95" s="539"/>
      <c r="E95" s="539"/>
      <c r="F95" s="539"/>
      <c r="G95" s="188"/>
      <c r="H95" s="188"/>
      <c r="I95" s="188"/>
      <c r="J95" s="178"/>
      <c r="K95" s="178"/>
      <c r="L95" s="178"/>
    </row>
    <row r="96" spans="2:12" ht="15.75">
      <c r="B96" s="186"/>
      <c r="C96" s="203" t="s">
        <v>658</v>
      </c>
      <c r="D96" s="539"/>
      <c r="E96" s="539"/>
      <c r="F96" s="539"/>
      <c r="G96" s="188"/>
      <c r="H96" s="188"/>
      <c r="I96" s="188"/>
      <c r="J96" s="178"/>
      <c r="K96" s="178"/>
      <c r="L96" s="178"/>
    </row>
    <row r="97" spans="2:12" ht="15.75">
      <c r="B97" s="186"/>
      <c r="C97" s="203" t="s">
        <v>659</v>
      </c>
      <c r="D97" s="539"/>
      <c r="E97" s="539"/>
      <c r="F97" s="539"/>
      <c r="G97" s="188"/>
      <c r="H97" s="188"/>
      <c r="I97" s="188"/>
      <c r="J97" s="178"/>
      <c r="K97" s="178"/>
      <c r="L97" s="178"/>
    </row>
    <row r="98" spans="2:12" ht="15.75">
      <c r="B98" s="208"/>
      <c r="C98" s="214" t="s">
        <v>660</v>
      </c>
      <c r="D98" s="212"/>
      <c r="E98" s="212"/>
      <c r="F98" s="212"/>
      <c r="G98" s="209"/>
      <c r="H98" s="209"/>
      <c r="I98" s="209"/>
      <c r="J98" s="178"/>
      <c r="K98" s="178"/>
      <c r="L98" s="178"/>
    </row>
    <row r="99" spans="2:12" ht="15.75">
      <c r="B99" s="186"/>
      <c r="C99" s="536" t="s">
        <v>661</v>
      </c>
      <c r="D99" s="535"/>
      <c r="E99" s="535"/>
      <c r="F99" s="535"/>
      <c r="G99" s="188"/>
      <c r="H99" s="188"/>
      <c r="I99" s="188"/>
      <c r="J99" s="178"/>
      <c r="K99" s="178"/>
      <c r="L99" s="178"/>
    </row>
    <row r="100" spans="2:12" ht="15.75">
      <c r="B100" s="186"/>
      <c r="C100" s="536"/>
      <c r="D100" s="535"/>
      <c r="E100" s="535"/>
      <c r="F100" s="535"/>
      <c r="G100" s="188"/>
      <c r="H100" s="188"/>
      <c r="I100" s="188"/>
      <c r="J100" s="178"/>
      <c r="K100" s="178"/>
      <c r="L100" s="178"/>
    </row>
    <row r="101" spans="2:12" ht="15.75">
      <c r="B101" s="186"/>
      <c r="C101" s="536"/>
      <c r="D101" s="535"/>
      <c r="E101" s="535"/>
      <c r="F101" s="535"/>
      <c r="G101" s="188"/>
      <c r="H101" s="188"/>
      <c r="I101" s="188"/>
      <c r="J101" s="178"/>
      <c r="K101" s="178"/>
      <c r="L101" s="178"/>
    </row>
    <row r="102" spans="2:12" ht="15.75">
      <c r="B102" s="186"/>
      <c r="C102" s="536"/>
      <c r="D102" s="535"/>
      <c r="E102" s="535"/>
      <c r="F102" s="535"/>
      <c r="G102" s="188"/>
      <c r="H102" s="188"/>
      <c r="I102" s="188"/>
      <c r="J102" s="178"/>
      <c r="K102" s="178"/>
      <c r="L102" s="178"/>
    </row>
    <row r="103" spans="2:12" ht="15.75">
      <c r="B103" s="186"/>
      <c r="C103" s="536"/>
      <c r="D103" s="535"/>
      <c r="E103" s="535"/>
      <c r="F103" s="535"/>
      <c r="G103" s="188"/>
      <c r="H103" s="188"/>
      <c r="I103" s="188"/>
      <c r="J103" s="178"/>
      <c r="K103" s="178"/>
      <c r="L103" s="178"/>
    </row>
    <row r="104" spans="2:12" ht="15.75">
      <c r="B104" s="186"/>
      <c r="C104" s="536"/>
      <c r="D104" s="535"/>
      <c r="E104" s="535"/>
      <c r="F104" s="535"/>
      <c r="G104" s="188"/>
      <c r="H104" s="188"/>
      <c r="I104" s="188"/>
      <c r="J104" s="178"/>
      <c r="K104" s="178"/>
      <c r="L104" s="178"/>
    </row>
    <row r="105" spans="2:12" ht="15.75">
      <c r="B105" s="186"/>
      <c r="C105" s="536"/>
      <c r="D105" s="535"/>
      <c r="E105" s="535"/>
      <c r="F105" s="535"/>
      <c r="G105" s="188"/>
      <c r="H105" s="188"/>
      <c r="I105" s="188"/>
      <c r="J105" s="178"/>
      <c r="K105" s="178"/>
      <c r="L105" s="178"/>
    </row>
    <row r="106" spans="2:12" ht="15.75">
      <c r="B106" s="186"/>
      <c r="C106" s="536"/>
      <c r="D106" s="535"/>
      <c r="E106" s="535"/>
      <c r="F106" s="535"/>
      <c r="G106" s="188"/>
      <c r="H106" s="188"/>
      <c r="I106" s="188"/>
      <c r="J106" s="178"/>
      <c r="K106" s="178"/>
      <c r="L106" s="178"/>
    </row>
    <row r="107" spans="2:12" ht="15.75">
      <c r="B107" s="186"/>
      <c r="C107" s="536"/>
      <c r="D107" s="535"/>
      <c r="E107" s="535"/>
      <c r="F107" s="535"/>
      <c r="G107" s="188"/>
      <c r="H107" s="188"/>
      <c r="I107" s="188"/>
      <c r="J107" s="178"/>
      <c r="K107" s="178"/>
      <c r="L107" s="178"/>
    </row>
    <row r="108" spans="2:12" ht="15.75">
      <c r="B108" s="186"/>
      <c r="C108" s="536"/>
      <c r="D108" s="535"/>
      <c r="E108" s="535"/>
      <c r="F108" s="535"/>
      <c r="G108" s="188"/>
      <c r="H108" s="188"/>
      <c r="I108" s="188"/>
      <c r="J108" s="178"/>
      <c r="K108" s="178"/>
      <c r="L108" s="178"/>
    </row>
    <row r="109" spans="2:12" ht="15.75">
      <c r="B109" s="186"/>
      <c r="C109" s="536"/>
      <c r="D109" s="535"/>
      <c r="E109" s="535"/>
      <c r="F109" s="535"/>
      <c r="G109" s="188"/>
      <c r="H109" s="188"/>
      <c r="I109" s="188"/>
      <c r="J109" s="178"/>
      <c r="K109" s="178"/>
      <c r="L109" s="178"/>
    </row>
    <row r="110" spans="2:12" ht="16.5" thickBot="1">
      <c r="B110" s="180"/>
      <c r="C110" s="219"/>
      <c r="D110" s="200"/>
      <c r="E110" s="200"/>
      <c r="F110" s="200"/>
      <c r="G110" s="200"/>
      <c r="H110" s="200"/>
      <c r="I110" s="200"/>
      <c r="J110" s="178"/>
      <c r="K110" s="178"/>
      <c r="L110" s="178"/>
    </row>
    <row r="111" spans="2:12" ht="33" customHeight="1">
      <c r="H111" s="46" t="s">
        <v>184</v>
      </c>
      <c r="J111" s="178"/>
      <c r="K111" s="178"/>
      <c r="L111" s="178"/>
    </row>
  </sheetData>
  <mergeCells count="45">
    <mergeCell ref="B1:I1"/>
    <mergeCell ref="C36:D36"/>
    <mergeCell ref="D77:F77"/>
    <mergeCell ref="D65:F65"/>
    <mergeCell ref="D66:F66"/>
    <mergeCell ref="D74:F74"/>
    <mergeCell ref="D73:F73"/>
    <mergeCell ref="D71:F71"/>
    <mergeCell ref="D72:F72"/>
    <mergeCell ref="D69:F69"/>
    <mergeCell ref="D70:F70"/>
    <mergeCell ref="D54:F60"/>
    <mergeCell ref="C54:C60"/>
    <mergeCell ref="D75:F75"/>
    <mergeCell ref="D76:F76"/>
    <mergeCell ref="D64:F64"/>
    <mergeCell ref="D62:F62"/>
    <mergeCell ref="D68:F68"/>
    <mergeCell ref="D61:F61"/>
    <mergeCell ref="D63:F63"/>
    <mergeCell ref="D51:F53"/>
    <mergeCell ref="C51:C53"/>
    <mergeCell ref="D29:D30"/>
    <mergeCell ref="C23:C30"/>
    <mergeCell ref="D15:F15"/>
    <mergeCell ref="D16:F16"/>
    <mergeCell ref="F29:F30"/>
    <mergeCell ref="F18:H22"/>
    <mergeCell ref="C37:C41"/>
    <mergeCell ref="D37:F41"/>
    <mergeCell ref="D31:F35"/>
    <mergeCell ref="C31:C35"/>
    <mergeCell ref="D99:F109"/>
    <mergeCell ref="C99:C109"/>
    <mergeCell ref="C78:C81"/>
    <mergeCell ref="D78:F81"/>
    <mergeCell ref="C82:C85"/>
    <mergeCell ref="D82:F85"/>
    <mergeCell ref="D95:F95"/>
    <mergeCell ref="D96:F96"/>
    <mergeCell ref="D97:F97"/>
    <mergeCell ref="C90:C93"/>
    <mergeCell ref="C86:C89"/>
    <mergeCell ref="D86:F89"/>
    <mergeCell ref="D90:F9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Test Summary</vt:lpstr>
      <vt:lpstr>10.Inbound Test</vt:lpstr>
      <vt:lpstr>1.Business Rules</vt:lpstr>
      <vt:lpstr>2.Question Set</vt:lpstr>
      <vt:lpstr>3.Mandatory Tags</vt:lpstr>
      <vt:lpstr>4.Comparison Tests</vt:lpstr>
      <vt:lpstr>5.Known Issues</vt:lpstr>
      <vt:lpstr>6.Claims</vt:lpstr>
      <vt:lpstr>PPage+BPage</vt:lpstr>
      <vt:lpstr>9.Outbounding</vt:lpstr>
      <vt:lpstr>11.Deeplink + Meerkovo</vt:lpstr>
      <vt:lpstr>CCRs</vt:lpstr>
      <vt:lpstr>Defect Log</vt:lpstr>
      <vt:lpstr>Regression</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2013-07-26T12:42:42Z</dcterms:modified>
</cp:coreProperties>
</file>