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20" windowWidth="18195" windowHeight="10740"/>
  </bookViews>
  <sheets>
    <sheet name="Test Summary" sheetId="1" r:id="rId1"/>
    <sheet name="1.Business Rules" sheetId="3" r:id="rId2"/>
    <sheet name="2.Question Set" sheetId="2" r:id="rId3"/>
    <sheet name="3.Mandatory Tags" sheetId="5" r:id="rId4"/>
    <sheet name="4.Comparison Tests" sheetId="8" r:id="rId5"/>
    <sheet name="5.Known Issues" sheetId="6" r:id="rId6"/>
    <sheet name="6.Claims" sheetId="9" r:id="rId7"/>
    <sheet name="PPage+BPage" sheetId="12" r:id="rId8"/>
    <sheet name="9.Outbounding" sheetId="7" r:id="rId9"/>
    <sheet name="10.Inbound Test" sheetId="14" r:id="rId10"/>
    <sheet name="11.Deeplink + Meerkovo" sheetId="11" r:id="rId11"/>
    <sheet name="CCRs" sheetId="10" r:id="rId12"/>
    <sheet name="Defect Log" sheetId="13" r:id="rId13"/>
    <sheet name="Regression" sheetId="15" r:id="rId14"/>
  </sheets>
  <definedNames>
    <definedName name="_xlnm._FilterDatabase" localSheetId="1" hidden="1">'1.Business Rules'!$D$1:$F$51</definedName>
    <definedName name="_xlnm._FilterDatabase" localSheetId="9" hidden="1">'10.Inbound Test'!$G$2:$I$2</definedName>
    <definedName name="_xlnm._FilterDatabase" localSheetId="10" hidden="1">'11.Deeplink + Meerkovo'!$D$2:$F$2</definedName>
    <definedName name="_xlnm._FilterDatabase" localSheetId="2" hidden="1">'2.Question Set'!$I$2:$K$2</definedName>
    <definedName name="_xlnm._FilterDatabase" localSheetId="3" hidden="1">'3.Mandatory Tags'!$D$2:$F$2</definedName>
    <definedName name="_xlnm._FilterDatabase" localSheetId="4" hidden="1">'4.Comparison Tests'!$D$2:$F$2</definedName>
    <definedName name="_xlnm._FilterDatabase" localSheetId="5" hidden="1">'5.Known Issues'!$C$2:$E$2</definedName>
    <definedName name="_xlnm._FilterDatabase" localSheetId="8" hidden="1">'9.Outbounding'!$D$1:$F$1</definedName>
    <definedName name="_xlnm._FilterDatabase" localSheetId="7" hidden="1">'PPage+BPage'!#REF!</definedName>
    <definedName name="_xlnm._FilterDatabase" localSheetId="0" hidden="1">'Test Summary'!$C$2:$J$22</definedName>
  </definedNames>
  <calcPr calcId="145621"/>
</workbook>
</file>

<file path=xl/calcChain.xml><?xml version="1.0" encoding="utf-8"?>
<calcChain xmlns="http://schemas.openxmlformats.org/spreadsheetml/2006/main">
  <c r="H17" i="1" l="1"/>
  <c r="G16" i="1"/>
  <c r="F12" i="1"/>
  <c r="E14" i="1"/>
  <c r="F6" i="1"/>
  <c r="J108" i="12"/>
  <c r="D26" i="1" l="1"/>
  <c r="H12" i="1" l="1"/>
  <c r="G12" i="1"/>
  <c r="F24" i="11"/>
  <c r="D24" i="11"/>
  <c r="E24" i="11"/>
  <c r="F23" i="11"/>
  <c r="E23" i="11"/>
  <c r="D23" i="11"/>
  <c r="O10" i="6" l="1"/>
  <c r="H8" i="1" s="1"/>
  <c r="N10" i="6"/>
  <c r="M10" i="6"/>
  <c r="T9" i="6"/>
  <c r="S9" i="6"/>
  <c r="R9" i="6"/>
  <c r="G8" i="1"/>
  <c r="F8" i="1"/>
  <c r="O9" i="6"/>
  <c r="N9" i="6"/>
  <c r="M9" i="6"/>
  <c r="J10" i="6"/>
  <c r="I10" i="6"/>
  <c r="H10" i="6"/>
  <c r="H13" i="1" l="1"/>
  <c r="G13" i="1"/>
  <c r="F13" i="1"/>
  <c r="I13" i="1" s="1"/>
  <c r="J13" i="1" s="1"/>
  <c r="I33" i="14"/>
  <c r="H33" i="14"/>
  <c r="G33" i="14"/>
  <c r="F11" i="11" l="1"/>
  <c r="H9" i="1"/>
  <c r="G9" i="1"/>
  <c r="D20" i="7"/>
  <c r="F9" i="1" s="1"/>
  <c r="H6" i="1"/>
  <c r="I11" i="1"/>
  <c r="F12" i="8"/>
  <c r="H10" i="1" s="1"/>
  <c r="F20" i="7"/>
  <c r="E79" i="6"/>
  <c r="F13" i="5"/>
  <c r="H7" i="1" s="1"/>
  <c r="F51" i="3"/>
  <c r="H5" i="1" s="1"/>
  <c r="H4" i="1"/>
  <c r="I17" i="1" l="1"/>
  <c r="I9" i="1"/>
  <c r="J9" i="1" s="1"/>
  <c r="I6" i="1"/>
  <c r="J6" i="1" s="1"/>
  <c r="E11" i="11"/>
  <c r="D11" i="11"/>
  <c r="I12" i="1" s="1"/>
  <c r="E12" i="8"/>
  <c r="G10" i="1" s="1"/>
  <c r="D12" i="8"/>
  <c r="F10" i="1" s="1"/>
  <c r="E20" i="7"/>
  <c r="D79" i="6"/>
  <c r="C79" i="6"/>
  <c r="I8" i="1" s="1"/>
  <c r="J8" i="1" s="1"/>
  <c r="E13" i="5"/>
  <c r="G7" i="1" s="1"/>
  <c r="D13" i="5"/>
  <c r="F7" i="1" s="1"/>
  <c r="I7" i="1" s="1"/>
  <c r="J7" i="1" s="1"/>
  <c r="E51" i="3"/>
  <c r="D51" i="3"/>
  <c r="F5" i="1" s="1"/>
  <c r="G4" i="1"/>
  <c r="J11" i="1"/>
  <c r="J12" i="1" l="1"/>
  <c r="I14" i="1"/>
  <c r="J14" i="1" s="1"/>
  <c r="I10" i="1"/>
  <c r="J10" i="1" s="1"/>
  <c r="I5" i="1"/>
  <c r="J5" i="1" s="1"/>
  <c r="I16" i="1"/>
  <c r="I4" i="1"/>
  <c r="J4" i="1" s="1"/>
  <c r="J16" i="1"/>
  <c r="J17" i="1"/>
  <c r="J15" i="1" l="1"/>
</calcChain>
</file>

<file path=xl/sharedStrings.xml><?xml version="1.0" encoding="utf-8"?>
<sst xmlns="http://schemas.openxmlformats.org/spreadsheetml/2006/main" count="1187" uniqueCount="712">
  <si>
    <t>Summary of Tests</t>
  </si>
  <si>
    <t>Question Set</t>
  </si>
  <si>
    <t>Business Rules</t>
  </si>
  <si>
    <t>Mandatory Tags</t>
  </si>
  <si>
    <t>Known Issues</t>
  </si>
  <si>
    <t>Outbounding</t>
  </si>
  <si>
    <t>Comparison Tests</t>
  </si>
  <si>
    <t>Claims</t>
  </si>
  <si>
    <t>CCRs</t>
  </si>
  <si>
    <t>Included for Testing</t>
  </si>
  <si>
    <t>YES/NO</t>
  </si>
  <si>
    <t>Coverage of testing</t>
  </si>
  <si>
    <t>%</t>
  </si>
  <si>
    <t>Pass</t>
  </si>
  <si>
    <t>Fail</t>
  </si>
  <si>
    <t>a reference number</t>
  </si>
  <si>
    <t>a password</t>
  </si>
  <si>
    <t>post code</t>
  </si>
  <si>
    <t>email address</t>
  </si>
  <si>
    <t>PIN</t>
  </si>
  <si>
    <t>date of Birth</t>
  </si>
  <si>
    <t>Day</t>
  </si>
  <si>
    <t>Monday</t>
  </si>
  <si>
    <t>Tuesday</t>
  </si>
  <si>
    <t>Wednesday</t>
  </si>
  <si>
    <t>Thursday</t>
  </si>
  <si>
    <t>Friday</t>
  </si>
  <si>
    <t>Saturday</t>
  </si>
  <si>
    <t>Sunday</t>
  </si>
  <si>
    <t>Bank Holidays</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</si>
  <si>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</si>
  <si>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</si>
  <si>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</si>
  <si>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</si>
  <si>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</si>
  <si>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</si>
  <si>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</si>
  <si>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</si>
  <si>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</si>
  <si>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</si>
  <si>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</si>
  <si>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</si>
  <si>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</si>
  <si>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</si>
  <si>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</si>
  <si>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</si>
  <si>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</si>
  <si>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</si>
  <si>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</si>
  <si>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</si>
  <si>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</si>
  <si>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</si>
  <si>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</si>
  <si>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</si>
  <si>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</si>
  <si>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</si>
  <si>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</si>
  <si>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</si>
  <si>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</si>
  <si>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</si>
  <si>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</si>
  <si>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</si>
  <si>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</si>
  <si>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</si>
  <si>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</si>
  <si>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</si>
  <si>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</si>
  <si>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</si>
  <si>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</si>
  <si>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</si>
  <si>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</si>
  <si>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</si>
  <si>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</si>
  <si>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</si>
  <si>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</si>
  <si>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</si>
  <si>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</si>
  <si>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</si>
  <si>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</si>
  <si>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</si>
  <si>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</si>
  <si>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</si>
  <si>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</si>
  <si>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</si>
  <si>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</si>
  <si>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</si>
  <si>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</si>
  <si>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</si>
  <si>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</si>
  <si>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</si>
  <si>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</si>
  <si>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</si>
  <si>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</si>
  <si>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</si>
  <si>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</si>
  <si>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</si>
  <si>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</si>
  <si>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</si>
  <si>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</si>
  <si>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</si>
  <si>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</si>
  <si>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</si>
  <si>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</si>
  <si>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</si>
  <si>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</si>
  <si>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</si>
  <si>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</si>
  <si>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</si>
  <si>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</si>
  <si>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</si>
  <si>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</si>
  <si>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</si>
  <si>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</si>
  <si>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</si>
  <si>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</si>
  <si>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</si>
  <si>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</si>
  <si>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</si>
  <si>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</si>
  <si>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</si>
  <si>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</si>
  <si>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</si>
  <si>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</si>
  <si>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</si>
  <si>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</si>
  <si>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</si>
  <si>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</si>
  <si>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</si>
  <si>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</si>
  <si>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</si>
  <si>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</si>
  <si>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</si>
  <si>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</si>
  <si>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</si>
  <si>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</si>
  <si>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</si>
  <si>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</si>
  <si>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</si>
  <si>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</si>
  <si>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</si>
  <si>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</si>
  <si>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</si>
  <si>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</si>
  <si>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</si>
  <si>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</si>
  <si>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</si>
  <si>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</si>
  <si>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</si>
  <si>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</si>
  <si>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</si>
  <si>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</si>
  <si>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</si>
  <si>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</si>
  <si>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</si>
  <si>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</si>
  <si>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</si>
  <si>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</si>
  <si>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</si>
  <si>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</si>
  <si>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</si>
  <si>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</si>
  <si>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</si>
  <si>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</si>
  <si>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</si>
  <si>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</si>
  <si>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</si>
  <si>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</si>
  <si>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</si>
  <si>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</si>
  <si>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</si>
  <si>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</si>
  <si>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</si>
  <si>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</si>
  <si>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</si>
  <si>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</si>
  <si>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</si>
  <si>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</si>
  <si>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Number of Tests</t>
  </si>
  <si>
    <t>Insurer mapping tags</t>
  </si>
  <si>
    <t>Insurer mapping values</t>
  </si>
  <si>
    <t>Tests Passed</t>
  </si>
  <si>
    <t>Tests Failed</t>
  </si>
  <si>
    <t>Tests Not Applicable</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</si>
  <si>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</si>
  <si>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</si>
  <si>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</si>
  <si>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</si>
  <si>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</si>
  <si>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</si>
  <si>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</si>
  <si>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</si>
  <si>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</si>
  <si>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</si>
  <si>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</si>
  <si>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</si>
  <si>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</si>
  <si>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</si>
  <si>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</si>
  <si>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</si>
  <si>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</si>
  <si>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</si>
  <si>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</si>
  <si>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</si>
  <si>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Your Details</t>
  </si>
  <si>
    <t>Question</t>
  </si>
  <si>
    <t>Seletion of Journey</t>
  </si>
  <si>
    <t>Customer selection options</t>
  </si>
  <si>
    <t>Title</t>
  </si>
  <si>
    <t>Mr</t>
  </si>
  <si>
    <t>Mrs</t>
  </si>
  <si>
    <t>Ms</t>
  </si>
  <si>
    <t>Miss</t>
  </si>
  <si>
    <t>Dr - male</t>
  </si>
  <si>
    <t>Dr - female</t>
  </si>
  <si>
    <t>First Name</t>
  </si>
  <si>
    <t>as input</t>
  </si>
  <si>
    <t>Surname</t>
  </si>
  <si>
    <t>Date of Birth</t>
  </si>
  <si>
    <t>DD MM YYYY</t>
  </si>
  <si>
    <t>House Number / Name</t>
  </si>
  <si>
    <t>postal address</t>
  </si>
  <si>
    <t>Postcode</t>
  </si>
  <si>
    <t>More Details</t>
  </si>
  <si>
    <t>Marital Status</t>
  </si>
  <si>
    <t>Married</t>
  </si>
  <si>
    <t>Civil Partnered</t>
  </si>
  <si>
    <t>Single</t>
  </si>
  <si>
    <t>Common Law Partnered/Cohabiting</t>
  </si>
  <si>
    <t>Divorced/Dissolved</t>
  </si>
  <si>
    <t>Seperated</t>
  </si>
  <si>
    <t>Widowed/Surviving civil partner</t>
  </si>
  <si>
    <t>Main Telephone Number</t>
  </si>
  <si>
    <t>E-mail</t>
  </si>
  <si>
    <t>Confirm E-mail</t>
  </si>
  <si>
    <t>Employment Status</t>
  </si>
  <si>
    <t>Employed</t>
  </si>
  <si>
    <t>Unemployed</t>
  </si>
  <si>
    <t>Self-Employed</t>
  </si>
  <si>
    <t>House Person</t>
  </si>
  <si>
    <t>Full/Part-time Education</t>
  </si>
  <si>
    <t>Retired</t>
  </si>
  <si>
    <t>Not Employed due to Disability/Illness</t>
  </si>
  <si>
    <t>Occupation</t>
  </si>
  <si>
    <t>from ABI list</t>
  </si>
  <si>
    <t>Business Type</t>
  </si>
  <si>
    <t>Part-time Employment (less than 16 hours a week)</t>
  </si>
  <si>
    <t xml:space="preserve">Yes </t>
  </si>
  <si>
    <t>No</t>
  </si>
  <si>
    <t>Part-time Occupation</t>
  </si>
  <si>
    <t>Other Business Type</t>
  </si>
  <si>
    <t>Will children be minded at this property</t>
  </si>
  <si>
    <t>Y</t>
  </si>
  <si>
    <t>N</t>
  </si>
  <si>
    <t>Do you have a valid local authority registration?</t>
  </si>
  <si>
    <t>How many children are normally minded at this property</t>
  </si>
  <si>
    <t>Your Cover</t>
  </si>
  <si>
    <t>Type of Cover Required</t>
  </si>
  <si>
    <t>Buildings &amp; Contents Cover</t>
  </si>
  <si>
    <t>Buildings Cover Only</t>
  </si>
  <si>
    <t>Contents Cover Only</t>
  </si>
  <si>
    <t>Cover Start Date</t>
  </si>
  <si>
    <t>Joint Policy Holder</t>
  </si>
  <si>
    <t>Relationship to Proposer</t>
  </si>
  <si>
    <t>Spouse</t>
  </si>
  <si>
    <t>Civil Partner</t>
  </si>
  <si>
    <t>Common Law Partner/Cohabitee</t>
  </si>
  <si>
    <t>Son/Daughter</t>
  </si>
  <si>
    <t>Parent</t>
  </si>
  <si>
    <t>Other Family</t>
  </si>
  <si>
    <t>Employee</t>
  </si>
  <si>
    <t>Employer</t>
  </si>
  <si>
    <t>Buiness Partner</t>
  </si>
  <si>
    <t>Other</t>
  </si>
  <si>
    <t>Property to be Insured</t>
  </si>
  <si>
    <t>defaults to postal address but can be changed to alternate risk address</t>
  </si>
  <si>
    <t>Reason postal address is different to insured address (if changed)</t>
  </si>
  <si>
    <t xml:space="preserve">Have not yet moved in </t>
  </si>
  <si>
    <t>Home is currently uninhabitable</t>
  </si>
  <si>
    <t>Corresponding with solicitor</t>
  </si>
  <si>
    <t>Corresponding with a family member</t>
  </si>
  <si>
    <t>Ownership and Residency</t>
  </si>
  <si>
    <t>Ownership Status</t>
  </si>
  <si>
    <t>Mortgaged/Owned - Not Rented Out</t>
  </si>
  <si>
    <t>Renting - Private - Unfurnished</t>
  </si>
  <si>
    <t>Renting - Private - Furnished</t>
  </si>
  <si>
    <t>Renting - Council - Unfurnished</t>
  </si>
  <si>
    <t>Renting - Council - Furnished</t>
  </si>
  <si>
    <t>Supplied by Employer - Unfurnished</t>
  </si>
  <si>
    <t>Supplied by Employer - Furnished</t>
  </si>
  <si>
    <t>Occupancy Status</t>
  </si>
  <si>
    <t>Permanent main residence</t>
  </si>
  <si>
    <t>Weekend Only</t>
  </si>
  <si>
    <t>Weekday Only</t>
  </si>
  <si>
    <t>Holiday Home</t>
  </si>
  <si>
    <t>Unoccupied</t>
  </si>
  <si>
    <t>if Holiday Home selected then ask:</t>
  </si>
  <si>
    <t>if unoccupied</t>
  </si>
  <si>
    <t>Pending Sale</t>
  </si>
  <si>
    <t>Reason property unoccupied</t>
  </si>
  <si>
    <t>Repossessed by bank</t>
  </si>
  <si>
    <t>Awaiting Tennants</t>
  </si>
  <si>
    <t>Period unoccupied</t>
  </si>
  <si>
    <t>Less than 45 days</t>
  </si>
  <si>
    <t>45 to 90 days</t>
  </si>
  <si>
    <t>3 to 6 months</t>
  </si>
  <si>
    <t>Indefinitly</t>
  </si>
  <si>
    <t>Until Sold</t>
  </si>
  <si>
    <t>If Holiday home, Weekend only, weekday only or Other who are the Residents</t>
  </si>
  <si>
    <t>All family members</t>
  </si>
  <si>
    <t>Shared by working people</t>
  </si>
  <si>
    <t>Proposer and lodgers</t>
  </si>
  <si>
    <t>DSS or other unemployed people</t>
  </si>
  <si>
    <t>Students</t>
  </si>
  <si>
    <t>Family members and foster children</t>
  </si>
  <si>
    <t>Asylum seekers/refugees</t>
  </si>
  <si>
    <t>Number of non-family members [if residents not all family members]</t>
  </si>
  <si>
    <t>number as input 1-20</t>
  </si>
  <si>
    <t>How long in your care [if residents are foster children]</t>
  </si>
  <si>
    <t>Less than 3 months</t>
  </si>
  <si>
    <t>3 months to 1 year</t>
  </si>
  <si>
    <t>more than a year</t>
  </si>
  <si>
    <t>If family members &amp; foster children selected, Number of foster children</t>
  </si>
  <si>
    <t>1-10</t>
  </si>
  <si>
    <t>Property Details</t>
  </si>
  <si>
    <t>Type of Property</t>
  </si>
  <si>
    <t>Mid Terraced House</t>
  </si>
  <si>
    <t>End Terraced House</t>
  </si>
  <si>
    <t>Semi-detached House</t>
  </si>
  <si>
    <t>Detached House</t>
  </si>
  <si>
    <t>Flat - ground floor</t>
  </si>
  <si>
    <t>Flat - top floor</t>
  </si>
  <si>
    <t>Flat - other floor</t>
  </si>
  <si>
    <t>Detached Bungalow</t>
  </si>
  <si>
    <t>Semi-detached Bungalow</t>
  </si>
  <si>
    <t>Mid Terraced Bungalow</t>
  </si>
  <si>
    <t>End Terraced Bungalow</t>
  </si>
  <si>
    <t>Maisonette</t>
  </si>
  <si>
    <t>Rooms only/bedsit</t>
  </si>
  <si>
    <t>Residential caravan</t>
  </si>
  <si>
    <t>Number of bedrooms</t>
  </si>
  <si>
    <t>none</t>
  </si>
  <si>
    <t>one</t>
  </si>
  <si>
    <t>two</t>
  </si>
  <si>
    <t>three</t>
  </si>
  <si>
    <t>four</t>
  </si>
  <si>
    <t>five</t>
  </si>
  <si>
    <t>six</t>
  </si>
  <si>
    <t xml:space="preserve">seven </t>
  </si>
  <si>
    <t>eight</t>
  </si>
  <si>
    <t>nine</t>
  </si>
  <si>
    <t>ten or more</t>
  </si>
  <si>
    <t>Number of rooms exluding bathroom and kitchen</t>
  </si>
  <si>
    <t>Wall construction</t>
  </si>
  <si>
    <t>Stone</t>
  </si>
  <si>
    <t>Brick</t>
  </si>
  <si>
    <t>Concrete</t>
  </si>
  <si>
    <t>Timber frame with brick walls</t>
  </si>
  <si>
    <t>Timber frame with plaster panels</t>
  </si>
  <si>
    <t>Timber</t>
  </si>
  <si>
    <t>Prefabricated - Non-combustible</t>
  </si>
  <si>
    <t>Prefabricated - Combustible</t>
  </si>
  <si>
    <t>Flint</t>
  </si>
  <si>
    <t>Glass</t>
  </si>
  <si>
    <t>Corrugated Iron</t>
  </si>
  <si>
    <t>Asbestos</t>
  </si>
  <si>
    <t>Main roof construction</t>
  </si>
  <si>
    <t>slate</t>
  </si>
  <si>
    <t>question asked when not ground /other floor flat</t>
  </si>
  <si>
    <t xml:space="preserve">Tile </t>
  </si>
  <si>
    <t>Asphalt</t>
  </si>
  <si>
    <t>Felt on Timber</t>
  </si>
  <si>
    <t>Thatch</t>
  </si>
  <si>
    <t>Shingle</t>
  </si>
  <si>
    <t>More than half the roof flat</t>
  </si>
  <si>
    <t>Yes</t>
  </si>
  <si>
    <t>if yes when was the flat roof recovered</t>
  </si>
  <si>
    <t>more than 10 years ago</t>
  </si>
  <si>
    <t>or Year (current back to 1910)</t>
  </si>
  <si>
    <t>YYYY</t>
  </si>
  <si>
    <t>within 400m (1/4 mile) of water</t>
  </si>
  <si>
    <t>Operational smoke detectors</t>
  </si>
  <si>
    <t>Property in good state of repair</t>
  </si>
  <si>
    <t>Unoccupied for more than 45 consecutive days</t>
  </si>
  <si>
    <t>Days consecutively left unoccupied</t>
  </si>
  <si>
    <t>46-365</t>
  </si>
  <si>
    <t>Listed Building</t>
  </si>
  <si>
    <t>Not Listed</t>
  </si>
  <si>
    <t>Grade 2 Listed building</t>
  </si>
  <si>
    <t>Grade 1 listed building</t>
  </si>
  <si>
    <t>Preservation Order</t>
  </si>
  <si>
    <t>Business / Professional Use</t>
  </si>
  <si>
    <t>No business or professional use</t>
  </si>
  <si>
    <t>Regular business visitors to property</t>
  </si>
  <si>
    <t>Clerical business use only</t>
  </si>
  <si>
    <t>Other business use</t>
  </si>
  <si>
    <t>year built</t>
  </si>
  <si>
    <t xml:space="preserve">Contents cover required </t>
  </si>
  <si>
    <t>Home Contents</t>
  </si>
  <si>
    <t>Years you have continuously held Contents Insurance?</t>
  </si>
  <si>
    <t>Less than 1 year</t>
  </si>
  <si>
    <t>1 year</t>
  </si>
  <si>
    <t>2 years</t>
  </si>
  <si>
    <t>3 years</t>
  </si>
  <si>
    <t>4 years</t>
  </si>
  <si>
    <t>5 years or more</t>
  </si>
  <si>
    <t>No previous home buildings insurance</t>
  </si>
  <si>
    <t>First time buyer / renter</t>
  </si>
  <si>
    <t>Total value of the contents to be insured</t>
  </si>
  <si>
    <t>Total value of the high risk items of your home</t>
  </si>
  <si>
    <t>10% of above &amp; various</t>
  </si>
  <si>
    <t>Value of the most expensive high risk item in your home</t>
  </si>
  <si>
    <t>list containing value range £1500 - £10000</t>
  </si>
  <si>
    <t>Would you like to add Personal Possessions Worldwide Cover to your policy?</t>
  </si>
  <si>
    <t>What amount of total cover do you require?</t>
  </si>
  <si>
    <t>Would you like to insure any items worth more than £1500 each? (excluding bicycles)</t>
  </si>
  <si>
    <t>Please add the items you would like to insure (excluding bicycles):</t>
  </si>
  <si>
    <t>Item Type</t>
  </si>
  <si>
    <t>Jewellery/Watches</t>
  </si>
  <si>
    <t>Gold items</t>
  </si>
  <si>
    <t>Portable computers</t>
  </si>
  <si>
    <t>Mobile phones</t>
  </si>
  <si>
    <t>Camcorders</t>
  </si>
  <si>
    <t>Golfing equipment</t>
  </si>
  <si>
    <t>Musical instruments</t>
  </si>
  <si>
    <t>Photographic equipment</t>
  </si>
  <si>
    <t>Electrical goods</t>
  </si>
  <si>
    <t>TV/Video/HiFi/Radios</t>
  </si>
  <si>
    <t>Sporting equipment</t>
  </si>
  <si>
    <t>Sailboards</t>
  </si>
  <si>
    <t>Skis (including water skis)</t>
  </si>
  <si>
    <t>Angling equipment</t>
  </si>
  <si>
    <t>Camping equipment</t>
  </si>
  <si>
    <t>Archery equipment</t>
  </si>
  <si>
    <t>Riding tack</t>
  </si>
  <si>
    <t>Hearing aids</t>
  </si>
  <si>
    <t>Guns</t>
  </si>
  <si>
    <t>Furs</t>
  </si>
  <si>
    <t>Clothing</t>
  </si>
  <si>
    <t>Works of art</t>
  </si>
  <si>
    <t>Curios</t>
  </si>
  <si>
    <t>Gemstones</t>
  </si>
  <si>
    <t>Precious metals</t>
  </si>
  <si>
    <t>Pearls</t>
  </si>
  <si>
    <t>Silver items</t>
  </si>
  <si>
    <t>Cups, shields, trophies &amp; masonic regalia</t>
  </si>
  <si>
    <t>Medal collection</t>
  </si>
  <si>
    <t>Stamp collection</t>
  </si>
  <si>
    <t>Coin collection</t>
  </si>
  <si>
    <t>Value £</t>
  </si>
  <si>
    <t>Would you like to insure any bicycles worth more than £350 each?</t>
  </si>
  <si>
    <t>Please add the bicycles you would like to insure:</t>
  </si>
  <si>
    <t>Buildings Cover</t>
  </si>
  <si>
    <t xml:space="preserve">Buildings Cover required </t>
  </si>
  <si>
    <t>Years you have continuously held BUILDINGS insurance?*</t>
  </si>
  <si>
    <t>Property rebuild cost</t>
  </si>
  <si>
    <t>What is the rebuild cost of the property?</t>
  </si>
  <si>
    <t>£</t>
  </si>
  <si>
    <t>The building's history</t>
  </si>
  <si>
    <t>Any subsidence or ground movement ever</t>
  </si>
  <si>
    <t>Any cracking or bulging walls ever</t>
  </si>
  <si>
    <t>Any underpinning or structural support ever</t>
  </si>
  <si>
    <t>Is the damage ongoing</t>
  </si>
  <si>
    <t>Property Security Details</t>
  </si>
  <si>
    <t>Locks on main or final exit door</t>
  </si>
  <si>
    <t>Key to lock from outside - unlock &amp; pull down lever to re-enter</t>
  </si>
  <si>
    <t>More than 1 key</t>
  </si>
  <si>
    <t>UPVC or aluminium door with multi-point locking system</t>
  </si>
  <si>
    <t>Basic lock such as Yale</t>
  </si>
  <si>
    <t>Other type of lock</t>
  </si>
  <si>
    <t>Locks on external sliding doors and french windows</t>
  </si>
  <si>
    <t>No sliding doors or french windows</t>
  </si>
  <si>
    <t>Same as main / final exit door</t>
  </si>
  <si>
    <t>UPVC or aluminium doors with key-operated multi-point lock</t>
  </si>
  <si>
    <t>2 key operated bolts (1 top &amp;  1 bottom)</t>
  </si>
  <si>
    <t>Locks on other external doors</t>
  </si>
  <si>
    <t>No other external doors</t>
  </si>
  <si>
    <t>Key operated locks on all accessible opening windows</t>
  </si>
  <si>
    <t>Police approved neighbourhood watch area*</t>
  </si>
  <si>
    <t>Burglar alarm fitted (and used)*</t>
  </si>
  <si>
    <t>Alarm professionally fitted and has a maintenance contract*</t>
  </si>
  <si>
    <t>With a NSI or SSAIB approved company</t>
  </si>
  <si>
    <t>Property normally occupied between 9am and 5pm*</t>
  </si>
  <si>
    <t>Fixed and lockable safe fitted</t>
  </si>
  <si>
    <t xml:space="preserve">Resident's additional details </t>
  </si>
  <si>
    <t>Has anyone living in the property ever been convicted of, or is awaiting trial for, any crime other than motoring offences</t>
  </si>
  <si>
    <t>Has anyone living in the property ever been declared bankrupt</t>
  </si>
  <si>
    <t>Has anyone living in the property had home insurance refused, cancelled or had any special terms or conditions imposed by an insurance company in the last 5 years</t>
  </si>
  <si>
    <t>Has anyone living in the property had any CLAIMS, LOSSES or incurred any LIABILITIES, whether insured or not, in the last 5 years</t>
  </si>
  <si>
    <t>Cause Of Incident</t>
  </si>
  <si>
    <t>Accident</t>
  </si>
  <si>
    <t>Theft</t>
  </si>
  <si>
    <t>Escape of Water</t>
  </si>
  <si>
    <t>Storm Damage</t>
  </si>
  <si>
    <t>Freezer breakdown</t>
  </si>
  <si>
    <t>Malicious damage/Vandalism</t>
  </si>
  <si>
    <t>Fire</t>
  </si>
  <si>
    <t>Flood</t>
  </si>
  <si>
    <t>Lightning</t>
  </si>
  <si>
    <t>Drains and underground tanks</t>
  </si>
  <si>
    <t>Underground pipes(gas/water/electric)</t>
  </si>
  <si>
    <t>Subsidence (sinking)</t>
  </si>
  <si>
    <t>Ground heave (upward movement)</t>
  </si>
  <si>
    <t>Landslip / Landslide (lateral movement)</t>
  </si>
  <si>
    <t>Liability issues</t>
  </si>
  <si>
    <t>Flying objects, vehicles, trains, aircraft</t>
  </si>
  <si>
    <t>Explosion</t>
  </si>
  <si>
    <t>Escape of Oil</t>
  </si>
  <si>
    <t>Falling trees or branches</t>
  </si>
  <si>
    <t>Falling aerials, satellite receivers, masts</t>
  </si>
  <si>
    <t>Earthquake</t>
  </si>
  <si>
    <t>Riot/Civil commotion</t>
  </si>
  <si>
    <t>Type Of Claim or Loss</t>
  </si>
  <si>
    <t xml:space="preserve">Contents from the home (theft) </t>
  </si>
  <si>
    <t>Contents in the home (loss/damage)</t>
  </si>
  <si>
    <t>Contents away from the home</t>
  </si>
  <si>
    <t>Items covered under Buildings cover</t>
  </si>
  <si>
    <t>Both Contents and Buildings items</t>
  </si>
  <si>
    <t>Contents from an unattended car</t>
  </si>
  <si>
    <t>Contents in transit</t>
  </si>
  <si>
    <t>Public liability - contents</t>
  </si>
  <si>
    <t>Public liability - buildings</t>
  </si>
  <si>
    <t>Domestic employers liability - contents</t>
  </si>
  <si>
    <t>Date</t>
  </si>
  <si>
    <t>MM YYYY</t>
  </si>
  <si>
    <t>Cost (best estimate)</t>
  </si>
  <si>
    <t>or no damage</t>
  </si>
  <si>
    <t>tick check box for Y/N</t>
  </si>
  <si>
    <t>Incident at this address?</t>
  </si>
  <si>
    <t>Price Page options</t>
  </si>
  <si>
    <t>Buildings accidental damage</t>
  </si>
  <si>
    <t>Contents accidental damage</t>
  </si>
  <si>
    <t xml:space="preserve">Legal Cover  </t>
  </si>
  <si>
    <t>Home Assistance</t>
  </si>
  <si>
    <t>Voluntary excess Buildings</t>
  </si>
  <si>
    <t>NONE</t>
  </si>
  <si>
    <t>Voluntary excess Contents</t>
  </si>
  <si>
    <t>Contact Details</t>
  </si>
  <si>
    <t>Email</t>
  </si>
  <si>
    <t>Telephone Number</t>
  </si>
  <si>
    <t>£5000 to £99000 in increments of 1000</t>
  </si>
  <si>
    <t>£2000 to £20000</t>
  </si>
  <si>
    <t xml:space="preserve">Personal Possessions Cover </t>
  </si>
  <si>
    <t>Input</t>
  </si>
  <si>
    <t>Money</t>
  </si>
  <si>
    <t>Inbound Test</t>
  </si>
  <si>
    <t>QTP Created</t>
  </si>
  <si>
    <t>Name</t>
  </si>
  <si>
    <t>Policy Start Date</t>
  </si>
  <si>
    <t>Wicks</t>
  </si>
  <si>
    <t>Matthews</t>
  </si>
  <si>
    <t>Branning</t>
  </si>
  <si>
    <t>Cousins</t>
  </si>
  <si>
    <t>Macer</t>
  </si>
  <si>
    <t>Pappas</t>
  </si>
  <si>
    <t>Atwinson</t>
  </si>
  <si>
    <t>Edwards</t>
  </si>
  <si>
    <t>Franks</t>
  </si>
  <si>
    <t>Campbell</t>
  </si>
  <si>
    <t>Fox</t>
  </si>
  <si>
    <t>Johnson</t>
  </si>
  <si>
    <t>Carter</t>
  </si>
  <si>
    <t>Small</t>
  </si>
  <si>
    <t>Mitchell</t>
  </si>
  <si>
    <t>Masood</t>
  </si>
  <si>
    <t>Freeman</t>
  </si>
  <si>
    <t>Olubunmi</t>
  </si>
  <si>
    <t>Gold</t>
  </si>
  <si>
    <t>Use an appropriate link to open the welcome page for aggregator</t>
  </si>
  <si>
    <t>Create a quote using any detail and continue to the price page.</t>
  </si>
  <si>
    <t>Use the quote finder tool and adjust the quote if necessary to ensure &lt;&lt;&lt;3.brand&gt;&gt;&gt; quotes for risk/</t>
  </si>
  <si>
    <t>&lt;&lt;&lt;3.brand&gt;&gt;&gt; quotes for risk.</t>
  </si>
  <si>
    <t>Amend the quote, add joint policy holder details to the quote, continue to the price page.</t>
  </si>
  <si>
    <t>Use the quote finder tool to check the XML request after for &lt;&lt;&lt;3.brand&gt;&gt;&gt;</t>
  </si>
  <si>
    <t>Joint policy holder details have been passed to &lt;&lt;&lt;3.brand&gt;&gt;&gt;</t>
  </si>
  <si>
    <t>Amend the quote, select joint policy holder = no, continue to the price page.</t>
  </si>
  <si>
    <t>Joint policy holder details have NOT been passed to &lt;&lt;&lt;3.brand&gt;&gt;&gt;</t>
  </si>
  <si>
    <t>Enter the address field from the Mapping Document………..</t>
  </si>
  <si>
    <t>Change of Cover Type</t>
  </si>
  <si>
    <t xml:space="preserve">Use an appropriate link to open the welcome page for product </t>
  </si>
  <si>
    <t>Use the quote finder tool to view the XML for the recently created quote and &lt;&lt;&lt;4.brand&gt;&gt;&gt;.</t>
  </si>
  <si>
    <t>XML found.</t>
  </si>
  <si>
    <t>Amend the quote until the quote is not filtered.</t>
  </si>
  <si>
    <t>Quote not filtered.</t>
  </si>
  <si>
    <t>Amend the quote by changing the cover type</t>
  </si>
  <si>
    <t>Price Page and &lt;&lt;&lt;4.brand&gt;&gt;&gt; quotes displayed</t>
  </si>
  <si>
    <t>Check the quote finder for &lt;&lt;&lt;4.brand&gt;&gt;&gt;</t>
  </si>
  <si>
    <t>Cover type has changed in the xml</t>
  </si>
  <si>
    <t>sub Total</t>
  </si>
  <si>
    <t>Change of Address</t>
  </si>
  <si>
    <t>Amend the quote by changing the risk and postal address</t>
  </si>
  <si>
    <t>Risk and postal address have changed in the xml</t>
  </si>
  <si>
    <t>QTP Test</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</si>
  <si>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</si>
  <si>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</si>
  <si>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</si>
  <si>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</si>
  <si>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</si>
  <si>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</si>
  <si>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</si>
  <si>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Regession</t>
  </si>
  <si>
    <t>Create a quote Which has all sections covered with risk details appropriate for &lt;&lt;&lt;2.brand name&gt;&gt;&gt; to quote.</t>
  </si>
  <si>
    <t>Note: When regression is completed please add the brand to P:\Shared\CTM\QA\Weekly_Regression_Test\Release-##-##-2012 TEMPLATE</t>
  </si>
  <si>
    <t>Date Found</t>
  </si>
  <si>
    <t>Rejected Defect</t>
  </si>
  <si>
    <t xml:space="preserve"> Closed Defect</t>
  </si>
  <si>
    <t>Open Defect</t>
  </si>
  <si>
    <t>Policy Features</t>
  </si>
  <si>
    <t>Available when?</t>
  </si>
  <si>
    <t>If available from, how much?</t>
  </si>
  <si>
    <t>What is the cover limit?</t>
  </si>
  <si>
    <t>Family Legal Protection (HLP)</t>
  </si>
  <si>
    <t>Home Assistance (HAS)</t>
  </si>
  <si>
    <t>Accidental Damage Contents</t>
  </si>
  <si>
    <t>Accidental Damage Buildings</t>
  </si>
  <si>
    <t>Drains, pipes and cables</t>
  </si>
  <si>
    <t>Price Presentation Page</t>
  </si>
  <si>
    <t>Please supply any special offer strapline that you want to be displayed on the price presentation page.  (Max 60 characters, including spaces)</t>
  </si>
  <si>
    <t>Please supply the T&amp;C's for the special offer</t>
  </si>
  <si>
    <t>Bridging Page</t>
  </si>
  <si>
    <t>Please supply a high res.GIF Logo 85x30 pixels</t>
  </si>
  <si>
    <t>Please write your brand name as we should show it in plain text</t>
  </si>
  <si>
    <t>How can your policy be bought?</t>
  </si>
  <si>
    <t>For online purchases what should we show the customer on our bridging page?</t>
  </si>
  <si>
    <t xml:space="preserve">other, please state opposite:
</t>
  </si>
  <si>
    <r>
      <t xml:space="preserve">Is there any additional copy that you would like us to display under the Buy </t>
    </r>
    <r>
      <rPr>
        <b/>
        <sz val="10"/>
        <rFont val="Trebuchet MS"/>
        <family val="2"/>
      </rPr>
      <t>Online</t>
    </r>
    <r>
      <rPr>
        <sz val="10"/>
        <rFont val="Trebuchet MS"/>
        <family val="2"/>
      </rPr>
      <t xml:space="preserve"> button?</t>
    </r>
  </si>
  <si>
    <t>N/A</t>
  </si>
  <si>
    <t>For telephone purchases please supply a telephone number to track sales</t>
  </si>
  <si>
    <t>`</t>
  </si>
  <si>
    <r>
      <t xml:space="preserve">Is there any additional copy that you would like us to display under the Buy </t>
    </r>
    <r>
      <rPr>
        <b/>
        <sz val="10"/>
        <rFont val="Trebuchet MS"/>
        <family val="2"/>
      </rPr>
      <t>on Telephone</t>
    </r>
    <r>
      <rPr>
        <sz val="10"/>
        <rFont val="Trebuchet MS"/>
        <family val="2"/>
      </rPr>
      <t xml:space="preserve"> button?</t>
    </r>
  </si>
  <si>
    <t xml:space="preserve">example please delete:
To buy on the phone please make sure you have your reference number, postcode and date of birth ready.
</t>
  </si>
  <si>
    <t xml:space="preserve">Your call centre opening hours
</t>
  </si>
  <si>
    <t>opening times</t>
  </si>
  <si>
    <t xml:space="preserve">If you are closed on any of the days please leave the time as 00:00 to 00:00 </t>
  </si>
  <si>
    <t xml:space="preserve">Please provide a strapline describing your product, to be displayed below your logo. Max 214 chars inc. spaces </t>
  </si>
  <si>
    <t>Please provide a list of Other Benefits that you would kike us to show for your brand.  You can provide up to 6 statements, with a maximum of 600 characters in total (spaces and punctuation inclulded)</t>
  </si>
  <si>
    <r>
      <t xml:space="preserve">Please complete the relevant information in the legal footer template opposite.  </t>
    </r>
    <r>
      <rPr>
        <b/>
        <sz val="10"/>
        <rFont val="Trebuchet MS"/>
        <family val="2"/>
      </rPr>
      <t>Please note this is a standard wording.</t>
    </r>
  </si>
  <si>
    <t>Please complete opposite any warning text that you would like us to display to customers.</t>
  </si>
  <si>
    <t>Please complete opposite any Other/Notes text that you would like us to display to customers.</t>
  </si>
  <si>
    <t>Do you work with a third party provider?</t>
  </si>
  <si>
    <t>If "other", please detail:</t>
  </si>
  <si>
    <t>If applicable, please supply:
CDL broker code
Open GI code
SSP SCID
Other relevant code</t>
  </si>
  <si>
    <t>Your Firewalls and Quote Retrieval Links</t>
  </si>
  <si>
    <r>
      <t xml:space="preserve">To allow you access through our firewalls to use our </t>
    </r>
    <r>
      <rPr>
        <b/>
        <sz val="10"/>
        <rFont val="Trebuchet MS"/>
        <family val="2"/>
      </rPr>
      <t xml:space="preserve">UAT </t>
    </r>
  </si>
  <si>
    <t>test environment please supply your local IP address/s</t>
  </si>
  <si>
    <r>
      <t xml:space="preserve">To allow you access through our firewalls to use our </t>
    </r>
    <r>
      <rPr>
        <b/>
        <sz val="10"/>
        <rFont val="Trebuchet MS"/>
        <family val="2"/>
      </rPr>
      <t>LIVE</t>
    </r>
    <r>
      <rPr>
        <sz val="10"/>
        <rFont val="Trebuchet MS"/>
        <family val="2"/>
      </rPr>
      <t xml:space="preserve"> </t>
    </r>
  </si>
  <si>
    <t>environment please supply your local IP address/s</t>
  </si>
  <si>
    <r>
      <t xml:space="preserve">Please provide your </t>
    </r>
    <r>
      <rPr>
        <b/>
        <sz val="10"/>
        <rFont val="Trebuchet MS"/>
        <family val="2"/>
      </rPr>
      <t xml:space="preserve">Test </t>
    </r>
    <r>
      <rPr>
        <sz val="10"/>
        <rFont val="Trebuchet MS"/>
        <family val="2"/>
      </rPr>
      <t>retrieval link/format to allow us to gain access from our bridging page to your landing page.</t>
    </r>
  </si>
  <si>
    <r>
      <t xml:space="preserve">Please provide your </t>
    </r>
    <r>
      <rPr>
        <b/>
        <sz val="10"/>
        <rFont val="Trebuchet MS"/>
        <family val="2"/>
      </rPr>
      <t>TEST</t>
    </r>
    <r>
      <rPr>
        <sz val="10"/>
        <rFont val="Trebuchet MS"/>
        <family val="2"/>
      </rPr>
      <t xml:space="preserve"> endpoint [for price requests]</t>
    </r>
  </si>
  <si>
    <r>
      <t xml:space="preserve">Please provide your </t>
    </r>
    <r>
      <rPr>
        <b/>
        <sz val="10"/>
        <rFont val="Trebuchet MS"/>
        <family val="2"/>
      </rPr>
      <t xml:space="preserve">LIVE </t>
    </r>
    <r>
      <rPr>
        <sz val="10"/>
        <rFont val="Trebuchet MS"/>
        <family val="2"/>
      </rPr>
      <t>retrieval link/format to allow us to gain access from our bridging page to your landing page.</t>
    </r>
  </si>
  <si>
    <r>
      <t xml:space="preserve">Please provide your </t>
    </r>
    <r>
      <rPr>
        <b/>
        <sz val="10"/>
        <rFont val="Trebuchet MS"/>
        <family val="2"/>
      </rPr>
      <t>LIVE</t>
    </r>
    <r>
      <rPr>
        <sz val="10"/>
        <rFont val="Trebuchet MS"/>
        <family val="2"/>
      </rPr>
      <t xml:space="preserve"> endpoint [for price requests]</t>
    </r>
  </si>
  <si>
    <t>Development Documentation</t>
  </si>
  <si>
    <t>Please provide a copy of your latest schema</t>
  </si>
  <si>
    <t>Please provide a copy of example price requests and response</t>
  </si>
  <si>
    <t>Please provide copies of any other supporting technical documents</t>
  </si>
  <si>
    <t>Finally</t>
  </si>
  <si>
    <t>Is there any other information that you think is relevant to comparethemarket?</t>
  </si>
  <si>
    <t>Price Page and Bridging Page Information</t>
  </si>
  <si>
    <t>PPage+BPage</t>
  </si>
  <si>
    <t>Time Spent</t>
  </si>
  <si>
    <t>Hours</t>
  </si>
  <si>
    <t>Testing hours</t>
  </si>
  <si>
    <t>Defects Hours</t>
  </si>
  <si>
    <t>Planning Hours</t>
  </si>
  <si>
    <t>Estimated Time</t>
  </si>
  <si>
    <t>Actual Time</t>
  </si>
  <si>
    <t>Property has it's own separate lockable entrance</t>
  </si>
  <si>
    <t>wicks1@EmailReaction.org</t>
  </si>
  <si>
    <t>matthews1@EmailReaction.org</t>
  </si>
  <si>
    <t>branning1@EmailReaction.org</t>
  </si>
  <si>
    <t>cousins1@EmailReaction.org</t>
  </si>
  <si>
    <t>macer1@EmailReaction.org</t>
  </si>
  <si>
    <t>pappas1@EmailReaction.org</t>
  </si>
  <si>
    <t>atwinson1@EmailReaction.org</t>
  </si>
  <si>
    <t>edwards1@EmailReaction.org</t>
  </si>
  <si>
    <t>franks1@EmailReaction.org</t>
  </si>
  <si>
    <t>campbell1@EmailReaction.org</t>
  </si>
  <si>
    <t>fox1@EmailReaction.org</t>
  </si>
  <si>
    <t>johnson1@EmailReaction.org</t>
  </si>
  <si>
    <t>carter1@EmailReaction.org</t>
  </si>
  <si>
    <t>small1@EmailReaction.org</t>
  </si>
  <si>
    <t>mitchell1@EmailReaction.org</t>
  </si>
  <si>
    <t>masood1@EmailReaction.org</t>
  </si>
  <si>
    <t>freeman1@EmailReaction.org</t>
  </si>
  <si>
    <t>olubunmi1@EmailReaction.org</t>
  </si>
  <si>
    <t>gold1@EmailReaction.org</t>
  </si>
  <si>
    <t>NO</t>
  </si>
  <si>
    <t>YES</t>
  </si>
  <si>
    <t>New for Old</t>
  </si>
  <si>
    <t>Money cover</t>
  </si>
  <si>
    <t>Credit cards cover</t>
  </si>
  <si>
    <t>available from?</t>
  </si>
  <si>
    <t>included in XML</t>
  </si>
  <si>
    <t>included as standard</t>
  </si>
  <si>
    <t>Buildings Only</t>
  </si>
  <si>
    <t>If available from, how much?/cover limit (if app)</t>
  </si>
  <si>
    <t>Contents Only</t>
  </si>
  <si>
    <t>Replacement locks</t>
  </si>
  <si>
    <t>Alternate Accomodation</t>
  </si>
  <si>
    <t>Drain Pipes &amp; cables</t>
  </si>
  <si>
    <t>Freezer Cover</t>
  </si>
  <si>
    <t>Credit card</t>
  </si>
  <si>
    <t>online and by telephone</t>
  </si>
  <si>
    <t>Tesco Bank Home Insurance</t>
  </si>
  <si>
    <t>n/a</t>
  </si>
  <si>
    <t>yes</t>
  </si>
  <si>
    <t>no</t>
  </si>
  <si>
    <t xml:space="preserve">0845 300 6661 </t>
  </si>
  <si>
    <t>08:00 to 21:00</t>
  </si>
  <si>
    <t>09:00 to 17:00</t>
  </si>
  <si>
    <t>Unlimited buildings cover
£75,000 contents cover as standard
UK call centres ONLY
24 hour emergency claims helpline
Contents cover includes accidental damage to home entertainment equipment as standard
5 Star rated product by the independent team at Defaqto</t>
  </si>
  <si>
    <t>Exclusive Clubcard discount available</t>
  </si>
  <si>
    <t xml:space="preserve">Your quote has been based on a number of assumptions, please check your details with Tesco Bank before purchasing.
Your home insurance policy will be supplied by Tesco Personal Finance plc trading as Tesco Bank of Interpoint Building, 22 Haymarket Yards, Edinburgh, EH12 5BH. Tesco Personal Finance plc are authorised by the Prudential Regulation Authority and regulated by the Financial Conduct Authority and the Prudential Regulation Authority. Financial Services Number 186022. Tesco Personal Finance plc and BISL are not part of the same group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</si>
</sst>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quot;£&quot;* #,##0.00_-;_-&quot;£&quot;* &quot;-&quot;??_-;_-@_-"/>
    <numFmt numFmtId="43" formatCode="_-* #,##0.00_-;\-* #,##0.00_-;_-* &quot;-&quot;??_-;_-@_-"/>
    <numFmt numFmtId="164" formatCode="&quot;£&quot;#,##0"/>
    <numFmt numFmtId="165" formatCode="&quot;£&quot;#,##0.00"/>
    <numFmt numFmtId="166" formatCode="h:mm;@"/>
    <numFmt numFmtId="167" formatCode="m/d/yy"/>
  </numFmts>
  <fonts count="109">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sz val="8"/>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9"/>
      <color indexed="23"/>
      <name val="Trebuchet MS"/>
      <family val="2"/>
    </font>
    <font>
      <sz val="9"/>
      <color theme="1"/>
      <name val="Calibri"/>
      <family val="2"/>
      <scheme val="minor"/>
    </font>
    <font>
      <sz val="9"/>
      <color indexed="23"/>
      <name val="Trebuchet MS"/>
      <family val="2"/>
    </font>
    <font>
      <sz val="9"/>
      <name val="Arial"/>
      <family val="2"/>
    </font>
    <font>
      <sz val="9"/>
      <color theme="0"/>
      <name val="Calibri"/>
      <family val="2"/>
      <scheme val="minor"/>
    </font>
    <font>
      <u/>
      <sz val="11"/>
      <color theme="1"/>
      <name val="Calibri"/>
      <family val="2"/>
      <scheme val="minor"/>
    </font>
    <font>
      <sz val="12"/>
      <color theme="1"/>
      <name val="Arial"/>
      <family val="2"/>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sz val="10"/>
      <color theme="1"/>
      <name val="Calibri"/>
      <family val="2"/>
      <scheme val="minor"/>
    </font>
    <font>
      <b/>
      <sz val="9"/>
      <color theme="0" tint="-0.499984740745262"/>
      <name val="Trebuchet MS"/>
      <family val="2"/>
    </font>
    <font>
      <b/>
      <sz val="10"/>
      <color theme="0" tint="-0.499984740745262"/>
      <name val="Trebuchet MS"/>
      <family val="2"/>
    </font>
    <font>
      <b/>
      <sz val="9"/>
      <color theme="0" tint="-0.499984740745262"/>
      <name val="Calibri"/>
      <family val="2"/>
      <scheme val="minor"/>
    </font>
    <font>
      <sz val="10"/>
      <color indexed="18"/>
      <name val="Arial"/>
      <family val="2"/>
    </font>
    <font>
      <b/>
      <u/>
      <sz val="10"/>
      <name val="Arial"/>
      <family val="2"/>
    </font>
    <font>
      <b/>
      <sz val="9"/>
      <color theme="0" tint="-0.499984740745262"/>
      <name val="Arial"/>
      <family val="2"/>
    </font>
    <font>
      <b/>
      <sz val="11"/>
      <color theme="0" tint="-0.499984740745262"/>
      <name val="Calibri"/>
      <family val="2"/>
      <scheme val="minor"/>
    </font>
    <font>
      <b/>
      <sz val="11"/>
      <color theme="1"/>
      <name val="Calibri"/>
      <family val="2"/>
      <scheme val="minor"/>
    </font>
    <font>
      <sz val="16"/>
      <color theme="0"/>
      <name val="Arial"/>
      <family val="2"/>
    </font>
    <font>
      <sz val="10"/>
      <color indexed="12"/>
      <name val="Mic Shell Dlg"/>
      <charset val="1"/>
    </font>
    <font>
      <b/>
      <sz val="14"/>
      <color theme="0"/>
      <name val="Calibri"/>
      <family val="2"/>
      <scheme val="minor"/>
    </font>
    <font>
      <u/>
      <sz val="10"/>
      <color indexed="12"/>
      <name val="Mic Shell Dlg"/>
      <charset val="1"/>
    </font>
    <font>
      <b/>
      <sz val="10"/>
      <name val="Mic Shell Dlg"/>
    </font>
    <font>
      <sz val="9"/>
      <name val="Calibri"/>
      <family val="2"/>
      <scheme val="minor"/>
    </font>
    <font>
      <sz val="16"/>
      <color theme="0"/>
      <name val="Calibri"/>
      <family val="2"/>
      <scheme val="minor"/>
    </font>
    <font>
      <u/>
      <sz val="11"/>
      <color theme="10"/>
      <name val="Calibri"/>
      <family val="2"/>
      <scheme val="minor"/>
    </font>
    <font>
      <b/>
      <sz val="16"/>
      <color theme="0"/>
      <name val="Arial"/>
      <family val="2"/>
    </font>
    <font>
      <b/>
      <sz val="11"/>
      <name val="Calibri"/>
      <family val="2"/>
      <scheme val="minor"/>
    </font>
    <font>
      <b/>
      <sz val="16"/>
      <color theme="0"/>
      <name val="Calibri"/>
      <family val="2"/>
      <scheme val="minor"/>
    </font>
    <font>
      <b/>
      <sz val="14"/>
      <color rgb="FFFF0000"/>
      <name val="Calibri"/>
      <family val="2"/>
      <scheme val="minor"/>
    </font>
    <font>
      <u/>
      <sz val="10"/>
      <color indexed="12"/>
      <name val="Arial"/>
    </font>
    <font>
      <sz val="10"/>
      <color indexed="9"/>
      <name val="Trebuchet MS"/>
      <family val="2"/>
    </font>
    <font>
      <sz val="10"/>
      <color theme="0"/>
      <name val="Trebuchet MS"/>
      <family val="2"/>
    </font>
    <font>
      <b/>
      <sz val="10"/>
      <color theme="0"/>
      <name val="Trebuchet MS"/>
      <family val="2"/>
    </font>
    <font>
      <b/>
      <sz val="10"/>
      <color theme="1"/>
      <name val="Calibri"/>
      <family val="2"/>
      <scheme val="minor"/>
    </font>
    <font>
      <b/>
      <sz val="10"/>
      <name val="Calibri"/>
      <family val="2"/>
      <scheme val="minor"/>
    </font>
    <font>
      <sz val="10"/>
      <color indexed="10"/>
      <name val="Trebuchet MS"/>
      <family val="2"/>
    </font>
    <font>
      <sz val="11"/>
      <color indexed="17"/>
      <name val="Arial"/>
      <family val="2"/>
    </font>
    <font>
      <sz val="11"/>
      <color indexed="20"/>
      <name val="Arial"/>
      <family val="2"/>
    </font>
    <font>
      <sz val="10"/>
      <name val="Comic Sans MS"/>
      <family val="4"/>
    </font>
    <font>
      <b/>
      <sz val="11"/>
      <name val="Arial"/>
      <family val="2"/>
    </font>
    <font>
      <sz val="10"/>
      <name val="Arial Unicode MS"/>
      <family val="2"/>
    </font>
    <font>
      <sz val="9"/>
      <color indexed="8"/>
      <name val="Tahoma"/>
      <family val="2"/>
    </font>
    <font>
      <sz val="10"/>
      <color indexed="8"/>
      <name val="Tahoma"/>
      <family val="2"/>
    </font>
    <font>
      <b/>
      <sz val="10"/>
      <color indexed="10"/>
      <name val="Trebuchet MS"/>
      <family val="2"/>
    </font>
    <font>
      <sz val="9"/>
      <color indexed="60"/>
      <name val="Tahoma"/>
      <family val="2"/>
    </font>
    <font>
      <sz val="10"/>
      <color indexed="60"/>
      <name val="Tahoma"/>
      <family val="2"/>
    </font>
    <font>
      <sz val="10"/>
      <color indexed="60"/>
      <name val="Arial Unicode MS"/>
      <family val="2"/>
    </font>
    <font>
      <b/>
      <sz val="11"/>
      <color theme="0"/>
      <name val="Arial"/>
      <family val="2"/>
    </font>
    <font>
      <sz val="11"/>
      <color theme="0"/>
      <name val="Arial"/>
      <family val="2"/>
    </font>
    <font>
      <sz val="11"/>
      <color theme="1"/>
      <name val="Arial"/>
      <family val="2"/>
    </font>
    <font>
      <b/>
      <sz val="24"/>
      <color theme="1"/>
      <name val="Arial"/>
      <family val="2"/>
    </font>
    <font>
      <sz val="8"/>
      <color theme="1"/>
      <name val="Arial"/>
      <family val="2"/>
    </font>
    <font>
      <u/>
      <sz val="11"/>
      <color theme="10"/>
      <name val="Calibri"/>
      <family val="2"/>
    </font>
    <font>
      <sz val="11"/>
      <color rgb="FF9C6500"/>
      <name val="Arial"/>
      <family val="2"/>
    </font>
    <font>
      <sz val="11"/>
      <color theme="1"/>
      <name val="Arial"/>
      <family val="1"/>
    </font>
    <font>
      <b/>
      <i/>
      <sz val="18"/>
      <color theme="0"/>
      <name val="Arial"/>
      <family val="2"/>
    </font>
    <font>
      <sz val="10"/>
      <color indexed="10"/>
      <name val="Arial"/>
      <family val="2"/>
    </font>
  </fonts>
  <fills count="79">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00000"/>
        <bgColor indexed="64"/>
      </patternFill>
    </fill>
    <fill>
      <patternFill patternType="solid">
        <fgColor rgb="FFFFFF00"/>
        <bgColor indexed="64"/>
      </patternFill>
    </fill>
    <fill>
      <patternFill patternType="solid">
        <fgColor rgb="FFFFC000"/>
        <bgColor indexed="64"/>
      </patternFill>
    </fill>
    <fill>
      <patternFill patternType="solid">
        <fgColor theme="4"/>
        <bgColor auto="1"/>
      </patternFill>
    </fill>
    <fill>
      <patternFill patternType="solid">
        <fgColor theme="5"/>
      </patternFill>
    </fill>
    <fill>
      <patternFill patternType="solid">
        <fgColor indexed="55"/>
        <bgColor indexed="64"/>
      </patternFill>
    </fill>
    <fill>
      <patternFill patternType="solid">
        <fgColor rgb="FF92D050"/>
        <bgColor indexed="64"/>
      </patternFill>
    </fill>
    <fill>
      <gradientFill degree="135">
        <stop position="0">
          <color theme="0"/>
        </stop>
        <stop position="1">
          <color rgb="FFFF0000"/>
        </stop>
      </gradientFill>
    </fill>
    <fill>
      <patternFill patternType="solid">
        <fgColor theme="4" tint="0.59996337778862885"/>
        <bgColor indexed="64"/>
      </patternFill>
    </fill>
    <fill>
      <patternFill patternType="solid">
        <fgColor theme="5" tint="0.749992370372631"/>
        <bgColor indexed="65"/>
      </patternFill>
    </fill>
    <fill>
      <gradientFill degree="135">
        <stop position="0">
          <color theme="0"/>
        </stop>
        <stop position="1">
          <color rgb="FFFF5050"/>
        </stop>
      </gradientFill>
    </fill>
    <fill>
      <gradientFill degree="135">
        <stop position="0">
          <color theme="0"/>
        </stop>
        <stop position="1">
          <color rgb="FF92D050"/>
        </stop>
      </gradientFill>
    </fill>
    <fill>
      <patternFill patternType="solid">
        <fgColor rgb="FFCCFFFF"/>
        <bgColor indexed="64"/>
      </patternFill>
    </fill>
    <fill>
      <patternFill patternType="solid">
        <fgColor theme="0"/>
        <bgColor indexed="64"/>
      </patternFill>
    </fill>
    <fill>
      <patternFill patternType="solid">
        <fgColor theme="3" tint="0.7999816888943144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right style="thin">
        <color indexed="64"/>
      </right>
      <top style="thin">
        <color indexed="64"/>
      </top>
      <bottom/>
      <diagonal/>
    </border>
    <border>
      <left style="thin">
        <color theme="4"/>
      </left>
      <right style="thin">
        <color theme="4"/>
      </right>
      <top style="thin">
        <color theme="4"/>
      </top>
      <bottom style="thin">
        <color theme="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901">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27" fillId="0" borderId="0"/>
    <xf numFmtId="167" fontId="27"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28" fillId="18" borderId="7"/>
    <xf numFmtId="0" fontId="29" fillId="5" borderId="0"/>
    <xf numFmtId="0" fontId="30" fillId="19" borderId="0"/>
    <xf numFmtId="0" fontId="26"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0" borderId="0"/>
    <xf numFmtId="0" fontId="2" fillId="0" borderId="0"/>
    <xf numFmtId="0" fontId="31" fillId="0" borderId="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0" fontId="26" fillId="22" borderId="1" applyProtection="0">
      <alignment horizontal="center" vertical="center" wrapText="1"/>
      <protection locked="0" hidden="1"/>
    </xf>
    <xf numFmtId="0" fontId="32" fillId="23" borderId="0" applyProtection="0">
      <alignment horizontal="center" vertical="center" wrapText="1"/>
      <protection locked="0" hidden="1"/>
    </xf>
    <xf numFmtId="0" fontId="33" fillId="0" borderId="0">
      <alignment horizontal="center" vertical="center"/>
    </xf>
    <xf numFmtId="49" fontId="24" fillId="24" borderId="1">
      <alignment vertical="center" wrapText="1"/>
    </xf>
    <xf numFmtId="0" fontId="34" fillId="25" borderId="0" applyProtection="0">
      <alignment horizontal="center" vertical="center"/>
      <protection locked="0" hidden="1"/>
    </xf>
    <xf numFmtId="0" fontId="2" fillId="0" borderId="0">
      <alignment horizontal="left" wrapText="1"/>
    </xf>
    <xf numFmtId="0" fontId="32" fillId="26" borderId="0" applyProtection="0">
      <alignment horizontal="center" vertical="center"/>
      <protection locked="0" hidden="1"/>
    </xf>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29" fillId="5" borderId="0"/>
    <xf numFmtId="0" fontId="50" fillId="32" borderId="0" applyNumberFormat="0" applyBorder="0" applyAlignment="0" applyProtection="0"/>
    <xf numFmtId="0" fontId="50" fillId="16" borderId="0" applyNumberFormat="0" applyBorder="0" applyAlignment="0" applyProtection="0"/>
    <xf numFmtId="0" fontId="50" fillId="21" borderId="0" applyNumberFormat="0" applyBorder="0" applyAlignment="0" applyProtection="0"/>
    <xf numFmtId="0" fontId="50" fillId="33" borderId="0" applyNumberFormat="0" applyBorder="0" applyAlignment="0" applyProtection="0"/>
    <xf numFmtId="0" fontId="50" fillId="6" borderId="0" applyNumberFormat="0" applyBorder="0" applyAlignment="0" applyProtection="0"/>
    <xf numFmtId="0" fontId="50" fillId="4" borderId="0" applyNumberFormat="0" applyBorder="0" applyAlignment="0" applyProtection="0"/>
    <xf numFmtId="0" fontId="50" fillId="9" borderId="0" applyNumberFormat="0" applyBorder="0" applyAlignment="0" applyProtection="0"/>
    <xf numFmtId="0" fontId="50" fillId="7" borderId="0" applyNumberFormat="0" applyBorder="0" applyAlignment="0" applyProtection="0"/>
    <xf numFmtId="0" fontId="50" fillId="34" borderId="0" applyNumberFormat="0" applyBorder="0" applyAlignment="0" applyProtection="0"/>
    <xf numFmtId="0" fontId="50" fillId="33" borderId="0" applyNumberFormat="0" applyBorder="0" applyAlignment="0" applyProtection="0"/>
    <xf numFmtId="0" fontId="50" fillId="9" borderId="0" applyNumberFormat="0" applyBorder="0" applyAlignment="0" applyProtection="0"/>
    <xf numFmtId="0" fontId="50" fillId="19" borderId="0" applyNumberFormat="0" applyBorder="0" applyAlignment="0" applyProtection="0"/>
    <xf numFmtId="0" fontId="6" fillId="35" borderId="0" applyNumberFormat="0" applyBorder="0" applyAlignment="0" applyProtection="0"/>
    <xf numFmtId="0" fontId="6" fillId="34"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6" borderId="0" applyNumberFormat="0" applyBorder="0" applyAlignment="0" applyProtection="0"/>
    <xf numFmtId="0" fontId="8" fillId="3" borderId="5" applyNumberFormat="0" applyAlignment="0" applyProtection="0"/>
    <xf numFmtId="0" fontId="51" fillId="0" borderId="21" applyNumberFormat="0" applyFill="0" applyAlignment="0" applyProtection="0"/>
    <xf numFmtId="0" fontId="59" fillId="0" borderId="0" applyNumberFormat="0" applyFont="0" applyFill="0" applyBorder="0" applyAlignment="0" applyProtection="0"/>
    <xf numFmtId="0" fontId="52" fillId="0" borderId="22" applyNumberFormat="0" applyFill="0" applyAlignment="0" applyProtection="0"/>
    <xf numFmtId="0" fontId="53" fillId="0" borderId="23" applyNumberFormat="0" applyFill="0" applyAlignment="0" applyProtection="0"/>
    <xf numFmtId="0" fontId="53" fillId="0" borderId="0" applyNumberFormat="0" applyFill="0" applyBorder="0" applyAlignment="0" applyProtection="0"/>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6" fillId="0" borderId="0"/>
    <xf numFmtId="0" fontId="46" fillId="0" borderId="0"/>
    <xf numFmtId="0" fontId="49" fillId="0" borderId="0"/>
    <xf numFmtId="0" fontId="2" fillId="0" borderId="0"/>
    <xf numFmtId="0" fontId="2" fillId="0" borderId="0"/>
    <xf numFmtId="0" fontId="2" fillId="0" borderId="0"/>
    <xf numFmtId="0" fontId="2" fillId="5" borderId="24" applyNumberFormat="0" applyFont="0" applyAlignment="0" applyProtection="0"/>
    <xf numFmtId="0" fontId="2" fillId="5" borderId="24" applyNumberFormat="0" applyFont="0" applyAlignment="0" applyProtection="0"/>
    <xf numFmtId="0" fontId="18" fillId="3" borderId="12" applyNumberFormat="0" applyAlignment="0" applyProtection="0"/>
    <xf numFmtId="0" fontId="54" fillId="0" borderId="0" applyNumberFormat="0" applyFill="0" applyBorder="0" applyAlignment="0" applyProtection="0"/>
    <xf numFmtId="0" fontId="55" fillId="0" borderId="25" applyNumberFormat="0" applyFill="0" applyAlignment="0" applyProtection="0"/>
    <xf numFmtId="0" fontId="59" fillId="5" borderId="11" applyNumberFormat="0" applyFont="0" applyAlignment="0" applyProtection="0"/>
    <xf numFmtId="0" fontId="59" fillId="0" borderId="0">
      <alignment horizontal="left" wrapText="1"/>
    </xf>
    <xf numFmtId="0" fontId="2" fillId="0" borderId="0" applyNumberFormat="0" applyFont="0" applyFill="0" applyBorder="0" applyAlignment="0" applyProtection="0"/>
    <xf numFmtId="0" fontId="46"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5" applyNumberFormat="0" applyAlignment="0" applyProtection="0"/>
    <xf numFmtId="0" fontId="4" fillId="20" borderId="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3"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6" fillId="0" borderId="0"/>
    <xf numFmtId="0" fontId="46" fillId="0" borderId="0"/>
    <xf numFmtId="0" fontId="2" fillId="5" borderId="24" applyNumberFormat="0" applyFont="0" applyAlignment="0" applyProtection="0"/>
    <xf numFmtId="0" fontId="2" fillId="5" borderId="11" applyNumberFormat="0" applyFont="0" applyAlignment="0" applyProtection="0"/>
    <xf numFmtId="0" fontId="2" fillId="0" borderId="0">
      <alignment horizontal="left" wrapText="1"/>
    </xf>
    <xf numFmtId="0" fontId="59" fillId="0" borderId="0"/>
    <xf numFmtId="0" fontId="59" fillId="0" borderId="0"/>
    <xf numFmtId="0" fontId="59" fillId="0" borderId="0" applyNumberFormat="0" applyFont="0" applyFill="0" applyBorder="0" applyAlignment="0" applyProtection="0"/>
    <xf numFmtId="0" fontId="32" fillId="25" borderId="0" applyNumberFormat="0" applyBorder="0" applyAlignment="0" applyProtection="0"/>
    <xf numFmtId="43" fontId="2" fillId="0" borderId="0" applyFont="0" applyFill="0" applyBorder="0" applyAlignment="0" applyProtection="0"/>
    <xf numFmtId="0" fontId="64" fillId="0" borderId="0" applyNumberFormat="0" applyBorder="0" applyProtection="0">
      <alignment vertical="center" wrapText="1"/>
    </xf>
    <xf numFmtId="43" fontId="59" fillId="0" borderId="0" applyFont="0" applyFill="0" applyBorder="0" applyAlignment="0" applyProtection="0"/>
    <xf numFmtId="0" fontId="28" fillId="25" borderId="28"/>
    <xf numFmtId="0" fontId="29" fillId="7" borderId="0"/>
    <xf numFmtId="0" fontId="30" fillId="12" borderId="0"/>
    <xf numFmtId="0" fontId="65" fillId="0" borderId="0" applyNumberFormat="0" applyFill="0" applyBorder="0" applyAlignment="0" applyProtection="0">
      <alignment vertical="top"/>
      <protection locked="0"/>
    </xf>
    <xf numFmtId="0" fontId="28" fillId="0" borderId="0"/>
    <xf numFmtId="0" fontId="59" fillId="5" borderId="24" applyNumberFormat="0" applyFont="0" applyAlignment="0" applyProtection="0"/>
    <xf numFmtId="0" fontId="59"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5" borderId="11" applyNumberFormat="0" applyFont="0" applyAlignment="0" applyProtection="0"/>
    <xf numFmtId="0" fontId="18" fillId="17" borderId="12" applyNumberFormat="0" applyAlignment="0" applyProtection="0"/>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46" fillId="0" borderId="0"/>
    <xf numFmtId="0" fontId="18" fillId="57" borderId="12" applyNumberFormat="0" applyAlignment="0" applyProtection="0"/>
    <xf numFmtId="0" fontId="50" fillId="45" borderId="0" applyNumberFormat="0" applyBorder="0" applyAlignment="0" applyProtection="0"/>
    <xf numFmtId="0" fontId="2" fillId="0" borderId="0"/>
    <xf numFmtId="0" fontId="2" fillId="0" borderId="0"/>
    <xf numFmtId="0" fontId="50" fillId="45" borderId="0" applyNumberFormat="0" applyBorder="0" applyAlignment="0" applyProtection="0"/>
    <xf numFmtId="0" fontId="53" fillId="0" borderId="23" applyNumberFormat="0" applyFill="0" applyAlignment="0" applyProtection="0"/>
    <xf numFmtId="0" fontId="6" fillId="46" borderId="0" applyNumberFormat="0" applyBorder="0" applyAlignment="0" applyProtection="0"/>
    <xf numFmtId="0" fontId="9" fillId="58" borderId="6" applyNumberFormat="0" applyAlignment="0" applyProtection="0"/>
    <xf numFmtId="0" fontId="6" fillId="56" borderId="0" applyNumberFormat="0" applyBorder="0" applyAlignment="0" applyProtection="0"/>
    <xf numFmtId="0" fontId="50" fillId="39" borderId="0" applyNumberFormat="0" applyBorder="0" applyAlignment="0" applyProtection="0"/>
    <xf numFmtId="167" fontId="27" fillId="0" borderId="0"/>
    <xf numFmtId="167"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167" fontId="27" fillId="0" borderId="0"/>
    <xf numFmtId="167" fontId="27" fillId="0" borderId="0"/>
    <xf numFmtId="0" fontId="2" fillId="0" borderId="0"/>
    <xf numFmtId="0" fontId="2" fillId="0" borderId="0"/>
    <xf numFmtId="167" fontId="27" fillId="0" borderId="0"/>
    <xf numFmtId="167" fontId="27" fillId="0" borderId="0"/>
    <xf numFmtId="0" fontId="2" fillId="0" borderId="0"/>
    <xf numFmtId="0" fontId="2" fillId="5" borderId="11" applyNumberFormat="0" applyFont="0" applyAlignment="0" applyProtection="0"/>
    <xf numFmtId="0" fontId="2" fillId="0" borderId="0">
      <alignment horizontal="left" wrapText="1"/>
    </xf>
    <xf numFmtId="0" fontId="2" fillId="0" borderId="0"/>
    <xf numFmtId="0" fontId="2" fillId="5" borderId="11" applyNumberFormat="0" applyFont="0" applyAlignment="0" applyProtection="0"/>
    <xf numFmtId="0" fontId="2" fillId="0" borderId="0"/>
    <xf numFmtId="0" fontId="2" fillId="0" borderId="0">
      <alignment horizontal="left" wrapText="1"/>
    </xf>
    <xf numFmtId="167" fontId="27" fillId="0" borderId="0"/>
    <xf numFmtId="167" fontId="27" fillId="0" borderId="0"/>
    <xf numFmtId="0" fontId="2" fillId="0" borderId="0"/>
    <xf numFmtId="0" fontId="2" fillId="5" borderId="11" applyNumberFormat="0" applyFont="0" applyAlignment="0" applyProtection="0"/>
    <xf numFmtId="167" fontId="27" fillId="0" borderId="0"/>
    <xf numFmtId="167"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0" fontId="2" fillId="0" borderId="0">
      <alignment horizontal="left" wrapText="1"/>
    </xf>
    <xf numFmtId="167" fontId="27" fillId="0" borderId="0"/>
    <xf numFmtId="167" fontId="27"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9" borderId="0" applyNumberFormat="0" applyBorder="0" applyAlignment="0" applyProtection="0"/>
    <xf numFmtId="0" fontId="52" fillId="0" borderId="22" applyNumberFormat="0" applyFill="0" applyAlignment="0" applyProtection="0"/>
    <xf numFmtId="0" fontId="50" fillId="42" borderId="0" applyNumberFormat="0" applyBorder="0" applyAlignment="0" applyProtection="0"/>
    <xf numFmtId="0" fontId="50" fillId="47" borderId="0" applyNumberFormat="0" applyBorder="0" applyAlignment="0" applyProtection="0"/>
    <xf numFmtId="0" fontId="6" fillId="54" borderId="0" applyNumberFormat="0" applyBorder="0" applyAlignment="0" applyProtection="0"/>
    <xf numFmtId="0" fontId="55" fillId="0" borderId="25" applyNumberFormat="0" applyFill="0" applyAlignment="0" applyProtection="0"/>
    <xf numFmtId="0" fontId="51" fillId="0" borderId="21" applyNumberFormat="0" applyFill="0" applyAlignment="0" applyProtection="0"/>
    <xf numFmtId="0" fontId="6" fillId="47" borderId="0" applyNumberFormat="0" applyBorder="0" applyAlignment="0" applyProtection="0"/>
    <xf numFmtId="0" fontId="53" fillId="0" borderId="0" applyNumberFormat="0" applyFill="0" applyBorder="0" applyAlignment="0" applyProtection="0"/>
    <xf numFmtId="0" fontId="50" fillId="48"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50" fillId="0" borderId="0"/>
    <xf numFmtId="0" fontId="50" fillId="40" borderId="0" applyNumberFormat="0" applyBorder="0" applyAlignment="0" applyProtection="0"/>
    <xf numFmtId="0" fontId="5" fillId="59" borderId="0" applyNumberFormat="0" applyBorder="0" applyAlignment="0" applyProtection="0"/>
    <xf numFmtId="0" fontId="50" fillId="60" borderId="24" applyNumberFormat="0" applyAlignment="0" applyProtection="0"/>
    <xf numFmtId="0" fontId="15" fillId="44" borderId="5" applyNumberFormat="0" applyAlignment="0" applyProtection="0"/>
    <xf numFmtId="0" fontId="7" fillId="40" borderId="0" applyNumberFormat="0" applyBorder="0" applyAlignment="0" applyProtection="0"/>
    <xf numFmtId="0" fontId="50" fillId="46" borderId="0" applyNumberFormat="0" applyBorder="0" applyAlignment="0" applyProtection="0"/>
    <xf numFmtId="0" fontId="50" fillId="41" borderId="0" applyNumberFormat="0" applyBorder="0" applyAlignment="0" applyProtection="0"/>
    <xf numFmtId="0" fontId="6" fillId="53" borderId="0" applyNumberFormat="0" applyBorder="0" applyAlignment="0" applyProtection="0"/>
    <xf numFmtId="0" fontId="50" fillId="44" borderId="0" applyNumberFormat="0" applyBorder="0" applyAlignment="0" applyProtection="0"/>
    <xf numFmtId="0" fontId="2" fillId="0" borderId="0"/>
    <xf numFmtId="0" fontId="6" fillId="51" borderId="0" applyNumberFormat="0" applyBorder="0" applyAlignment="0" applyProtection="0"/>
    <xf numFmtId="0" fontId="50" fillId="43" borderId="0" applyNumberFormat="0" applyBorder="0" applyAlignment="0" applyProtection="0"/>
    <xf numFmtId="0" fontId="11" fillId="41"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54" fillId="0" borderId="0" applyNumberFormat="0" applyFill="0" applyBorder="0" applyAlignment="0" applyProtection="0"/>
    <xf numFmtId="0" fontId="50" fillId="42" borderId="0" applyNumberFormat="0" applyBorder="0" applyAlignment="0" applyProtection="0"/>
    <xf numFmtId="0" fontId="8" fillId="57" borderId="5" applyNumberFormat="0" applyAlignment="0" applyProtection="0"/>
    <xf numFmtId="0" fontId="6" fillId="50"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76" fillId="0" borderId="0" applyNumberFormat="0" applyFill="0" applyBorder="0" applyAlignment="0" applyProtection="0"/>
    <xf numFmtId="0" fontId="81" fillId="0" borderId="0" applyNumberFormat="0" applyFill="0" applyBorder="0" applyAlignment="0" applyProtection="0">
      <alignment vertical="top"/>
      <protection locked="0"/>
    </xf>
    <xf numFmtId="0" fontId="26" fillId="20" borderId="1" applyProtection="0">
      <alignment vertical="center" wrapText="1"/>
    </xf>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ont="0" applyFill="0" applyBorder="0" applyAlignment="0" applyProtection="0"/>
    <xf numFmtId="0" fontId="50" fillId="32" borderId="0" applyNumberFormat="0" applyBorder="0" applyAlignment="0" applyProtection="0"/>
    <xf numFmtId="0" fontId="50" fillId="16" borderId="0" applyNumberFormat="0" applyBorder="0" applyAlignment="0" applyProtection="0"/>
    <xf numFmtId="0" fontId="50" fillId="21" borderId="0" applyNumberFormat="0" applyBorder="0" applyAlignment="0" applyProtection="0"/>
    <xf numFmtId="0" fontId="50" fillId="33" borderId="0" applyNumberFormat="0" applyBorder="0" applyAlignment="0" applyProtection="0"/>
    <xf numFmtId="0" fontId="50" fillId="6" borderId="0" applyNumberFormat="0" applyBorder="0" applyAlignment="0" applyProtection="0"/>
    <xf numFmtId="0" fontId="50" fillId="4" borderId="0" applyNumberFormat="0" applyBorder="0" applyAlignment="0" applyProtection="0"/>
    <xf numFmtId="0" fontId="50" fillId="9" borderId="0" applyNumberFormat="0" applyBorder="0" applyAlignment="0" applyProtection="0"/>
    <xf numFmtId="0" fontId="50" fillId="7" borderId="0" applyNumberFormat="0" applyBorder="0" applyAlignment="0" applyProtection="0"/>
    <xf numFmtId="0" fontId="50" fillId="34" borderId="0" applyNumberFormat="0" applyBorder="0" applyAlignment="0" applyProtection="0"/>
    <xf numFmtId="0" fontId="50" fillId="33" borderId="0" applyNumberFormat="0" applyBorder="0" applyAlignment="0" applyProtection="0"/>
    <xf numFmtId="0" fontId="50" fillId="9" borderId="0" applyNumberFormat="0" applyBorder="0" applyAlignment="0" applyProtection="0"/>
    <xf numFmtId="0" fontId="50" fillId="19" borderId="0" applyNumberFormat="0" applyBorder="0" applyAlignment="0" applyProtection="0"/>
    <xf numFmtId="0" fontId="99" fillId="25" borderId="0" applyNumberFormat="0" applyBorder="0" applyAlignment="0" applyProtection="0"/>
    <xf numFmtId="0" fontId="99" fillId="25" borderId="0" applyNumberFormat="0" applyBorder="0" applyAlignment="0" applyProtection="0"/>
    <xf numFmtId="0" fontId="6" fillId="38" borderId="0" applyNumberFormat="0" applyBorder="0" applyAlignment="0" applyProtection="0"/>
    <xf numFmtId="0" fontId="64" fillId="0" borderId="0" applyNumberFormat="0" applyBorder="0" applyProtection="0">
      <alignment vertical="center" wrapText="1"/>
    </xf>
    <xf numFmtId="0" fontId="100" fillId="25" borderId="0" applyNumberFormat="0" applyBorder="0" applyAlignment="0" applyProtection="0"/>
    <xf numFmtId="0" fontId="100" fillId="70" borderId="0" applyNumberFormat="0" applyBorder="0" applyAlignment="0" applyProtection="0"/>
    <xf numFmtId="0" fontId="6" fillId="36" borderId="0" applyNumberFormat="0" applyBorder="0" applyAlignment="0" applyProtection="0"/>
    <xf numFmtId="0" fontId="89" fillId="71" borderId="0" applyNumberFormat="0" applyFont="0" applyBorder="0" applyAlignment="0" applyProtection="0"/>
    <xf numFmtId="0" fontId="8" fillId="3" borderId="5" applyNumberFormat="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97" fillId="0" borderId="0" applyFont="0" applyFill="0" applyBorder="0" applyAlignment="0" applyProtection="0"/>
    <xf numFmtId="43" fontId="94" fillId="0" borderId="0" applyFont="0" applyFill="0" applyBorder="0" applyAlignment="0" applyProtection="0"/>
    <xf numFmtId="43" fontId="9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9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0" fontId="101" fillId="72" borderId="36"/>
    <xf numFmtId="44" fontId="9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90" fillId="0" borderId="0" applyFont="0" applyFill="0" applyBorder="0" applyAlignment="0" applyProtection="0"/>
    <xf numFmtId="44" fontId="90"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90" fillId="0" borderId="0" applyFont="0" applyFill="0" applyBorder="0" applyAlignment="0" applyProtection="0"/>
    <xf numFmtId="44" fontId="2" fillId="0" borderId="0" applyFont="0" applyFill="0" applyBorder="0" applyAlignment="0" applyProtection="0"/>
    <xf numFmtId="44" fontId="90" fillId="0" borderId="0" applyFont="0" applyFill="0" applyBorder="0" applyAlignment="0" applyProtection="0"/>
    <xf numFmtId="44" fontId="90" fillId="0" borderId="0" applyFont="0" applyFill="0" applyBorder="0" applyAlignment="0" applyProtection="0"/>
    <xf numFmtId="44" fontId="90" fillId="0" borderId="0" applyFont="0" applyFill="0" applyBorder="0" applyAlignment="0" applyProtection="0"/>
    <xf numFmtId="44" fontId="90" fillId="0" borderId="0" applyFont="0" applyFill="0" applyBorder="0" applyAlignment="0" applyProtection="0"/>
    <xf numFmtId="44" fontId="90" fillId="0" borderId="0" applyFont="0" applyFill="0" applyBorder="0" applyAlignment="0" applyProtection="0"/>
    <xf numFmtId="44" fontId="90"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102" fillId="73" borderId="0"/>
    <xf numFmtId="0" fontId="100" fillId="68" borderId="0"/>
    <xf numFmtId="0" fontId="4" fillId="74" borderId="0" applyBorder="0" applyAlignment="0" applyProtection="0"/>
    <xf numFmtId="0" fontId="103" fillId="20" borderId="1" applyProtection="0">
      <alignment vertical="center" wrapText="1"/>
    </xf>
    <xf numFmtId="0" fontId="88" fillId="75" borderId="0" applyNumberFormat="0" applyFont="0" applyBorder="0" applyAlignment="0" applyProtection="0"/>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105" fillId="76" borderId="0" applyNumberFormat="0" applyBorder="0" applyAlignment="0" applyProtection="0"/>
    <xf numFmtId="0" fontId="5" fillId="8" borderId="0" applyNumberFormat="0" applyBorder="0" applyAlignment="0" applyProtection="0"/>
    <xf numFmtId="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01" fillId="0" borderId="0"/>
    <xf numFmtId="0" fontId="2"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3" fillId="0" borderId="0"/>
    <xf numFmtId="0" fontId="103" fillId="0" borderId="0"/>
    <xf numFmtId="0" fontId="2" fillId="0" borderId="0"/>
    <xf numFmtId="0" fontId="101" fillId="0" borderId="0"/>
    <xf numFmtId="0" fontId="101"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2" fillId="0" borderId="0"/>
    <xf numFmtId="0" fontId="2" fillId="0" borderId="0"/>
    <xf numFmtId="0" fontId="2" fillId="0" borderId="0"/>
    <xf numFmtId="0" fontId="10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1" fillId="0" borderId="0"/>
    <xf numFmtId="0" fontId="2" fillId="0" borderId="0"/>
    <xf numFmtId="0" fontId="2" fillId="0" borderId="0"/>
    <xf numFmtId="0" fontId="18" fillId="3" borderId="12" applyNumberFormat="0" applyAlignment="0" applyProtection="0"/>
    <xf numFmtId="9" fontId="2" fillId="0" borderId="0" applyFont="0" applyFill="0" applyBorder="0" applyAlignment="0" applyProtection="0">
      <alignment wrapText="1"/>
    </xf>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2" fillId="0" borderId="0" applyFont="0" applyFill="0" applyBorder="0" applyAlignment="0" applyProtection="0">
      <alignment wrapText="1"/>
    </xf>
    <xf numFmtId="9" fontId="2" fillId="0" borderId="0" applyFont="0" applyFill="0" applyBorder="0" applyAlignment="0" applyProtection="0">
      <alignment wrapText="1"/>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2" fillId="0" borderId="0" applyFont="0" applyFill="0" applyBorder="0" applyAlignment="0" applyProtection="0"/>
    <xf numFmtId="0" fontId="103" fillId="22" borderId="1" applyProtection="0">
      <alignment horizontal="center" vertical="center" wrapText="1"/>
      <protection locked="0" hidden="1"/>
    </xf>
    <xf numFmtId="0" fontId="99" fillId="23" borderId="0" applyProtection="0">
      <alignment horizontal="center" vertical="center" wrapText="1"/>
      <protection locked="0" hidden="1"/>
    </xf>
    <xf numFmtId="0" fontId="107" fillId="25" borderId="0" applyProtection="0">
      <alignment horizontal="center" vertical="center"/>
      <protection locked="0" hidden="1"/>
    </xf>
    <xf numFmtId="0" fontId="99" fillId="26" borderId="0" applyProtection="0">
      <alignment horizontal="center" vertical="center"/>
      <protection locked="0" hidden="1"/>
    </xf>
    <xf numFmtId="0" fontId="76" fillId="0" borderId="0" applyNumberFormat="0" applyFill="0" applyBorder="0" applyAlignment="0" applyProtection="0"/>
    <xf numFmtId="0" fontId="2" fillId="0" borderId="0" applyNumberFormat="0" applyFont="0" applyFill="0" applyBorder="0" applyAlignment="0" applyProtection="0"/>
    <xf numFmtId="167" fontId="27" fillId="0" borderId="0"/>
    <xf numFmtId="167" fontId="27" fillId="0" borderId="0"/>
    <xf numFmtId="0" fontId="1" fillId="2" borderId="0" applyNumberFormat="0" applyBorder="0" applyAlignment="0" applyProtection="0"/>
    <xf numFmtId="0" fontId="1" fillId="2"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6" fillId="0" borderId="0"/>
    <xf numFmtId="0" fontId="46" fillId="0" borderId="0"/>
    <xf numFmtId="0" fontId="46" fillId="0" borderId="0"/>
    <xf numFmtId="0" fontId="2" fillId="0" borderId="0"/>
    <xf numFmtId="0" fontId="2" fillId="0" borderId="0"/>
    <xf numFmtId="0" fontId="46" fillId="0" borderId="0"/>
    <xf numFmtId="0" fontId="46"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49" fontId="24" fillId="24" borderId="1">
      <alignment vertical="center" wrapText="1"/>
    </xf>
    <xf numFmtId="49" fontId="24" fillId="24" borderId="1">
      <alignment vertical="center" wrapText="1"/>
    </xf>
    <xf numFmtId="49" fontId="24"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167" fontId="27" fillId="0" borderId="0"/>
    <xf numFmtId="167" fontId="27" fillId="0" borderId="0"/>
    <xf numFmtId="167" fontId="27"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0" borderId="0">
      <alignment horizontal="left" wrapText="1"/>
    </xf>
    <xf numFmtId="0" fontId="2" fillId="0" borderId="0">
      <alignment horizontal="left" wrapText="1"/>
    </xf>
  </cellStyleXfs>
  <cellXfs count="596">
    <xf numFmtId="0" fontId="0" fillId="0" borderId="0" xfId="0"/>
    <xf numFmtId="0" fontId="0" fillId="0" borderId="0" xfId="0" applyAlignment="1">
      <alignment wrapText="1"/>
    </xf>
    <xf numFmtId="0" fontId="35" fillId="0" borderId="1" xfId="2" applyFont="1" applyFill="1" applyBorder="1" applyAlignment="1">
      <alignment horizontal="left" wrapText="1"/>
    </xf>
    <xf numFmtId="0" fontId="37" fillId="0" borderId="1" xfId="2" applyFont="1" applyFill="1" applyBorder="1" applyAlignment="1">
      <alignment horizontal="left" wrapText="1"/>
    </xf>
    <xf numFmtId="0" fontId="36" fillId="0" borderId="0" xfId="0" applyFont="1" applyAlignment="1">
      <alignment wrapText="1"/>
    </xf>
    <xf numFmtId="0" fontId="1" fillId="27" borderId="0" xfId="0" applyFont="1" applyFill="1"/>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42" fillId="0" borderId="1" xfId="0" applyFont="1" applyFill="1" applyBorder="1"/>
    <xf numFmtId="0" fontId="43" fillId="0" borderId="1" xfId="0" applyFont="1" applyFill="1" applyBorder="1"/>
    <xf numFmtId="0" fontId="0" fillId="0" borderId="0" xfId="0" applyBorder="1" applyAlignment="1">
      <alignment wrapText="1"/>
    </xf>
    <xf numFmtId="0" fontId="0" fillId="0" borderId="0" xfId="0" applyBorder="1"/>
    <xf numFmtId="0" fontId="0" fillId="0" borderId="18" xfId="0" applyBorder="1" applyAlignment="1">
      <alignment wrapText="1"/>
    </xf>
    <xf numFmtId="0" fontId="0" fillId="0" borderId="4" xfId="0" applyBorder="1"/>
    <xf numFmtId="0" fontId="0" fillId="0" borderId="4" xfId="0" applyBorder="1" applyAlignment="1">
      <alignment wrapText="1"/>
    </xf>
    <xf numFmtId="0" fontId="0" fillId="0" borderId="4" xfId="0" applyFill="1" applyBorder="1" applyAlignment="1">
      <alignment wrapText="1"/>
    </xf>
    <xf numFmtId="0" fontId="38" fillId="0" borderId="19" xfId="48" applyFont="1" applyBorder="1" applyAlignment="1">
      <alignment vertical="top" wrapText="1"/>
    </xf>
    <xf numFmtId="0" fontId="38" fillId="0" borderId="20" xfId="48" applyFont="1" applyBorder="1" applyAlignment="1">
      <alignment vertical="top" wrapText="1"/>
    </xf>
    <xf numFmtId="0" fontId="38" fillId="0" borderId="19" xfId="48" applyFont="1" applyBorder="1" applyAlignment="1">
      <alignment horizontal="left" vertical="top" wrapText="1"/>
    </xf>
    <xf numFmtId="16" fontId="38" fillId="0" borderId="19" xfId="48" applyNumberFormat="1" applyFont="1" applyBorder="1" applyAlignment="1">
      <alignment vertical="top" wrapText="1"/>
    </xf>
    <xf numFmtId="0" fontId="44" fillId="30" borderId="1" xfId="0" applyFont="1" applyFill="1" applyBorder="1"/>
    <xf numFmtId="0" fontId="1" fillId="30" borderId="0" xfId="0" applyFont="1" applyFill="1"/>
    <xf numFmtId="0" fontId="44" fillId="30" borderId="0" xfId="0" applyFont="1" applyFill="1"/>
    <xf numFmtId="0" fontId="45" fillId="30" borderId="1" xfId="2" applyFont="1" applyFill="1" applyBorder="1" applyAlignment="1">
      <alignment horizontal="left" wrapText="1"/>
    </xf>
    <xf numFmtId="0" fontId="0" fillId="30" borderId="0" xfId="0" applyFill="1" applyAlignment="1">
      <alignment wrapText="1"/>
    </xf>
    <xf numFmtId="0" fontId="0" fillId="0" borderId="0" xfId="0"/>
    <xf numFmtId="0" fontId="2" fillId="0" borderId="4" xfId="0" applyFont="1" applyFill="1" applyBorder="1" applyAlignment="1">
      <alignment vertical="top" wrapText="1"/>
    </xf>
    <xf numFmtId="0" fontId="0" fillId="0" borderId="1" xfId="0" applyBorder="1" applyAlignment="1"/>
    <xf numFmtId="0" fontId="0" fillId="0" borderId="0" xfId="0" applyAlignment="1"/>
    <xf numFmtId="0" fontId="57" fillId="0" borderId="1" xfId="100" applyFont="1" applyFill="1" applyBorder="1" applyAlignment="1">
      <alignment horizontal="center" vertical="center" wrapText="1"/>
    </xf>
    <xf numFmtId="0" fontId="58" fillId="0" borderId="1" xfId="100" applyFont="1" applyFill="1" applyBorder="1" applyAlignment="1">
      <alignment horizontal="center" vertical="top" wrapText="1"/>
    </xf>
    <xf numFmtId="0" fontId="47" fillId="0" borderId="1" xfId="108" applyFont="1" applyFill="1" applyBorder="1" applyProtection="1">
      <protection locked="0"/>
    </xf>
    <xf numFmtId="0" fontId="57" fillId="0" borderId="1" xfId="100" applyFont="1" applyFill="1" applyBorder="1" applyAlignment="1">
      <alignment horizontal="left" vertical="top" wrapText="1"/>
    </xf>
    <xf numFmtId="0" fontId="57" fillId="0" borderId="1" xfId="100" applyFont="1" applyFill="1" applyBorder="1" applyAlignment="1">
      <alignment wrapText="1"/>
    </xf>
    <xf numFmtId="0" fontId="57" fillId="0" borderId="1" xfId="100" applyFont="1" applyFill="1" applyBorder="1" applyAlignment="1">
      <alignment horizontal="center" vertical="top" wrapText="1"/>
    </xf>
    <xf numFmtId="0" fontId="57" fillId="0" borderId="1" xfId="100" applyFont="1" applyFill="1" applyBorder="1" applyAlignment="1">
      <alignment horizontal="center" wrapText="1"/>
    </xf>
    <xf numFmtId="0" fontId="57" fillId="0" borderId="1" xfId="100" applyFont="1" applyFill="1" applyBorder="1" applyAlignment="1">
      <alignment vertical="top" wrapText="1"/>
    </xf>
    <xf numFmtId="0" fontId="22" fillId="0" borderId="1" xfId="87" applyFont="1" applyFill="1" applyBorder="1" applyAlignment="1"/>
    <xf numFmtId="0" fontId="25" fillId="0" borderId="1" xfId="87" applyFont="1" applyFill="1" applyBorder="1"/>
    <xf numFmtId="0" fontId="48" fillId="0" borderId="1" xfId="87" applyFont="1" applyFill="1" applyBorder="1"/>
    <xf numFmtId="0" fontId="22" fillId="0" borderId="1" xfId="87" applyFont="1" applyFill="1" applyBorder="1" applyAlignment="1">
      <alignment wrapText="1"/>
    </xf>
    <xf numFmtId="0" fontId="22" fillId="0" borderId="1" xfId="87" applyFont="1" applyFill="1" applyBorder="1"/>
    <xf numFmtId="0" fontId="22" fillId="0" borderId="1" xfId="87" applyFont="1" applyFill="1" applyBorder="1" applyAlignment="1">
      <alignment horizontal="left" vertical="top"/>
    </xf>
    <xf numFmtId="0" fontId="0" fillId="0" borderId="0" xfId="0" applyAlignment="1"/>
    <xf numFmtId="0" fontId="36" fillId="0" borderId="1" xfId="0" applyFont="1" applyBorder="1" applyAlignment="1">
      <alignment wrapText="1"/>
    </xf>
    <xf numFmtId="0" fontId="44" fillId="0" borderId="4" xfId="100" applyFont="1" applyFill="1" applyBorder="1" applyAlignment="1">
      <alignment horizontal="left" vertical="top" wrapText="1"/>
    </xf>
    <xf numFmtId="0" fontId="44" fillId="0" borderId="1" xfId="100" applyFont="1" applyFill="1" applyBorder="1" applyAlignment="1">
      <alignment horizontal="left" vertical="top" wrapText="1"/>
    </xf>
    <xf numFmtId="49" fontId="44" fillId="0" borderId="1" xfId="100" applyNumberFormat="1" applyFont="1" applyFill="1" applyBorder="1" applyAlignment="1">
      <alignment horizontal="left" vertical="top" wrapText="1"/>
    </xf>
    <xf numFmtId="0" fontId="0" fillId="0" borderId="4" xfId="0" applyBorder="1" applyAlignment="1"/>
    <xf numFmtId="0" fontId="39" fillId="0" borderId="14" xfId="0" applyFont="1" applyFill="1" applyBorder="1" applyAlignment="1">
      <alignment wrapText="1"/>
    </xf>
    <xf numFmtId="2" fontId="0" fillId="0" borderId="0" xfId="0" applyNumberFormat="1"/>
    <xf numFmtId="0" fontId="0" fillId="29" borderId="1" xfId="0" applyFill="1" applyBorder="1"/>
    <xf numFmtId="0" fontId="1" fillId="0" borderId="1" xfId="1" applyFill="1" applyBorder="1"/>
    <xf numFmtId="2" fontId="0" fillId="0" borderId="1" xfId="0" applyNumberFormat="1" applyBorder="1"/>
    <xf numFmtId="0" fontId="44" fillId="30" borderId="1" xfId="0" applyFont="1" applyFill="1" applyBorder="1" applyAlignment="1">
      <alignment wrapText="1"/>
    </xf>
    <xf numFmtId="0" fontId="0" fillId="0" borderId="1" xfId="0" applyFont="1" applyBorder="1" applyAlignment="1">
      <alignment wrapText="1"/>
    </xf>
    <xf numFmtId="0" fontId="0" fillId="0" borderId="4" xfId="0" applyFill="1" applyBorder="1"/>
    <xf numFmtId="0" fontId="0" fillId="0" borderId="0" xfId="0" applyFill="1" applyBorder="1" applyAlignment="1"/>
    <xf numFmtId="0" fontId="0" fillId="27" borderId="0" xfId="0" applyFill="1"/>
    <xf numFmtId="0" fontId="36" fillId="0" borderId="1" xfId="0" applyFont="1" applyFill="1" applyBorder="1" applyAlignment="1">
      <alignment wrapText="1"/>
    </xf>
    <xf numFmtId="0" fontId="60" fillId="0" borderId="1" xfId="0" applyFont="1" applyFill="1" applyBorder="1" applyAlignment="1">
      <alignment wrapText="1"/>
    </xf>
    <xf numFmtId="0" fontId="62" fillId="0" borderId="1" xfId="119" applyFont="1" applyFill="1" applyBorder="1" applyAlignment="1">
      <alignment horizontal="left" wrapText="1"/>
    </xf>
    <xf numFmtId="0" fontId="61" fillId="0" borderId="1" xfId="2" applyFont="1" applyFill="1" applyBorder="1" applyAlignment="1">
      <alignment horizontal="left" wrapText="1"/>
    </xf>
    <xf numFmtId="0" fontId="62" fillId="0" borderId="1" xfId="2" applyFont="1" applyFill="1" applyBorder="1" applyAlignment="1">
      <alignment horizontal="left" wrapText="1"/>
    </xf>
    <xf numFmtId="0" fontId="36" fillId="0" borderId="0" xfId="0" applyFont="1" applyBorder="1" applyAlignment="1">
      <alignment wrapText="1"/>
    </xf>
    <xf numFmtId="0" fontId="62" fillId="0" borderId="1" xfId="2" applyFont="1" applyFill="1" applyBorder="1" applyAlignment="1">
      <alignment horizontal="left" vertical="top" wrapText="1"/>
    </xf>
    <xf numFmtId="0" fontId="62" fillId="0" borderId="1" xfId="87" applyFont="1" applyFill="1" applyBorder="1" applyAlignment="1">
      <alignment horizontal="left" vertical="top" wrapText="1"/>
    </xf>
    <xf numFmtId="0" fontId="36" fillId="0" borderId="0" xfId="0" applyFont="1" applyFill="1" applyAlignment="1">
      <alignment wrapText="1"/>
    </xf>
    <xf numFmtId="0" fontId="62" fillId="0" borderId="1" xfId="173" applyFont="1" applyFill="1" applyBorder="1" applyAlignment="1">
      <alignment horizontal="left" vertical="top" wrapText="1"/>
    </xf>
    <xf numFmtId="0" fontId="63" fillId="0" borderId="1" xfId="0" applyFont="1" applyFill="1" applyBorder="1" applyAlignment="1">
      <alignment wrapText="1"/>
    </xf>
    <xf numFmtId="0" fontId="62" fillId="0" borderId="1" xfId="0" applyFont="1" applyFill="1" applyBorder="1"/>
    <xf numFmtId="0" fontId="62" fillId="0" borderId="1" xfId="0" applyFont="1" applyFill="1" applyBorder="1" applyAlignment="1">
      <alignment vertical="center" wrapText="1"/>
    </xf>
    <xf numFmtId="0" fontId="61" fillId="0" borderId="4" xfId="2" applyFont="1" applyFill="1" applyBorder="1" applyAlignment="1">
      <alignment horizontal="left" wrapText="1"/>
    </xf>
    <xf numFmtId="49" fontId="61" fillId="0" borderId="1" xfId="94" applyNumberFormat="1" applyFont="1" applyFill="1" applyBorder="1" applyAlignment="1">
      <alignment wrapText="1"/>
    </xf>
    <xf numFmtId="0" fontId="67" fillId="0" borderId="1" xfId="1" applyFont="1" applyFill="1" applyBorder="1"/>
    <xf numFmtId="0" fontId="63" fillId="0" borderId="1" xfId="0" applyFont="1" applyBorder="1" applyAlignment="1">
      <alignment wrapText="1"/>
    </xf>
    <xf numFmtId="0" fontId="63" fillId="0" borderId="0" xfId="0" applyFont="1" applyAlignment="1">
      <alignment wrapText="1"/>
    </xf>
    <xf numFmtId="164" fontId="61" fillId="0" borderId="1" xfId="94" applyNumberFormat="1" applyFont="1" applyFill="1" applyBorder="1" applyAlignment="1">
      <alignment horizontal="left" wrapText="1"/>
    </xf>
    <xf numFmtId="0" fontId="61" fillId="0" borderId="1" xfId="94" applyFont="1" applyFill="1" applyBorder="1" applyAlignment="1">
      <alignment wrapText="1"/>
    </xf>
    <xf numFmtId="0" fontId="61" fillId="0" borderId="1" xfId="171" applyFont="1" applyFill="1" applyBorder="1" applyAlignment="1">
      <alignment wrapText="1"/>
    </xf>
    <xf numFmtId="0" fontId="66" fillId="0" borderId="1" xfId="94" applyFont="1" applyFill="1" applyBorder="1" applyAlignment="1">
      <alignment wrapText="1"/>
    </xf>
    <xf numFmtId="0" fontId="61" fillId="0" borderId="1" xfId="94" applyFont="1" applyFill="1" applyBorder="1" applyAlignment="1">
      <alignment horizontal="left" wrapText="1"/>
    </xf>
    <xf numFmtId="0" fontId="45" fillId="30" borderId="1" xfId="94" applyFont="1" applyFill="1" applyBorder="1" applyAlignment="1">
      <alignment wrapText="1"/>
    </xf>
    <xf numFmtId="0" fontId="45" fillId="0" borderId="1" xfId="94" applyFont="1" applyFill="1" applyBorder="1" applyAlignment="1">
      <alignment wrapText="1"/>
    </xf>
    <xf numFmtId="0" fontId="0" fillId="0" borderId="2" xfId="0" applyBorder="1"/>
    <xf numFmtId="0" fontId="0" fillId="0" borderId="2" xfId="0" applyBorder="1" applyAlignment="1">
      <alignment wrapText="1"/>
    </xf>
    <xf numFmtId="0" fontId="0" fillId="28" borderId="0" xfId="0" applyFill="1" applyAlignment="1"/>
    <xf numFmtId="49" fontId="3" fillId="0" borderId="1" xfId="44" applyNumberFormat="1" applyFill="1" applyBorder="1" applyAlignment="1" applyProtection="1"/>
    <xf numFmtId="49" fontId="70" fillId="0" borderId="1" xfId="94" applyNumberFormat="1" applyFont="1" applyFill="1" applyBorder="1"/>
    <xf numFmtId="49" fontId="73" fillId="30" borderId="0" xfId="94" applyNumberFormat="1" applyFont="1" applyFill="1" applyBorder="1"/>
    <xf numFmtId="49" fontId="72" fillId="0" borderId="1" xfId="44" applyNumberFormat="1" applyFont="1" applyFill="1" applyBorder="1" applyAlignment="1" applyProtection="1"/>
    <xf numFmtId="0" fontId="0" fillId="0" borderId="0" xfId="0"/>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44" fillId="30" borderId="1" xfId="0" applyFont="1" applyFill="1" applyBorder="1"/>
    <xf numFmtId="0" fontId="0" fillId="30" borderId="0" xfId="0" applyFill="1"/>
    <xf numFmtId="2" fontId="0" fillId="0" borderId="1" xfId="0" applyNumberFormat="1" applyBorder="1"/>
    <xf numFmtId="0" fontId="0" fillId="0" borderId="14" xfId="0" applyBorder="1"/>
    <xf numFmtId="0" fontId="0" fillId="0" borderId="0" xfId="0" applyFill="1"/>
    <xf numFmtId="0" fontId="59" fillId="0" borderId="1" xfId="171" applyFill="1" applyBorder="1"/>
    <xf numFmtId="14" fontId="59" fillId="0" borderId="1" xfId="171" applyNumberFormat="1" applyFill="1" applyBorder="1"/>
    <xf numFmtId="0" fontId="68" fillId="30" borderId="0" xfId="0" applyFont="1" applyFill="1"/>
    <xf numFmtId="0" fontId="0" fillId="0" borderId="1" xfId="0" applyBorder="1" applyAlignment="1"/>
    <xf numFmtId="0" fontId="0" fillId="61" borderId="0" xfId="0" applyFill="1"/>
    <xf numFmtId="0" fontId="0" fillId="62" borderId="0" xfId="0" applyFill="1"/>
    <xf numFmtId="0" fontId="0" fillId="63" borderId="1" xfId="0" applyFill="1" applyBorder="1" applyAlignment="1">
      <alignment wrapText="1"/>
    </xf>
    <xf numFmtId="0" fontId="36" fillId="63" borderId="1" xfId="0" applyFont="1" applyFill="1" applyBorder="1" applyAlignment="1">
      <alignment wrapText="1"/>
    </xf>
    <xf numFmtId="0" fontId="74" fillId="62" borderId="14" xfId="0" applyFont="1" applyFill="1" applyBorder="1" applyAlignment="1">
      <alignment wrapText="1"/>
    </xf>
    <xf numFmtId="0" fontId="57" fillId="0" borderId="2" xfId="100" applyFont="1" applyFill="1" applyBorder="1" applyAlignment="1">
      <alignment vertical="top" wrapText="1"/>
    </xf>
    <xf numFmtId="0" fontId="57" fillId="0" borderId="2" xfId="100" applyFont="1" applyFill="1" applyBorder="1" applyAlignment="1">
      <alignment horizontal="center" wrapText="1"/>
    </xf>
    <xf numFmtId="0" fontId="0" fillId="30" borderId="30" xfId="0" applyFill="1" applyBorder="1"/>
    <xf numFmtId="0" fontId="60" fillId="63" borderId="1" xfId="0" applyFont="1" applyFill="1" applyBorder="1" applyAlignment="1">
      <alignment wrapText="1"/>
    </xf>
    <xf numFmtId="0" fontId="60" fillId="61" borderId="0" xfId="0" applyFont="1" applyFill="1"/>
    <xf numFmtId="0" fontId="60" fillId="62" borderId="0" xfId="0" applyFont="1" applyFill="1"/>
    <xf numFmtId="0" fontId="0" fillId="30" borderId="3" xfId="0" applyFill="1" applyBorder="1"/>
    <xf numFmtId="0" fontId="0" fillId="62" borderId="0" xfId="0" applyFill="1" applyAlignment="1"/>
    <xf numFmtId="0" fontId="0" fillId="63" borderId="29" xfId="0" applyFill="1" applyBorder="1" applyAlignment="1">
      <alignment wrapText="1"/>
    </xf>
    <xf numFmtId="0" fontId="69" fillId="31" borderId="0" xfId="0" applyFont="1" applyFill="1"/>
    <xf numFmtId="0" fontId="1" fillId="31" borderId="0" xfId="0" applyFont="1" applyFill="1"/>
    <xf numFmtId="0" fontId="42" fillId="30" borderId="3" xfId="0" applyFont="1" applyFill="1" applyBorder="1"/>
    <xf numFmtId="0" fontId="43" fillId="30" borderId="30" xfId="0" applyFont="1" applyFill="1" applyBorder="1"/>
    <xf numFmtId="0" fontId="47" fillId="30" borderId="3" xfId="0" applyFont="1" applyFill="1" applyBorder="1"/>
    <xf numFmtId="0" fontId="0" fillId="63" borderId="0" xfId="0" applyFill="1" applyAlignment="1">
      <alignment wrapText="1"/>
    </xf>
    <xf numFmtId="0" fontId="41" fillId="30" borderId="3" xfId="0" applyFont="1" applyFill="1" applyBorder="1"/>
    <xf numFmtId="0" fontId="41" fillId="30" borderId="30" xfId="0" applyFont="1" applyFill="1" applyBorder="1"/>
    <xf numFmtId="0" fontId="75" fillId="31" borderId="0" xfId="0" applyFont="1" applyFill="1"/>
    <xf numFmtId="0" fontId="60" fillId="63" borderId="14" xfId="0" applyFont="1" applyFill="1" applyBorder="1" applyAlignment="1">
      <alignment wrapText="1"/>
    </xf>
    <xf numFmtId="0" fontId="0" fillId="31" borderId="30" xfId="0" applyFill="1" applyBorder="1"/>
    <xf numFmtId="0" fontId="71" fillId="31" borderId="3" xfId="0" applyFont="1" applyFill="1" applyBorder="1"/>
    <xf numFmtId="0" fontId="36" fillId="27" borderId="0" xfId="0" applyFont="1" applyFill="1" applyAlignment="1">
      <alignment wrapText="1"/>
    </xf>
    <xf numFmtId="0" fontId="44" fillId="61" borderId="31" xfId="1" applyFont="1" applyFill="1" applyBorder="1"/>
    <xf numFmtId="0" fontId="61" fillId="0" borderId="2" xfId="94" applyFont="1" applyFill="1" applyBorder="1" applyAlignment="1">
      <alignment wrapText="1"/>
    </xf>
    <xf numFmtId="0" fontId="45" fillId="30" borderId="0" xfId="2" applyFont="1" applyFill="1" applyBorder="1" applyAlignment="1">
      <alignment horizontal="left" wrapText="1"/>
    </xf>
    <xf numFmtId="0" fontId="45" fillId="30" borderId="27" xfId="2" applyFont="1" applyFill="1" applyBorder="1" applyAlignment="1">
      <alignment horizontal="left" wrapText="1"/>
    </xf>
    <xf numFmtId="0" fontId="45" fillId="30" borderId="3" xfId="2" applyFont="1" applyFill="1" applyBorder="1" applyAlignment="1">
      <alignment horizontal="left" wrapText="1"/>
    </xf>
    <xf numFmtId="0" fontId="71" fillId="27" borderId="0" xfId="0" applyFont="1" applyFill="1" applyAlignment="1">
      <alignment wrapText="1"/>
    </xf>
    <xf numFmtId="0" fontId="77" fillId="31" borderId="0" xfId="0" applyFont="1" applyFill="1"/>
    <xf numFmtId="0" fontId="71" fillId="27" borderId="0" xfId="0" applyFont="1" applyFill="1"/>
    <xf numFmtId="0" fontId="44" fillId="28" borderId="0" xfId="0" applyFont="1" applyFill="1" applyAlignment="1">
      <alignment wrapText="1"/>
    </xf>
    <xf numFmtId="0" fontId="0" fillId="63" borderId="0" xfId="0" applyFill="1"/>
    <xf numFmtId="0" fontId="44" fillId="27" borderId="0" xfId="0" applyFont="1" applyFill="1" applyAlignment="1">
      <alignment wrapText="1"/>
    </xf>
    <xf numFmtId="0" fontId="44" fillId="27" borderId="0" xfId="0" applyFont="1" applyFill="1"/>
    <xf numFmtId="0" fontId="44" fillId="65" borderId="0" xfId="0" applyFont="1" applyFill="1" applyAlignment="1">
      <alignment wrapText="1"/>
    </xf>
    <xf numFmtId="0" fontId="79" fillId="27" borderId="0" xfId="0" applyFont="1" applyFill="1"/>
    <xf numFmtId="0" fontId="44" fillId="64" borderId="0" xfId="0" applyFont="1" applyFill="1" applyAlignment="1">
      <alignment wrapText="1"/>
    </xf>
    <xf numFmtId="0" fontId="80" fillId="0" borderId="0" xfId="0" applyFont="1" applyAlignment="1">
      <alignment wrapText="1"/>
    </xf>
    <xf numFmtId="0" fontId="79" fillId="27" borderId="0" xfId="0" applyFont="1" applyFill="1" applyAlignment="1">
      <alignment wrapText="1"/>
    </xf>
    <xf numFmtId="0" fontId="0" fillId="0" borderId="1" xfId="0" applyBorder="1"/>
    <xf numFmtId="0" fontId="0" fillId="0" borderId="1" xfId="0" applyBorder="1" applyAlignment="1">
      <alignment wrapText="1"/>
    </xf>
    <xf numFmtId="0" fontId="0" fillId="0" borderId="0" xfId="0" applyBorder="1" applyAlignment="1">
      <alignment wrapText="1"/>
    </xf>
    <xf numFmtId="0" fontId="0" fillId="61" borderId="0" xfId="0" applyFill="1"/>
    <xf numFmtId="0" fontId="0" fillId="62" borderId="0" xfId="0" applyFill="1"/>
    <xf numFmtId="0" fontId="0" fillId="0" borderId="0" xfId="0"/>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4" xfId="0" applyBorder="1"/>
    <xf numFmtId="0" fontId="0" fillId="61" borderId="0" xfId="0" applyFill="1"/>
    <xf numFmtId="0" fontId="0" fillId="62" borderId="0" xfId="0" applyFill="1"/>
    <xf numFmtId="0" fontId="0" fillId="63" borderId="1" xfId="0" applyFill="1" applyBorder="1" applyAlignment="1">
      <alignment wrapText="1"/>
    </xf>
    <xf numFmtId="0" fontId="69" fillId="31" borderId="0" xfId="0" applyFont="1" applyFill="1"/>
    <xf numFmtId="0" fontId="1" fillId="27" borderId="0" xfId="0" applyFont="1" applyFill="1"/>
    <xf numFmtId="0" fontId="41" fillId="30" borderId="3" xfId="0" applyFont="1" applyFill="1" applyBorder="1"/>
    <xf numFmtId="0" fontId="41" fillId="30" borderId="30" xfId="0" applyFont="1" applyFill="1" applyBorder="1"/>
    <xf numFmtId="0" fontId="77" fillId="31" borderId="0" xfId="0" applyFont="1" applyFill="1"/>
    <xf numFmtId="0" fontId="44" fillId="61" borderId="0" xfId="0" applyFont="1" applyFill="1"/>
    <xf numFmtId="0" fontId="44" fillId="62" borderId="0" xfId="0" applyFont="1" applyFill="1"/>
    <xf numFmtId="0" fontId="44" fillId="63" borderId="0" xfId="0" applyFont="1" applyFill="1"/>
    <xf numFmtId="0" fontId="0" fillId="0" borderId="1" xfId="0" applyBorder="1"/>
    <xf numFmtId="0" fontId="0" fillId="27" borderId="0" xfId="0" applyFill="1"/>
    <xf numFmtId="0" fontId="68" fillId="30" borderId="0" xfId="0" applyFont="1" applyFill="1"/>
    <xf numFmtId="0" fontId="78" fillId="30" borderId="0" xfId="0" applyFont="1" applyFill="1"/>
    <xf numFmtId="0" fontId="78" fillId="30" borderId="0" xfId="0" applyFont="1" applyFill="1" applyAlignment="1"/>
    <xf numFmtId="0" fontId="68" fillId="30" borderId="0" xfId="0" applyFont="1" applyFill="1" applyAlignment="1">
      <alignment wrapText="1"/>
    </xf>
    <xf numFmtId="0" fontId="0" fillId="0" borderId="1" xfId="0" applyBorder="1" applyAlignment="1"/>
    <xf numFmtId="0" fontId="22" fillId="0" borderId="32" xfId="94" applyFont="1" applyBorder="1"/>
    <xf numFmtId="0" fontId="22" fillId="0" borderId="0" xfId="94" applyFont="1" applyBorder="1"/>
    <xf numFmtId="0" fontId="22" fillId="0" borderId="1" xfId="94" applyFont="1" applyBorder="1"/>
    <xf numFmtId="0" fontId="23" fillId="0" borderId="1" xfId="94" applyFont="1" applyBorder="1"/>
    <xf numFmtId="0" fontId="22" fillId="0" borderId="1" xfId="94" applyFont="1" applyBorder="1" applyAlignment="1">
      <alignment wrapText="1"/>
    </xf>
    <xf numFmtId="0" fontId="23" fillId="0" borderId="1" xfId="94" applyFont="1" applyBorder="1" applyAlignment="1">
      <alignment wrapText="1"/>
    </xf>
    <xf numFmtId="0" fontId="82" fillId="20" borderId="33" xfId="94" applyFont="1" applyFill="1" applyBorder="1"/>
    <xf numFmtId="0" fontId="22" fillId="24" borderId="1" xfId="94" applyFont="1" applyFill="1" applyBorder="1"/>
    <xf numFmtId="0" fontId="22" fillId="20" borderId="0" xfId="94" applyFont="1" applyFill="1" applyBorder="1"/>
    <xf numFmtId="0" fontId="23" fillId="20" borderId="0" xfId="94" applyFont="1" applyFill="1" applyBorder="1"/>
    <xf numFmtId="0" fontId="23" fillId="20" borderId="0" xfId="94" applyFont="1" applyFill="1" applyBorder="1" applyAlignment="1">
      <alignment wrapText="1"/>
    </xf>
    <xf numFmtId="165" fontId="22" fillId="24" borderId="1" xfId="94" applyNumberFormat="1" applyFont="1" applyFill="1" applyBorder="1" applyAlignment="1">
      <alignment horizontal="center"/>
    </xf>
    <xf numFmtId="165" fontId="22" fillId="20" borderId="0" xfId="94" applyNumberFormat="1" applyFont="1" applyFill="1" applyBorder="1" applyAlignment="1">
      <alignment horizontal="center"/>
    </xf>
    <xf numFmtId="0" fontId="22" fillId="20" borderId="0" xfId="94" applyFont="1" applyFill="1" applyBorder="1" applyAlignment="1"/>
    <xf numFmtId="0" fontId="22" fillId="0" borderId="1" xfId="94" applyFont="1" applyBorder="1" applyProtection="1">
      <protection locked="0"/>
    </xf>
    <xf numFmtId="0" fontId="22" fillId="0" borderId="14" xfId="94" applyFont="1" applyBorder="1" applyAlignment="1">
      <alignment wrapText="1"/>
    </xf>
    <xf numFmtId="0" fontId="22" fillId="20" borderId="15" xfId="94" applyFont="1" applyFill="1" applyBorder="1" applyAlignment="1">
      <alignment wrapText="1"/>
    </xf>
    <xf numFmtId="0" fontId="22" fillId="0" borderId="1" xfId="94" applyFont="1" applyBorder="1" applyAlignment="1">
      <alignment vertical="top" wrapText="1"/>
    </xf>
    <xf numFmtId="0" fontId="22" fillId="20" borderId="34" xfId="94" applyFont="1" applyFill="1" applyBorder="1"/>
    <xf numFmtId="0" fontId="22" fillId="0" borderId="1" xfId="53" applyFont="1" applyBorder="1" applyAlignment="1">
      <alignment wrapText="1"/>
    </xf>
    <xf numFmtId="0" fontId="22" fillId="20" borderId="1" xfId="94" applyFont="1" applyFill="1" applyBorder="1" applyAlignment="1">
      <alignment horizontal="left" wrapText="1"/>
    </xf>
    <xf numFmtId="49" fontId="22" fillId="66" borderId="1" xfId="94" applyNumberFormat="1" applyFont="1" applyFill="1" applyBorder="1"/>
    <xf numFmtId="0" fontId="83" fillId="27" borderId="33" xfId="94" applyFont="1" applyFill="1" applyBorder="1"/>
    <xf numFmtId="0" fontId="83" fillId="27" borderId="0" xfId="94" applyFont="1" applyFill="1" applyBorder="1"/>
    <xf numFmtId="165" fontId="83" fillId="27" borderId="0" xfId="94" applyNumberFormat="1" applyFont="1" applyFill="1" applyBorder="1" applyAlignment="1">
      <alignment horizontal="center"/>
    </xf>
    <xf numFmtId="0" fontId="84" fillId="27" borderId="0" xfId="94" applyFont="1" applyFill="1" applyBorder="1" applyAlignment="1">
      <alignment vertical="top" wrapText="1"/>
    </xf>
    <xf numFmtId="0" fontId="83" fillId="27" borderId="0" xfId="94" applyFont="1" applyFill="1" applyBorder="1" applyAlignment="1">
      <alignment horizontal="left" vertical="top" wrapText="1"/>
    </xf>
    <xf numFmtId="0" fontId="84" fillId="27" borderId="0" xfId="94" applyFont="1" applyFill="1" applyBorder="1" applyAlignment="1">
      <alignment horizontal="left" wrapText="1"/>
    </xf>
    <xf numFmtId="0" fontId="84" fillId="27" borderId="0" xfId="94" applyFont="1" applyFill="1" applyBorder="1" applyAlignment="1">
      <alignment wrapText="1"/>
    </xf>
    <xf numFmtId="0" fontId="22" fillId="20" borderId="0" xfId="94" applyFont="1" applyFill="1" applyBorder="1" applyAlignment="1">
      <alignment wrapText="1"/>
    </xf>
    <xf numFmtId="0" fontId="22" fillId="20" borderId="2" xfId="94" applyFont="1" applyFill="1" applyBorder="1" applyAlignment="1">
      <alignment wrapText="1"/>
    </xf>
    <xf numFmtId="0" fontId="22" fillId="20" borderId="14" xfId="94" applyFont="1" applyFill="1" applyBorder="1" applyAlignment="1">
      <alignment wrapText="1"/>
    </xf>
    <xf numFmtId="0" fontId="22" fillId="20" borderId="34" xfId="94" applyFont="1" applyFill="1" applyBorder="1" applyAlignment="1">
      <alignment wrapText="1"/>
    </xf>
    <xf numFmtId="0" fontId="85" fillId="30" borderId="0" xfId="0" applyFont="1" applyFill="1" applyBorder="1" applyAlignment="1">
      <alignment horizontal="center" vertical="center" wrapText="1"/>
    </xf>
    <xf numFmtId="0" fontId="85" fillId="27" borderId="0" xfId="0" applyFont="1" applyFill="1" applyAlignment="1">
      <alignment horizontal="center" vertical="center" wrapText="1"/>
    </xf>
    <xf numFmtId="0" fontId="85" fillId="0" borderId="1" xfId="0" applyNumberFormat="1" applyFont="1" applyBorder="1" applyAlignment="1">
      <alignment horizontal="center" vertical="center" wrapText="1"/>
    </xf>
    <xf numFmtId="0" fontId="85" fillId="0" borderId="0" xfId="0" applyFont="1" applyAlignment="1">
      <alignment horizontal="center" vertical="center" wrapText="1"/>
    </xf>
    <xf numFmtId="0" fontId="85" fillId="0" borderId="1" xfId="0" applyFont="1" applyBorder="1" applyAlignment="1">
      <alignment horizontal="center" vertical="center" wrapText="1"/>
    </xf>
    <xf numFmtId="0" fontId="0" fillId="0" borderId="1" xfId="0" applyBorder="1"/>
    <xf numFmtId="0" fontId="0" fillId="0" borderId="0" xfId="0" applyFill="1"/>
    <xf numFmtId="0" fontId="68" fillId="30" borderId="0" xfId="0" applyFont="1" applyFill="1"/>
    <xf numFmtId="0" fontId="0" fillId="29" borderId="0" xfId="0" applyFill="1"/>
    <xf numFmtId="0" fontId="68" fillId="31" borderId="0" xfId="0" applyFont="1" applyFill="1"/>
    <xf numFmtId="0" fontId="0" fillId="0" borderId="0" xfId="0"/>
    <xf numFmtId="0" fontId="0" fillId="0" borderId="1" xfId="0" applyBorder="1"/>
    <xf numFmtId="0" fontId="0" fillId="0" borderId="4" xfId="0" applyBorder="1"/>
    <xf numFmtId="0" fontId="0" fillId="30" borderId="0" xfId="0" applyFill="1"/>
    <xf numFmtId="0" fontId="0" fillId="30" borderId="1" xfId="0" applyFill="1" applyBorder="1"/>
    <xf numFmtId="0" fontId="0" fillId="30" borderId="4" xfId="0" applyFill="1" applyBorder="1"/>
    <xf numFmtId="0" fontId="78" fillId="30" borderId="3" xfId="0" applyFont="1" applyFill="1" applyBorder="1"/>
    <xf numFmtId="0" fontId="86" fillId="0" borderId="1" xfId="0" applyFont="1" applyBorder="1" applyAlignment="1">
      <alignment horizontal="center" vertical="center" wrapText="1"/>
    </xf>
    <xf numFmtId="0" fontId="85" fillId="0" borderId="1" xfId="0" applyFont="1" applyFill="1" applyBorder="1" applyAlignment="1">
      <alignment horizontal="center" vertical="center" wrapText="1"/>
    </xf>
    <xf numFmtId="0" fontId="22" fillId="65" borderId="4" xfId="94" applyFont="1" applyFill="1" applyBorder="1" applyAlignment="1">
      <alignment wrapText="1"/>
    </xf>
    <xf numFmtId="0" fontId="22" fillId="65" borderId="1" xfId="94" applyFont="1" applyFill="1" applyBorder="1"/>
    <xf numFmtId="0" fontId="22" fillId="65" borderId="4" xfId="171" applyFont="1" applyFill="1" applyBorder="1" applyAlignment="1">
      <alignment wrapText="1"/>
    </xf>
    <xf numFmtId="0" fontId="22" fillId="65" borderId="1" xfId="171" applyFont="1" applyFill="1" applyBorder="1"/>
    <xf numFmtId="0" fontId="91" fillId="20" borderId="1" xfId="1816" applyFont="1" applyFill="1" applyBorder="1" applyAlignment="1" applyProtection="1">
      <alignment horizontal="center" vertical="center"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101" fillId="24" borderId="1" xfId="1127" applyFill="1" applyBorder="1"/>
    <xf numFmtId="0" fontId="22" fillId="0" borderId="1" xfId="171" applyFont="1" applyBorder="1"/>
    <xf numFmtId="0" fontId="22" fillId="24" borderId="1" xfId="171" applyFont="1" applyFill="1" applyBorder="1"/>
    <xf numFmtId="0" fontId="22" fillId="24" borderId="1" xfId="171" applyFont="1" applyFill="1" applyBorder="1" applyAlignment="1">
      <alignment wrapText="1"/>
    </xf>
    <xf numFmtId="0" fontId="22" fillId="0" borderId="1" xfId="171" applyFont="1" applyBorder="1"/>
    <xf numFmtId="0" fontId="22" fillId="24" borderId="1" xfId="171" applyFont="1" applyFill="1" applyBorder="1"/>
    <xf numFmtId="0" fontId="22" fillId="24" borderId="1" xfId="171" applyFont="1" applyFill="1" applyBorder="1" applyAlignment="1">
      <alignment wrapText="1"/>
    </xf>
    <xf numFmtId="0" fontId="22" fillId="0" borderId="1" xfId="171" applyFont="1" applyBorder="1"/>
    <xf numFmtId="0" fontId="22" fillId="24" borderId="1" xfId="171" applyFont="1" applyFill="1" applyBorder="1"/>
    <xf numFmtId="0" fontId="22" fillId="24" borderId="1"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1"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101" fillId="24" borderId="1" xfId="1127" applyFill="1" applyBorder="1"/>
    <xf numFmtId="0" fontId="101" fillId="24" borderId="1" xfId="1127" applyFill="1" applyBorder="1" applyAlignment="1">
      <alignment wrapText="1"/>
    </xf>
    <xf numFmtId="49" fontId="101" fillId="24" borderId="1" xfId="1127" applyNumberFormat="1" applyFill="1" applyBorder="1"/>
    <xf numFmtId="0" fontId="101" fillId="24" borderId="1" xfId="1127" applyFill="1" applyBorder="1" applyAlignment="1">
      <alignment horizontal="left"/>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92" fillId="24" borderId="27" xfId="171" applyFont="1" applyFill="1" applyBorder="1" applyAlignment="1"/>
    <xf numFmtId="0" fontId="92" fillId="24" borderId="18" xfId="171" applyFont="1" applyFill="1" applyBorder="1" applyAlignment="1"/>
    <xf numFmtId="0" fontId="92" fillId="24" borderId="0" xfId="171" applyFont="1" applyFill="1" applyBorder="1" applyAlignment="1"/>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1" xfId="171" applyFont="1" applyFill="1" applyBorder="1" applyAlignment="1">
      <alignment wrapText="1"/>
    </xf>
    <xf numFmtId="0" fontId="22" fillId="24" borderId="4" xfId="171"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4" fillId="20" borderId="1" xfId="723" applyFont="1" applyBorder="1" applyProtection="1">
      <alignment vertical="center" wrapText="1"/>
      <protection locked="0"/>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24" borderId="1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98" fillId="24" borderId="17" xfId="94" applyFont="1" applyFill="1" applyBorder="1" applyAlignment="1">
      <alignment horizontal="left"/>
    </xf>
    <xf numFmtId="0" fontId="22" fillId="24" borderId="1" xfId="94" quotePrefix="1" applyFont="1" applyFill="1" applyBorder="1"/>
    <xf numFmtId="0" fontId="92" fillId="24" borderId="18" xfId="94" quotePrefix="1" applyFont="1" applyFill="1" applyBorder="1" applyAlignment="1"/>
    <xf numFmtId="0" fontId="22" fillId="24" borderId="1" xfId="94" applyFont="1" applyFill="1" applyBorder="1" applyAlignment="1">
      <alignment horizontal="left"/>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24" borderId="1" xfId="94" quotePrefix="1" applyFont="1" applyFill="1" applyBorder="1"/>
    <xf numFmtId="0" fontId="92" fillId="24" borderId="18" xfId="94" quotePrefix="1" applyFont="1" applyFill="1" applyBorder="1" applyAlignment="1"/>
    <xf numFmtId="0" fontId="22" fillId="24" borderId="1" xfId="94" applyFont="1" applyFill="1" applyBorder="1" applyAlignment="1">
      <alignment horizontal="left"/>
    </xf>
    <xf numFmtId="0" fontId="92" fillId="24" borderId="3" xfId="94" quotePrefix="1" applyFont="1" applyFill="1" applyBorder="1" applyAlignment="1"/>
    <xf numFmtId="0" fontId="92" fillId="24" borderId="0" xfId="94" quotePrefix="1" applyFont="1" applyFill="1" applyBorder="1" applyAlignment="1"/>
    <xf numFmtId="0" fontId="22" fillId="24" borderId="1" xfId="94" applyFont="1" applyFill="1" applyBorder="1"/>
    <xf numFmtId="0" fontId="22" fillId="24" borderId="1" xfId="94" applyFont="1" applyFill="1" applyBorder="1" applyAlignment="1">
      <alignment wrapText="1"/>
    </xf>
    <xf numFmtId="49" fontId="2" fillId="24" borderId="30" xfId="94" applyNumberFormat="1" applyFill="1" applyBorder="1"/>
    <xf numFmtId="0" fontId="22" fillId="0" borderId="1" xfId="94" applyFont="1" applyBorder="1"/>
    <xf numFmtId="0" fontId="22" fillId="24" borderId="1" xfId="94" applyFont="1" applyFill="1" applyBorder="1"/>
    <xf numFmtId="0" fontId="22" fillId="0"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92" fillId="24" borderId="0" xfId="94" applyFont="1" applyFill="1" applyBorder="1" applyAlignment="1">
      <alignment horizontal="left"/>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87"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3" fillId="69" borderId="1"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87" fillId="0" borderId="1" xfId="94" applyFont="1" applyBorder="1" applyAlignment="1">
      <alignment wrapText="1"/>
    </xf>
    <xf numFmtId="0" fontId="22" fillId="24" borderId="4" xfId="94" applyFont="1" applyFill="1" applyBorder="1" applyAlignment="1">
      <alignment wrapText="1"/>
    </xf>
    <xf numFmtId="0" fontId="87" fillId="25" borderId="1" xfId="94" applyFont="1" applyFill="1" applyBorder="1" applyAlignment="1">
      <alignment wrapText="1"/>
    </xf>
    <xf numFmtId="0" fontId="95" fillId="24" borderId="1" xfId="94" applyFont="1" applyFill="1" applyBorder="1" applyAlignment="1">
      <alignment wrapText="1"/>
    </xf>
    <xf numFmtId="0" fontId="22" fillId="0" borderId="1" xfId="94" applyFont="1" applyBorder="1"/>
    <xf numFmtId="0" fontId="22" fillId="20"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87"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92" fillId="24" borderId="0" xfId="94" applyFont="1" applyFill="1" applyBorder="1" applyAlignment="1">
      <alignment horizontal="left"/>
    </xf>
    <xf numFmtId="49" fontId="2" fillId="24" borderId="0" xfId="94" applyNumberFormat="1" applyFill="1" applyAlignment="1">
      <alignment wrapText="1"/>
    </xf>
    <xf numFmtId="0" fontId="2" fillId="24" borderId="1" xfId="94" applyFill="1" applyBorder="1"/>
    <xf numFmtId="0" fontId="2" fillId="24" borderId="1" xfId="94" applyFill="1" applyBorder="1" applyAlignment="1">
      <alignment wrapText="1"/>
    </xf>
    <xf numFmtId="49" fontId="2" fillId="24" borderId="0" xfId="94" applyNumberFormat="1" applyFill="1"/>
    <xf numFmtId="0" fontId="23" fillId="24" borderId="1"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87" fillId="24" borderId="1"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87" fillId="24" borderId="1" xfId="94" applyFont="1" applyFill="1" applyBorder="1"/>
    <xf numFmtId="0" fontId="87" fillId="24" borderId="4" xfId="94" applyFont="1" applyFill="1" applyBorder="1" applyAlignment="1">
      <alignment wrapText="1"/>
    </xf>
    <xf numFmtId="0" fontId="87" fillId="24" borderId="1"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0"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87" fillId="24" borderId="1"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87" fillId="24" borderId="1" xfId="94" applyFont="1" applyFill="1" applyBorder="1"/>
    <xf numFmtId="0" fontId="87" fillId="24" borderId="4" xfId="94" applyFont="1" applyFill="1" applyBorder="1" applyAlignment="1">
      <alignment wrapText="1"/>
    </xf>
    <xf numFmtId="0" fontId="87" fillId="24" borderId="1"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 fillId="24" borderId="1" xfId="94" applyFont="1" applyFill="1" applyBorder="1"/>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 fillId="24" borderId="1" xfId="94" applyFill="1" applyBorder="1" applyAlignment="1">
      <alignment horizontal="right"/>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0" fillId="0" borderId="1" xfId="0" applyBorder="1" applyAlignment="1"/>
    <xf numFmtId="49" fontId="76" fillId="0" borderId="1" xfId="1817" applyNumberFormat="1" applyFill="1" applyBorder="1" applyAlignment="1" applyProtection="1"/>
    <xf numFmtId="0" fontId="22" fillId="77" borderId="40" xfId="171" applyFont="1" applyFill="1" applyBorder="1" applyAlignment="1">
      <alignment horizontal="left"/>
    </xf>
    <xf numFmtId="0" fontId="22" fillId="77" borderId="42" xfId="171" applyFont="1" applyFill="1" applyBorder="1" applyAlignment="1">
      <alignment horizontal="left"/>
    </xf>
    <xf numFmtId="0" fontId="22" fillId="77" borderId="43" xfId="171" applyFont="1" applyFill="1" applyBorder="1" applyAlignment="1">
      <alignment horizontal="left"/>
    </xf>
    <xf numFmtId="0" fontId="22" fillId="78" borderId="1" xfId="171" applyFont="1" applyFill="1" applyBorder="1"/>
    <xf numFmtId="165" fontId="22" fillId="78" borderId="47" xfId="171" applyNumberFormat="1" applyFont="1" applyFill="1" applyBorder="1" applyAlignment="1">
      <alignment horizontal="center"/>
    </xf>
    <xf numFmtId="0" fontId="22" fillId="78" borderId="45" xfId="171" applyFont="1" applyFill="1" applyBorder="1"/>
    <xf numFmtId="165" fontId="22" fillId="78" borderId="41" xfId="171" applyNumberFormat="1" applyFont="1" applyFill="1" applyBorder="1" applyAlignment="1">
      <alignment horizontal="center"/>
    </xf>
    <xf numFmtId="165" fontId="22" fillId="78" borderId="47" xfId="171" applyNumberFormat="1" applyFont="1" applyFill="1" applyBorder="1" applyAlignment="1">
      <alignment horizontal="center"/>
    </xf>
    <xf numFmtId="165" fontId="22" fillId="78" borderId="41" xfId="171" applyNumberFormat="1" applyFont="1" applyFill="1" applyBorder="1" applyAlignment="1">
      <alignment horizontal="center"/>
    </xf>
    <xf numFmtId="0" fontId="22" fillId="77" borderId="0" xfId="171" applyFont="1" applyFill="1" applyBorder="1"/>
    <xf numFmtId="0" fontId="22" fillId="77" borderId="4" xfId="171" applyFont="1" applyFill="1" applyBorder="1"/>
    <xf numFmtId="0" fontId="22" fillId="77" borderId="1" xfId="171" applyFont="1" applyFill="1" applyBorder="1"/>
    <xf numFmtId="165" fontId="22" fillId="77" borderId="0" xfId="171" applyNumberFormat="1" applyFont="1" applyFill="1" applyBorder="1" applyAlignment="1">
      <alignment horizontal="center"/>
    </xf>
    <xf numFmtId="0" fontId="59" fillId="77" borderId="0" xfId="171" applyFill="1" applyBorder="1"/>
    <xf numFmtId="0" fontId="23" fillId="77" borderId="38" xfId="171" applyFont="1" applyFill="1" applyBorder="1"/>
    <xf numFmtId="0" fontId="23" fillId="77" borderId="39" xfId="171" applyFont="1" applyFill="1" applyBorder="1" applyAlignment="1">
      <alignment wrapText="1"/>
    </xf>
    <xf numFmtId="0" fontId="22" fillId="77" borderId="41" xfId="171" applyFont="1" applyFill="1" applyBorder="1"/>
    <xf numFmtId="0" fontId="22" fillId="77" borderId="40" xfId="171" applyFont="1" applyFill="1" applyBorder="1" applyAlignment="1">
      <alignment horizontal="left"/>
    </xf>
    <xf numFmtId="0" fontId="47" fillId="77" borderId="37" xfId="171" applyFont="1" applyFill="1" applyBorder="1"/>
    <xf numFmtId="0" fontId="59" fillId="77" borderId="40" xfId="171" applyFill="1" applyBorder="1"/>
    <xf numFmtId="0" fontId="22" fillId="0" borderId="40" xfId="171" applyFont="1" applyFill="1" applyBorder="1" applyAlignment="1">
      <alignment horizontal="left"/>
    </xf>
    <xf numFmtId="0" fontId="59" fillId="0" borderId="40" xfId="171" applyFill="1" applyBorder="1"/>
    <xf numFmtId="0" fontId="59" fillId="0" borderId="43" xfId="171" applyFill="1" applyBorder="1"/>
    <xf numFmtId="0" fontId="23" fillId="77" borderId="44" xfId="171" applyFont="1" applyFill="1" applyBorder="1" applyAlignment="1">
      <alignment wrapText="1"/>
    </xf>
    <xf numFmtId="0" fontId="108" fillId="77" borderId="40" xfId="171" applyFont="1" applyFill="1" applyBorder="1"/>
    <xf numFmtId="0" fontId="59" fillId="0" borderId="40" xfId="171" applyBorder="1"/>
    <xf numFmtId="0" fontId="59" fillId="0" borderId="43" xfId="171" applyBorder="1"/>
    <xf numFmtId="0" fontId="22" fillId="78" borderId="1" xfId="171" applyFont="1" applyFill="1" applyBorder="1"/>
    <xf numFmtId="165" fontId="22" fillId="78" borderId="46" xfId="171" applyNumberFormat="1" applyFont="1" applyFill="1" applyBorder="1" applyAlignment="1">
      <alignment horizontal="center"/>
    </xf>
    <xf numFmtId="165" fontId="22" fillId="78" borderId="4" xfId="171" applyNumberFormat="1" applyFont="1" applyFill="1" applyBorder="1" applyAlignment="1">
      <alignment horizontal="center"/>
    </xf>
    <xf numFmtId="165" fontId="22" fillId="78" borderId="47" xfId="171" applyNumberFormat="1" applyFont="1" applyFill="1" applyBorder="1" applyAlignment="1">
      <alignment horizontal="center"/>
    </xf>
    <xf numFmtId="0" fontId="22" fillId="78" borderId="45" xfId="171" applyFont="1" applyFill="1" applyBorder="1"/>
    <xf numFmtId="165" fontId="22" fillId="78" borderId="41" xfId="171" applyNumberFormat="1" applyFont="1" applyFill="1" applyBorder="1" applyAlignment="1">
      <alignment horizontal="center"/>
    </xf>
    <xf numFmtId="0" fontId="22" fillId="78" borderId="1" xfId="171" applyFont="1" applyFill="1" applyBorder="1"/>
    <xf numFmtId="166" fontId="22" fillId="78" borderId="1" xfId="171" applyNumberFormat="1" applyFont="1" applyFill="1" applyBorder="1"/>
    <xf numFmtId="0" fontId="69" fillId="31" borderId="0" xfId="0" applyFont="1" applyFill="1" applyAlignment="1"/>
    <xf numFmtId="0" fontId="0" fillId="0" borderId="14" xfId="0" applyBorder="1" applyAlignment="1"/>
    <xf numFmtId="0" fontId="0" fillId="0" borderId="15" xfId="0" applyBorder="1" applyAlignment="1"/>
    <xf numFmtId="0" fontId="0" fillId="0" borderId="16" xfId="0" applyBorder="1" applyAlignment="1"/>
    <xf numFmtId="0" fontId="0" fillId="0" borderId="17" xfId="0" applyBorder="1" applyAlignment="1"/>
    <xf numFmtId="0" fontId="0" fillId="0" borderId="2" xfId="0" applyBorder="1" applyAlignment="1"/>
    <xf numFmtId="0" fontId="0" fillId="0" borderId="3" xfId="0" applyBorder="1" applyAlignment="1"/>
    <xf numFmtId="0" fontId="0" fillId="0" borderId="1" xfId="0" applyBorder="1" applyAlignment="1"/>
    <xf numFmtId="0" fontId="22" fillId="24" borderId="1" xfId="94" applyFont="1" applyFill="1" applyBorder="1" applyAlignment="1">
      <alignment horizontal="left" vertical="top" wrapText="1"/>
    </xf>
    <xf numFmtId="0" fontId="22" fillId="20" borderId="1" xfId="94" applyFont="1" applyFill="1" applyBorder="1" applyAlignment="1">
      <alignment horizontal="left" vertical="top" wrapText="1"/>
    </xf>
    <xf numFmtId="0" fontId="22" fillId="20" borderId="1" xfId="94" applyFont="1" applyFill="1" applyBorder="1" applyAlignment="1">
      <alignment horizontal="left" wrapText="1"/>
    </xf>
    <xf numFmtId="0" fontId="23" fillId="20" borderId="1" xfId="94" applyFont="1" applyFill="1" applyBorder="1" applyAlignment="1">
      <alignment horizontal="left" wrapText="1"/>
    </xf>
    <xf numFmtId="0" fontId="22" fillId="24" borderId="1" xfId="94" applyFont="1" applyFill="1" applyBorder="1" applyAlignment="1">
      <alignment horizontal="left"/>
    </xf>
    <xf numFmtId="0" fontId="22" fillId="0" borderId="14" xfId="94" applyFont="1" applyBorder="1" applyAlignment="1">
      <alignment horizontal="left" vertical="top" wrapText="1"/>
    </xf>
    <xf numFmtId="0" fontId="22" fillId="0" borderId="15" xfId="94" applyFont="1" applyBorder="1" applyAlignment="1">
      <alignment horizontal="left" vertical="top" wrapText="1"/>
    </xf>
    <xf numFmtId="0" fontId="22" fillId="0" borderId="2" xfId="94" applyFont="1" applyBorder="1" applyAlignment="1">
      <alignment horizontal="left" vertical="top" wrapText="1"/>
    </xf>
    <xf numFmtId="0" fontId="22" fillId="0" borderId="1" xfId="94" applyFont="1" applyBorder="1" applyAlignment="1" applyProtection="1">
      <alignment horizontal="left" vertical="top" wrapText="1"/>
      <protection locked="0"/>
    </xf>
    <xf numFmtId="0" fontId="22" fillId="0" borderId="1" xfId="94" applyFont="1" applyBorder="1" applyAlignment="1" applyProtection="1">
      <alignment horizontal="left" vertical="top"/>
      <protection locked="0"/>
    </xf>
    <xf numFmtId="0" fontId="22" fillId="0" borderId="1" xfId="94" applyFont="1" applyBorder="1" applyAlignment="1">
      <alignment horizontal="left" vertical="top" wrapText="1"/>
    </xf>
    <xf numFmtId="0" fontId="22" fillId="24" borderId="4" xfId="94" applyFont="1" applyFill="1" applyBorder="1" applyAlignment="1"/>
    <xf numFmtId="0" fontId="2" fillId="0" borderId="26" xfId="94" applyBorder="1" applyAlignment="1"/>
    <xf numFmtId="0" fontId="2" fillId="0" borderId="31" xfId="94" applyBorder="1" applyAlignment="1"/>
    <xf numFmtId="0" fontId="22" fillId="24" borderId="1" xfId="94" applyFont="1" applyFill="1" applyBorder="1" applyAlignment="1">
      <alignment horizontal="left" vertical="top"/>
    </xf>
    <xf numFmtId="0" fontId="0" fillId="0" borderId="18" xfId="0" applyBorder="1" applyAlignment="1"/>
    <xf numFmtId="0" fontId="0" fillId="0" borderId="35" xfId="0" applyBorder="1" applyAlignment="1"/>
    <xf numFmtId="0" fontId="0" fillId="0" borderId="0" xfId="0" applyBorder="1" applyAlignment="1"/>
    <xf numFmtId="0" fontId="0" fillId="0" borderId="29" xfId="0" applyBorder="1" applyAlignment="1"/>
    <xf numFmtId="0" fontId="0" fillId="0" borderId="27" xfId="0" applyBorder="1" applyAlignment="1"/>
    <xf numFmtId="0" fontId="0" fillId="0" borderId="30" xfId="0" applyBorder="1" applyAlignment="1"/>
    <xf numFmtId="0" fontId="22" fillId="66" borderId="1" xfId="94" applyFont="1" applyFill="1" applyBorder="1" applyAlignment="1" applyProtection="1">
      <alignment horizontal="left" vertical="top" wrapText="1"/>
      <protection locked="0"/>
    </xf>
    <xf numFmtId="0" fontId="22" fillId="24" borderId="1" xfId="94" applyFont="1" applyFill="1" applyBorder="1" applyAlignment="1" applyProtection="1">
      <alignment horizontal="left" vertical="top" wrapText="1"/>
      <protection locked="0"/>
    </xf>
    <xf numFmtId="0" fontId="22" fillId="78" borderId="4" xfId="171" applyFont="1" applyFill="1" applyBorder="1" applyAlignment="1">
      <alignment horizontal="center"/>
    </xf>
    <xf numFmtId="0" fontId="22" fillId="78" borderId="31" xfId="171" applyFont="1" applyFill="1" applyBorder="1" applyAlignment="1">
      <alignment horizontal="center"/>
    </xf>
    <xf numFmtId="0" fontId="22" fillId="78" borderId="1" xfId="171" applyFont="1" applyFill="1" applyBorder="1" applyAlignment="1">
      <alignment horizontal="center"/>
    </xf>
    <xf numFmtId="0" fontId="71" fillId="67" borderId="27" xfId="0" applyFont="1" applyFill="1" applyBorder="1" applyAlignment="1">
      <alignment vertical="top"/>
    </xf>
    <xf numFmtId="0" fontId="22" fillId="0" borderId="1" xfId="94" applyFont="1" applyBorder="1" applyAlignment="1">
      <alignment horizontal="left"/>
    </xf>
    <xf numFmtId="0" fontId="2" fillId="0" borderId="1" xfId="94" applyBorder="1" applyAlignment="1">
      <alignment horizontal="left" vertical="top" wrapText="1"/>
    </xf>
    <xf numFmtId="0" fontId="22" fillId="0" borderId="1" xfId="94" applyFont="1" applyBorder="1" applyAlignment="1">
      <alignment vertical="top" wrapText="1"/>
    </xf>
    <xf numFmtId="0" fontId="2" fillId="0" borderId="1" xfId="94" applyBorder="1" applyAlignment="1">
      <alignment wrapText="1"/>
    </xf>
    <xf numFmtId="0" fontId="71" fillId="31" borderId="0" xfId="0" applyFont="1" applyFill="1" applyAlignment="1"/>
    <xf numFmtId="0" fontId="1" fillId="31" borderId="0" xfId="0" applyFont="1" applyFill="1" applyAlignment="1"/>
  </cellXfs>
  <cellStyles count="1901">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37"/>
    <cellStyle name="]_x000d__x000a_Width=797_x000d__x000a_Height=554_x000d__x000a__x000d__x000a_[Code]_x000d__x000a_Code0=/nyf50_x000d__x000a_Code1=4500000136_x000d__x000a_Code2=ME23_x000d__x000a_Code3=4500002322_x000d__x000a_Code4=#_x000d__x000a_Code5=MB01_x000d__x000a_ 2 2" xfId="259"/>
    <cellStyle name="]_x000d__x000a_Width=797_x000d__x000a_Height=554_x000d__x000a__x000d__x000a_[Code]_x000d__x000a_Code0=/nyf50_x000d__x000a_Code1=4500000136_x000d__x000a_Code2=ME23_x000d__x000a_Code3=4500002322_x000d__x000a_Code4=#_x000d__x000a_Code5=MB01_x000d__x000a_ 2 3" xfId="246"/>
    <cellStyle name="]_x000d__x000a_Width=797_x000d__x000a_Height=554_x000d__x000a__x000d__x000a_[Code]_x000d__x000a_Code0=/nyf50_x000d__x000a_Code1=4500000136_x000d__x000a_Code2=ME23_x000d__x000a_Code3=4500002322_x000d__x000a_Code4=#_x000d__x000a_Code5=MB01_x000d__x000a_ 2 4" xfId="1819"/>
    <cellStyle name="]_x000d__x000a_Width=797_x000d__x000a_Height=554_x000d__x000a__x000d__x000a_[Code]_x000d__x000a_Code0=/nyf50_x000d__x000a_Code1=4500000136_x000d__x000a_Code2=ME23_x000d__x000a_Code3=4500002322_x000d__x000a_Code4=#_x000d__x000a_Code5=MB01_x000d__x000a_ 3" xfId="242"/>
    <cellStyle name="]_x000d__x000a_Width=797_x000d__x000a_Height=554_x000d__x000a__x000d__x000a_[Code]_x000d__x000a_Code0=/nyf50_x000d__x000a_Code1=4500000136_x000d__x000a_Code2=ME23_x000d__x000a_Code3=4500002322_x000d__x000a_Code4=#_x000d__x000a_Code5=MB01_x000d__x000a_ 3 2" xfId="265"/>
    <cellStyle name="]_x000d__x000a_Width=797_x000d__x000a_Height=554_x000d__x000a__x000d__x000a_[Code]_x000d__x000a_Code0=/nyf50_x000d__x000a_Code1=4500000136_x000d__x000a_Code2=ME23_x000d__x000a_Code3=4500002322_x000d__x000a_Code4=#_x000d__x000a_Code5=MB01_x000d__x000a_ 3 3" xfId="255"/>
    <cellStyle name="_Question set &amp; Change Control" xfId="4"/>
    <cellStyle name="_Question set &amp; Change Control 2" xfId="238"/>
    <cellStyle name="_Question set &amp; Change Control 2 2" xfId="260"/>
    <cellStyle name="_Question set &amp; Change Control 2 3" xfId="247"/>
    <cellStyle name="_Question set &amp; Change Control 2 4" xfId="1820"/>
    <cellStyle name="_Question set &amp; Change Control 3" xfId="243"/>
    <cellStyle name="_Question set &amp; Change Control 3 2" xfId="266"/>
    <cellStyle name="_Question set &amp; Change Control 3 3" xfId="256"/>
    <cellStyle name="_Question set &amp; Change Control_Questionset" xfId="1892"/>
    <cellStyle name="_Question set &amp; Change Control_Questionset_1" xfId="1893"/>
    <cellStyle name="_Question set &amp; Change Control_Questionset_CTM Welcome Pack review JS HOME" xfId="1894"/>
    <cellStyle name="20% - Accent1 2" xfId="5"/>
    <cellStyle name="20% - Accent1 2 2" xfId="67"/>
    <cellStyle name="20% - Accent1 2 3" xfId="123"/>
    <cellStyle name="20% - Accent1 3" xfId="236"/>
    <cellStyle name="20% - Accent1 3 2" xfId="315"/>
    <cellStyle name="20% - Accent1 4" xfId="185"/>
    <cellStyle name="20% - Accent2 2" xfId="6"/>
    <cellStyle name="20% - Accent2 2 2" xfId="68"/>
    <cellStyle name="20% - Accent2 2 3" xfId="124"/>
    <cellStyle name="20% - Accent2 3" xfId="282"/>
    <cellStyle name="20% - Accent2 3 2" xfId="316"/>
    <cellStyle name="20% - Accent2 4" xfId="186"/>
    <cellStyle name="20% - Accent3 2" xfId="7"/>
    <cellStyle name="20% - Accent3 2 2" xfId="69"/>
    <cellStyle name="20% - Accent3 2 3" xfId="125"/>
    <cellStyle name="20% - Accent3 3" xfId="288"/>
    <cellStyle name="20% - Accent3 3 2" xfId="317"/>
    <cellStyle name="20% - Accent3 4" xfId="187"/>
    <cellStyle name="20% - Accent4 2" xfId="8"/>
    <cellStyle name="20% - Accent4 2 2" xfId="70"/>
    <cellStyle name="20% - Accent4 2 3" xfId="126"/>
    <cellStyle name="20% - Accent4 3" xfId="298"/>
    <cellStyle name="20% - Accent4 3 2" xfId="318"/>
    <cellStyle name="20% - Accent4 4" xfId="188"/>
    <cellStyle name="20% - Accent5 2" xfId="9"/>
    <cellStyle name="20% - Accent5 2 2" xfId="71"/>
    <cellStyle name="20% - Accent5 2 3" xfId="127"/>
    <cellStyle name="20% - Accent5 3" xfId="293"/>
    <cellStyle name="20% - Accent5 3 2" xfId="319"/>
    <cellStyle name="20% - Accent5 4" xfId="189"/>
    <cellStyle name="20% - Accent6 2" xfId="10"/>
    <cellStyle name="20% - Accent6 2 2" xfId="72"/>
    <cellStyle name="20% - Accent6 2 3" xfId="128"/>
    <cellStyle name="20% - Accent6 3" xfId="290"/>
    <cellStyle name="20% - Accent6 3 2" xfId="320"/>
    <cellStyle name="20% - Accent6 4" xfId="190"/>
    <cellStyle name="40% - Accent1 2" xfId="11"/>
    <cellStyle name="40% - Accent1 2 2" xfId="73"/>
    <cellStyle name="40% - Accent1 2 3" xfId="129"/>
    <cellStyle name="40% - Accent1 3" xfId="228"/>
    <cellStyle name="40% - Accent1 3 2" xfId="321"/>
    <cellStyle name="40% - Accent1 4" xfId="191"/>
    <cellStyle name="40% - Accent2 2" xfId="12"/>
    <cellStyle name="40% - Accent2 2 2" xfId="74"/>
    <cellStyle name="40% - Accent2 2 3" xfId="130"/>
    <cellStyle name="40% - Accent2 3" xfId="287"/>
    <cellStyle name="40% - Accent2 3 2" xfId="322"/>
    <cellStyle name="40% - Accent2 4" xfId="192"/>
    <cellStyle name="40% - Accent3 2" xfId="13"/>
    <cellStyle name="40% - Accent3 2 2" xfId="75"/>
    <cellStyle name="40% - Accent3 2 3" xfId="131"/>
    <cellStyle name="40% - Accent3 3" xfId="272"/>
    <cellStyle name="40% - Accent3 3 2" xfId="323"/>
    <cellStyle name="40% - Accent3 4" xfId="193"/>
    <cellStyle name="40% - Accent4 2" xfId="14"/>
    <cellStyle name="40% - Accent4 2 2" xfId="76"/>
    <cellStyle name="40% - Accent4 2 3" xfId="132"/>
    <cellStyle name="40% - Accent4 3" xfId="271"/>
    <cellStyle name="40% - Accent4 3 2" xfId="324"/>
    <cellStyle name="40% - Accent4 4" xfId="194"/>
    <cellStyle name="40% - Accent5 2" xfId="15"/>
    <cellStyle name="40% - Accent5 2 2" xfId="77"/>
    <cellStyle name="40% - Accent5 2 3" xfId="133"/>
    <cellStyle name="40% - Accent5 3" xfId="231"/>
    <cellStyle name="40% - Accent5 3 2" xfId="325"/>
    <cellStyle name="40% - Accent5 4" xfId="195"/>
    <cellStyle name="40% - Accent6 2" xfId="16"/>
    <cellStyle name="40% - Accent6 2 2" xfId="78"/>
    <cellStyle name="40% - Accent6 2 3" xfId="134"/>
    <cellStyle name="40% - Accent6 3" xfId="278"/>
    <cellStyle name="40% - Accent6 3 2" xfId="326"/>
    <cellStyle name="40% - Accent6 4" xfId="196"/>
    <cellStyle name="60% - Accent1 2" xfId="17"/>
    <cellStyle name="60% - Accent1 2 2" xfId="79"/>
    <cellStyle name="60% - Accent1 2 3" xfId="135"/>
    <cellStyle name="60% - Accent1 3" xfId="269"/>
    <cellStyle name="60% - Accent1 4" xfId="197"/>
    <cellStyle name="60% - Accent2 2" xfId="18"/>
    <cellStyle name="60% - Accent2 3" xfId="233"/>
    <cellStyle name="60% - Accent2 4" xfId="198"/>
    <cellStyle name="60% - Accent3" xfId="1" builtinId="40"/>
    <cellStyle name="60% - Accent3 2" xfId="19"/>
    <cellStyle name="60% - Accent3 2 2" xfId="80"/>
    <cellStyle name="60% - Accent3 2 3" xfId="136"/>
    <cellStyle name="60% - Accent3 3" xfId="121"/>
    <cellStyle name="60% - Accent3 3 2" xfId="276"/>
    <cellStyle name="60% - Accent3 4" xfId="199"/>
    <cellStyle name="60% - Accent3 5" xfId="1821"/>
    <cellStyle name="60% - Accent3 6" xfId="1822"/>
    <cellStyle name="60% - Accent4 2" xfId="20"/>
    <cellStyle name="60% - Accent4 2 2" xfId="81"/>
    <cellStyle name="60% - Accent4 2 3" xfId="137"/>
    <cellStyle name="60% - Accent4 3" xfId="300"/>
    <cellStyle name="60% - Accent4 4" xfId="200"/>
    <cellStyle name="60% - Accent5 2" xfId="21"/>
    <cellStyle name="60% - Accent5 3" xfId="296"/>
    <cellStyle name="60% - Accent5 4" xfId="201"/>
    <cellStyle name="60% - Accent6 2" xfId="22"/>
    <cellStyle name="60% - Accent6 2 2" xfId="82"/>
    <cellStyle name="60% - Accent6 2 3" xfId="138"/>
    <cellStyle name="60% - Accent6 3" xfId="279"/>
    <cellStyle name="60% - Accent6 4" xfId="202"/>
    <cellStyle name="Accent1 2" xfId="23"/>
    <cellStyle name="Accent1 2 2" xfId="83"/>
    <cellStyle name="Accent1 2 2 2" xfId="327"/>
    <cellStyle name="Accent1 2 3" xfId="139"/>
    <cellStyle name="Accent1 2 4" xfId="174"/>
    <cellStyle name="Accent1 2 4 2" xfId="1823"/>
    <cellStyle name="Accent1 3" xfId="289"/>
    <cellStyle name="Accent1 3 2" xfId="328"/>
    <cellStyle name="Accent1 4" xfId="203"/>
    <cellStyle name="Accent1 4 2" xfId="329"/>
    <cellStyle name="Accent2 2" xfId="24"/>
    <cellStyle name="Accent2 2 2" xfId="176"/>
    <cellStyle name="Accent2 2 2 2" xfId="1824"/>
    <cellStyle name="Accent2 3" xfId="273"/>
    <cellStyle name="Accent2 3 2" xfId="330"/>
    <cellStyle name="Accent2 4" xfId="204"/>
    <cellStyle name="Accent3 2" xfId="25"/>
    <cellStyle name="Accent3 2 2" xfId="331"/>
    <cellStyle name="Accent3 3" xfId="280"/>
    <cellStyle name="Accent3 4" xfId="205"/>
    <cellStyle name="Accent4 2" xfId="26"/>
    <cellStyle name="Accent4 2 2" xfId="84"/>
    <cellStyle name="Accent4 2 3" xfId="140"/>
    <cellStyle name="Accent4 2 4" xfId="332"/>
    <cellStyle name="Accent4 3" xfId="295"/>
    <cellStyle name="Accent4 3 2" xfId="333"/>
    <cellStyle name="Accent4 4" xfId="206"/>
    <cellStyle name="Accent5 2" xfId="27"/>
    <cellStyle name="Accent5 3" xfId="292"/>
    <cellStyle name="Accent5 4" xfId="207"/>
    <cellStyle name="Accent6 2" xfId="28"/>
    <cellStyle name="Accent6 3" xfId="235"/>
    <cellStyle name="Accent6 4" xfId="208"/>
    <cellStyle name="Bad 2" xfId="29"/>
    <cellStyle name="Bad 2 2" xfId="334"/>
    <cellStyle name="Bad 3" xfId="286"/>
    <cellStyle name="Bad 4" xfId="209"/>
    <cellStyle name="Calculation 2" xfId="30"/>
    <cellStyle name="Calculation 2 2" xfId="85"/>
    <cellStyle name="Calculation 2 3" xfId="141"/>
    <cellStyle name="Calculation 3" xfId="299"/>
    <cellStyle name="Calculation 3 2" xfId="335"/>
    <cellStyle name="Calculation 4" xfId="210"/>
    <cellStyle name="Check Cell 2" xfId="31"/>
    <cellStyle name="Check Cell 3" xfId="234"/>
    <cellStyle name="Check Cell 4" xfId="211"/>
    <cellStyle name="Comma 10" xfId="336"/>
    <cellStyle name="Comma 10 2" xfId="337"/>
    <cellStyle name="Comma 11" xfId="338"/>
    <cellStyle name="Comma 11 2" xfId="339"/>
    <cellStyle name="Comma 12" xfId="340"/>
    <cellStyle name="Comma 12 2" xfId="341"/>
    <cellStyle name="Comma 13" xfId="342"/>
    <cellStyle name="Comma 13 2" xfId="343"/>
    <cellStyle name="Comma 14" xfId="344"/>
    <cellStyle name="Comma 14 2" xfId="345"/>
    <cellStyle name="Comma 15" xfId="346"/>
    <cellStyle name="Comma 15 2" xfId="347"/>
    <cellStyle name="Comma 16" xfId="348"/>
    <cellStyle name="Comma 16 2" xfId="349"/>
    <cellStyle name="Comma 17" xfId="350"/>
    <cellStyle name="Comma 17 2" xfId="351"/>
    <cellStyle name="Comma 2" xfId="177"/>
    <cellStyle name="Comma 2 10" xfId="353"/>
    <cellStyle name="Comma 2 10 2" xfId="354"/>
    <cellStyle name="Comma 2 10 2 2" xfId="355"/>
    <cellStyle name="Comma 2 10 3" xfId="356"/>
    <cellStyle name="Comma 2 10 3 2" xfId="357"/>
    <cellStyle name="Comma 2 10 4" xfId="358"/>
    <cellStyle name="Comma 2 11" xfId="359"/>
    <cellStyle name="Comma 2 11 2" xfId="360"/>
    <cellStyle name="Comma 2 11 2 2" xfId="361"/>
    <cellStyle name="Comma 2 11 3" xfId="362"/>
    <cellStyle name="Comma 2 11 3 2" xfId="363"/>
    <cellStyle name="Comma 2 11 4" xfId="364"/>
    <cellStyle name="Comma 2 12" xfId="365"/>
    <cellStyle name="Comma 2 12 2" xfId="366"/>
    <cellStyle name="Comma 2 12 2 2" xfId="367"/>
    <cellStyle name="Comma 2 12 3" xfId="368"/>
    <cellStyle name="Comma 2 12 3 2" xfId="369"/>
    <cellStyle name="Comma 2 12 4" xfId="370"/>
    <cellStyle name="Comma 2 13" xfId="371"/>
    <cellStyle name="Comma 2 13 2" xfId="372"/>
    <cellStyle name="Comma 2 13 2 2" xfId="373"/>
    <cellStyle name="Comma 2 13 3" xfId="374"/>
    <cellStyle name="Comma 2 13 3 2" xfId="375"/>
    <cellStyle name="Comma 2 13 4" xfId="376"/>
    <cellStyle name="Comma 2 14" xfId="377"/>
    <cellStyle name="Comma 2 14 2" xfId="378"/>
    <cellStyle name="Comma 2 14 2 2" xfId="379"/>
    <cellStyle name="Comma 2 14 3" xfId="380"/>
    <cellStyle name="Comma 2 14 3 2" xfId="381"/>
    <cellStyle name="Comma 2 14 4" xfId="382"/>
    <cellStyle name="Comma 2 15" xfId="383"/>
    <cellStyle name="Comma 2 15 2" xfId="384"/>
    <cellStyle name="Comma 2 15 2 2" xfId="385"/>
    <cellStyle name="Comma 2 15 3" xfId="386"/>
    <cellStyle name="Comma 2 15 3 2" xfId="387"/>
    <cellStyle name="Comma 2 15 4" xfId="388"/>
    <cellStyle name="Comma 2 16" xfId="389"/>
    <cellStyle name="Comma 2 16 2" xfId="390"/>
    <cellStyle name="Comma 2 16 2 2" xfId="391"/>
    <cellStyle name="Comma 2 16 3" xfId="392"/>
    <cellStyle name="Comma 2 16 3 2" xfId="393"/>
    <cellStyle name="Comma 2 16 4" xfId="394"/>
    <cellStyle name="Comma 2 17" xfId="395"/>
    <cellStyle name="Comma 2 17 2" xfId="396"/>
    <cellStyle name="Comma 2 17 2 2" xfId="397"/>
    <cellStyle name="Comma 2 17 3" xfId="398"/>
    <cellStyle name="Comma 2 17 3 2" xfId="399"/>
    <cellStyle name="Comma 2 17 4" xfId="400"/>
    <cellStyle name="Comma 2 18" xfId="401"/>
    <cellStyle name="Comma 2 18 2" xfId="402"/>
    <cellStyle name="Comma 2 18 2 2" xfId="403"/>
    <cellStyle name="Comma 2 18 3" xfId="404"/>
    <cellStyle name="Comma 2 18 3 2" xfId="405"/>
    <cellStyle name="Comma 2 18 4" xfId="406"/>
    <cellStyle name="Comma 2 19" xfId="407"/>
    <cellStyle name="Comma 2 19 2" xfId="408"/>
    <cellStyle name="Comma 2 19 2 2" xfId="409"/>
    <cellStyle name="Comma 2 19 3" xfId="410"/>
    <cellStyle name="Comma 2 19 3 2" xfId="411"/>
    <cellStyle name="Comma 2 19 4" xfId="412"/>
    <cellStyle name="Comma 2 2" xfId="413"/>
    <cellStyle name="Comma 2 2 2" xfId="414"/>
    <cellStyle name="Comma 2 2 2 2" xfId="415"/>
    <cellStyle name="Comma 2 2 3" xfId="416"/>
    <cellStyle name="Comma 2 2 3 2" xfId="417"/>
    <cellStyle name="Comma 2 2 4" xfId="418"/>
    <cellStyle name="Comma 2 20" xfId="352"/>
    <cellStyle name="Comma 2 3" xfId="419"/>
    <cellStyle name="Comma 2 3 2" xfId="420"/>
    <cellStyle name="Comma 2 3 2 2" xfId="421"/>
    <cellStyle name="Comma 2 3 3" xfId="422"/>
    <cellStyle name="Comma 2 3 3 2" xfId="423"/>
    <cellStyle name="Comma 2 3 4" xfId="424"/>
    <cellStyle name="Comma 2 4" xfId="425"/>
    <cellStyle name="Comma 2 4 2" xfId="426"/>
    <cellStyle name="Comma 2 4 2 2" xfId="427"/>
    <cellStyle name="Comma 2 4 3" xfId="428"/>
    <cellStyle name="Comma 2 4 3 2" xfId="429"/>
    <cellStyle name="Comma 2 4 4" xfId="430"/>
    <cellStyle name="Comma 2 5" xfId="431"/>
    <cellStyle name="Comma 2 5 2" xfId="432"/>
    <cellStyle name="Comma 2 5 2 2" xfId="433"/>
    <cellStyle name="Comma 2 5 3" xfId="434"/>
    <cellStyle name="Comma 2 5 3 2" xfId="435"/>
    <cellStyle name="Comma 2 5 4" xfId="436"/>
    <cellStyle name="Comma 2 6" xfId="437"/>
    <cellStyle name="Comma 2 6 2" xfId="438"/>
    <cellStyle name="Comma 2 6 2 2" xfId="439"/>
    <cellStyle name="Comma 2 6 3" xfId="440"/>
    <cellStyle name="Comma 2 6 3 2" xfId="441"/>
    <cellStyle name="Comma 2 6 4" xfId="442"/>
    <cellStyle name="Comma 2 7" xfId="443"/>
    <cellStyle name="Comma 2 7 2" xfId="444"/>
    <cellStyle name="Comma 2 7 2 2" xfId="445"/>
    <cellStyle name="Comma 2 7 3" xfId="446"/>
    <cellStyle name="Comma 2 7 3 2" xfId="447"/>
    <cellStyle name="Comma 2 7 4" xfId="448"/>
    <cellStyle name="Comma 2 8" xfId="449"/>
    <cellStyle name="Comma 2 8 2" xfId="450"/>
    <cellStyle name="Comma 2 8 2 2" xfId="451"/>
    <cellStyle name="Comma 2 8 3" xfId="452"/>
    <cellStyle name="Comma 2 8 3 2" xfId="453"/>
    <cellStyle name="Comma 2 8 4" xfId="454"/>
    <cellStyle name="Comma 2 9" xfId="455"/>
    <cellStyle name="Comma 2 9 2" xfId="456"/>
    <cellStyle name="Comma 2 9 2 2" xfId="457"/>
    <cellStyle name="Comma 2 9 3" xfId="458"/>
    <cellStyle name="Comma 2 9 3 2" xfId="459"/>
    <cellStyle name="Comma 2 9 4" xfId="460"/>
    <cellStyle name="Comma 3" xfId="175"/>
    <cellStyle name="Comma 3 2" xfId="462"/>
    <cellStyle name="Comma 3 3" xfId="461"/>
    <cellStyle name="Comma 4" xfId="463"/>
    <cellStyle name="Comma 4 10" xfId="464"/>
    <cellStyle name="Comma 4 10 2" xfId="465"/>
    <cellStyle name="Comma 4 10 2 2" xfId="466"/>
    <cellStyle name="Comma 4 10 3" xfId="467"/>
    <cellStyle name="Comma 4 10 3 2" xfId="468"/>
    <cellStyle name="Comma 4 10 4" xfId="469"/>
    <cellStyle name="Comma 4 11" xfId="470"/>
    <cellStyle name="Comma 4 11 2" xfId="471"/>
    <cellStyle name="Comma 4 11 2 2" xfId="472"/>
    <cellStyle name="Comma 4 11 3" xfId="473"/>
    <cellStyle name="Comma 4 11 3 2" xfId="474"/>
    <cellStyle name="Comma 4 11 4" xfId="475"/>
    <cellStyle name="Comma 4 12" xfId="476"/>
    <cellStyle name="Comma 4 12 2" xfId="477"/>
    <cellStyle name="Comma 4 12 2 2" xfId="478"/>
    <cellStyle name="Comma 4 12 3" xfId="479"/>
    <cellStyle name="Comma 4 12 3 2" xfId="480"/>
    <cellStyle name="Comma 4 12 4" xfId="481"/>
    <cellStyle name="Comma 4 13" xfId="482"/>
    <cellStyle name="Comma 4 13 2" xfId="483"/>
    <cellStyle name="Comma 4 13 2 2" xfId="484"/>
    <cellStyle name="Comma 4 13 3" xfId="485"/>
    <cellStyle name="Comma 4 13 3 2" xfId="486"/>
    <cellStyle name="Comma 4 13 4" xfId="487"/>
    <cellStyle name="Comma 4 14" xfId="488"/>
    <cellStyle name="Comma 4 14 2" xfId="489"/>
    <cellStyle name="Comma 4 14 2 2" xfId="490"/>
    <cellStyle name="Comma 4 14 3" xfId="491"/>
    <cellStyle name="Comma 4 14 3 2" xfId="492"/>
    <cellStyle name="Comma 4 14 4" xfId="493"/>
    <cellStyle name="Comma 4 15" xfId="494"/>
    <cellStyle name="Comma 4 15 2" xfId="495"/>
    <cellStyle name="Comma 4 15 2 2" xfId="496"/>
    <cellStyle name="Comma 4 15 3" xfId="497"/>
    <cellStyle name="Comma 4 15 3 2" xfId="498"/>
    <cellStyle name="Comma 4 15 4" xfId="499"/>
    <cellStyle name="Comma 4 16" xfId="500"/>
    <cellStyle name="Comma 4 16 2" xfId="501"/>
    <cellStyle name="Comma 4 16 2 2" xfId="502"/>
    <cellStyle name="Comma 4 16 3" xfId="503"/>
    <cellStyle name="Comma 4 16 3 2" xfId="504"/>
    <cellStyle name="Comma 4 16 4" xfId="505"/>
    <cellStyle name="Comma 4 17" xfId="506"/>
    <cellStyle name="Comma 4 17 2" xfId="507"/>
    <cellStyle name="Comma 4 17 2 2" xfId="508"/>
    <cellStyle name="Comma 4 17 3" xfId="509"/>
    <cellStyle name="Comma 4 17 3 2" xfId="510"/>
    <cellStyle name="Comma 4 17 4" xfId="511"/>
    <cellStyle name="Comma 4 18" xfId="512"/>
    <cellStyle name="Comma 4 18 2" xfId="513"/>
    <cellStyle name="Comma 4 18 2 2" xfId="514"/>
    <cellStyle name="Comma 4 18 3" xfId="515"/>
    <cellStyle name="Comma 4 18 3 2" xfId="516"/>
    <cellStyle name="Comma 4 18 4" xfId="517"/>
    <cellStyle name="Comma 4 19" xfId="518"/>
    <cellStyle name="Comma 4 19 2" xfId="519"/>
    <cellStyle name="Comma 4 19 2 2" xfId="520"/>
    <cellStyle name="Comma 4 19 3" xfId="521"/>
    <cellStyle name="Comma 4 19 3 2" xfId="522"/>
    <cellStyle name="Comma 4 19 4" xfId="523"/>
    <cellStyle name="Comma 4 2" xfId="524"/>
    <cellStyle name="Comma 4 2 2" xfId="525"/>
    <cellStyle name="Comma 4 2 2 2" xfId="526"/>
    <cellStyle name="Comma 4 2 3" xfId="527"/>
    <cellStyle name="Comma 4 2 3 2" xfId="528"/>
    <cellStyle name="Comma 4 2 4" xfId="529"/>
    <cellStyle name="Comma 4 20" xfId="530"/>
    <cellStyle name="Comma 4 3" xfId="531"/>
    <cellStyle name="Comma 4 3 2" xfId="532"/>
    <cellStyle name="Comma 4 3 2 2" xfId="533"/>
    <cellStyle name="Comma 4 3 3" xfId="534"/>
    <cellStyle name="Comma 4 3 3 2" xfId="535"/>
    <cellStyle name="Comma 4 3 4" xfId="536"/>
    <cellStyle name="Comma 4 4" xfId="537"/>
    <cellStyle name="Comma 4 4 2" xfId="538"/>
    <cellStyle name="Comma 4 4 2 2" xfId="539"/>
    <cellStyle name="Comma 4 4 3" xfId="540"/>
    <cellStyle name="Comma 4 4 3 2" xfId="541"/>
    <cellStyle name="Comma 4 4 4" xfId="542"/>
    <cellStyle name="Comma 4 5" xfId="543"/>
    <cellStyle name="Comma 4 5 2" xfId="544"/>
    <cellStyle name="Comma 4 5 2 2" xfId="545"/>
    <cellStyle name="Comma 4 5 3" xfId="546"/>
    <cellStyle name="Comma 4 5 3 2" xfId="547"/>
    <cellStyle name="Comma 4 5 4" xfId="548"/>
    <cellStyle name="Comma 4 6" xfId="549"/>
    <cellStyle name="Comma 4 6 2" xfId="550"/>
    <cellStyle name="Comma 4 6 2 2" xfId="551"/>
    <cellStyle name="Comma 4 6 3" xfId="552"/>
    <cellStyle name="Comma 4 6 3 2" xfId="553"/>
    <cellStyle name="Comma 4 6 4" xfId="554"/>
    <cellStyle name="Comma 4 7" xfId="555"/>
    <cellStyle name="Comma 4 7 2" xfId="556"/>
    <cellStyle name="Comma 4 7 2 2" xfId="557"/>
    <cellStyle name="Comma 4 7 3" xfId="558"/>
    <cellStyle name="Comma 4 7 3 2" xfId="559"/>
    <cellStyle name="Comma 4 7 4" xfId="560"/>
    <cellStyle name="Comma 4 8" xfId="561"/>
    <cellStyle name="Comma 4 8 2" xfId="562"/>
    <cellStyle name="Comma 4 8 2 2" xfId="563"/>
    <cellStyle name="Comma 4 8 3" xfId="564"/>
    <cellStyle name="Comma 4 8 3 2" xfId="565"/>
    <cellStyle name="Comma 4 8 4" xfId="566"/>
    <cellStyle name="Comma 4 9" xfId="567"/>
    <cellStyle name="Comma 4 9 2" xfId="568"/>
    <cellStyle name="Comma 4 9 2 2" xfId="569"/>
    <cellStyle name="Comma 4 9 3" xfId="570"/>
    <cellStyle name="Comma 4 9 3 2" xfId="571"/>
    <cellStyle name="Comma 4 9 4" xfId="572"/>
    <cellStyle name="Comma 5" xfId="573"/>
    <cellStyle name="Comma 5 2" xfId="574"/>
    <cellStyle name="Comma 6" xfId="575"/>
    <cellStyle name="Comma 6 2" xfId="576"/>
    <cellStyle name="Comma 7" xfId="577"/>
    <cellStyle name="Comma 7 2" xfId="578"/>
    <cellStyle name="Comma 8" xfId="579"/>
    <cellStyle name="Comma 8 2" xfId="580"/>
    <cellStyle name="Comma 9" xfId="581"/>
    <cellStyle name="Comma 9 2" xfId="582"/>
    <cellStyle name="ConfHeading1" xfId="32"/>
    <cellStyle name="ConfHeading1 2" xfId="178"/>
    <cellStyle name="ConfHeading1 2 2" xfId="583"/>
    <cellStyle name="Currency 2" xfId="312"/>
    <cellStyle name="Currency 2 10" xfId="585"/>
    <cellStyle name="Currency 2 10 2" xfId="586"/>
    <cellStyle name="Currency 2 10 2 2" xfId="587"/>
    <cellStyle name="Currency 2 10 3" xfId="588"/>
    <cellStyle name="Currency 2 10 3 2" xfId="589"/>
    <cellStyle name="Currency 2 10 4" xfId="590"/>
    <cellStyle name="Currency 2 11" xfId="591"/>
    <cellStyle name="Currency 2 11 2" xfId="592"/>
    <cellStyle name="Currency 2 11 2 2" xfId="593"/>
    <cellStyle name="Currency 2 11 3" xfId="594"/>
    <cellStyle name="Currency 2 11 3 2" xfId="595"/>
    <cellStyle name="Currency 2 11 4" xfId="596"/>
    <cellStyle name="Currency 2 12" xfId="597"/>
    <cellStyle name="Currency 2 12 2" xfId="598"/>
    <cellStyle name="Currency 2 12 2 2" xfId="599"/>
    <cellStyle name="Currency 2 12 3" xfId="600"/>
    <cellStyle name="Currency 2 12 3 2" xfId="601"/>
    <cellStyle name="Currency 2 12 4" xfId="602"/>
    <cellStyle name="Currency 2 13" xfId="603"/>
    <cellStyle name="Currency 2 13 2" xfId="604"/>
    <cellStyle name="Currency 2 13 2 2" xfId="605"/>
    <cellStyle name="Currency 2 13 3" xfId="606"/>
    <cellStyle name="Currency 2 13 3 2" xfId="607"/>
    <cellStyle name="Currency 2 13 4" xfId="608"/>
    <cellStyle name="Currency 2 14" xfId="609"/>
    <cellStyle name="Currency 2 14 2" xfId="610"/>
    <cellStyle name="Currency 2 14 2 2" xfId="611"/>
    <cellStyle name="Currency 2 14 3" xfId="612"/>
    <cellStyle name="Currency 2 14 3 2" xfId="613"/>
    <cellStyle name="Currency 2 14 4" xfId="614"/>
    <cellStyle name="Currency 2 15" xfId="615"/>
    <cellStyle name="Currency 2 15 2" xfId="616"/>
    <cellStyle name="Currency 2 15 2 2" xfId="617"/>
    <cellStyle name="Currency 2 15 3" xfId="618"/>
    <cellStyle name="Currency 2 15 3 2" xfId="619"/>
    <cellStyle name="Currency 2 15 4" xfId="620"/>
    <cellStyle name="Currency 2 16" xfId="621"/>
    <cellStyle name="Currency 2 16 2" xfId="622"/>
    <cellStyle name="Currency 2 16 2 2" xfId="623"/>
    <cellStyle name="Currency 2 16 3" xfId="624"/>
    <cellStyle name="Currency 2 16 3 2" xfId="625"/>
    <cellStyle name="Currency 2 16 4" xfId="626"/>
    <cellStyle name="Currency 2 17" xfId="627"/>
    <cellStyle name="Currency 2 17 2" xfId="628"/>
    <cellStyle name="Currency 2 17 2 2" xfId="629"/>
    <cellStyle name="Currency 2 17 3" xfId="630"/>
    <cellStyle name="Currency 2 17 3 2" xfId="631"/>
    <cellStyle name="Currency 2 17 4" xfId="632"/>
    <cellStyle name="Currency 2 18" xfId="633"/>
    <cellStyle name="Currency 2 18 2" xfId="634"/>
    <cellStyle name="Currency 2 18 2 2" xfId="635"/>
    <cellStyle name="Currency 2 18 3" xfId="636"/>
    <cellStyle name="Currency 2 18 3 2" xfId="637"/>
    <cellStyle name="Currency 2 18 4" xfId="638"/>
    <cellStyle name="Currency 2 19" xfId="639"/>
    <cellStyle name="Currency 2 19 2" xfId="640"/>
    <cellStyle name="Currency 2 19 2 2" xfId="641"/>
    <cellStyle name="Currency 2 19 3" xfId="642"/>
    <cellStyle name="Currency 2 19 3 2" xfId="643"/>
    <cellStyle name="Currency 2 19 4" xfId="644"/>
    <cellStyle name="Currency 2 2" xfId="645"/>
    <cellStyle name="Currency 2 20" xfId="646"/>
    <cellStyle name="Currency 2 20 2" xfId="647"/>
    <cellStyle name="Currency 2 20 2 2" xfId="648"/>
    <cellStyle name="Currency 2 20 3" xfId="649"/>
    <cellStyle name="Currency 2 20 3 2" xfId="650"/>
    <cellStyle name="Currency 2 20 4" xfId="651"/>
    <cellStyle name="Currency 2 21" xfId="652"/>
    <cellStyle name="Currency 2 21 2" xfId="653"/>
    <cellStyle name="Currency 2 21 2 2" xfId="654"/>
    <cellStyle name="Currency 2 21 3" xfId="655"/>
    <cellStyle name="Currency 2 21 3 2" xfId="656"/>
    <cellStyle name="Currency 2 21 4" xfId="657"/>
    <cellStyle name="Currency 2 22" xfId="658"/>
    <cellStyle name="Currency 2 22 2" xfId="659"/>
    <cellStyle name="Currency 2 22 2 2" xfId="660"/>
    <cellStyle name="Currency 2 22 3" xfId="661"/>
    <cellStyle name="Currency 2 22 3 2" xfId="662"/>
    <cellStyle name="Currency 2 22 4" xfId="663"/>
    <cellStyle name="Currency 2 23" xfId="664"/>
    <cellStyle name="Currency 2 23 2" xfId="665"/>
    <cellStyle name="Currency 2 23 2 2" xfId="666"/>
    <cellStyle name="Currency 2 23 3" xfId="667"/>
    <cellStyle name="Currency 2 23 3 2" xfId="668"/>
    <cellStyle name="Currency 2 23 4" xfId="669"/>
    <cellStyle name="Currency 2 24" xfId="670"/>
    <cellStyle name="Currency 2 24 2" xfId="671"/>
    <cellStyle name="Currency 2 24 2 2" xfId="672"/>
    <cellStyle name="Currency 2 24 3" xfId="673"/>
    <cellStyle name="Currency 2 24 3 2" xfId="674"/>
    <cellStyle name="Currency 2 24 4" xfId="675"/>
    <cellStyle name="Currency 2 25" xfId="676"/>
    <cellStyle name="Currency 2 26" xfId="677"/>
    <cellStyle name="Currency 2 27" xfId="678"/>
    <cellStyle name="Currency 2 28" xfId="679"/>
    <cellStyle name="Currency 2 29" xfId="680"/>
    <cellStyle name="Currency 2 3" xfId="681"/>
    <cellStyle name="Currency 2 30" xfId="682"/>
    <cellStyle name="Currency 2 31" xfId="584"/>
    <cellStyle name="Currency 2 4" xfId="683"/>
    <cellStyle name="Currency 2 5" xfId="684"/>
    <cellStyle name="Currency 2 6" xfId="685"/>
    <cellStyle name="Currency 2 7" xfId="686"/>
    <cellStyle name="Currency 2 7 2" xfId="687"/>
    <cellStyle name="Currency 2 7 2 2" xfId="688"/>
    <cellStyle name="Currency 2 7 3" xfId="689"/>
    <cellStyle name="Currency 2 7 3 2" xfId="690"/>
    <cellStyle name="Currency 2 7 4" xfId="691"/>
    <cellStyle name="Currency 2 8" xfId="692"/>
    <cellStyle name="Currency 2 8 2" xfId="693"/>
    <cellStyle name="Currency 2 8 2 2" xfId="694"/>
    <cellStyle name="Currency 2 8 3" xfId="695"/>
    <cellStyle name="Currency 2 8 3 2" xfId="696"/>
    <cellStyle name="Currency 2 8 4" xfId="697"/>
    <cellStyle name="Currency 2 9" xfId="698"/>
    <cellStyle name="Currency 2 9 2" xfId="699"/>
    <cellStyle name="Currency 2 9 2 2" xfId="700"/>
    <cellStyle name="Currency 2 9 3" xfId="701"/>
    <cellStyle name="Currency 2 9 3 2" xfId="702"/>
    <cellStyle name="Currency 2 9 4" xfId="703"/>
    <cellStyle name="Currency 3" xfId="313"/>
    <cellStyle name="Currency 3 2" xfId="705"/>
    <cellStyle name="Currency 3 2 2" xfId="706"/>
    <cellStyle name="Currency 3 2 3" xfId="707"/>
    <cellStyle name="Currency 3 2 4" xfId="708"/>
    <cellStyle name="Currency 3 2 5" xfId="709"/>
    <cellStyle name="Currency 3 2 6" xfId="710"/>
    <cellStyle name="Currency 3 3" xfId="711"/>
    <cellStyle name="Currency 3 4" xfId="712"/>
    <cellStyle name="Currency 3 5" xfId="713"/>
    <cellStyle name="Currency 3 6" xfId="714"/>
    <cellStyle name="Currency 3 7" xfId="715"/>
    <cellStyle name="Currency 3 8" xfId="704"/>
    <cellStyle name="Currency 4" xfId="716"/>
    <cellStyle name="Currency 5" xfId="717"/>
    <cellStyle name="Currency 6" xfId="718"/>
    <cellStyle name="Currency 7" xfId="719"/>
    <cellStyle name="Custom Style  1" xfId="33"/>
    <cellStyle name="Custom Style  1 2" xfId="179"/>
    <cellStyle name="Custom Style  1 2 2" xfId="720"/>
    <cellStyle name="Custom Style 2" xfId="34"/>
    <cellStyle name="Custom Style 2 2" xfId="180"/>
    <cellStyle name="Custom Style 2 2 2" xfId="721"/>
    <cellStyle name="Data" xfId="35"/>
    <cellStyle name="Data 2" xfId="36"/>
    <cellStyle name="Data 2 2" xfId="142"/>
    <cellStyle name="Data 2 2 2" xfId="722"/>
    <cellStyle name="Data 2 3" xfId="1825"/>
    <cellStyle name="Data 2 4" xfId="1826"/>
    <cellStyle name="Data 3" xfId="723"/>
    <cellStyle name="Data_CTM only - CCR" xfId="310"/>
    <cellStyle name="Explanatory Text 2" xfId="37"/>
    <cellStyle name="Explanatory Text 3" xfId="212"/>
    <cellStyle name="Good 2" xfId="38"/>
    <cellStyle name="Good 2 2" xfId="724"/>
    <cellStyle name="Good 3" xfId="294"/>
    <cellStyle name="Good 4" xfId="213"/>
    <cellStyle name="Heading 1 2" xfId="39"/>
    <cellStyle name="Heading 1 2 2" xfId="86"/>
    <cellStyle name="Heading 1 2 3" xfId="143"/>
    <cellStyle name="Heading 1 3" xfId="275"/>
    <cellStyle name="Heading 1 4" xfId="214"/>
    <cellStyle name="Heading 2 2" xfId="40"/>
    <cellStyle name="Heading 2 2 2" xfId="88"/>
    <cellStyle name="Heading 2 2 3" xfId="144"/>
    <cellStyle name="Heading 2 3" xfId="270"/>
    <cellStyle name="Heading 2 4" xfId="215"/>
    <cellStyle name="Heading 3 2" xfId="41"/>
    <cellStyle name="Heading 3 2 2" xfId="89"/>
    <cellStyle name="Heading 3 2 3" xfId="145"/>
    <cellStyle name="Heading 3 3" xfId="232"/>
    <cellStyle name="Heading 3 4" xfId="216"/>
    <cellStyle name="Heading 4 2" xfId="42"/>
    <cellStyle name="Heading 4 2 2" xfId="90"/>
    <cellStyle name="Heading 4 2 3" xfId="146"/>
    <cellStyle name="Heading 4 3" xfId="277"/>
    <cellStyle name="Heading 4 4" xfId="217"/>
    <cellStyle name="Hyperlink" xfId="1817" builtinId="8"/>
    <cellStyle name="Hyperlink 2" xfId="44"/>
    <cellStyle name="Hyperlink 2 10" xfId="725"/>
    <cellStyle name="Hyperlink 2 11" xfId="726"/>
    <cellStyle name="Hyperlink 2 12" xfId="727"/>
    <cellStyle name="Hyperlink 2 13" xfId="728"/>
    <cellStyle name="Hyperlink 2 14" xfId="729"/>
    <cellStyle name="Hyperlink 2 15" xfId="730"/>
    <cellStyle name="Hyperlink 2 16" xfId="731"/>
    <cellStyle name="Hyperlink 2 17" xfId="732"/>
    <cellStyle name="Hyperlink 2 18" xfId="733"/>
    <cellStyle name="Hyperlink 2 19" xfId="734"/>
    <cellStyle name="Hyperlink 2 2" xfId="148"/>
    <cellStyle name="Hyperlink 2 2 2" xfId="735"/>
    <cellStyle name="Hyperlink 2 20" xfId="736"/>
    <cellStyle name="Hyperlink 2 21" xfId="737"/>
    <cellStyle name="Hyperlink 2 22" xfId="738"/>
    <cellStyle name="Hyperlink 2 23" xfId="739"/>
    <cellStyle name="Hyperlink 2 24" xfId="740"/>
    <cellStyle name="Hyperlink 2 25" xfId="741"/>
    <cellStyle name="Hyperlink 2 26" xfId="742"/>
    <cellStyle name="Hyperlink 2 27" xfId="743"/>
    <cellStyle name="Hyperlink 2 28" xfId="744"/>
    <cellStyle name="Hyperlink 2 29" xfId="745"/>
    <cellStyle name="Hyperlink 2 3" xfId="181"/>
    <cellStyle name="Hyperlink 2 3 2" xfId="1828"/>
    <cellStyle name="Hyperlink 2 3 3" xfId="1827"/>
    <cellStyle name="Hyperlink 2 30" xfId="746"/>
    <cellStyle name="Hyperlink 2 31" xfId="747"/>
    <cellStyle name="Hyperlink 2 32" xfId="748"/>
    <cellStyle name="Hyperlink 2 33" xfId="749"/>
    <cellStyle name="Hyperlink 2 34" xfId="750"/>
    <cellStyle name="Hyperlink 2 35" xfId="751"/>
    <cellStyle name="Hyperlink 2 36" xfId="752"/>
    <cellStyle name="Hyperlink 2 37" xfId="753"/>
    <cellStyle name="Hyperlink 2 38" xfId="754"/>
    <cellStyle name="Hyperlink 2 39" xfId="755"/>
    <cellStyle name="Hyperlink 2 4" xfId="756"/>
    <cellStyle name="Hyperlink 2 4 2" xfId="1829"/>
    <cellStyle name="Hyperlink 2 40" xfId="757"/>
    <cellStyle name="Hyperlink 2 41" xfId="758"/>
    <cellStyle name="Hyperlink 2 42" xfId="759"/>
    <cellStyle name="Hyperlink 2 43" xfId="760"/>
    <cellStyle name="Hyperlink 2 44" xfId="761"/>
    <cellStyle name="Hyperlink 2 45" xfId="762"/>
    <cellStyle name="Hyperlink 2 46" xfId="763"/>
    <cellStyle name="Hyperlink 2 47" xfId="764"/>
    <cellStyle name="Hyperlink 2 48" xfId="765"/>
    <cellStyle name="Hyperlink 2 49" xfId="766"/>
    <cellStyle name="Hyperlink 2 5" xfId="767"/>
    <cellStyle name="Hyperlink 2 5 2" xfId="1830"/>
    <cellStyle name="Hyperlink 2 50" xfId="768"/>
    <cellStyle name="Hyperlink 2 51" xfId="769"/>
    <cellStyle name="Hyperlink 2 52" xfId="770"/>
    <cellStyle name="Hyperlink 2 53" xfId="771"/>
    <cellStyle name="Hyperlink 2 54" xfId="772"/>
    <cellStyle name="Hyperlink 2 55" xfId="773"/>
    <cellStyle name="Hyperlink 2 56" xfId="774"/>
    <cellStyle name="Hyperlink 2 57" xfId="775"/>
    <cellStyle name="Hyperlink 2 58" xfId="776"/>
    <cellStyle name="Hyperlink 2 59" xfId="777"/>
    <cellStyle name="Hyperlink 2 6" xfId="778"/>
    <cellStyle name="Hyperlink 2 6 2" xfId="1831"/>
    <cellStyle name="Hyperlink 2 60" xfId="779"/>
    <cellStyle name="Hyperlink 2 61" xfId="780"/>
    <cellStyle name="Hyperlink 2 62" xfId="781"/>
    <cellStyle name="Hyperlink 2 63" xfId="782"/>
    <cellStyle name="Hyperlink 2 64" xfId="783"/>
    <cellStyle name="Hyperlink 2 65" xfId="784"/>
    <cellStyle name="Hyperlink 2 66" xfId="785"/>
    <cellStyle name="Hyperlink 2 67" xfId="786"/>
    <cellStyle name="Hyperlink 2 68" xfId="787"/>
    <cellStyle name="Hyperlink 2 69" xfId="788"/>
    <cellStyle name="Hyperlink 2 7" xfId="789"/>
    <cellStyle name="Hyperlink 2 7 2" xfId="1832"/>
    <cellStyle name="Hyperlink 2 70" xfId="790"/>
    <cellStyle name="Hyperlink 2 71" xfId="791"/>
    <cellStyle name="Hyperlink 2 72" xfId="792"/>
    <cellStyle name="Hyperlink 2 73" xfId="793"/>
    <cellStyle name="Hyperlink 2 74" xfId="794"/>
    <cellStyle name="Hyperlink 2 75" xfId="795"/>
    <cellStyle name="Hyperlink 2 76" xfId="796"/>
    <cellStyle name="Hyperlink 2 77" xfId="797"/>
    <cellStyle name="Hyperlink 2 8" xfId="798"/>
    <cellStyle name="Hyperlink 2 9" xfId="799"/>
    <cellStyle name="Hyperlink 3" xfId="43"/>
    <cellStyle name="Hyperlink 3 2" xfId="91"/>
    <cellStyle name="Hyperlink 3 3" xfId="147"/>
    <cellStyle name="Hyperlink 3 4" xfId="800"/>
    <cellStyle name="Hyperlink 4" xfId="92"/>
    <cellStyle name="Hyperlink 5" xfId="308"/>
    <cellStyle name="Hyperlink 6" xfId="309"/>
    <cellStyle name="Input 2" xfId="45"/>
    <cellStyle name="Input 3" xfId="285"/>
    <cellStyle name="Input 4" xfId="218"/>
    <cellStyle name="Linked Cell 2" xfId="46"/>
    <cellStyle name="Linked Cell 3" xfId="219"/>
    <cellStyle name="Neutral 2" xfId="47"/>
    <cellStyle name="Neutral 2 2" xfId="93"/>
    <cellStyle name="Neutral 2 3" xfId="149"/>
    <cellStyle name="Neutral 2 4" xfId="801"/>
    <cellStyle name="Neutral 3" xfId="283"/>
    <cellStyle name="Neutral 3 2" xfId="802"/>
    <cellStyle name="Neutral 4" xfId="220"/>
    <cellStyle name="Norm੎੎" xfId="311"/>
    <cellStyle name="Normal" xfId="0" builtinId="0"/>
    <cellStyle name="Normal 10" xfId="94"/>
    <cellStyle name="Normal 10 2" xfId="226"/>
    <cellStyle name="Normal 10 2 2" xfId="1884"/>
    <cellStyle name="Normal 10 3" xfId="803"/>
    <cellStyle name="Normal 10 3 2" xfId="1834"/>
    <cellStyle name="Normal 10 3 3" xfId="1833"/>
    <cellStyle name="Normal 10 4" xfId="1835"/>
    <cellStyle name="Normal 10 5" xfId="1836"/>
    <cellStyle name="Normal 11" xfId="95"/>
    <cellStyle name="Normal 11 2" xfId="281"/>
    <cellStyle name="Normal 11 3" xfId="1837"/>
    <cellStyle name="Normal 11 4" xfId="1838"/>
    <cellStyle name="Normal 11 5" xfId="1839"/>
    <cellStyle name="Normal 11 6" xfId="1818"/>
    <cellStyle name="Normal 12" xfId="96"/>
    <cellStyle name="Normal 12 2" xfId="184"/>
    <cellStyle name="Normal 12 2 2" xfId="306"/>
    <cellStyle name="Normal 12 2 3" xfId="304"/>
    <cellStyle name="Normal 12 2 4" xfId="302"/>
    <cellStyle name="Normal 12 3" xfId="301"/>
    <cellStyle name="Normal 13" xfId="97"/>
    <cellStyle name="Normal 14" xfId="98"/>
    <cellStyle name="Normal 14 10" xfId="804"/>
    <cellStyle name="Normal 14 100" xfId="805"/>
    <cellStyle name="Normal 14 101" xfId="806"/>
    <cellStyle name="Normal 14 102" xfId="807"/>
    <cellStyle name="Normal 14 103" xfId="808"/>
    <cellStyle name="Normal 14 104" xfId="809"/>
    <cellStyle name="Normal 14 105" xfId="810"/>
    <cellStyle name="Normal 14 106" xfId="811"/>
    <cellStyle name="Normal 14 107" xfId="812"/>
    <cellStyle name="Normal 14 108" xfId="813"/>
    <cellStyle name="Normal 14 109" xfId="814"/>
    <cellStyle name="Normal 14 11" xfId="815"/>
    <cellStyle name="Normal 14 110" xfId="816"/>
    <cellStyle name="Normal 14 111" xfId="817"/>
    <cellStyle name="Normal 14 112" xfId="818"/>
    <cellStyle name="Normal 14 113" xfId="819"/>
    <cellStyle name="Normal 14 114" xfId="820"/>
    <cellStyle name="Normal 14 115" xfId="821"/>
    <cellStyle name="Normal 14 116" xfId="822"/>
    <cellStyle name="Normal 14 117" xfId="823"/>
    <cellStyle name="Normal 14 118" xfId="824"/>
    <cellStyle name="Normal 14 119" xfId="825"/>
    <cellStyle name="Normal 14 12" xfId="826"/>
    <cellStyle name="Normal 14 120" xfId="827"/>
    <cellStyle name="Normal 14 121" xfId="828"/>
    <cellStyle name="Normal 14 122" xfId="829"/>
    <cellStyle name="Normal 14 123" xfId="830"/>
    <cellStyle name="Normal 14 124" xfId="831"/>
    <cellStyle name="Normal 14 125" xfId="832"/>
    <cellStyle name="Normal 14 126" xfId="833"/>
    <cellStyle name="Normal 14 127" xfId="834"/>
    <cellStyle name="Normal 14 128" xfId="835"/>
    <cellStyle name="Normal 14 129" xfId="836"/>
    <cellStyle name="Normal 14 13" xfId="837"/>
    <cellStyle name="Normal 14 130" xfId="838"/>
    <cellStyle name="Normal 14 131" xfId="839"/>
    <cellStyle name="Normal 14 132" xfId="840"/>
    <cellStyle name="Normal 14 133" xfId="841"/>
    <cellStyle name="Normal 14 134" xfId="842"/>
    <cellStyle name="Normal 14 135" xfId="843"/>
    <cellStyle name="Normal 14 136" xfId="844"/>
    <cellStyle name="Normal 14 14" xfId="845"/>
    <cellStyle name="Normal 14 15" xfId="846"/>
    <cellStyle name="Normal 14 16" xfId="847"/>
    <cellStyle name="Normal 14 17" xfId="848"/>
    <cellStyle name="Normal 14 18" xfId="849"/>
    <cellStyle name="Normal 14 19" xfId="850"/>
    <cellStyle name="Normal 14 2" xfId="851"/>
    <cellStyle name="Normal 14 20" xfId="852"/>
    <cellStyle name="Normal 14 21" xfId="853"/>
    <cellStyle name="Normal 14 22" xfId="854"/>
    <cellStyle name="Normal 14 23" xfId="855"/>
    <cellStyle name="Normal 14 24" xfId="856"/>
    <cellStyle name="Normal 14 25" xfId="857"/>
    <cellStyle name="Normal 14 26" xfId="858"/>
    <cellStyle name="Normal 14 27" xfId="859"/>
    <cellStyle name="Normal 14 28" xfId="860"/>
    <cellStyle name="Normal 14 29" xfId="861"/>
    <cellStyle name="Normal 14 3" xfId="862"/>
    <cellStyle name="Normal 14 30" xfId="863"/>
    <cellStyle name="Normal 14 31" xfId="864"/>
    <cellStyle name="Normal 14 32" xfId="865"/>
    <cellStyle name="Normal 14 33" xfId="866"/>
    <cellStyle name="Normal 14 34" xfId="867"/>
    <cellStyle name="Normal 14 35" xfId="868"/>
    <cellStyle name="Normal 14 36" xfId="869"/>
    <cellStyle name="Normal 14 37" xfId="870"/>
    <cellStyle name="Normal 14 38" xfId="871"/>
    <cellStyle name="Normal 14 39" xfId="872"/>
    <cellStyle name="Normal 14 4" xfId="873"/>
    <cellStyle name="Normal 14 40" xfId="874"/>
    <cellStyle name="Normal 14 41" xfId="875"/>
    <cellStyle name="Normal 14 42" xfId="876"/>
    <cellStyle name="Normal 14 43" xfId="877"/>
    <cellStyle name="Normal 14 44" xfId="878"/>
    <cellStyle name="Normal 14 45" xfId="879"/>
    <cellStyle name="Normal 14 46" xfId="880"/>
    <cellStyle name="Normal 14 47" xfId="881"/>
    <cellStyle name="Normal 14 48" xfId="882"/>
    <cellStyle name="Normal 14 49" xfId="883"/>
    <cellStyle name="Normal 14 5" xfId="884"/>
    <cellStyle name="Normal 14 50" xfId="885"/>
    <cellStyle name="Normal 14 51" xfId="886"/>
    <cellStyle name="Normal 14 52" xfId="887"/>
    <cellStyle name="Normal 14 53" xfId="888"/>
    <cellStyle name="Normal 14 54" xfId="889"/>
    <cellStyle name="Normal 14 55" xfId="890"/>
    <cellStyle name="Normal 14 56" xfId="891"/>
    <cellStyle name="Normal 14 57" xfId="892"/>
    <cellStyle name="Normal 14 58" xfId="893"/>
    <cellStyle name="Normal 14 59" xfId="894"/>
    <cellStyle name="Normal 14 6" xfId="895"/>
    <cellStyle name="Normal 14 60" xfId="896"/>
    <cellStyle name="Normal 14 61" xfId="897"/>
    <cellStyle name="Normal 14 62" xfId="898"/>
    <cellStyle name="Normal 14 63" xfId="899"/>
    <cellStyle name="Normal 14 64" xfId="900"/>
    <cellStyle name="Normal 14 65" xfId="901"/>
    <cellStyle name="Normal 14 66" xfId="902"/>
    <cellStyle name="Normal 14 67" xfId="903"/>
    <cellStyle name="Normal 14 68" xfId="904"/>
    <cellStyle name="Normal 14 69" xfId="905"/>
    <cellStyle name="Normal 14 7" xfId="906"/>
    <cellStyle name="Normal 14 70" xfId="907"/>
    <cellStyle name="Normal 14 71" xfId="908"/>
    <cellStyle name="Normal 14 72" xfId="909"/>
    <cellStyle name="Normal 14 73" xfId="910"/>
    <cellStyle name="Normal 14 74" xfId="911"/>
    <cellStyle name="Normal 14 75" xfId="912"/>
    <cellStyle name="Normal 14 76" xfId="913"/>
    <cellStyle name="Normal 14 77" xfId="914"/>
    <cellStyle name="Normal 14 78" xfId="915"/>
    <cellStyle name="Normal 14 79" xfId="916"/>
    <cellStyle name="Normal 14 8" xfId="917"/>
    <cellStyle name="Normal 14 80" xfId="918"/>
    <cellStyle name="Normal 14 81" xfId="919"/>
    <cellStyle name="Normal 14 82" xfId="920"/>
    <cellStyle name="Normal 14 83" xfId="921"/>
    <cellStyle name="Normal 14 84" xfId="922"/>
    <cellStyle name="Normal 14 85" xfId="923"/>
    <cellStyle name="Normal 14 86" xfId="924"/>
    <cellStyle name="Normal 14 87" xfId="925"/>
    <cellStyle name="Normal 14 88" xfId="926"/>
    <cellStyle name="Normal 14 89" xfId="927"/>
    <cellStyle name="Normal 14 9" xfId="928"/>
    <cellStyle name="Normal 14 90" xfId="929"/>
    <cellStyle name="Normal 14 91" xfId="930"/>
    <cellStyle name="Normal 14 92" xfId="931"/>
    <cellStyle name="Normal 14 93" xfId="932"/>
    <cellStyle name="Normal 14 94" xfId="933"/>
    <cellStyle name="Normal 14 95" xfId="934"/>
    <cellStyle name="Normal 14 96" xfId="935"/>
    <cellStyle name="Normal 14 97" xfId="936"/>
    <cellStyle name="Normal 14 98" xfId="937"/>
    <cellStyle name="Normal 14 99" xfId="938"/>
    <cellStyle name="Normal 15" xfId="99"/>
    <cellStyle name="Normal 15 10" xfId="939"/>
    <cellStyle name="Normal 15 100" xfId="940"/>
    <cellStyle name="Normal 15 101" xfId="941"/>
    <cellStyle name="Normal 15 102" xfId="942"/>
    <cellStyle name="Normal 15 103" xfId="943"/>
    <cellStyle name="Normal 15 104" xfId="944"/>
    <cellStyle name="Normal 15 105" xfId="945"/>
    <cellStyle name="Normal 15 106" xfId="946"/>
    <cellStyle name="Normal 15 107" xfId="947"/>
    <cellStyle name="Normal 15 108" xfId="948"/>
    <cellStyle name="Normal 15 109" xfId="949"/>
    <cellStyle name="Normal 15 11" xfId="950"/>
    <cellStyle name="Normal 15 110" xfId="951"/>
    <cellStyle name="Normal 15 111" xfId="952"/>
    <cellStyle name="Normal 15 112" xfId="953"/>
    <cellStyle name="Normal 15 113" xfId="954"/>
    <cellStyle name="Normal 15 114" xfId="955"/>
    <cellStyle name="Normal 15 115" xfId="956"/>
    <cellStyle name="Normal 15 116" xfId="957"/>
    <cellStyle name="Normal 15 117" xfId="958"/>
    <cellStyle name="Normal 15 118" xfId="959"/>
    <cellStyle name="Normal 15 119" xfId="960"/>
    <cellStyle name="Normal 15 12" xfId="961"/>
    <cellStyle name="Normal 15 120" xfId="962"/>
    <cellStyle name="Normal 15 121" xfId="963"/>
    <cellStyle name="Normal 15 122" xfId="964"/>
    <cellStyle name="Normal 15 123" xfId="965"/>
    <cellStyle name="Normal 15 124" xfId="966"/>
    <cellStyle name="Normal 15 125" xfId="967"/>
    <cellStyle name="Normal 15 126" xfId="968"/>
    <cellStyle name="Normal 15 127" xfId="969"/>
    <cellStyle name="Normal 15 128" xfId="970"/>
    <cellStyle name="Normal 15 129" xfId="971"/>
    <cellStyle name="Normal 15 13" xfId="972"/>
    <cellStyle name="Normal 15 130" xfId="973"/>
    <cellStyle name="Normal 15 131" xfId="974"/>
    <cellStyle name="Normal 15 132" xfId="975"/>
    <cellStyle name="Normal 15 133" xfId="976"/>
    <cellStyle name="Normal 15 134" xfId="977"/>
    <cellStyle name="Normal 15 135" xfId="978"/>
    <cellStyle name="Normal 15 136" xfId="979"/>
    <cellStyle name="Normal 15 14" xfId="980"/>
    <cellStyle name="Normal 15 15" xfId="981"/>
    <cellStyle name="Normal 15 16" xfId="982"/>
    <cellStyle name="Normal 15 17" xfId="983"/>
    <cellStyle name="Normal 15 18" xfId="984"/>
    <cellStyle name="Normal 15 19" xfId="985"/>
    <cellStyle name="Normal 15 2" xfId="986"/>
    <cellStyle name="Normal 15 20" xfId="987"/>
    <cellStyle name="Normal 15 21" xfId="988"/>
    <cellStyle name="Normal 15 22" xfId="989"/>
    <cellStyle name="Normal 15 23" xfId="990"/>
    <cellStyle name="Normal 15 24" xfId="991"/>
    <cellStyle name="Normal 15 25" xfId="992"/>
    <cellStyle name="Normal 15 26" xfId="993"/>
    <cellStyle name="Normal 15 27" xfId="994"/>
    <cellStyle name="Normal 15 28" xfId="995"/>
    <cellStyle name="Normal 15 29" xfId="996"/>
    <cellStyle name="Normal 15 3" xfId="997"/>
    <cellStyle name="Normal 15 30" xfId="998"/>
    <cellStyle name="Normal 15 31" xfId="999"/>
    <cellStyle name="Normal 15 32" xfId="1000"/>
    <cellStyle name="Normal 15 33" xfId="1001"/>
    <cellStyle name="Normal 15 34" xfId="1002"/>
    <cellStyle name="Normal 15 35" xfId="1003"/>
    <cellStyle name="Normal 15 36" xfId="1004"/>
    <cellStyle name="Normal 15 37" xfId="1005"/>
    <cellStyle name="Normal 15 38" xfId="1006"/>
    <cellStyle name="Normal 15 39" xfId="1007"/>
    <cellStyle name="Normal 15 4" xfId="1008"/>
    <cellStyle name="Normal 15 40" xfId="1009"/>
    <cellStyle name="Normal 15 41" xfId="1010"/>
    <cellStyle name="Normal 15 42" xfId="1011"/>
    <cellStyle name="Normal 15 43" xfId="1012"/>
    <cellStyle name="Normal 15 44" xfId="1013"/>
    <cellStyle name="Normal 15 45" xfId="1014"/>
    <cellStyle name="Normal 15 46" xfId="1015"/>
    <cellStyle name="Normal 15 47" xfId="1016"/>
    <cellStyle name="Normal 15 48" xfId="1017"/>
    <cellStyle name="Normal 15 49" xfId="1018"/>
    <cellStyle name="Normal 15 5" xfId="1019"/>
    <cellStyle name="Normal 15 50" xfId="1020"/>
    <cellStyle name="Normal 15 51" xfId="1021"/>
    <cellStyle name="Normal 15 52" xfId="1022"/>
    <cellStyle name="Normal 15 53" xfId="1023"/>
    <cellStyle name="Normal 15 54" xfId="1024"/>
    <cellStyle name="Normal 15 55" xfId="1025"/>
    <cellStyle name="Normal 15 56" xfId="1026"/>
    <cellStyle name="Normal 15 57" xfId="1027"/>
    <cellStyle name="Normal 15 58" xfId="1028"/>
    <cellStyle name="Normal 15 59" xfId="1029"/>
    <cellStyle name="Normal 15 6" xfId="1030"/>
    <cellStyle name="Normal 15 60" xfId="1031"/>
    <cellStyle name="Normal 15 61" xfId="1032"/>
    <cellStyle name="Normal 15 62" xfId="1033"/>
    <cellStyle name="Normal 15 63" xfId="1034"/>
    <cellStyle name="Normal 15 64" xfId="1035"/>
    <cellStyle name="Normal 15 65" xfId="1036"/>
    <cellStyle name="Normal 15 66" xfId="1037"/>
    <cellStyle name="Normal 15 67" xfId="1038"/>
    <cellStyle name="Normal 15 68" xfId="1039"/>
    <cellStyle name="Normal 15 69" xfId="1040"/>
    <cellStyle name="Normal 15 7" xfId="1041"/>
    <cellStyle name="Normal 15 70" xfId="1042"/>
    <cellStyle name="Normal 15 71" xfId="1043"/>
    <cellStyle name="Normal 15 72" xfId="1044"/>
    <cellStyle name="Normal 15 73" xfId="1045"/>
    <cellStyle name="Normal 15 74" xfId="1046"/>
    <cellStyle name="Normal 15 75" xfId="1047"/>
    <cellStyle name="Normal 15 76" xfId="1048"/>
    <cellStyle name="Normal 15 77" xfId="1049"/>
    <cellStyle name="Normal 15 78" xfId="1050"/>
    <cellStyle name="Normal 15 79" xfId="1051"/>
    <cellStyle name="Normal 15 8" xfId="1052"/>
    <cellStyle name="Normal 15 80" xfId="1053"/>
    <cellStyle name="Normal 15 81" xfId="1054"/>
    <cellStyle name="Normal 15 82" xfId="1055"/>
    <cellStyle name="Normal 15 83" xfId="1056"/>
    <cellStyle name="Normal 15 84" xfId="1057"/>
    <cellStyle name="Normal 15 85" xfId="1058"/>
    <cellStyle name="Normal 15 86" xfId="1059"/>
    <cellStyle name="Normal 15 87" xfId="1060"/>
    <cellStyle name="Normal 15 88" xfId="1061"/>
    <cellStyle name="Normal 15 89" xfId="1062"/>
    <cellStyle name="Normal 15 9" xfId="1063"/>
    <cellStyle name="Normal 15 90" xfId="1064"/>
    <cellStyle name="Normal 15 91" xfId="1065"/>
    <cellStyle name="Normal 15 92" xfId="1066"/>
    <cellStyle name="Normal 15 93" xfId="1067"/>
    <cellStyle name="Normal 15 94" xfId="1068"/>
    <cellStyle name="Normal 15 95" xfId="1069"/>
    <cellStyle name="Normal 15 96" xfId="1070"/>
    <cellStyle name="Normal 15 97" xfId="1071"/>
    <cellStyle name="Normal 15 98" xfId="1072"/>
    <cellStyle name="Normal 15 99" xfId="1073"/>
    <cellStyle name="Normal 16" xfId="87"/>
    <cellStyle name="Normal 16 2" xfId="159"/>
    <cellStyle name="Normal 16 2 2" xfId="1075"/>
    <cellStyle name="Normal 16 3" xfId="1076"/>
    <cellStyle name="Normal 16 4" xfId="1074"/>
    <cellStyle name="Normal 17" xfId="120"/>
    <cellStyle name="Normal 17 2" xfId="1078"/>
    <cellStyle name="Normal 17 2 2" xfId="1885"/>
    <cellStyle name="Normal 17 3" xfId="1079"/>
    <cellStyle name="Normal 17 4" xfId="1077"/>
    <cellStyle name="Normal 18" xfId="171"/>
    <cellStyle name="Normal 18 2" xfId="307"/>
    <cellStyle name="Normal 18 3" xfId="305"/>
    <cellStyle name="Normal 18 4" xfId="303"/>
    <cellStyle name="Normal 19" xfId="1080"/>
    <cellStyle name="Normal 19 10" xfId="1081"/>
    <cellStyle name="Normal 19 11" xfId="1082"/>
    <cellStyle name="Normal 19 12" xfId="1083"/>
    <cellStyle name="Normal 19 13" xfId="1084"/>
    <cellStyle name="Normal 19 14" xfId="1085"/>
    <cellStyle name="Normal 19 15" xfId="1086"/>
    <cellStyle name="Normal 19 16" xfId="1087"/>
    <cellStyle name="Normal 19 17" xfId="1088"/>
    <cellStyle name="Normal 19 18" xfId="1089"/>
    <cellStyle name="Normal 19 19" xfId="1090"/>
    <cellStyle name="Normal 19 2" xfId="1091"/>
    <cellStyle name="Normal 19 20" xfId="1092"/>
    <cellStyle name="Normal 19 21" xfId="1093"/>
    <cellStyle name="Normal 19 22" xfId="1094"/>
    <cellStyle name="Normal 19 23" xfId="1095"/>
    <cellStyle name="Normal 19 24" xfId="1096"/>
    <cellStyle name="Normal 19 25" xfId="1097"/>
    <cellStyle name="Normal 19 26" xfId="1098"/>
    <cellStyle name="Normal 19 27" xfId="1099"/>
    <cellStyle name="Normal 19 28" xfId="1100"/>
    <cellStyle name="Normal 19 29" xfId="1101"/>
    <cellStyle name="Normal 19 3" xfId="1102"/>
    <cellStyle name="Normal 19 30" xfId="1103"/>
    <cellStyle name="Normal 19 31" xfId="1104"/>
    <cellStyle name="Normal 19 32" xfId="1105"/>
    <cellStyle name="Normal 19 33" xfId="1106"/>
    <cellStyle name="Normal 19 34" xfId="1107"/>
    <cellStyle name="Normal 19 35" xfId="1108"/>
    <cellStyle name="Normal 19 36" xfId="1109"/>
    <cellStyle name="Normal 19 37" xfId="1110"/>
    <cellStyle name="Normal 19 38" xfId="1111"/>
    <cellStyle name="Normal 19 39" xfId="1112"/>
    <cellStyle name="Normal 19 4" xfId="1113"/>
    <cellStyle name="Normal 19 40" xfId="1114"/>
    <cellStyle name="Normal 19 41" xfId="1115"/>
    <cellStyle name="Normal 19 42" xfId="1116"/>
    <cellStyle name="Normal 19 43" xfId="1117"/>
    <cellStyle name="Normal 19 44" xfId="1118"/>
    <cellStyle name="Normal 19 45" xfId="1119"/>
    <cellStyle name="Normal 19 46" xfId="1120"/>
    <cellStyle name="Normal 19 47" xfId="1121"/>
    <cellStyle name="Normal 19 48" xfId="1840"/>
    <cellStyle name="Normal 19 5" xfId="1122"/>
    <cellStyle name="Normal 19 6" xfId="1123"/>
    <cellStyle name="Normal 19 7" xfId="1124"/>
    <cellStyle name="Normal 19 8" xfId="1125"/>
    <cellStyle name="Normal 19 9" xfId="1126"/>
    <cellStyle name="Normal 2" xfId="48"/>
    <cellStyle name="Normal 2 10" xfId="291"/>
    <cellStyle name="Normal 2 10 2" xfId="1127"/>
    <cellStyle name="Normal 2 11" xfId="1128"/>
    <cellStyle name="Normal 2 12" xfId="1129"/>
    <cellStyle name="Normal 2 13" xfId="1130"/>
    <cellStyle name="Normal 2 14" xfId="1131"/>
    <cellStyle name="Normal 2 15" xfId="1132"/>
    <cellStyle name="Normal 2 16" xfId="1133"/>
    <cellStyle name="Normal 2 17" xfId="1134"/>
    <cellStyle name="Normal 2 18" xfId="1135"/>
    <cellStyle name="Normal 2 19" xfId="1136"/>
    <cellStyle name="Normal 2 2" xfId="100"/>
    <cellStyle name="Normal 2 2 2" xfId="160"/>
    <cellStyle name="Normal 2 2 2 2" xfId="1138"/>
    <cellStyle name="Normal 2 2 3" xfId="248"/>
    <cellStyle name="Normal 2 2 3 2" xfId="1139"/>
    <cellStyle name="Normal 2 2 4" xfId="1140"/>
    <cellStyle name="Normal 2 2 4 2" xfId="1842"/>
    <cellStyle name="Normal 2 2 4 3" xfId="1841"/>
    <cellStyle name="Normal 2 2 5" xfId="1141"/>
    <cellStyle name="Normal 2 2 5 2" xfId="1843"/>
    <cellStyle name="Normal 2 2 6" xfId="1142"/>
    <cellStyle name="Normal 2 2 6 2" xfId="1844"/>
    <cellStyle name="Normal 2 2 7" xfId="1143"/>
    <cellStyle name="Normal 2 2 7 2" xfId="1845"/>
    <cellStyle name="Normal 2 2 8" xfId="1144"/>
    <cellStyle name="Normal 2 2 9" xfId="1137"/>
    <cellStyle name="Normal 2 20" xfId="1145"/>
    <cellStyle name="Normal 2 21" xfId="1146"/>
    <cellStyle name="Normal 2 22" xfId="1147"/>
    <cellStyle name="Normal 2 23" xfId="1148"/>
    <cellStyle name="Normal 2 24" xfId="1149"/>
    <cellStyle name="Normal 2 25" xfId="1150"/>
    <cellStyle name="Normal 2 26" xfId="1151"/>
    <cellStyle name="Normal 2 27" xfId="1152"/>
    <cellStyle name="Normal 2 28" xfId="1153"/>
    <cellStyle name="Normal 2 29" xfId="1154"/>
    <cellStyle name="Normal 2 3" xfId="101"/>
    <cellStyle name="Normal 2 3 2" xfId="161"/>
    <cellStyle name="Normal 2 3 2 2" xfId="1157"/>
    <cellStyle name="Normal 2 3 2 3" xfId="1158"/>
    <cellStyle name="Normal 2 3 2 4" xfId="1156"/>
    <cellStyle name="Normal 2 3 3" xfId="257"/>
    <cellStyle name="Normal 2 3 3 2" xfId="1160"/>
    <cellStyle name="Normal 2 3 3 3" xfId="1161"/>
    <cellStyle name="Normal 2 3 3 4" xfId="1159"/>
    <cellStyle name="Normal 2 3 4" xfId="1162"/>
    <cellStyle name="Normal 2 3 4 2" xfId="1163"/>
    <cellStyle name="Normal 2 3 4 3" xfId="1164"/>
    <cellStyle name="Normal 2 3 5" xfId="1165"/>
    <cellStyle name="Normal 2 3 5 2" xfId="1166"/>
    <cellStyle name="Normal 2 3 5 3" xfId="1167"/>
    <cellStyle name="Normal 2 3 6" xfId="1168"/>
    <cellStyle name="Normal 2 3 6 2" xfId="1169"/>
    <cellStyle name="Normal 2 3 6 3" xfId="1170"/>
    <cellStyle name="Normal 2 3 7" xfId="1171"/>
    <cellStyle name="Normal 2 3 8" xfId="1155"/>
    <cellStyle name="Normal 2 30" xfId="1172"/>
    <cellStyle name="Normal 2 31" xfId="1173"/>
    <cellStyle name="Normal 2 32" xfId="1174"/>
    <cellStyle name="Normal 2 33" xfId="1175"/>
    <cellStyle name="Normal 2 34" xfId="1176"/>
    <cellStyle name="Normal 2 35" xfId="1177"/>
    <cellStyle name="Normal 2 36" xfId="1178"/>
    <cellStyle name="Normal 2 37" xfId="1179"/>
    <cellStyle name="Normal 2 38" xfId="1180"/>
    <cellStyle name="Normal 2 39" xfId="1181"/>
    <cellStyle name="Normal 2 4" xfId="172"/>
    <cellStyle name="Normal 2 4 2" xfId="229"/>
    <cellStyle name="Normal 2 4 2 2" xfId="1184"/>
    <cellStyle name="Normal 2 4 2 3" xfId="1185"/>
    <cellStyle name="Normal 2 4 2 4" xfId="1183"/>
    <cellStyle name="Normal 2 4 3" xfId="1186"/>
    <cellStyle name="Normal 2 4 3 2" xfId="1187"/>
    <cellStyle name="Normal 2 4 3 3" xfId="1188"/>
    <cellStyle name="Normal 2 4 4" xfId="1189"/>
    <cellStyle name="Normal 2 4 4 2" xfId="1190"/>
    <cellStyle name="Normal 2 4 4 3" xfId="1191"/>
    <cellStyle name="Normal 2 4 5" xfId="1192"/>
    <cellStyle name="Normal 2 4 5 2" xfId="1193"/>
    <cellStyle name="Normal 2 4 5 3" xfId="1194"/>
    <cellStyle name="Normal 2 4 6" xfId="1195"/>
    <cellStyle name="Normal 2 4 6 2" xfId="1196"/>
    <cellStyle name="Normal 2 4 6 3" xfId="1197"/>
    <cellStyle name="Normal 2 4 7" xfId="1182"/>
    <cellStyle name="Normal 2 40" xfId="1198"/>
    <cellStyle name="Normal 2 41" xfId="1199"/>
    <cellStyle name="Normal 2 42" xfId="1200"/>
    <cellStyle name="Normal 2 43" xfId="1201"/>
    <cellStyle name="Normal 2 44" xfId="1202"/>
    <cellStyle name="Normal 2 45" xfId="1203"/>
    <cellStyle name="Normal 2 46" xfId="1204"/>
    <cellStyle name="Normal 2 47" xfId="1205"/>
    <cellStyle name="Normal 2 48" xfId="1206"/>
    <cellStyle name="Normal 2 49" xfId="1207"/>
    <cellStyle name="Normal 2 5" xfId="182"/>
    <cellStyle name="Normal 2 5 2" xfId="1209"/>
    <cellStyle name="Normal 2 5 2 2" xfId="1210"/>
    <cellStyle name="Normal 2 5 2 3" xfId="1211"/>
    <cellStyle name="Normal 2 5 3" xfId="1212"/>
    <cellStyle name="Normal 2 5 3 2" xfId="1213"/>
    <cellStyle name="Normal 2 5 3 3" xfId="1214"/>
    <cellStyle name="Normal 2 5 4" xfId="1215"/>
    <cellStyle name="Normal 2 5 4 2" xfId="1216"/>
    <cellStyle name="Normal 2 5 4 3" xfId="1217"/>
    <cellStyle name="Normal 2 5 5" xfId="1218"/>
    <cellStyle name="Normal 2 5 5 2" xfId="1219"/>
    <cellStyle name="Normal 2 5 5 3" xfId="1220"/>
    <cellStyle name="Normal 2 5 6" xfId="1221"/>
    <cellStyle name="Normal 2 5 6 2" xfId="1222"/>
    <cellStyle name="Normal 2 5 6 3" xfId="1223"/>
    <cellStyle name="Normal 2 5 7" xfId="1208"/>
    <cellStyle name="Normal 2 5 8" xfId="1846"/>
    <cellStyle name="Normal 2 50" xfId="1224"/>
    <cellStyle name="Normal 2 51" xfId="1225"/>
    <cellStyle name="Normal 2 52" xfId="1226"/>
    <cellStyle name="Normal 2 53" xfId="1227"/>
    <cellStyle name="Normal 2 54" xfId="1228"/>
    <cellStyle name="Normal 2 55" xfId="1229"/>
    <cellStyle name="Normal 2 56" xfId="1230"/>
    <cellStyle name="Normal 2 57" xfId="1231"/>
    <cellStyle name="Normal 2 58" xfId="1232"/>
    <cellStyle name="Normal 2 59" xfId="1233"/>
    <cellStyle name="Normal 2 6" xfId="102"/>
    <cellStyle name="Normal 2 6 2" xfId="162"/>
    <cellStyle name="Normal 2 6 2 2" xfId="1236"/>
    <cellStyle name="Normal 2 6 2 3" xfId="1237"/>
    <cellStyle name="Normal 2 6 2 4" xfId="1235"/>
    <cellStyle name="Normal 2 6 3" xfId="1238"/>
    <cellStyle name="Normal 2 6 3 2" xfId="1239"/>
    <cellStyle name="Normal 2 6 3 3" xfId="1240"/>
    <cellStyle name="Normal 2 6 4" xfId="1241"/>
    <cellStyle name="Normal 2 6 4 2" xfId="1242"/>
    <cellStyle name="Normal 2 6 4 3" xfId="1243"/>
    <cellStyle name="Normal 2 6 5" xfId="1244"/>
    <cellStyle name="Normal 2 6 5 2" xfId="1245"/>
    <cellStyle name="Normal 2 6 5 3" xfId="1246"/>
    <cellStyle name="Normal 2 6 6" xfId="1247"/>
    <cellStyle name="Normal 2 6 6 2" xfId="1248"/>
    <cellStyle name="Normal 2 6 6 3" xfId="1249"/>
    <cellStyle name="Normal 2 6 7" xfId="1234"/>
    <cellStyle name="Normal 2 60" xfId="1250"/>
    <cellStyle name="Normal 2 61" xfId="1251"/>
    <cellStyle name="Normal 2 62" xfId="1252"/>
    <cellStyle name="Normal 2 63" xfId="1253"/>
    <cellStyle name="Normal 2 64" xfId="1254"/>
    <cellStyle name="Normal 2 65" xfId="1255"/>
    <cellStyle name="Normal 2 66" xfId="1256"/>
    <cellStyle name="Normal 2 67" xfId="1257"/>
    <cellStyle name="Normal 2 68" xfId="1258"/>
    <cellStyle name="Normal 2 69" xfId="1259"/>
    <cellStyle name="Normal 2 7" xfId="1260"/>
    <cellStyle name="Normal 2 7 2" xfId="1895"/>
    <cellStyle name="Normal 2 70" xfId="1261"/>
    <cellStyle name="Normal 2 71" xfId="1262"/>
    <cellStyle name="Normal 2 72" xfId="1263"/>
    <cellStyle name="Normal 2 73" xfId="1264"/>
    <cellStyle name="Normal 2 74" xfId="1265"/>
    <cellStyle name="Normal 2 75" xfId="1266"/>
    <cellStyle name="Normal 2 76" xfId="1267"/>
    <cellStyle name="Normal 2 77" xfId="1268"/>
    <cellStyle name="Normal 2 78" xfId="1269"/>
    <cellStyle name="Normal 2 79" xfId="1270"/>
    <cellStyle name="Normal 2 8" xfId="1271"/>
    <cellStyle name="Normal 2 8 2" xfId="1896"/>
    <cellStyle name="Normal 2 9" xfId="1272"/>
    <cellStyle name="Normal 2_Home" xfId="1273"/>
    <cellStyle name="Normal 20" xfId="103"/>
    <cellStyle name="Normal 20 2" xfId="163"/>
    <cellStyle name="Normal 21" xfId="1274"/>
    <cellStyle name="Normal 22" xfId="1275"/>
    <cellStyle name="Normal 23" xfId="1276"/>
    <cellStyle name="Normal 24" xfId="1277"/>
    <cellStyle name="Normal 25" xfId="1278"/>
    <cellStyle name="Normal 26" xfId="1279"/>
    <cellStyle name="Normal 27" xfId="1280"/>
    <cellStyle name="Normal 28" xfId="1281"/>
    <cellStyle name="Normal 29" xfId="1282"/>
    <cellStyle name="Normal 3" xfId="49"/>
    <cellStyle name="Normal 3 10" xfId="1283"/>
    <cellStyle name="Normal 3 11" xfId="1284"/>
    <cellStyle name="Normal 3 12" xfId="1285"/>
    <cellStyle name="Normal 3 13" xfId="1286"/>
    <cellStyle name="Normal 3 14" xfId="1287"/>
    <cellStyle name="Normal 3 15" xfId="1288"/>
    <cellStyle name="Normal 3 16" xfId="1289"/>
    <cellStyle name="Normal 3 17" xfId="1290"/>
    <cellStyle name="Normal 3 18" xfId="1291"/>
    <cellStyle name="Normal 3 19" xfId="1292"/>
    <cellStyle name="Normal 3 2" xfId="104"/>
    <cellStyle name="Normal 3 2 2" xfId="164"/>
    <cellStyle name="Normal 3 2 3" xfId="244"/>
    <cellStyle name="Normal 3 2 4" xfId="1847"/>
    <cellStyle name="Normal 3 2 5" xfId="1848"/>
    <cellStyle name="Normal 3 20" xfId="1293"/>
    <cellStyle name="Normal 3 21" xfId="1294"/>
    <cellStyle name="Normal 3 22" xfId="1295"/>
    <cellStyle name="Normal 3 23" xfId="1296"/>
    <cellStyle name="Normal 3 24" xfId="1297"/>
    <cellStyle name="Normal 3 25" xfId="1298"/>
    <cellStyle name="Normal 3 26" xfId="1299"/>
    <cellStyle name="Normal 3 27" xfId="1300"/>
    <cellStyle name="Normal 3 28" xfId="1301"/>
    <cellStyle name="Normal 3 29" xfId="1302"/>
    <cellStyle name="Normal 3 3" xfId="105"/>
    <cellStyle name="Normal 3 3 2" xfId="165"/>
    <cellStyle name="Normal 3 3 3" xfId="230"/>
    <cellStyle name="Normal 3 30" xfId="1303"/>
    <cellStyle name="Normal 3 31" xfId="1304"/>
    <cellStyle name="Normal 3 32" xfId="1305"/>
    <cellStyle name="Normal 3 33" xfId="1306"/>
    <cellStyle name="Normal 3 34" xfId="1307"/>
    <cellStyle name="Normal 3 35" xfId="1308"/>
    <cellStyle name="Normal 3 36" xfId="1309"/>
    <cellStyle name="Normal 3 37" xfId="1310"/>
    <cellStyle name="Normal 3 38" xfId="1311"/>
    <cellStyle name="Normal 3 39" xfId="1312"/>
    <cellStyle name="Normal 3 4" xfId="150"/>
    <cellStyle name="Normal 3 40" xfId="1313"/>
    <cellStyle name="Normal 3 41" xfId="1314"/>
    <cellStyle name="Normal 3 42" xfId="1315"/>
    <cellStyle name="Normal 3 43" xfId="1316"/>
    <cellStyle name="Normal 3 44" xfId="1317"/>
    <cellStyle name="Normal 3 45" xfId="1318"/>
    <cellStyle name="Normal 3 46" xfId="1319"/>
    <cellStyle name="Normal 3 47" xfId="1320"/>
    <cellStyle name="Normal 3 48" xfId="1321"/>
    <cellStyle name="Normal 3 49" xfId="1322"/>
    <cellStyle name="Normal 3 5" xfId="1323"/>
    <cellStyle name="Normal 3 50" xfId="1324"/>
    <cellStyle name="Normal 3 51" xfId="1325"/>
    <cellStyle name="Normal 3 52" xfId="1326"/>
    <cellStyle name="Normal 3 53" xfId="1327"/>
    <cellStyle name="Normal 3 54" xfId="1328"/>
    <cellStyle name="Normal 3 55" xfId="1329"/>
    <cellStyle name="Normal 3 56" xfId="1330"/>
    <cellStyle name="Normal 3 57" xfId="1331"/>
    <cellStyle name="Normal 3 58" xfId="1332"/>
    <cellStyle name="Normal 3 59" xfId="1333"/>
    <cellStyle name="Normal 3 6" xfId="1334"/>
    <cellStyle name="Normal 3 6 2" xfId="1335"/>
    <cellStyle name="Normal 3 6 3" xfId="1336"/>
    <cellStyle name="Normal 3 6 4" xfId="1337"/>
    <cellStyle name="Normal 3 6 5" xfId="1338"/>
    <cellStyle name="Normal 3 6 6" xfId="1339"/>
    <cellStyle name="Normal 3 60" xfId="1340"/>
    <cellStyle name="Normal 3 61" xfId="1341"/>
    <cellStyle name="Normal 3 62" xfId="1342"/>
    <cellStyle name="Normal 3 63" xfId="1343"/>
    <cellStyle name="Normal 3 64" xfId="1344"/>
    <cellStyle name="Normal 3 65" xfId="1345"/>
    <cellStyle name="Normal 3 66" xfId="1346"/>
    <cellStyle name="Normal 3 67" xfId="1347"/>
    <cellStyle name="Normal 3 68" xfId="1348"/>
    <cellStyle name="Normal 3 69" xfId="1349"/>
    <cellStyle name="Normal 3 7" xfId="1350"/>
    <cellStyle name="Normal 3 70" xfId="1351"/>
    <cellStyle name="Normal 3 71" xfId="1352"/>
    <cellStyle name="Normal 3 72" xfId="1353"/>
    <cellStyle name="Normal 3 73" xfId="1354"/>
    <cellStyle name="Normal 3 74" xfId="1355"/>
    <cellStyle name="Normal 3 75" xfId="1356"/>
    <cellStyle name="Normal 3 76" xfId="1357"/>
    <cellStyle name="Normal 3 77" xfId="1358"/>
    <cellStyle name="Normal 3 78" xfId="1359"/>
    <cellStyle name="Normal 3 79" xfId="1360"/>
    <cellStyle name="Normal 3 8" xfId="1361"/>
    <cellStyle name="Normal 3 80" xfId="1362"/>
    <cellStyle name="Normal 3 81" xfId="1363"/>
    <cellStyle name="Normal 3 82" xfId="1364"/>
    <cellStyle name="Normal 3 83" xfId="1365"/>
    <cellStyle name="Normal 3 9" xfId="1366"/>
    <cellStyle name="Normal 30" xfId="1367"/>
    <cellStyle name="Normal 31" xfId="1368"/>
    <cellStyle name="Normal 32" xfId="1369"/>
    <cellStyle name="Normal 33" xfId="1370"/>
    <cellStyle name="Normal 34" xfId="1371"/>
    <cellStyle name="Normal 35" xfId="1372"/>
    <cellStyle name="Normal 36" xfId="1373"/>
    <cellStyle name="Normal 37" xfId="1374"/>
    <cellStyle name="Normal 38" xfId="1375"/>
    <cellStyle name="Normal 39" xfId="1376"/>
    <cellStyle name="Normal 4" xfId="50"/>
    <cellStyle name="Normal 4 10" xfId="1377"/>
    <cellStyle name="Normal 4 10 2" xfId="1378"/>
    <cellStyle name="Normal 4 10 3" xfId="1379"/>
    <cellStyle name="Normal 4 11" xfId="1380"/>
    <cellStyle name="Normal 4 11 2" xfId="1381"/>
    <cellStyle name="Normal 4 11 3" xfId="1382"/>
    <cellStyle name="Normal 4 12" xfId="1383"/>
    <cellStyle name="Normal 4 12 2" xfId="1384"/>
    <cellStyle name="Normal 4 12 3" xfId="1385"/>
    <cellStyle name="Normal 4 13" xfId="1386"/>
    <cellStyle name="Normal 4 13 2" xfId="1387"/>
    <cellStyle name="Normal 4 13 3" xfId="1388"/>
    <cellStyle name="Normal 4 14" xfId="1389"/>
    <cellStyle name="Normal 4 14 2" xfId="1390"/>
    <cellStyle name="Normal 4 14 3" xfId="1391"/>
    <cellStyle name="Normal 4 15" xfId="1392"/>
    <cellStyle name="Normal 4 15 2" xfId="1393"/>
    <cellStyle name="Normal 4 15 3" xfId="1394"/>
    <cellStyle name="Normal 4 16" xfId="1395"/>
    <cellStyle name="Normal 4 16 2" xfId="1396"/>
    <cellStyle name="Normal 4 16 3" xfId="1397"/>
    <cellStyle name="Normal 4 17" xfId="1398"/>
    <cellStyle name="Normal 4 17 2" xfId="1399"/>
    <cellStyle name="Normal 4 17 3" xfId="1400"/>
    <cellStyle name="Normal 4 18" xfId="1401"/>
    <cellStyle name="Normal 4 18 2" xfId="1402"/>
    <cellStyle name="Normal 4 18 3" xfId="1403"/>
    <cellStyle name="Normal 4 19" xfId="1404"/>
    <cellStyle name="Normal 4 19 2" xfId="1405"/>
    <cellStyle name="Normal 4 19 3" xfId="1406"/>
    <cellStyle name="Normal 4 2" xfId="106"/>
    <cellStyle name="Normal 4 2 2" xfId="166"/>
    <cellStyle name="Normal 4 2 2 2" xfId="1408"/>
    <cellStyle name="Normal 4 2 2 3" xfId="1409"/>
    <cellStyle name="Normal 4 2 3" xfId="1410"/>
    <cellStyle name="Normal 4 2 3 2" xfId="1411"/>
    <cellStyle name="Normal 4 2 3 3" xfId="1412"/>
    <cellStyle name="Normal 4 2 4" xfId="1413"/>
    <cellStyle name="Normal 4 2 4 2" xfId="1414"/>
    <cellStyle name="Normal 4 2 4 3" xfId="1415"/>
    <cellStyle name="Normal 4 2 5" xfId="1416"/>
    <cellStyle name="Normal 4 2 5 2" xfId="1417"/>
    <cellStyle name="Normal 4 2 5 3" xfId="1418"/>
    <cellStyle name="Normal 4 2 6" xfId="1419"/>
    <cellStyle name="Normal 4 2 6 2" xfId="1420"/>
    <cellStyle name="Normal 4 2 6 3" xfId="1421"/>
    <cellStyle name="Normal 4 2 7" xfId="1407"/>
    <cellStyle name="Normal 4 20" xfId="1422"/>
    <cellStyle name="Normal 4 21" xfId="1423"/>
    <cellStyle name="Normal 4 22" xfId="1424"/>
    <cellStyle name="Normal 4 23" xfId="1425"/>
    <cellStyle name="Normal 4 24" xfId="1426"/>
    <cellStyle name="Normal 4 3" xfId="1427"/>
    <cellStyle name="Normal 4 3 2" xfId="1428"/>
    <cellStyle name="Normal 4 3 3" xfId="1429"/>
    <cellStyle name="Normal 4 4" xfId="1430"/>
    <cellStyle name="Normal 4 4 2" xfId="1431"/>
    <cellStyle name="Normal 4 4 3" xfId="1432"/>
    <cellStyle name="Normal 4 5" xfId="1433"/>
    <cellStyle name="Normal 4 5 2" xfId="1434"/>
    <cellStyle name="Normal 4 5 3" xfId="1435"/>
    <cellStyle name="Normal 4 6" xfId="1436"/>
    <cellStyle name="Normal 4 6 2" xfId="1437"/>
    <cellStyle name="Normal 4 6 3" xfId="1438"/>
    <cellStyle name="Normal 4 7" xfId="1439"/>
    <cellStyle name="Normal 4 7 2" xfId="1440"/>
    <cellStyle name="Normal 4 7 3" xfId="1441"/>
    <cellStyle name="Normal 4 8" xfId="1442"/>
    <cellStyle name="Normal 4 8 2" xfId="1443"/>
    <cellStyle name="Normal 4 8 3" xfId="1444"/>
    <cellStyle name="Normal 4 9" xfId="1445"/>
    <cellStyle name="Normal 4 9 2" xfId="1446"/>
    <cellStyle name="Normal 4 9 3" xfId="1447"/>
    <cellStyle name="Normal 40" xfId="1448"/>
    <cellStyle name="Normal 41" xfId="1449"/>
    <cellStyle name="Normal 42" xfId="1450"/>
    <cellStyle name="Normal 43" xfId="1451"/>
    <cellStyle name="Normal 44" xfId="1452"/>
    <cellStyle name="Normal 45" xfId="1453"/>
    <cellStyle name="Normal 45 2" xfId="1454"/>
    <cellStyle name="Normal 45 3" xfId="1455"/>
    <cellStyle name="Normal 46" xfId="1456"/>
    <cellStyle name="Normal 47" xfId="1457"/>
    <cellStyle name="Normal 48" xfId="1458"/>
    <cellStyle name="Normal 49" xfId="1459"/>
    <cellStyle name="Normal 5" xfId="51"/>
    <cellStyle name="Normal 5 10" xfId="1460"/>
    <cellStyle name="Normal 5 11" xfId="1461"/>
    <cellStyle name="Normal 5 12" xfId="1462"/>
    <cellStyle name="Normal 5 13" xfId="1463"/>
    <cellStyle name="Normal 5 14" xfId="1464"/>
    <cellStyle name="Normal 5 15" xfId="1465"/>
    <cellStyle name="Normal 5 16" xfId="1466"/>
    <cellStyle name="Normal 5 17" xfId="1467"/>
    <cellStyle name="Normal 5 18" xfId="1468"/>
    <cellStyle name="Normal 5 19" xfId="1469"/>
    <cellStyle name="Normal 5 2" xfId="107"/>
    <cellStyle name="Normal 5 2 2" xfId="167"/>
    <cellStyle name="Normal 5 2 2 2" xfId="1886"/>
    <cellStyle name="Normal 5 2 3" xfId="245"/>
    <cellStyle name="Normal 5 2 4" xfId="1849"/>
    <cellStyle name="Normal 5 2 4 2" xfId="1887"/>
    <cellStyle name="Normal 5 2 5" xfId="1850"/>
    <cellStyle name="Normal 5 2 5 2" xfId="1888"/>
    <cellStyle name="Normal 5 20" xfId="1470"/>
    <cellStyle name="Normal 5 21" xfId="1471"/>
    <cellStyle name="Normal 5 22" xfId="1472"/>
    <cellStyle name="Normal 5 23" xfId="1473"/>
    <cellStyle name="Normal 5 24" xfId="1474"/>
    <cellStyle name="Normal 5 25" xfId="1475"/>
    <cellStyle name="Normal 5 26" xfId="1476"/>
    <cellStyle name="Normal 5 27" xfId="1477"/>
    <cellStyle name="Normal 5 28" xfId="1478"/>
    <cellStyle name="Normal 5 29" xfId="1479"/>
    <cellStyle name="Normal 5 3" xfId="151"/>
    <cellStyle name="Normal 5 30" xfId="1480"/>
    <cellStyle name="Normal 5 31" xfId="1481"/>
    <cellStyle name="Normal 5 32" xfId="1482"/>
    <cellStyle name="Normal 5 33" xfId="1483"/>
    <cellStyle name="Normal 5 34" xfId="1484"/>
    <cellStyle name="Normal 5 35" xfId="1485"/>
    <cellStyle name="Normal 5 36" xfId="1486"/>
    <cellStyle name="Normal 5 37" xfId="1487"/>
    <cellStyle name="Normal 5 38" xfId="1488"/>
    <cellStyle name="Normal 5 39" xfId="1489"/>
    <cellStyle name="Normal 5 4" xfId="1490"/>
    <cellStyle name="Normal 5 40" xfId="1491"/>
    <cellStyle name="Normal 5 41" xfId="1492"/>
    <cellStyle name="Normal 5 42" xfId="1493"/>
    <cellStyle name="Normal 5 43" xfId="1494"/>
    <cellStyle name="Normal 5 44" xfId="1495"/>
    <cellStyle name="Normal 5 45" xfId="1496"/>
    <cellStyle name="Normal 5 46" xfId="1497"/>
    <cellStyle name="Normal 5 47" xfId="1498"/>
    <cellStyle name="Normal 5 48" xfId="1499"/>
    <cellStyle name="Normal 5 49" xfId="1500"/>
    <cellStyle name="Normal 5 5" xfId="1501"/>
    <cellStyle name="Normal 5 50" xfId="1502"/>
    <cellStyle name="Normal 5 51" xfId="1503"/>
    <cellStyle name="Normal 5 52" xfId="1504"/>
    <cellStyle name="Normal 5 53" xfId="1505"/>
    <cellStyle name="Normal 5 54" xfId="1506"/>
    <cellStyle name="Normal 5 55" xfId="1507"/>
    <cellStyle name="Normal 5 56" xfId="1508"/>
    <cellStyle name="Normal 5 57" xfId="1509"/>
    <cellStyle name="Normal 5 58" xfId="1510"/>
    <cellStyle name="Normal 5 59" xfId="1511"/>
    <cellStyle name="Normal 5 6" xfId="1512"/>
    <cellStyle name="Normal 5 60" xfId="1513"/>
    <cellStyle name="Normal 5 61" xfId="1514"/>
    <cellStyle name="Normal 5 62" xfId="1515"/>
    <cellStyle name="Normal 5 63" xfId="1516"/>
    <cellStyle name="Normal 5 64" xfId="1517"/>
    <cellStyle name="Normal 5 65" xfId="1518"/>
    <cellStyle name="Normal 5 66" xfId="1519"/>
    <cellStyle name="Normal 5 67" xfId="1520"/>
    <cellStyle name="Normal 5 68" xfId="1521"/>
    <cellStyle name="Normal 5 69" xfId="1522"/>
    <cellStyle name="Normal 5 7" xfId="1523"/>
    <cellStyle name="Normal 5 70" xfId="1524"/>
    <cellStyle name="Normal 5 71" xfId="1525"/>
    <cellStyle name="Normal 5 72" xfId="1526"/>
    <cellStyle name="Normal 5 73" xfId="1527"/>
    <cellStyle name="Normal 5 74" xfId="1528"/>
    <cellStyle name="Normal 5 75" xfId="1529"/>
    <cellStyle name="Normal 5 76" xfId="1530"/>
    <cellStyle name="Normal 5 77" xfId="1531"/>
    <cellStyle name="Normal 5 78" xfId="1532"/>
    <cellStyle name="Normal 5 79" xfId="1533"/>
    <cellStyle name="Normal 5 8" xfId="1534"/>
    <cellStyle name="Normal 5 80" xfId="1535"/>
    <cellStyle name="Normal 5 81" xfId="1536"/>
    <cellStyle name="Normal 5 82" xfId="1537"/>
    <cellStyle name="Normal 5 83" xfId="1538"/>
    <cellStyle name="Normal 5 84" xfId="1539"/>
    <cellStyle name="Normal 5 9" xfId="1540"/>
    <cellStyle name="Normal 50" xfId="1541"/>
    <cellStyle name="Normal 51" xfId="1542"/>
    <cellStyle name="Normal 52" xfId="1543"/>
    <cellStyle name="Normal 53" xfId="1544"/>
    <cellStyle name="Normal 54" xfId="1545"/>
    <cellStyle name="Normal 55" xfId="1546"/>
    <cellStyle name="Normal 56" xfId="1547"/>
    <cellStyle name="Normal 57" xfId="1548"/>
    <cellStyle name="Normal 58" xfId="1549"/>
    <cellStyle name="Normal 59" xfId="1550"/>
    <cellStyle name="Normal 6" xfId="52"/>
    <cellStyle name="Normal 6 2" xfId="108"/>
    <cellStyle name="Normal 6 2 2" xfId="262"/>
    <cellStyle name="Normal 6 2 3" xfId="251"/>
    <cellStyle name="Normal 6 2 4" xfId="240"/>
    <cellStyle name="Normal 6 3" xfId="152"/>
    <cellStyle name="Normal 6 4" xfId="314"/>
    <cellStyle name="Normal 6 4 2" xfId="1551"/>
    <cellStyle name="Normal 6 4 2 2" xfId="1889"/>
    <cellStyle name="Normal 6 4 3" xfId="1851"/>
    <cellStyle name="Normal 6 5" xfId="1852"/>
    <cellStyle name="Normal 6 6" xfId="1853"/>
    <cellStyle name="Normal 6 7" xfId="1854"/>
    <cellStyle name="Normal 6 7 2" xfId="1890"/>
    <cellStyle name="Normal 60" xfId="1552"/>
    <cellStyle name="Normal 61" xfId="1553"/>
    <cellStyle name="Normal 62" xfId="1554"/>
    <cellStyle name="Normal 63" xfId="1555"/>
    <cellStyle name="Normal 64" xfId="1556"/>
    <cellStyle name="Normal 65" xfId="1557"/>
    <cellStyle name="Normal 66" xfId="1558"/>
    <cellStyle name="Normal 67" xfId="1559"/>
    <cellStyle name="Normal 68" xfId="1560"/>
    <cellStyle name="Normal 69" xfId="1561"/>
    <cellStyle name="Normal 7" xfId="2"/>
    <cellStyle name="Normal 7 2" xfId="109"/>
    <cellStyle name="Normal 7 3" xfId="122"/>
    <cellStyle name="Normal 7 3 2" xfId="253"/>
    <cellStyle name="Normal 7 4" xfId="1856"/>
    <cellStyle name="Normal 7 4 2" xfId="1857"/>
    <cellStyle name="Normal 7 5" xfId="1858"/>
    <cellStyle name="Normal 7 6" xfId="1859"/>
    <cellStyle name="Normal 7 7" xfId="1860"/>
    <cellStyle name="Normal 7 8" xfId="1891"/>
    <cellStyle name="Normal 7 9" xfId="1855"/>
    <cellStyle name="Normal 70" xfId="1562"/>
    <cellStyle name="Normal 71" xfId="1563"/>
    <cellStyle name="Normal 72" xfId="1564"/>
    <cellStyle name="Normal 73" xfId="1565"/>
    <cellStyle name="Normal 74" xfId="1566"/>
    <cellStyle name="Normal 75" xfId="1567"/>
    <cellStyle name="Normal 76" xfId="1568"/>
    <cellStyle name="Normal 77" xfId="1569"/>
    <cellStyle name="Normal 78" xfId="1570"/>
    <cellStyle name="Normal 79" xfId="1571"/>
    <cellStyle name="Normal 8" xfId="110"/>
    <cellStyle name="Normal 8 2" xfId="267"/>
    <cellStyle name="Normal 8 2 2" xfId="1572"/>
    <cellStyle name="Normal 8 3" xfId="1861"/>
    <cellStyle name="Normal 8 3 2" xfId="1862"/>
    <cellStyle name="Normal 8 4" xfId="1863"/>
    <cellStyle name="Normal 8 5" xfId="1864"/>
    <cellStyle name="Normal 80" xfId="1573"/>
    <cellStyle name="Normal 81" xfId="1574"/>
    <cellStyle name="Normal 81 2" xfId="1575"/>
    <cellStyle name="Normal 81 3" xfId="1576"/>
    <cellStyle name="Normal 82" xfId="1577"/>
    <cellStyle name="Normal 82 2" xfId="1578"/>
    <cellStyle name="Normal 82 3" xfId="1579"/>
    <cellStyle name="Normal 83" xfId="1580"/>
    <cellStyle name="Normal 9" xfId="111"/>
    <cellStyle name="Normal 9 2" xfId="268"/>
    <cellStyle name="Normal 9 2 2" xfId="1581"/>
    <cellStyle name="Normal 9 3" xfId="1582"/>
    <cellStyle name="Normal 9 3 2" xfId="1865"/>
    <cellStyle name="Normal 9 4" xfId="1866"/>
    <cellStyle name="Normal 9 5" xfId="1867"/>
    <cellStyle name="Normal_images, features &amp; copy" xfId="53"/>
    <cellStyle name="Normal_Sheet1" xfId="173"/>
    <cellStyle name="Normal_Sheet1 2" xfId="119"/>
    <cellStyle name="Note 10" xfId="1897"/>
    <cellStyle name="Note 2" xfId="54"/>
    <cellStyle name="Note 2 2" xfId="112"/>
    <cellStyle name="Note 2 2 2" xfId="263"/>
    <cellStyle name="Note 2 2 3" xfId="252"/>
    <cellStyle name="Note 2 2 4" xfId="241"/>
    <cellStyle name="Note 2 3" xfId="153"/>
    <cellStyle name="Note 3" xfId="113"/>
    <cellStyle name="Note 3 2" xfId="168"/>
    <cellStyle name="Note 3 2 2" xfId="261"/>
    <cellStyle name="Note 3 3" xfId="249"/>
    <cellStyle name="Note 3 4" xfId="239"/>
    <cellStyle name="Note 3 5" xfId="1868"/>
    <cellStyle name="Note 3 5 2" xfId="1869"/>
    <cellStyle name="Note 3 6" xfId="1870"/>
    <cellStyle name="Note 3 7" xfId="1871"/>
    <cellStyle name="Note 3 8" xfId="1872"/>
    <cellStyle name="Note 4" xfId="117"/>
    <cellStyle name="Note 4 2" xfId="169"/>
    <cellStyle name="Note 4 3" xfId="258"/>
    <cellStyle name="Note 5" xfId="183"/>
    <cellStyle name="Note 5 2" xfId="284"/>
    <cellStyle name="Note 6" xfId="221"/>
    <cellStyle name="Note 7" xfId="1873"/>
    <cellStyle name="Note 8" xfId="1874"/>
    <cellStyle name="Note 9" xfId="1898"/>
    <cellStyle name="Output 2" xfId="55"/>
    <cellStyle name="Output 2 2" xfId="114"/>
    <cellStyle name="Output 2 3" xfId="154"/>
    <cellStyle name="Output 3" xfId="227"/>
    <cellStyle name="Output 3 2" xfId="1583"/>
    <cellStyle name="Output 4" xfId="222"/>
    <cellStyle name="Percent 2" xfId="1584"/>
    <cellStyle name="Percent 2 10" xfId="1585"/>
    <cellStyle name="Percent 2 10 2" xfId="1586"/>
    <cellStyle name="Percent 2 10 2 2" xfId="1587"/>
    <cellStyle name="Percent 2 10 3" xfId="1588"/>
    <cellStyle name="Percent 2 10 3 2" xfId="1589"/>
    <cellStyle name="Percent 2 10 4" xfId="1590"/>
    <cellStyle name="Percent 2 11" xfId="1591"/>
    <cellStyle name="Percent 2 11 2" xfId="1592"/>
    <cellStyle name="Percent 2 11 2 2" xfId="1593"/>
    <cellStyle name="Percent 2 11 3" xfId="1594"/>
    <cellStyle name="Percent 2 11 3 2" xfId="1595"/>
    <cellStyle name="Percent 2 11 4" xfId="1596"/>
    <cellStyle name="Percent 2 12" xfId="1597"/>
    <cellStyle name="Percent 2 12 2" xfId="1598"/>
    <cellStyle name="Percent 2 12 2 2" xfId="1599"/>
    <cellStyle name="Percent 2 12 3" xfId="1600"/>
    <cellStyle name="Percent 2 12 3 2" xfId="1601"/>
    <cellStyle name="Percent 2 12 4" xfId="1602"/>
    <cellStyle name="Percent 2 13" xfId="1603"/>
    <cellStyle name="Percent 2 13 2" xfId="1604"/>
    <cellStyle name="Percent 2 13 2 2" xfId="1605"/>
    <cellStyle name="Percent 2 13 3" xfId="1606"/>
    <cellStyle name="Percent 2 13 3 2" xfId="1607"/>
    <cellStyle name="Percent 2 13 4" xfId="1608"/>
    <cellStyle name="Percent 2 14" xfId="1609"/>
    <cellStyle name="Percent 2 14 2" xfId="1610"/>
    <cellStyle name="Percent 2 14 2 2" xfId="1611"/>
    <cellStyle name="Percent 2 14 3" xfId="1612"/>
    <cellStyle name="Percent 2 14 3 2" xfId="1613"/>
    <cellStyle name="Percent 2 14 4" xfId="1614"/>
    <cellStyle name="Percent 2 15" xfId="1615"/>
    <cellStyle name="Percent 2 15 2" xfId="1616"/>
    <cellStyle name="Percent 2 15 2 2" xfId="1617"/>
    <cellStyle name="Percent 2 15 3" xfId="1618"/>
    <cellStyle name="Percent 2 15 3 2" xfId="1619"/>
    <cellStyle name="Percent 2 15 4" xfId="1620"/>
    <cellStyle name="Percent 2 16" xfId="1621"/>
    <cellStyle name="Percent 2 16 2" xfId="1622"/>
    <cellStyle name="Percent 2 16 2 2" xfId="1623"/>
    <cellStyle name="Percent 2 16 3" xfId="1624"/>
    <cellStyle name="Percent 2 16 3 2" xfId="1625"/>
    <cellStyle name="Percent 2 16 4" xfId="1626"/>
    <cellStyle name="Percent 2 17" xfId="1627"/>
    <cellStyle name="Percent 2 17 2" xfId="1628"/>
    <cellStyle name="Percent 2 17 2 2" xfId="1629"/>
    <cellStyle name="Percent 2 17 3" xfId="1630"/>
    <cellStyle name="Percent 2 17 3 2" xfId="1631"/>
    <cellStyle name="Percent 2 17 4" xfId="1632"/>
    <cellStyle name="Percent 2 18" xfId="1633"/>
    <cellStyle name="Percent 2 18 2" xfId="1634"/>
    <cellStyle name="Percent 2 18 2 2" xfId="1635"/>
    <cellStyle name="Percent 2 18 3" xfId="1636"/>
    <cellStyle name="Percent 2 18 3 2" xfId="1637"/>
    <cellStyle name="Percent 2 18 4" xfId="1638"/>
    <cellStyle name="Percent 2 19" xfId="1639"/>
    <cellStyle name="Percent 2 19 2" xfId="1640"/>
    <cellStyle name="Percent 2 19 2 2" xfId="1641"/>
    <cellStyle name="Percent 2 19 3" xfId="1642"/>
    <cellStyle name="Percent 2 19 3 2" xfId="1643"/>
    <cellStyle name="Percent 2 19 4" xfId="1644"/>
    <cellStyle name="Percent 2 2" xfId="1645"/>
    <cellStyle name="Percent 2 20" xfId="1646"/>
    <cellStyle name="Percent 2 20 2" xfId="1647"/>
    <cellStyle name="Percent 2 20 2 2" xfId="1648"/>
    <cellStyle name="Percent 2 20 3" xfId="1649"/>
    <cellStyle name="Percent 2 20 3 2" xfId="1650"/>
    <cellStyle name="Percent 2 20 4" xfId="1651"/>
    <cellStyle name="Percent 2 21" xfId="1652"/>
    <cellStyle name="Percent 2 21 2" xfId="1653"/>
    <cellStyle name="Percent 2 21 2 2" xfId="1654"/>
    <cellStyle name="Percent 2 21 3" xfId="1655"/>
    <cellStyle name="Percent 2 21 3 2" xfId="1656"/>
    <cellStyle name="Percent 2 21 4" xfId="1657"/>
    <cellStyle name="Percent 2 22" xfId="1658"/>
    <cellStyle name="Percent 2 22 2" xfId="1659"/>
    <cellStyle name="Percent 2 22 2 2" xfId="1660"/>
    <cellStyle name="Percent 2 22 3" xfId="1661"/>
    <cellStyle name="Percent 2 22 3 2" xfId="1662"/>
    <cellStyle name="Percent 2 22 4" xfId="1663"/>
    <cellStyle name="Percent 2 23" xfId="1664"/>
    <cellStyle name="Percent 2 23 2" xfId="1665"/>
    <cellStyle name="Percent 2 23 2 2" xfId="1666"/>
    <cellStyle name="Percent 2 23 3" xfId="1667"/>
    <cellStyle name="Percent 2 23 3 2" xfId="1668"/>
    <cellStyle name="Percent 2 23 4" xfId="1669"/>
    <cellStyle name="Percent 2 24" xfId="1670"/>
    <cellStyle name="Percent 2 24 2" xfId="1671"/>
    <cellStyle name="Percent 2 24 2 2" xfId="1672"/>
    <cellStyle name="Percent 2 24 3" xfId="1673"/>
    <cellStyle name="Percent 2 24 3 2" xfId="1674"/>
    <cellStyle name="Percent 2 24 4" xfId="1675"/>
    <cellStyle name="Percent 2 25" xfId="1676"/>
    <cellStyle name="Percent 2 26" xfId="1677"/>
    <cellStyle name="Percent 2 27" xfId="1678"/>
    <cellStyle name="Percent 2 28" xfId="1679"/>
    <cellStyle name="Percent 2 29" xfId="1680"/>
    <cellStyle name="Percent 2 3" xfId="1681"/>
    <cellStyle name="Percent 2 30" xfId="1682"/>
    <cellStyle name="Percent 2 4" xfId="1683"/>
    <cellStyle name="Percent 2 5" xfId="1684"/>
    <cellStyle name="Percent 2 6" xfId="1685"/>
    <cellStyle name="Percent 2 7" xfId="1686"/>
    <cellStyle name="Percent 2 7 2" xfId="1687"/>
    <cellStyle name="Percent 2 7 2 2" xfId="1688"/>
    <cellStyle name="Percent 2 7 3" xfId="1689"/>
    <cellStyle name="Percent 2 7 3 2" xfId="1690"/>
    <cellStyle name="Percent 2 7 4" xfId="1691"/>
    <cellStyle name="Percent 2 8" xfId="1692"/>
    <cellStyle name="Percent 2 8 2" xfId="1693"/>
    <cellStyle name="Percent 2 8 2 2" xfId="1694"/>
    <cellStyle name="Percent 2 8 3" xfId="1695"/>
    <cellStyle name="Percent 2 8 3 2" xfId="1696"/>
    <cellStyle name="Percent 2 8 4" xfId="1697"/>
    <cellStyle name="Percent 2 9" xfId="1698"/>
    <cellStyle name="Percent 2 9 2" xfId="1699"/>
    <cellStyle name="Percent 2 9 2 2" xfId="1700"/>
    <cellStyle name="Percent 2 9 3" xfId="1701"/>
    <cellStyle name="Percent 2 9 3 2" xfId="1702"/>
    <cellStyle name="Percent 2 9 4" xfId="1703"/>
    <cellStyle name="Percent 3 10" xfId="1704"/>
    <cellStyle name="Percent 3 10 2" xfId="1705"/>
    <cellStyle name="Percent 3 10 2 2" xfId="1706"/>
    <cellStyle name="Percent 3 10 3" xfId="1707"/>
    <cellStyle name="Percent 3 10 3 2" xfId="1708"/>
    <cellStyle name="Percent 3 10 4" xfId="1709"/>
    <cellStyle name="Percent 3 11" xfId="1710"/>
    <cellStyle name="Percent 3 11 2" xfId="1711"/>
    <cellStyle name="Percent 3 11 2 2" xfId="1712"/>
    <cellStyle name="Percent 3 11 3" xfId="1713"/>
    <cellStyle name="Percent 3 11 3 2" xfId="1714"/>
    <cellStyle name="Percent 3 11 4" xfId="1715"/>
    <cellStyle name="Percent 3 12" xfId="1716"/>
    <cellStyle name="Percent 3 12 2" xfId="1717"/>
    <cellStyle name="Percent 3 12 2 2" xfId="1718"/>
    <cellStyle name="Percent 3 12 3" xfId="1719"/>
    <cellStyle name="Percent 3 12 3 2" xfId="1720"/>
    <cellStyle name="Percent 3 12 4" xfId="1721"/>
    <cellStyle name="Percent 3 13" xfId="1722"/>
    <cellStyle name="Percent 3 13 2" xfId="1723"/>
    <cellStyle name="Percent 3 13 2 2" xfId="1724"/>
    <cellStyle name="Percent 3 13 3" xfId="1725"/>
    <cellStyle name="Percent 3 13 3 2" xfId="1726"/>
    <cellStyle name="Percent 3 13 4" xfId="1727"/>
    <cellStyle name="Percent 3 14" xfId="1728"/>
    <cellStyle name="Percent 3 14 2" xfId="1729"/>
    <cellStyle name="Percent 3 14 2 2" xfId="1730"/>
    <cellStyle name="Percent 3 14 3" xfId="1731"/>
    <cellStyle name="Percent 3 14 3 2" xfId="1732"/>
    <cellStyle name="Percent 3 14 4" xfId="1733"/>
    <cellStyle name="Percent 3 15" xfId="1734"/>
    <cellStyle name="Percent 3 15 2" xfId="1735"/>
    <cellStyle name="Percent 3 15 2 2" xfId="1736"/>
    <cellStyle name="Percent 3 15 3" xfId="1737"/>
    <cellStyle name="Percent 3 15 3 2" xfId="1738"/>
    <cellStyle name="Percent 3 15 4" xfId="1739"/>
    <cellStyle name="Percent 3 16" xfId="1740"/>
    <cellStyle name="Percent 3 16 2" xfId="1741"/>
    <cellStyle name="Percent 3 16 2 2" xfId="1742"/>
    <cellStyle name="Percent 3 16 3" xfId="1743"/>
    <cellStyle name="Percent 3 16 3 2" xfId="1744"/>
    <cellStyle name="Percent 3 16 4" xfId="1745"/>
    <cellStyle name="Percent 3 17" xfId="1746"/>
    <cellStyle name="Percent 3 17 2" xfId="1747"/>
    <cellStyle name="Percent 3 17 2 2" xfId="1748"/>
    <cellStyle name="Percent 3 17 3" xfId="1749"/>
    <cellStyle name="Percent 3 17 3 2" xfId="1750"/>
    <cellStyle name="Percent 3 17 4" xfId="1751"/>
    <cellStyle name="Percent 3 18" xfId="1752"/>
    <cellStyle name="Percent 3 18 2" xfId="1753"/>
    <cellStyle name="Percent 3 18 2 2" xfId="1754"/>
    <cellStyle name="Percent 3 18 3" xfId="1755"/>
    <cellStyle name="Percent 3 18 3 2" xfId="1756"/>
    <cellStyle name="Percent 3 18 4" xfId="1757"/>
    <cellStyle name="Percent 3 19" xfId="1758"/>
    <cellStyle name="Percent 3 19 2" xfId="1759"/>
    <cellStyle name="Percent 3 19 2 2" xfId="1760"/>
    <cellStyle name="Percent 3 19 3" xfId="1761"/>
    <cellStyle name="Percent 3 19 3 2" xfId="1762"/>
    <cellStyle name="Percent 3 19 4" xfId="1763"/>
    <cellStyle name="Percent 3 2" xfId="1764"/>
    <cellStyle name="Percent 3 2 2" xfId="1765"/>
    <cellStyle name="Percent 3 2 2 2" xfId="1766"/>
    <cellStyle name="Percent 3 2 3" xfId="1767"/>
    <cellStyle name="Percent 3 2 3 2" xfId="1768"/>
    <cellStyle name="Percent 3 2 4" xfId="1769"/>
    <cellStyle name="Percent 3 3" xfId="1770"/>
    <cellStyle name="Percent 3 3 2" xfId="1771"/>
    <cellStyle name="Percent 3 3 2 2" xfId="1772"/>
    <cellStyle name="Percent 3 3 3" xfId="1773"/>
    <cellStyle name="Percent 3 3 3 2" xfId="1774"/>
    <cellStyle name="Percent 3 3 4" xfId="1775"/>
    <cellStyle name="Percent 3 4" xfId="1776"/>
    <cellStyle name="Percent 3 4 2" xfId="1777"/>
    <cellStyle name="Percent 3 4 2 2" xfId="1778"/>
    <cellStyle name="Percent 3 4 3" xfId="1779"/>
    <cellStyle name="Percent 3 4 3 2" xfId="1780"/>
    <cellStyle name="Percent 3 4 4" xfId="1781"/>
    <cellStyle name="Percent 3 5" xfId="1782"/>
    <cellStyle name="Percent 3 5 2" xfId="1783"/>
    <cellStyle name="Percent 3 5 2 2" xfId="1784"/>
    <cellStyle name="Percent 3 5 3" xfId="1785"/>
    <cellStyle name="Percent 3 5 3 2" xfId="1786"/>
    <cellStyle name="Percent 3 5 4" xfId="1787"/>
    <cellStyle name="Percent 3 6" xfId="1788"/>
    <cellStyle name="Percent 3 6 2" xfId="1789"/>
    <cellStyle name="Percent 3 6 2 2" xfId="1790"/>
    <cellStyle name="Percent 3 6 3" xfId="1791"/>
    <cellStyle name="Percent 3 6 3 2" xfId="1792"/>
    <cellStyle name="Percent 3 6 4" xfId="1793"/>
    <cellStyle name="Percent 3 7" xfId="1794"/>
    <cellStyle name="Percent 3 7 2" xfId="1795"/>
    <cellStyle name="Percent 3 7 2 2" xfId="1796"/>
    <cellStyle name="Percent 3 7 3" xfId="1797"/>
    <cellStyle name="Percent 3 7 3 2" xfId="1798"/>
    <cellStyle name="Percent 3 7 4" xfId="1799"/>
    <cellStyle name="Percent 3 8" xfId="1800"/>
    <cellStyle name="Percent 3 8 2" xfId="1801"/>
    <cellStyle name="Percent 3 8 2 2" xfId="1802"/>
    <cellStyle name="Percent 3 8 3" xfId="1803"/>
    <cellStyle name="Percent 3 8 3 2" xfId="1804"/>
    <cellStyle name="Percent 3 8 4" xfId="1805"/>
    <cellStyle name="Percent 3 9" xfId="1806"/>
    <cellStyle name="Percent 3 9 2" xfId="1807"/>
    <cellStyle name="Percent 3 9 2 2" xfId="1808"/>
    <cellStyle name="Percent 3 9 3" xfId="1809"/>
    <cellStyle name="Percent 3 9 3 2" xfId="1810"/>
    <cellStyle name="Percent 3 9 4" xfId="1811"/>
    <cellStyle name="Percent 8" xfId="1812"/>
    <cellStyle name="QA Data" xfId="56"/>
    <cellStyle name="QA Data 2" xfId="1813"/>
    <cellStyle name="QA Sub-Heading" xfId="57"/>
    <cellStyle name="QA Sub-Heading 2" xfId="1814"/>
    <cellStyle name="QuestionStatus" xfId="58"/>
    <cellStyle name="Requirements" xfId="59"/>
    <cellStyle name="Requirements 2" xfId="155"/>
    <cellStyle name="Requirements 3" xfId="1875"/>
    <cellStyle name="Requirements 4" xfId="1876"/>
    <cellStyle name="Requirements 5" xfId="1877"/>
    <cellStyle name="SectionTitle" xfId="60"/>
    <cellStyle name="SectionTitle 2" xfId="1815"/>
    <cellStyle name="Style 1" xfId="61"/>
    <cellStyle name="Style 1 2" xfId="118"/>
    <cellStyle name="Style 1 2 2" xfId="170"/>
    <cellStyle name="Style 1 2 3" xfId="250"/>
    <cellStyle name="Style 1 2 4" xfId="1878"/>
    <cellStyle name="Style 1 2 5" xfId="1879"/>
    <cellStyle name="Style 1 2 5 2" xfId="1880"/>
    <cellStyle name="Style 1 3" xfId="156"/>
    <cellStyle name="Style 1 3 2" xfId="264"/>
    <cellStyle name="Style 1 3 3" xfId="254"/>
    <cellStyle name="Style 1 3 4" xfId="1881"/>
    <cellStyle name="Style 1 4" xfId="1882"/>
    <cellStyle name="Style 1 5" xfId="1883"/>
    <cellStyle name="Style 1 6" xfId="1899"/>
    <cellStyle name="Style 1 7" xfId="1900"/>
    <cellStyle name="Style 2" xfId="66"/>
    <cellStyle name="Sub-Heading" xfId="62"/>
    <cellStyle name="Sub-Heading 2" xfId="1816"/>
    <cellStyle name="Title 2" xfId="63"/>
    <cellStyle name="Title 2 2" xfId="115"/>
    <cellStyle name="Title 2 3" xfId="157"/>
    <cellStyle name="Title 3" xfId="297"/>
    <cellStyle name="Title 4" xfId="223"/>
    <cellStyle name="Total 2" xfId="64"/>
    <cellStyle name="Total 2 2" xfId="116"/>
    <cellStyle name="Total 2 3" xfId="158"/>
    <cellStyle name="Total 3" xfId="274"/>
    <cellStyle name="Total 4" xfId="224"/>
    <cellStyle name="Warning Text 2" xfId="65"/>
    <cellStyle name="Warning Text 3" xfId="225"/>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Summary'!$C$14:$C$17</c:f>
              <c:strCache>
                <c:ptCount val="4"/>
                <c:pt idx="0">
                  <c:v>Completed Tests</c:v>
                </c:pt>
                <c:pt idx="1">
                  <c:v>Incomplete Tests</c:v>
                </c:pt>
                <c:pt idx="2">
                  <c:v>Failed Tests</c:v>
                </c:pt>
                <c:pt idx="3">
                  <c:v>Not Applicable</c:v>
                </c:pt>
              </c:strCache>
            </c:strRef>
          </c:cat>
          <c:val>
            <c:numRef>
              <c:f>'Test Summary'!$J$14:$J$17</c:f>
              <c:numCache>
                <c:formatCode>0.00</c:formatCode>
                <c:ptCount val="4"/>
                <c:pt idx="0">
                  <c:v>100</c:v>
                </c:pt>
                <c:pt idx="1">
                  <c:v>6.666666666666667</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21</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low">
      <a:fillStyleLst>
        <a:solidFill>
          <a:schemeClr val="phClr"/>
        </a:solidFill>
        <a:gradFill rotWithShape="1">
          <a:gsLst>
            <a:gs pos="0">
              <a:schemeClr val="phClr">
                <a:tint val="70000"/>
                <a:satMod val="130000"/>
              </a:schemeClr>
            </a:gs>
            <a:gs pos="43000">
              <a:schemeClr val="phClr">
                <a:tint val="44000"/>
                <a:satMod val="165000"/>
              </a:schemeClr>
            </a:gs>
            <a:gs pos="93000">
              <a:schemeClr val="phClr">
                <a:tint val="15000"/>
                <a:satMod val="165000"/>
              </a:schemeClr>
            </a:gs>
            <a:gs pos="100000">
              <a:schemeClr val="phClr">
                <a:tint val="5000"/>
                <a:satMod val="250000"/>
              </a:schemeClr>
            </a:gs>
          </a:gsLst>
          <a:path path="circle">
            <a:fillToRect l="50000" t="130000" r="50000" b="-30000"/>
          </a:path>
        </a:gradFill>
        <a:gradFill rotWithShape="1">
          <a:gsLst>
            <a:gs pos="0">
              <a:schemeClr val="phClr">
                <a:tint val="98000"/>
                <a:shade val="25000"/>
                <a:satMod val="250000"/>
              </a:schemeClr>
            </a:gs>
            <a:gs pos="68000">
              <a:schemeClr val="phClr">
                <a:tint val="86000"/>
                <a:satMod val="115000"/>
              </a:schemeClr>
            </a:gs>
            <a:gs pos="100000">
              <a:schemeClr val="phClr">
                <a:tint val="50000"/>
                <a:satMod val="150000"/>
              </a:schemeClr>
            </a:gs>
          </a:gsLst>
          <a:path path="circle">
            <a:fillToRect l="50000" t="130000" r="50000" b="-30000"/>
          </a:path>
        </a:gradFill>
      </a:fillStyleLst>
      <a:lnStyleLst>
        <a:ln w="9525" cap="flat" cmpd="sng" algn="ctr">
          <a:solidFill>
            <a:schemeClr val="phClr">
              <a:shade val="50000"/>
              <a:satMod val="103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scene3d>
            <a:camera prst="orthographicFront">
              <a:rot lat="0" lon="0" rev="0"/>
            </a:camera>
            <a:lightRig rig="glow" dir="tl">
              <a:rot lat="0" lon="0" rev="900000"/>
            </a:lightRig>
          </a:scene3d>
          <a:sp3d prstMaterial="powder">
            <a:bevelT w="25400" h="381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wicks1@EmailReaction.org" TargetMode="External"/><Relationship Id="rId13" Type="http://schemas.openxmlformats.org/officeDocument/2006/relationships/hyperlink" Target="mailto:pappas1@EmailReaction.org" TargetMode="External"/><Relationship Id="rId18" Type="http://schemas.openxmlformats.org/officeDocument/2006/relationships/hyperlink" Target="mailto:fox1@EmailReaction.org" TargetMode="External"/><Relationship Id="rId26" Type="http://schemas.openxmlformats.org/officeDocument/2006/relationships/hyperlink" Target="mailto:olubunmi1@EmailReaction.org" TargetMode="External"/><Relationship Id="rId3" Type="http://schemas.openxmlformats.org/officeDocument/2006/relationships/hyperlink" Target="mailto:branning1@EmailReaction.org" TargetMode="External"/><Relationship Id="rId21" Type="http://schemas.openxmlformats.org/officeDocument/2006/relationships/hyperlink" Target="mailto:small1@EmailReaction.org" TargetMode="External"/><Relationship Id="rId7" Type="http://schemas.openxmlformats.org/officeDocument/2006/relationships/hyperlink" Target="mailto:wicks1@EmailReaction.org" TargetMode="External"/><Relationship Id="rId12" Type="http://schemas.openxmlformats.org/officeDocument/2006/relationships/hyperlink" Target="mailto:pappas1@EmailReaction.org" TargetMode="External"/><Relationship Id="rId17" Type="http://schemas.openxmlformats.org/officeDocument/2006/relationships/hyperlink" Target="mailto:campbell1@EmailReaction.org" TargetMode="External"/><Relationship Id="rId25" Type="http://schemas.openxmlformats.org/officeDocument/2006/relationships/hyperlink" Target="mailto:freeman1@EmailReaction.org" TargetMode="External"/><Relationship Id="rId2" Type="http://schemas.openxmlformats.org/officeDocument/2006/relationships/hyperlink" Target="mailto:matthews1@EmailReaction.org" TargetMode="External"/><Relationship Id="rId16" Type="http://schemas.openxmlformats.org/officeDocument/2006/relationships/hyperlink" Target="mailto:franks1@EmailReaction.org" TargetMode="External"/><Relationship Id="rId20" Type="http://schemas.openxmlformats.org/officeDocument/2006/relationships/hyperlink" Target="mailto:carter1@EmailReaction.org" TargetMode="External"/><Relationship Id="rId29" Type="http://schemas.openxmlformats.org/officeDocument/2006/relationships/hyperlink" Target="mailto:gold1@EmailReaction.org" TargetMode="External"/><Relationship Id="rId1" Type="http://schemas.openxmlformats.org/officeDocument/2006/relationships/hyperlink" Target="mailto:wicks1@EmailReaction.org" TargetMode="External"/><Relationship Id="rId6" Type="http://schemas.openxmlformats.org/officeDocument/2006/relationships/hyperlink" Target="mailto:macer1@EmailReaction.org" TargetMode="External"/><Relationship Id="rId11" Type="http://schemas.openxmlformats.org/officeDocument/2006/relationships/hyperlink" Target="mailto:pappas1@EmailReaction.org" TargetMode="External"/><Relationship Id="rId24" Type="http://schemas.openxmlformats.org/officeDocument/2006/relationships/hyperlink" Target="mailto:masood1@EmailReaction.org" TargetMode="External"/><Relationship Id="rId5" Type="http://schemas.openxmlformats.org/officeDocument/2006/relationships/hyperlink" Target="mailto:matthews1@EmailReaction.org" TargetMode="External"/><Relationship Id="rId15" Type="http://schemas.openxmlformats.org/officeDocument/2006/relationships/hyperlink" Target="mailto:edwards1@EmailReaction.org" TargetMode="External"/><Relationship Id="rId23" Type="http://schemas.openxmlformats.org/officeDocument/2006/relationships/hyperlink" Target="mailto:mitchell1@EmailReaction.org" TargetMode="External"/><Relationship Id="rId28" Type="http://schemas.openxmlformats.org/officeDocument/2006/relationships/hyperlink" Target="mailto:gold1@EmailReaction.org" TargetMode="External"/><Relationship Id="rId10" Type="http://schemas.openxmlformats.org/officeDocument/2006/relationships/hyperlink" Target="mailto:pappas1@EmailReaction.org" TargetMode="External"/><Relationship Id="rId19" Type="http://schemas.openxmlformats.org/officeDocument/2006/relationships/hyperlink" Target="mailto:johnson1@EmailReaction.org" TargetMode="External"/><Relationship Id="rId31" Type="http://schemas.openxmlformats.org/officeDocument/2006/relationships/printerSettings" Target="../printerSettings/printerSettings9.bin"/><Relationship Id="rId4" Type="http://schemas.openxmlformats.org/officeDocument/2006/relationships/hyperlink" Target="mailto:cousins1@EmailReaction.org" TargetMode="External"/><Relationship Id="rId9" Type="http://schemas.openxmlformats.org/officeDocument/2006/relationships/hyperlink" Target="mailto:pappas1@EmailReaction.org" TargetMode="External"/><Relationship Id="rId14" Type="http://schemas.openxmlformats.org/officeDocument/2006/relationships/hyperlink" Target="mailto:atwinson1@EmailReaction.org" TargetMode="External"/><Relationship Id="rId22" Type="http://schemas.openxmlformats.org/officeDocument/2006/relationships/hyperlink" Target="mailto:mitchell1@EmailReaction.org" TargetMode="External"/><Relationship Id="rId27" Type="http://schemas.openxmlformats.org/officeDocument/2006/relationships/hyperlink" Target="mailto:olubunmi1@EmailReaction.org" TargetMode="External"/><Relationship Id="rId30" Type="http://schemas.openxmlformats.org/officeDocument/2006/relationships/hyperlink" Target="mailto:gold1@EmailReaction.org"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6"/>
  <sheetViews>
    <sheetView tabSelected="1" zoomScale="75" zoomScaleNormal="75" workbookViewId="0">
      <selection activeCell="F11" sqref="F11"/>
    </sheetView>
  </sheetViews>
  <sheetFormatPr defaultRowHeight="15"/>
  <cols>
    <col min="1" max="1" width="9.140625" style="158"/>
    <col min="3" max="3" width="17.7109375" customWidth="1"/>
    <col min="4" max="4" width="13.85546875" customWidth="1"/>
    <col min="5" max="9" width="13.85546875" style="28" customWidth="1"/>
    <col min="10" max="10" width="13.85546875" customWidth="1"/>
  </cols>
  <sheetData>
    <row r="2" spans="1:11" ht="33.75" customHeight="1">
      <c r="B2" s="223" t="s">
        <v>658</v>
      </c>
      <c r="C2" s="146" t="s">
        <v>0</v>
      </c>
      <c r="D2" s="145" t="s">
        <v>9</v>
      </c>
      <c r="E2" s="145" t="s">
        <v>177</v>
      </c>
      <c r="F2" s="143" t="s">
        <v>180</v>
      </c>
      <c r="G2" s="149" t="s">
        <v>181</v>
      </c>
      <c r="H2" s="147" t="s">
        <v>182</v>
      </c>
      <c r="I2" s="145" t="s">
        <v>184</v>
      </c>
      <c r="J2" s="145" t="s">
        <v>11</v>
      </c>
    </row>
    <row r="3" spans="1:11" ht="24" customHeight="1">
      <c r="B3" s="221" t="s">
        <v>659</v>
      </c>
      <c r="C3" s="24"/>
      <c r="D3" s="25" t="s">
        <v>10</v>
      </c>
      <c r="E3" s="25"/>
      <c r="F3" s="171"/>
      <c r="G3" s="172"/>
      <c r="H3" s="173"/>
      <c r="I3" s="25"/>
      <c r="J3" s="25" t="s">
        <v>12</v>
      </c>
    </row>
    <row r="4" spans="1:11" ht="24.95" customHeight="1">
      <c r="A4">
        <v>1</v>
      </c>
      <c r="B4" s="219"/>
      <c r="C4" s="23" t="s">
        <v>1</v>
      </c>
      <c r="D4" s="7" t="s">
        <v>685</v>
      </c>
      <c r="E4" s="7">
        <v>0</v>
      </c>
      <c r="F4" s="58">
        <v>0</v>
      </c>
      <c r="G4" s="7">
        <f>'2.Question Set'!$J$358</f>
        <v>0</v>
      </c>
      <c r="H4" s="7">
        <f>'2.Question Set'!$K$358</f>
        <v>0</v>
      </c>
      <c r="I4" s="7">
        <f t="shared" ref="I4:I12" si="0">SUM(F4:H4)</f>
        <v>0</v>
      </c>
      <c r="J4" s="56" t="e">
        <f t="shared" ref="J4:J14" si="1">SUM(I4/E4)*100</f>
        <v>#DIV/0!</v>
      </c>
    </row>
    <row r="5" spans="1:11" ht="24.95" customHeight="1">
      <c r="A5">
        <v>2</v>
      </c>
      <c r="B5" s="219"/>
      <c r="C5" s="23" t="s">
        <v>2</v>
      </c>
      <c r="D5" s="7" t="s">
        <v>685</v>
      </c>
      <c r="E5" s="7">
        <v>0</v>
      </c>
      <c r="F5" s="7">
        <f>'1.Business Rules'!$D$51</f>
        <v>0</v>
      </c>
      <c r="G5" s="7">
        <v>0</v>
      </c>
      <c r="H5" s="7">
        <f>'1.Business Rules'!$F$51</f>
        <v>0</v>
      </c>
      <c r="I5" s="7">
        <f t="shared" si="0"/>
        <v>0</v>
      </c>
      <c r="J5" s="56" t="e">
        <f t="shared" si="1"/>
        <v>#DIV/0!</v>
      </c>
    </row>
    <row r="6" spans="1:11" s="28" customFormat="1" ht="24.95" customHeight="1">
      <c r="A6" s="28">
        <v>4</v>
      </c>
      <c r="B6" s="219"/>
      <c r="C6" s="23" t="s">
        <v>657</v>
      </c>
      <c r="D6" s="7" t="s">
        <v>686</v>
      </c>
      <c r="E6" s="7">
        <v>105</v>
      </c>
      <c r="F6" s="518">
        <f>'PPage+BPage'!$J$108</f>
        <v>105</v>
      </c>
      <c r="G6" s="7">
        <v>0</v>
      </c>
      <c r="H6" s="7">
        <f>'PPage+BPage'!$G$20</f>
        <v>0</v>
      </c>
      <c r="I6" s="7">
        <f t="shared" si="0"/>
        <v>105</v>
      </c>
      <c r="J6" s="56">
        <f t="shared" si="1"/>
        <v>100</v>
      </c>
    </row>
    <row r="7" spans="1:11" ht="24.95" customHeight="1">
      <c r="A7" s="6">
        <v>5</v>
      </c>
      <c r="B7" s="219"/>
      <c r="C7" s="23" t="s">
        <v>3</v>
      </c>
      <c r="D7" s="7" t="s">
        <v>685</v>
      </c>
      <c r="E7" s="7">
        <v>0</v>
      </c>
      <c r="F7" s="7">
        <f>'3.Mandatory Tags'!$D$13</f>
        <v>0</v>
      </c>
      <c r="G7" s="7">
        <f>'3.Mandatory Tags'!$E$13</f>
        <v>0</v>
      </c>
      <c r="H7" s="7">
        <f>'3.Mandatory Tags'!$F$13</f>
        <v>0</v>
      </c>
      <c r="I7" s="7">
        <f t="shared" si="0"/>
        <v>0</v>
      </c>
      <c r="J7" s="56" t="e">
        <f t="shared" si="1"/>
        <v>#DIV/0!</v>
      </c>
    </row>
    <row r="8" spans="1:11" ht="24.95" customHeight="1">
      <c r="A8" s="6">
        <v>6</v>
      </c>
      <c r="B8" s="219"/>
      <c r="C8" s="23" t="s">
        <v>4</v>
      </c>
      <c r="D8" s="7" t="s">
        <v>685</v>
      </c>
      <c r="E8" s="7">
        <v>0</v>
      </c>
      <c r="F8" s="7">
        <f>'5.Known Issues'!$M$10</f>
        <v>0</v>
      </c>
      <c r="G8" s="7">
        <f>'5.Known Issues'!$N$10</f>
        <v>0</v>
      </c>
      <c r="H8" s="7">
        <f>'5.Known Issues'!$O$10</f>
        <v>0</v>
      </c>
      <c r="I8" s="7">
        <f t="shared" si="0"/>
        <v>0</v>
      </c>
      <c r="J8" s="56" t="e">
        <f t="shared" si="1"/>
        <v>#DIV/0!</v>
      </c>
    </row>
    <row r="9" spans="1:11" ht="24.95" customHeight="1">
      <c r="A9" s="6">
        <v>7</v>
      </c>
      <c r="B9" s="219"/>
      <c r="C9" s="23" t="s">
        <v>5</v>
      </c>
      <c r="D9" s="7" t="s">
        <v>685</v>
      </c>
      <c r="E9" s="7">
        <v>0</v>
      </c>
      <c r="F9" s="7">
        <f>'9.Outbounding'!$D$20</f>
        <v>0</v>
      </c>
      <c r="G9" s="7">
        <f>'9.Outbounding'!$E$20</f>
        <v>0</v>
      </c>
      <c r="H9" s="7">
        <f>'9.Outbounding'!$F$20</f>
        <v>0</v>
      </c>
      <c r="I9" s="7">
        <f t="shared" si="0"/>
        <v>0</v>
      </c>
      <c r="J9" s="56" t="e">
        <f t="shared" si="1"/>
        <v>#DIV/0!</v>
      </c>
    </row>
    <row r="10" spans="1:11" ht="24.95" customHeight="1">
      <c r="A10" s="6">
        <v>8</v>
      </c>
      <c r="B10" s="219"/>
      <c r="C10" s="23" t="s">
        <v>6</v>
      </c>
      <c r="D10" s="7" t="s">
        <v>685</v>
      </c>
      <c r="E10" s="7">
        <v>0</v>
      </c>
      <c r="F10" s="7">
        <f>'4.Comparison Tests'!$D$12</f>
        <v>0</v>
      </c>
      <c r="G10" s="7">
        <f>'4.Comparison Tests'!$E$12</f>
        <v>0</v>
      </c>
      <c r="H10" s="7">
        <f>'4.Comparison Tests'!$F$12</f>
        <v>0</v>
      </c>
      <c r="I10" s="7">
        <f t="shared" si="0"/>
        <v>0</v>
      </c>
      <c r="J10" s="56" t="e">
        <f t="shared" si="1"/>
        <v>#DIV/0!</v>
      </c>
    </row>
    <row r="11" spans="1:11" ht="24.95" customHeight="1">
      <c r="A11" s="6">
        <v>9</v>
      </c>
      <c r="B11" s="219"/>
      <c r="C11" s="23" t="s">
        <v>7</v>
      </c>
      <c r="D11" s="7" t="s">
        <v>685</v>
      </c>
      <c r="E11" s="7">
        <v>0</v>
      </c>
      <c r="F11" s="7">
        <v>0</v>
      </c>
      <c r="G11" s="7">
        <v>0</v>
      </c>
      <c r="H11" s="7">
        <v>0</v>
      </c>
      <c r="I11" s="7">
        <f t="shared" si="0"/>
        <v>0</v>
      </c>
      <c r="J11" s="56" t="e">
        <f t="shared" si="1"/>
        <v>#DIV/0!</v>
      </c>
    </row>
    <row r="12" spans="1:11" s="28" customFormat="1" ht="24.95" customHeight="1">
      <c r="A12" s="6">
        <v>10</v>
      </c>
      <c r="B12" s="219"/>
      <c r="C12" s="23" t="s">
        <v>154</v>
      </c>
      <c r="D12" s="7" t="s">
        <v>685</v>
      </c>
      <c r="E12" s="7">
        <v>0</v>
      </c>
      <c r="F12" s="225">
        <f>'11.Deeplink + Meerkovo'!$D$11</f>
        <v>0</v>
      </c>
      <c r="G12" s="7">
        <f>'11.Deeplink + Meerkovo'!$E$24</f>
        <v>0</v>
      </c>
      <c r="H12" s="7">
        <f>'11.Deeplink + Meerkovo'!$F$24</f>
        <v>0</v>
      </c>
      <c r="I12" s="7">
        <f t="shared" si="0"/>
        <v>0</v>
      </c>
      <c r="J12" s="56" t="e">
        <f t="shared" si="1"/>
        <v>#DIV/0!</v>
      </c>
    </row>
    <row r="13" spans="1:11" s="94" customFormat="1" ht="24.95" customHeight="1">
      <c r="A13" s="95">
        <v>11</v>
      </c>
      <c r="B13" s="219"/>
      <c r="C13" s="99" t="s">
        <v>544</v>
      </c>
      <c r="D13" s="96" t="s">
        <v>685</v>
      </c>
      <c r="E13" s="96">
        <v>0</v>
      </c>
      <c r="F13" s="96">
        <f>'10.Inbound Test'!$G$33</f>
        <v>0</v>
      </c>
      <c r="G13" s="96">
        <f>'10.Inbound Test'!$H$33</f>
        <v>0</v>
      </c>
      <c r="H13" s="96">
        <f>'10.Inbound Test'!$I$33</f>
        <v>0</v>
      </c>
      <c r="I13" s="96">
        <f>SUM(F13:H13)</f>
        <v>0</v>
      </c>
      <c r="J13" s="101" t="e">
        <f t="shared" si="1"/>
        <v>#DIV/0!</v>
      </c>
    </row>
    <row r="14" spans="1:11" ht="24.95" customHeight="1">
      <c r="A14" s="6">
        <v>12</v>
      </c>
      <c r="B14" s="219"/>
      <c r="C14" s="23" t="s">
        <v>198</v>
      </c>
      <c r="D14" s="54"/>
      <c r="E14" s="7">
        <f>SUM(E4:E13)</f>
        <v>105</v>
      </c>
      <c r="F14" s="7">
        <v>0</v>
      </c>
      <c r="G14" s="54"/>
      <c r="H14" s="54"/>
      <c r="I14" s="7">
        <f>SUM(I4:I13)</f>
        <v>105</v>
      </c>
      <c r="J14" s="56">
        <f t="shared" si="1"/>
        <v>100</v>
      </c>
      <c r="K14" s="53"/>
    </row>
    <row r="15" spans="1:11" s="28" customFormat="1" ht="24.95" customHeight="1">
      <c r="A15" s="6">
        <v>13</v>
      </c>
      <c r="B15" s="222"/>
      <c r="C15" s="23" t="s">
        <v>197</v>
      </c>
      <c r="D15" s="54"/>
      <c r="E15" s="54"/>
      <c r="F15" s="54"/>
      <c r="G15" s="54"/>
      <c r="H15" s="54"/>
      <c r="I15" s="9">
        <v>7</v>
      </c>
      <c r="J15" s="56">
        <f>SUM(I15/E14)*100</f>
        <v>6.666666666666667</v>
      </c>
      <c r="K15" s="53"/>
    </row>
    <row r="16" spans="1:11" ht="24.95" customHeight="1">
      <c r="A16" s="6">
        <v>14</v>
      </c>
      <c r="B16" s="222"/>
      <c r="C16" s="23" t="s">
        <v>202</v>
      </c>
      <c r="D16" s="54"/>
      <c r="E16" s="54"/>
      <c r="F16" s="54"/>
      <c r="G16" s="7">
        <f>SUM(G4:G15)</f>
        <v>0</v>
      </c>
      <c r="H16" s="54"/>
      <c r="I16" s="9">
        <f>SUM(G16)</f>
        <v>0</v>
      </c>
      <c r="J16" s="56">
        <f>SUM(G16/E14)*100</f>
        <v>0</v>
      </c>
    </row>
    <row r="17" spans="1:10" s="28" customFormat="1" ht="24.95" customHeight="1">
      <c r="A17" s="6">
        <v>15</v>
      </c>
      <c r="B17" s="222"/>
      <c r="C17" s="23" t="s">
        <v>200</v>
      </c>
      <c r="D17" s="54"/>
      <c r="E17" s="54"/>
      <c r="F17" s="54"/>
      <c r="G17" s="54"/>
      <c r="H17" s="7">
        <f>SUM(H4:H16)</f>
        <v>0</v>
      </c>
      <c r="I17" s="9">
        <f>SUM(H17)</f>
        <v>0</v>
      </c>
      <c r="J17" s="56">
        <f>SUM(H17/E14)*100</f>
        <v>0</v>
      </c>
    </row>
    <row r="18" spans="1:10" ht="24.95" customHeight="1">
      <c r="B18" s="220"/>
    </row>
    <row r="19" spans="1:10" ht="30">
      <c r="C19" s="23"/>
      <c r="D19" s="57" t="s">
        <v>191</v>
      </c>
      <c r="E19" s="57" t="s">
        <v>192</v>
      </c>
      <c r="F19" s="57" t="s">
        <v>193</v>
      </c>
      <c r="G19" s="57" t="s">
        <v>194</v>
      </c>
      <c r="H19" s="57" t="s">
        <v>195</v>
      </c>
      <c r="I19" s="57" t="s">
        <v>196</v>
      </c>
      <c r="J19" s="57" t="s">
        <v>184</v>
      </c>
    </row>
    <row r="20" spans="1:10" ht="24.95" customHeight="1">
      <c r="C20" s="23" t="s">
        <v>8</v>
      </c>
      <c r="D20" s="7"/>
      <c r="E20" s="7"/>
      <c r="F20" s="7"/>
      <c r="G20" s="7"/>
      <c r="H20" s="7"/>
      <c r="I20" s="7"/>
      <c r="J20" s="7"/>
    </row>
    <row r="21" spans="1:10" s="28" customFormat="1" ht="33.75" customHeight="1">
      <c r="A21" s="158"/>
      <c r="C21" s="23"/>
      <c r="D21" s="57" t="s">
        <v>185</v>
      </c>
      <c r="E21" s="57" t="s">
        <v>186</v>
      </c>
      <c r="F21" s="57" t="s">
        <v>187</v>
      </c>
      <c r="G21" s="57" t="s">
        <v>188</v>
      </c>
      <c r="H21" s="57" t="s">
        <v>189</v>
      </c>
      <c r="I21" s="57" t="s">
        <v>190</v>
      </c>
      <c r="J21" s="57" t="s">
        <v>184</v>
      </c>
    </row>
    <row r="22" spans="1:10" ht="24.95" customHeight="1">
      <c r="C22" s="23" t="s">
        <v>171</v>
      </c>
      <c r="D22" s="9"/>
      <c r="E22" s="7"/>
      <c r="F22" s="7"/>
      <c r="G22" s="7"/>
      <c r="H22" s="7"/>
      <c r="I22" s="7"/>
      <c r="J22" s="7"/>
    </row>
    <row r="23" spans="1:10" ht="24.95" customHeight="1"/>
    <row r="24" spans="1:10" ht="24.95" customHeight="1">
      <c r="C24" s="224"/>
      <c r="D24" s="228" t="s">
        <v>660</v>
      </c>
      <c r="E24" s="227" t="s">
        <v>661</v>
      </c>
      <c r="F24" s="228" t="s">
        <v>662</v>
      </c>
    </row>
    <row r="25" spans="1:10" ht="24.95" customHeight="1">
      <c r="C25" s="229" t="s">
        <v>663</v>
      </c>
      <c r="D25" s="225"/>
      <c r="E25" s="226"/>
      <c r="F25" s="225"/>
    </row>
    <row r="26" spans="1:10" ht="24.95" customHeight="1">
      <c r="C26" s="230" t="s">
        <v>664</v>
      </c>
      <c r="D26" s="225">
        <f>SUM(B4:B14)</f>
        <v>0</v>
      </c>
      <c r="E26" s="226"/>
      <c r="F26" s="225"/>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3"/>
  <sheetViews>
    <sheetView zoomScale="80" zoomScaleNormal="80" workbookViewId="0">
      <selection activeCell="E8" sqref="E8"/>
    </sheetView>
  </sheetViews>
  <sheetFormatPr defaultRowHeight="15"/>
  <cols>
    <col min="2" max="2" width="14.140625" customWidth="1"/>
    <col min="3" max="3" width="15.140625" customWidth="1"/>
    <col min="4" max="4" width="32.42578125" bestFit="1" customWidth="1"/>
    <col min="5" max="5" width="27.42578125" style="94" customWidth="1"/>
    <col min="6" max="6" width="20.42578125" customWidth="1"/>
    <col min="7" max="9" width="12.7109375" customWidth="1"/>
  </cols>
  <sheetData>
    <row r="1" spans="1:9" ht="36.75" customHeight="1">
      <c r="A1" s="594" t="s">
        <v>544</v>
      </c>
      <c r="B1" s="594"/>
      <c r="C1" s="594"/>
      <c r="D1" s="594"/>
      <c r="E1" s="594"/>
      <c r="F1" s="594"/>
      <c r="G1" s="594"/>
      <c r="H1" s="594"/>
      <c r="I1" s="594"/>
    </row>
    <row r="2" spans="1:9" ht="34.5" customHeight="1">
      <c r="A2" s="100"/>
      <c r="B2" s="106" t="s">
        <v>545</v>
      </c>
      <c r="C2" s="106" t="s">
        <v>546</v>
      </c>
      <c r="D2" s="92" t="s">
        <v>537</v>
      </c>
      <c r="E2" s="92" t="s">
        <v>217</v>
      </c>
      <c r="F2" s="106" t="s">
        <v>547</v>
      </c>
      <c r="G2" s="108" t="s">
        <v>13</v>
      </c>
      <c r="H2" s="109" t="s">
        <v>14</v>
      </c>
      <c r="I2" s="127" t="s">
        <v>200</v>
      </c>
    </row>
    <row r="3" spans="1:9" ht="30" customHeight="1">
      <c r="A3" s="104">
        <v>1</v>
      </c>
      <c r="B3" s="105"/>
      <c r="C3" s="91" t="s">
        <v>548</v>
      </c>
      <c r="D3" s="519" t="s">
        <v>666</v>
      </c>
      <c r="E3" s="90"/>
      <c r="F3" s="96"/>
      <c r="G3" s="103"/>
      <c r="H3" s="102"/>
      <c r="I3" s="102"/>
    </row>
    <row r="4" spans="1:9" ht="30" customHeight="1">
      <c r="A4" s="104">
        <v>2</v>
      </c>
      <c r="B4" s="105"/>
      <c r="C4" s="91" t="s">
        <v>549</v>
      </c>
      <c r="D4" s="519" t="s">
        <v>667</v>
      </c>
      <c r="E4" s="90"/>
      <c r="F4" s="96"/>
      <c r="G4" s="98"/>
      <c r="H4" s="96"/>
      <c r="I4" s="96"/>
    </row>
    <row r="5" spans="1:9" ht="30" customHeight="1">
      <c r="A5" s="104">
        <v>3</v>
      </c>
      <c r="B5" s="105"/>
      <c r="C5" s="91" t="s">
        <v>550</v>
      </c>
      <c r="D5" s="519" t="s">
        <v>668</v>
      </c>
      <c r="E5" s="90"/>
      <c r="F5" s="96"/>
      <c r="G5" s="98"/>
      <c r="H5" s="96"/>
      <c r="I5" s="96"/>
    </row>
    <row r="6" spans="1:9" ht="30" customHeight="1">
      <c r="A6" s="104">
        <v>4</v>
      </c>
      <c r="B6" s="105"/>
      <c r="C6" s="91" t="s">
        <v>551</v>
      </c>
      <c r="D6" s="519" t="s">
        <v>669</v>
      </c>
      <c r="E6" s="90"/>
      <c r="F6" s="96"/>
      <c r="G6" s="98"/>
      <c r="H6" s="96"/>
      <c r="I6" s="96"/>
    </row>
    <row r="7" spans="1:9" ht="30" customHeight="1">
      <c r="A7" s="104">
        <v>5</v>
      </c>
      <c r="B7" s="105"/>
      <c r="C7" s="91" t="s">
        <v>549</v>
      </c>
      <c r="D7" s="519" t="s">
        <v>667</v>
      </c>
      <c r="E7" s="90"/>
      <c r="F7" s="96"/>
      <c r="G7" s="98"/>
      <c r="H7" s="96"/>
      <c r="I7" s="96"/>
    </row>
    <row r="8" spans="1:9" ht="30" customHeight="1">
      <c r="A8" s="104">
        <v>6</v>
      </c>
      <c r="B8" s="105"/>
      <c r="C8" s="91" t="s">
        <v>552</v>
      </c>
      <c r="D8" s="519" t="s">
        <v>670</v>
      </c>
      <c r="E8" s="90"/>
      <c r="F8" s="96"/>
      <c r="G8" s="98"/>
      <c r="H8" s="96"/>
      <c r="I8" s="96"/>
    </row>
    <row r="9" spans="1:9" ht="30" customHeight="1">
      <c r="A9" s="104">
        <v>7</v>
      </c>
      <c r="B9" s="105"/>
      <c r="C9" s="91" t="s">
        <v>548</v>
      </c>
      <c r="D9" s="519" t="s">
        <v>666</v>
      </c>
      <c r="E9" s="90"/>
      <c r="F9" s="96"/>
      <c r="G9" s="98"/>
      <c r="H9" s="96"/>
      <c r="I9" s="96"/>
    </row>
    <row r="10" spans="1:9" ht="30" customHeight="1">
      <c r="A10" s="104">
        <v>8</v>
      </c>
      <c r="B10" s="105"/>
      <c r="C10" s="91" t="s">
        <v>548</v>
      </c>
      <c r="D10" s="519" t="s">
        <v>666</v>
      </c>
      <c r="E10" s="90"/>
      <c r="F10" s="96"/>
      <c r="G10" s="98"/>
      <c r="H10" s="96"/>
      <c r="I10" s="96"/>
    </row>
    <row r="11" spans="1:9" ht="30" customHeight="1">
      <c r="A11" s="104">
        <v>9</v>
      </c>
      <c r="B11" s="105"/>
      <c r="C11" s="91" t="s">
        <v>553</v>
      </c>
      <c r="D11" s="519" t="s">
        <v>671</v>
      </c>
      <c r="E11" s="90"/>
      <c r="F11" s="96"/>
      <c r="G11" s="98"/>
      <c r="H11" s="96"/>
      <c r="I11" s="96"/>
    </row>
    <row r="12" spans="1:9" ht="30" customHeight="1">
      <c r="A12" s="104">
        <v>10</v>
      </c>
      <c r="B12" s="105"/>
      <c r="C12" s="91" t="s">
        <v>553</v>
      </c>
      <c r="D12" s="519" t="s">
        <v>671</v>
      </c>
      <c r="E12" s="93"/>
      <c r="F12" s="96"/>
      <c r="G12" s="98"/>
      <c r="H12" s="96"/>
      <c r="I12" s="96"/>
    </row>
    <row r="13" spans="1:9" ht="30" customHeight="1">
      <c r="A13" s="104">
        <v>11</v>
      </c>
      <c r="B13" s="105"/>
      <c r="C13" s="91" t="s">
        <v>553</v>
      </c>
      <c r="D13" s="519" t="s">
        <v>671</v>
      </c>
      <c r="E13" s="93"/>
      <c r="F13" s="96"/>
      <c r="G13" s="96"/>
      <c r="H13" s="98"/>
      <c r="I13" s="96"/>
    </row>
    <row r="14" spans="1:9" ht="30" customHeight="1">
      <c r="A14" s="104">
        <v>12</v>
      </c>
      <c r="B14" s="105"/>
      <c r="C14" s="91" t="s">
        <v>553</v>
      </c>
      <c r="D14" s="519" t="s">
        <v>671</v>
      </c>
      <c r="E14" s="90"/>
      <c r="F14" s="96"/>
      <c r="G14" s="96"/>
      <c r="H14" s="98"/>
      <c r="I14" s="96"/>
    </row>
    <row r="15" spans="1:9" ht="30" customHeight="1">
      <c r="A15" s="104">
        <v>13</v>
      </c>
      <c r="B15" s="105"/>
      <c r="C15" s="91" t="s">
        <v>553</v>
      </c>
      <c r="D15" s="519" t="s">
        <v>671</v>
      </c>
      <c r="E15" s="93"/>
      <c r="F15" s="96"/>
      <c r="G15" s="96"/>
      <c r="H15" s="98"/>
      <c r="I15" s="96"/>
    </row>
    <row r="16" spans="1:9" ht="30" customHeight="1">
      <c r="A16" s="104">
        <v>14</v>
      </c>
      <c r="B16" s="105"/>
      <c r="C16" s="91" t="s">
        <v>554</v>
      </c>
      <c r="D16" s="519" t="s">
        <v>672</v>
      </c>
      <c r="E16" s="93"/>
      <c r="F16" s="96"/>
      <c r="G16" s="96"/>
      <c r="H16" s="98"/>
      <c r="I16" s="96"/>
    </row>
    <row r="17" spans="1:9" ht="30" customHeight="1">
      <c r="A17" s="104">
        <v>15</v>
      </c>
      <c r="B17" s="105"/>
      <c r="C17" s="91" t="s">
        <v>555</v>
      </c>
      <c r="D17" s="519" t="s">
        <v>673</v>
      </c>
      <c r="E17" s="93"/>
      <c r="F17" s="96"/>
      <c r="G17" s="96"/>
      <c r="H17" s="98"/>
      <c r="I17" s="96"/>
    </row>
    <row r="18" spans="1:9" ht="30" customHeight="1">
      <c r="A18" s="104">
        <v>16</v>
      </c>
      <c r="B18" s="105"/>
      <c r="C18" s="91" t="s">
        <v>556</v>
      </c>
      <c r="D18" s="519" t="s">
        <v>674</v>
      </c>
      <c r="E18" s="90"/>
      <c r="F18" s="96"/>
      <c r="G18" s="96"/>
      <c r="H18" s="96"/>
      <c r="I18" s="97"/>
    </row>
    <row r="19" spans="1:9" ht="30" customHeight="1">
      <c r="A19" s="104">
        <v>17</v>
      </c>
      <c r="B19" s="105"/>
      <c r="C19" s="91" t="s">
        <v>557</v>
      </c>
      <c r="D19" s="519" t="s">
        <v>675</v>
      </c>
      <c r="E19" s="93"/>
      <c r="F19" s="96"/>
      <c r="G19" s="96"/>
      <c r="H19" s="96"/>
      <c r="I19" s="97"/>
    </row>
    <row r="20" spans="1:9" ht="30" customHeight="1">
      <c r="A20" s="104">
        <v>18</v>
      </c>
      <c r="B20" s="105"/>
      <c r="C20" s="91" t="s">
        <v>558</v>
      </c>
      <c r="D20" s="519" t="s">
        <v>676</v>
      </c>
      <c r="E20" s="93"/>
      <c r="F20" s="96"/>
      <c r="G20" s="96"/>
      <c r="H20" s="96"/>
      <c r="I20" s="97"/>
    </row>
    <row r="21" spans="1:9" ht="30" customHeight="1">
      <c r="A21" s="104">
        <v>19</v>
      </c>
      <c r="B21" s="105"/>
      <c r="C21" s="91" t="s">
        <v>559</v>
      </c>
      <c r="D21" s="519" t="s">
        <v>677</v>
      </c>
      <c r="E21" s="90"/>
      <c r="F21" s="96"/>
      <c r="G21" s="96"/>
      <c r="H21" s="96"/>
      <c r="I21" s="97"/>
    </row>
    <row r="22" spans="1:9" ht="27" customHeight="1">
      <c r="A22" s="104">
        <v>20</v>
      </c>
      <c r="B22" s="96"/>
      <c r="C22" s="91" t="s">
        <v>560</v>
      </c>
      <c r="D22" s="519" t="s">
        <v>678</v>
      </c>
      <c r="E22" s="93"/>
      <c r="F22" s="96"/>
      <c r="G22" s="96"/>
      <c r="H22" s="96"/>
      <c r="I22" s="96"/>
    </row>
    <row r="23" spans="1:9" ht="30" customHeight="1">
      <c r="A23" s="104">
        <v>21</v>
      </c>
      <c r="B23" s="96"/>
      <c r="C23" s="91" t="s">
        <v>561</v>
      </c>
      <c r="D23" s="519" t="s">
        <v>679</v>
      </c>
      <c r="E23" s="93"/>
      <c r="F23" s="96"/>
      <c r="G23" s="96"/>
      <c r="H23" s="96"/>
      <c r="I23" s="96"/>
    </row>
    <row r="24" spans="1:9" ht="30" customHeight="1">
      <c r="A24" s="104">
        <v>22</v>
      </c>
      <c r="B24" s="96"/>
      <c r="C24" s="91" t="s">
        <v>562</v>
      </c>
      <c r="D24" s="519" t="s">
        <v>680</v>
      </c>
      <c r="E24" s="93"/>
      <c r="F24" s="96"/>
      <c r="G24" s="96"/>
      <c r="H24" s="96"/>
      <c r="I24" s="96"/>
    </row>
    <row r="25" spans="1:9" ht="30" customHeight="1">
      <c r="A25" s="104">
        <v>23</v>
      </c>
      <c r="B25" s="96"/>
      <c r="C25" s="91" t="s">
        <v>562</v>
      </c>
      <c r="D25" s="519" t="s">
        <v>680</v>
      </c>
      <c r="E25" s="93"/>
      <c r="F25" s="96"/>
      <c r="G25" s="96"/>
      <c r="H25" s="96"/>
      <c r="I25" s="96"/>
    </row>
    <row r="26" spans="1:9" ht="30" customHeight="1">
      <c r="A26" s="104">
        <v>24</v>
      </c>
      <c r="B26" s="96"/>
      <c r="C26" s="91" t="s">
        <v>563</v>
      </c>
      <c r="D26" s="519" t="s">
        <v>681</v>
      </c>
      <c r="E26" s="93"/>
      <c r="F26" s="96"/>
      <c r="G26" s="96"/>
      <c r="H26" s="96"/>
      <c r="I26" s="96"/>
    </row>
    <row r="27" spans="1:9" ht="30" customHeight="1">
      <c r="A27" s="104">
        <v>25</v>
      </c>
      <c r="B27" s="96"/>
      <c r="C27" s="91" t="s">
        <v>564</v>
      </c>
      <c r="D27" s="519" t="s">
        <v>682</v>
      </c>
      <c r="E27" s="90"/>
      <c r="F27" s="96"/>
      <c r="G27" s="96"/>
      <c r="H27" s="96"/>
      <c r="I27" s="96"/>
    </row>
    <row r="28" spans="1:9" ht="30" customHeight="1">
      <c r="A28" s="104">
        <v>26</v>
      </c>
      <c r="B28" s="96"/>
      <c r="C28" s="91" t="s">
        <v>565</v>
      </c>
      <c r="D28" s="519" t="s">
        <v>683</v>
      </c>
      <c r="E28" s="93"/>
      <c r="F28" s="96"/>
      <c r="G28" s="96"/>
      <c r="H28" s="96"/>
      <c r="I28" s="96"/>
    </row>
    <row r="29" spans="1:9" ht="30" customHeight="1">
      <c r="A29" s="104">
        <v>27</v>
      </c>
      <c r="B29" s="96"/>
      <c r="C29" s="91" t="s">
        <v>565</v>
      </c>
      <c r="D29" s="519" t="s">
        <v>683</v>
      </c>
      <c r="E29" s="93"/>
      <c r="F29" s="96"/>
      <c r="G29" s="96"/>
      <c r="H29" s="96"/>
      <c r="I29" s="96"/>
    </row>
    <row r="30" spans="1:9" ht="30" customHeight="1">
      <c r="A30" s="104">
        <v>28</v>
      </c>
      <c r="B30" s="96"/>
      <c r="C30" s="91" t="s">
        <v>566</v>
      </c>
      <c r="D30" s="519" t="s">
        <v>684</v>
      </c>
      <c r="E30" s="93"/>
      <c r="F30" s="96"/>
      <c r="G30" s="96"/>
      <c r="H30" s="96"/>
      <c r="I30" s="96"/>
    </row>
    <row r="31" spans="1:9" ht="30" customHeight="1">
      <c r="A31" s="104">
        <v>29</v>
      </c>
      <c r="B31" s="96"/>
      <c r="C31" s="91" t="s">
        <v>566</v>
      </c>
      <c r="D31" s="519" t="s">
        <v>684</v>
      </c>
      <c r="E31" s="93"/>
      <c r="F31" s="96"/>
      <c r="G31" s="96"/>
      <c r="H31" s="96"/>
      <c r="I31" s="96"/>
    </row>
    <row r="32" spans="1:9" ht="30" customHeight="1">
      <c r="A32" s="104">
        <v>30</v>
      </c>
      <c r="B32" s="96"/>
      <c r="C32" s="91" t="s">
        <v>566</v>
      </c>
      <c r="D32" s="519" t="s">
        <v>684</v>
      </c>
      <c r="E32" s="93"/>
      <c r="F32" s="96"/>
      <c r="G32" s="96"/>
      <c r="H32" s="96"/>
      <c r="I32" s="96"/>
    </row>
    <row r="33" spans="4:9" ht="30.75" customHeight="1">
      <c r="D33" s="224"/>
      <c r="F33" s="96" t="s">
        <v>184</v>
      </c>
      <c r="G33" s="96">
        <f>COUNTIF(G3:G32,G2)</f>
        <v>0</v>
      </c>
      <c r="H33" s="96">
        <f>COUNTIF(H3:H32,H2)</f>
        <v>0</v>
      </c>
      <c r="I33" s="96">
        <f>COUNTIF(I3:I32,I2)</f>
        <v>0</v>
      </c>
    </row>
  </sheetData>
  <autoFilter ref="G2:I2"/>
  <mergeCells count="1">
    <mergeCell ref="A1:I1"/>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s>
  <pageMargins left="0.7" right="0.7" top="0.75" bottom="0.75" header="0.3" footer="0.3"/>
  <pageSetup paperSize="9" orientation="portrait" r:id="rId3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7"/>
  <sheetViews>
    <sheetView zoomScale="75" zoomScaleNormal="75" workbookViewId="0">
      <selection activeCell="H18" sqref="H18"/>
    </sheetView>
  </sheetViews>
  <sheetFormatPr defaultRowHeight="15"/>
  <cols>
    <col min="1" max="1" width="9.140625" style="28"/>
    <col min="2" max="2" width="42.85546875" customWidth="1"/>
    <col min="3" max="3" width="40.42578125" customWidth="1"/>
    <col min="4" max="4" width="12.7109375" customWidth="1"/>
    <col min="5" max="5" width="12" customWidth="1"/>
    <col min="6" max="6" width="17.42578125" bestFit="1" customWidth="1"/>
  </cols>
  <sheetData>
    <row r="1" spans="2:6" ht="41.25" customHeight="1">
      <c r="B1" s="122" t="s">
        <v>154</v>
      </c>
      <c r="C1" s="122"/>
      <c r="D1" s="123"/>
      <c r="E1" s="123"/>
      <c r="F1" s="123"/>
    </row>
    <row r="2" spans="2:6" ht="15.75">
      <c r="B2" s="128" t="s">
        <v>135</v>
      </c>
      <c r="C2" s="129" t="s">
        <v>136</v>
      </c>
      <c r="D2" s="108" t="s">
        <v>13</v>
      </c>
      <c r="E2" s="109" t="s">
        <v>14</v>
      </c>
      <c r="F2" s="110" t="s">
        <v>200</v>
      </c>
    </row>
    <row r="3" spans="2:6" ht="40.5" customHeight="1">
      <c r="B3" s="10" t="s">
        <v>155</v>
      </c>
      <c r="C3" s="7" t="s">
        <v>156</v>
      </c>
      <c r="D3" s="7"/>
      <c r="E3" s="16"/>
      <c r="F3" s="7"/>
    </row>
    <row r="4" spans="2:6" ht="40.5" customHeight="1">
      <c r="B4" s="10" t="s">
        <v>157</v>
      </c>
      <c r="C4" s="10" t="s">
        <v>158</v>
      </c>
      <c r="D4" s="7"/>
      <c r="E4" s="16"/>
      <c r="F4" s="7"/>
    </row>
    <row r="5" spans="2:6" ht="51.75" customHeight="1">
      <c r="B5" s="10" t="s">
        <v>159</v>
      </c>
      <c r="C5" s="10" t="s">
        <v>160</v>
      </c>
      <c r="D5" s="7"/>
      <c r="E5" s="16"/>
      <c r="F5" s="7"/>
    </row>
    <row r="6" spans="2:6" ht="51" customHeight="1">
      <c r="B6" s="10" t="s">
        <v>161</v>
      </c>
      <c r="C6" s="10" t="s">
        <v>162</v>
      </c>
      <c r="D6" s="7"/>
      <c r="E6" s="16"/>
      <c r="F6" s="7"/>
    </row>
    <row r="7" spans="2:6" ht="51" customHeight="1">
      <c r="B7" s="10" t="s">
        <v>163</v>
      </c>
      <c r="C7" s="10" t="s">
        <v>164</v>
      </c>
      <c r="D7" s="7"/>
      <c r="E7" s="16"/>
      <c r="F7" s="7"/>
    </row>
    <row r="8" spans="2:6" ht="59.25" customHeight="1">
      <c r="B8" s="10"/>
      <c r="C8" s="10" t="s">
        <v>165</v>
      </c>
      <c r="D8" s="7"/>
      <c r="E8" s="16"/>
      <c r="F8" s="7"/>
    </row>
    <row r="9" spans="2:6" ht="48.75" customHeight="1">
      <c r="B9" s="10" t="s">
        <v>166</v>
      </c>
      <c r="C9" s="10" t="s">
        <v>167</v>
      </c>
      <c r="D9" s="7"/>
      <c r="E9" s="16"/>
      <c r="F9" s="7"/>
    </row>
    <row r="10" spans="2:6" ht="71.25" customHeight="1">
      <c r="B10" s="10" t="s">
        <v>168</v>
      </c>
      <c r="C10" s="10" t="s">
        <v>169</v>
      </c>
      <c r="D10" s="7"/>
      <c r="E10" s="16"/>
      <c r="F10" s="7"/>
    </row>
    <row r="11" spans="2:6" ht="30" customHeight="1">
      <c r="B11" s="1"/>
      <c r="C11" s="10" t="s">
        <v>184</v>
      </c>
      <c r="D11" s="7">
        <f>COUNTIF(D3:D10,D2)</f>
        <v>0</v>
      </c>
      <c r="E11" s="16">
        <f>COUNTIF(E3:E10,E2)</f>
        <v>0</v>
      </c>
      <c r="F11" s="7">
        <f>COUNTIF(F3:F10,F2)</f>
        <v>0</v>
      </c>
    </row>
    <row r="12" spans="2:6">
      <c r="B12" s="1"/>
      <c r="C12" s="1"/>
    </row>
    <row r="13" spans="2:6">
      <c r="B13" s="1"/>
      <c r="C13" s="1"/>
    </row>
    <row r="14" spans="2:6">
      <c r="B14" s="1"/>
      <c r="C14" s="1"/>
    </row>
    <row r="15" spans="2:6">
      <c r="B15" s="1"/>
      <c r="C15" s="1"/>
    </row>
    <row r="16" spans="2:6">
      <c r="B16" s="1"/>
      <c r="C16" s="1"/>
    </row>
    <row r="17" spans="2:6">
      <c r="B17" s="1"/>
      <c r="C17" s="1"/>
    </row>
    <row r="18" spans="2:6" ht="39.950000000000003" customHeight="1">
      <c r="B18" s="151" t="s">
        <v>592</v>
      </c>
      <c r="C18" s="151"/>
      <c r="D18" s="148"/>
      <c r="E18" s="148"/>
      <c r="F18" s="148"/>
    </row>
    <row r="19" spans="2:6" ht="39.950000000000003" customHeight="1">
      <c r="B19" s="27" t="s">
        <v>135</v>
      </c>
      <c r="C19" s="27" t="s">
        <v>136</v>
      </c>
      <c r="D19" s="155" t="s">
        <v>13</v>
      </c>
      <c r="E19" s="156" t="s">
        <v>14</v>
      </c>
      <c r="F19" s="144" t="s">
        <v>200</v>
      </c>
    </row>
    <row r="20" spans="2:6" ht="39.950000000000003" customHeight="1">
      <c r="B20" s="153" t="s">
        <v>593</v>
      </c>
      <c r="C20" s="153" t="s">
        <v>594</v>
      </c>
      <c r="D20" s="152"/>
      <c r="E20" s="152"/>
      <c r="F20" s="152"/>
    </row>
    <row r="21" spans="2:6" ht="39.950000000000003" customHeight="1">
      <c r="B21" s="153" t="s">
        <v>595</v>
      </c>
      <c r="C21" s="153" t="s">
        <v>596</v>
      </c>
      <c r="D21" s="152"/>
      <c r="E21" s="152"/>
      <c r="F21" s="152"/>
    </row>
    <row r="22" spans="2:6" ht="45" customHeight="1">
      <c r="B22" s="153" t="s">
        <v>597</v>
      </c>
      <c r="C22" s="153" t="s">
        <v>598</v>
      </c>
      <c r="D22" s="152"/>
      <c r="E22" s="152"/>
      <c r="F22" s="152"/>
    </row>
    <row r="23" spans="2:6" ht="39.950000000000003" customHeight="1">
      <c r="B23" s="154"/>
      <c r="C23" s="153" t="s">
        <v>201</v>
      </c>
      <c r="D23" s="152">
        <f>COUNTIF(D20:D22,D19)</f>
        <v>0</v>
      </c>
      <c r="E23" s="152">
        <f>COUNTIF(E20:E22,E19)</f>
        <v>0</v>
      </c>
      <c r="F23" s="152">
        <f>COUNTIF(F20:F22,F19)</f>
        <v>0</v>
      </c>
    </row>
    <row r="24" spans="2:6" ht="39.950000000000003" customHeight="1">
      <c r="B24" s="154"/>
      <c r="C24" s="153" t="s">
        <v>184</v>
      </c>
      <c r="D24" s="152">
        <f>SUM(D23,D11)</f>
        <v>0</v>
      </c>
      <c r="E24" s="152">
        <f>SUM(E23,E11)</f>
        <v>0</v>
      </c>
      <c r="F24" s="152">
        <f>SUM(F23,F11)</f>
        <v>0</v>
      </c>
    </row>
    <row r="25" spans="2:6">
      <c r="B25" s="1"/>
      <c r="C25" s="1"/>
    </row>
    <row r="26" spans="2:6">
      <c r="B26" s="1"/>
      <c r="C26" s="1"/>
    </row>
    <row r="27" spans="2:6">
      <c r="B27" s="1"/>
      <c r="C27" s="1"/>
    </row>
  </sheetData>
  <autoFilter ref="D2:F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A30"/>
  <sheetViews>
    <sheetView workbookViewId="0">
      <selection activeCell="B18" sqref="B18"/>
    </sheetView>
  </sheetViews>
  <sheetFormatPr defaultRowHeight="15"/>
  <cols>
    <col min="1" max="1" width="74.140625" customWidth="1"/>
    <col min="2" max="2" width="18.42578125" customWidth="1"/>
  </cols>
  <sheetData>
    <row r="1" spans="1:1" ht="39" customHeight="1">
      <c r="A1" s="130" t="s">
        <v>170</v>
      </c>
    </row>
    <row r="2" spans="1:1" ht="24.95" customHeight="1">
      <c r="A2" s="7"/>
    </row>
    <row r="3" spans="1:1" ht="24.95" customHeight="1">
      <c r="A3" s="7"/>
    </row>
    <row r="4" spans="1:1" ht="24.95" customHeight="1">
      <c r="A4" s="7"/>
    </row>
    <row r="5" spans="1:1" ht="24.95" customHeight="1">
      <c r="A5" s="7"/>
    </row>
    <row r="6" spans="1:1" ht="24.95" customHeight="1">
      <c r="A6" s="7"/>
    </row>
    <row r="7" spans="1:1" ht="24.95" customHeight="1">
      <c r="A7" s="7"/>
    </row>
    <row r="8" spans="1:1" ht="24.95" customHeight="1">
      <c r="A8" s="7"/>
    </row>
    <row r="9" spans="1:1" ht="24.95" customHeight="1">
      <c r="A9" s="7"/>
    </row>
    <row r="10" spans="1:1" ht="24.95" customHeight="1">
      <c r="A10" s="7"/>
    </row>
    <row r="11" spans="1:1" ht="24.95" customHeight="1">
      <c r="A11" s="7"/>
    </row>
    <row r="12" spans="1:1" ht="24.95" customHeight="1">
      <c r="A12" s="7"/>
    </row>
    <row r="13" spans="1:1" ht="24.95" customHeight="1">
      <c r="A13" s="7"/>
    </row>
    <row r="14" spans="1:1" ht="24.95" customHeight="1">
      <c r="A14" s="7"/>
    </row>
    <row r="15" spans="1:1" ht="24.95" customHeight="1">
      <c r="A15" s="7"/>
    </row>
    <row r="16" spans="1:1" ht="24.95" customHeight="1">
      <c r="A16" s="7"/>
    </row>
    <row r="17" spans="1:1" ht="24.95" customHeight="1">
      <c r="A17" s="7"/>
    </row>
    <row r="18" spans="1:1" ht="24.95" customHeight="1">
      <c r="A18" s="7"/>
    </row>
    <row r="19" spans="1:1" ht="24.95" customHeight="1">
      <c r="A19" s="7"/>
    </row>
    <row r="20" spans="1:1" ht="24.95" customHeight="1">
      <c r="A20" s="7"/>
    </row>
    <row r="21" spans="1:1" ht="24.95" customHeight="1">
      <c r="A21" s="7"/>
    </row>
    <row r="22" spans="1:1" ht="24.95" customHeight="1">
      <c r="A22" s="7"/>
    </row>
    <row r="23" spans="1:1" ht="24.95" customHeight="1">
      <c r="A23" s="7"/>
    </row>
    <row r="24" spans="1:1" ht="24.95" customHeight="1">
      <c r="A24" s="7"/>
    </row>
    <row r="25" spans="1:1" ht="24.95" customHeight="1">
      <c r="A25" s="7"/>
    </row>
    <row r="26" spans="1:1" ht="24.95" customHeight="1">
      <c r="A26" s="7"/>
    </row>
    <row r="27" spans="1:1" ht="24.95" customHeight="1">
      <c r="A27" s="7"/>
    </row>
    <row r="28" spans="1:1" ht="24.95" customHeight="1">
      <c r="A28" s="7"/>
    </row>
    <row r="29" spans="1:1" ht="24.95" customHeight="1">
      <c r="A29" s="7"/>
    </row>
    <row r="30" spans="1:1" ht="24.95" customHeight="1">
      <c r="A30" s="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75" zoomScaleNormal="75" workbookViewId="0">
      <selection activeCell="E8" sqref="E8"/>
    </sheetView>
  </sheetViews>
  <sheetFormatPr defaultRowHeight="15"/>
  <cols>
    <col min="1" max="1" width="16.5703125" customWidth="1"/>
    <col min="2" max="2" width="13.42578125" customWidth="1"/>
    <col min="3" max="3" width="43.42578125" customWidth="1"/>
    <col min="4" max="4" width="36.85546875" customWidth="1"/>
    <col min="5" max="5" width="35.7109375" customWidth="1"/>
    <col min="6" max="6" width="14.85546875" customWidth="1"/>
    <col min="7" max="7" width="15.28515625" customWidth="1"/>
    <col min="8" max="8" width="14" customWidth="1"/>
    <col min="9" max="9" width="15.5703125" customWidth="1"/>
    <col min="10" max="10" width="15.7109375" bestFit="1" customWidth="1"/>
    <col min="11" max="11" width="9.42578125" bestFit="1" customWidth="1"/>
    <col min="12" max="12" width="13.5703125" bestFit="1" customWidth="1"/>
    <col min="13" max="13" width="13.85546875" bestFit="1" customWidth="1"/>
    <col min="14" max="14" width="12.28515625" bestFit="1" customWidth="1"/>
  </cols>
  <sheetData>
    <row r="1" spans="1:14" ht="29.25" customHeight="1">
      <c r="A1" s="555" t="s">
        <v>171</v>
      </c>
      <c r="B1" s="595"/>
      <c r="C1" s="595"/>
      <c r="D1" s="595"/>
      <c r="E1" s="595"/>
      <c r="F1" s="595"/>
      <c r="G1" s="595"/>
      <c r="H1" s="595"/>
      <c r="I1" s="595"/>
      <c r="J1" s="175"/>
      <c r="K1" s="175"/>
      <c r="L1" s="175"/>
      <c r="M1" s="175"/>
      <c r="N1" s="175"/>
    </row>
    <row r="2" spans="1:14" ht="30">
      <c r="A2" s="179" t="s">
        <v>199</v>
      </c>
      <c r="B2" s="179" t="s">
        <v>172</v>
      </c>
      <c r="C2" s="179" t="s">
        <v>135</v>
      </c>
      <c r="D2" s="178" t="s">
        <v>136</v>
      </c>
      <c r="E2" s="178" t="s">
        <v>173</v>
      </c>
      <c r="F2" s="178" t="s">
        <v>183</v>
      </c>
      <c r="G2" s="179" t="s">
        <v>174</v>
      </c>
      <c r="H2" s="176" t="s">
        <v>602</v>
      </c>
      <c r="I2" s="179" t="s">
        <v>176</v>
      </c>
      <c r="J2" s="178" t="s">
        <v>603</v>
      </c>
      <c r="K2" s="179" t="s">
        <v>175</v>
      </c>
      <c r="L2" s="178" t="s">
        <v>188</v>
      </c>
      <c r="M2" s="178" t="s">
        <v>604</v>
      </c>
      <c r="N2" s="177" t="s">
        <v>605</v>
      </c>
    </row>
    <row r="3" spans="1:14" ht="35.1" customHeight="1">
      <c r="A3" s="7"/>
      <c r="B3" s="7"/>
      <c r="C3" s="7"/>
      <c r="D3" s="7"/>
      <c r="E3" s="7"/>
      <c r="F3" s="7"/>
      <c r="G3" s="7"/>
      <c r="H3" s="7"/>
      <c r="I3" s="7"/>
      <c r="J3" s="174"/>
      <c r="K3" s="174"/>
      <c r="L3" s="174"/>
      <c r="M3" s="174"/>
      <c r="N3" s="174"/>
    </row>
    <row r="4" spans="1:14" ht="35.1" customHeight="1">
      <c r="A4" s="7"/>
      <c r="B4" s="7"/>
      <c r="C4" s="7"/>
      <c r="D4" s="7"/>
      <c r="E4" s="7"/>
      <c r="F4" s="7"/>
      <c r="G4" s="7"/>
      <c r="H4" s="7"/>
      <c r="I4" s="7"/>
      <c r="J4" s="174"/>
      <c r="K4" s="174"/>
      <c r="L4" s="174"/>
      <c r="M4" s="174"/>
      <c r="N4" s="174"/>
    </row>
    <row r="5" spans="1:14" ht="35.1" customHeight="1">
      <c r="A5" s="7"/>
      <c r="B5" s="7"/>
      <c r="C5" s="7"/>
      <c r="D5" s="7"/>
      <c r="E5" s="7"/>
      <c r="F5" s="7"/>
      <c r="G5" s="7"/>
      <c r="H5" s="7"/>
      <c r="I5" s="7"/>
      <c r="J5" s="174"/>
      <c r="K5" s="174"/>
      <c r="L5" s="174"/>
      <c r="M5" s="174"/>
      <c r="N5" s="174"/>
    </row>
    <row r="6" spans="1:14" ht="35.1" customHeight="1">
      <c r="A6" s="7"/>
      <c r="B6" s="7"/>
      <c r="C6" s="7"/>
      <c r="D6" s="7"/>
      <c r="E6" s="7"/>
      <c r="F6" s="7"/>
      <c r="G6" s="7"/>
      <c r="H6" s="7"/>
      <c r="I6" s="7"/>
      <c r="J6" s="174"/>
      <c r="K6" s="174"/>
      <c r="L6" s="174"/>
      <c r="M6" s="174"/>
      <c r="N6" s="174"/>
    </row>
    <row r="7" spans="1:14" ht="35.1" customHeight="1">
      <c r="A7" s="7"/>
      <c r="B7" s="7"/>
      <c r="C7" s="7"/>
      <c r="D7" s="7"/>
      <c r="E7" s="7"/>
      <c r="F7" s="7"/>
      <c r="G7" s="7"/>
      <c r="H7" s="7"/>
      <c r="I7" s="7"/>
      <c r="J7" s="174"/>
      <c r="K7" s="174"/>
      <c r="L7" s="174"/>
      <c r="M7" s="174"/>
      <c r="N7" s="174"/>
    </row>
    <row r="8" spans="1:14" ht="35.1" customHeight="1">
      <c r="A8" s="7"/>
      <c r="B8" s="7"/>
      <c r="C8" s="7"/>
      <c r="D8" s="7"/>
      <c r="E8" s="7"/>
      <c r="F8" s="7"/>
      <c r="G8" s="7"/>
      <c r="H8" s="7"/>
      <c r="I8" s="7"/>
      <c r="J8" s="174"/>
      <c r="K8" s="174"/>
      <c r="L8" s="174"/>
      <c r="M8" s="174"/>
      <c r="N8" s="174"/>
    </row>
    <row r="9" spans="1:14" ht="35.1" customHeight="1">
      <c r="A9" s="7"/>
      <c r="B9" s="7"/>
      <c r="C9" s="7"/>
      <c r="D9" s="7"/>
      <c r="E9" s="7"/>
      <c r="F9" s="7"/>
      <c r="G9" s="7"/>
      <c r="H9" s="7"/>
      <c r="I9" s="7"/>
      <c r="J9" s="174"/>
      <c r="K9" s="174"/>
      <c r="L9" s="174"/>
      <c r="M9" s="174"/>
      <c r="N9" s="174"/>
    </row>
    <row r="10" spans="1:14" ht="35.1" customHeight="1">
      <c r="A10" s="7"/>
      <c r="B10" s="7"/>
      <c r="C10" s="7"/>
      <c r="D10" s="7"/>
      <c r="E10" s="7"/>
      <c r="F10" s="7"/>
      <c r="G10" s="7"/>
      <c r="H10" s="7"/>
      <c r="I10" s="7"/>
      <c r="J10" s="174"/>
      <c r="K10" s="174"/>
      <c r="L10" s="174"/>
      <c r="M10" s="174"/>
      <c r="N10" s="174"/>
    </row>
    <row r="11" spans="1:14" ht="35.1" customHeight="1">
      <c r="A11" s="7"/>
      <c r="B11" s="7"/>
      <c r="C11" s="7"/>
      <c r="D11" s="7"/>
      <c r="E11" s="7"/>
      <c r="F11" s="7"/>
      <c r="G11" s="7"/>
      <c r="H11" s="7"/>
      <c r="I11" s="7"/>
      <c r="J11" s="174"/>
      <c r="K11" s="174"/>
      <c r="L11" s="174"/>
      <c r="M11" s="174"/>
      <c r="N11" s="174"/>
    </row>
    <row r="12" spans="1:14" ht="35.1" customHeight="1">
      <c r="A12" s="7"/>
      <c r="B12" s="7"/>
      <c r="C12" s="7"/>
      <c r="D12" s="7"/>
      <c r="E12" s="7"/>
      <c r="F12" s="7"/>
      <c r="G12" s="7"/>
      <c r="H12" s="7"/>
      <c r="I12" s="7"/>
      <c r="J12" s="174"/>
      <c r="K12" s="174"/>
      <c r="L12" s="174"/>
      <c r="M12" s="174"/>
      <c r="N12" s="174"/>
    </row>
    <row r="13" spans="1:14" ht="35.1" customHeight="1">
      <c r="A13" s="7"/>
      <c r="B13" s="7"/>
      <c r="C13" s="7"/>
      <c r="D13" s="7"/>
      <c r="E13" s="7"/>
      <c r="F13" s="7"/>
      <c r="G13" s="7"/>
      <c r="H13" s="7"/>
      <c r="I13" s="7"/>
      <c r="J13" s="174"/>
      <c r="K13" s="174"/>
      <c r="L13" s="174"/>
      <c r="M13" s="174"/>
      <c r="N13" s="174"/>
    </row>
    <row r="14" spans="1:14" ht="35.1" customHeight="1">
      <c r="A14" s="7"/>
      <c r="B14" s="7"/>
      <c r="C14" s="7"/>
      <c r="D14" s="7"/>
      <c r="E14" s="7"/>
      <c r="F14" s="7"/>
      <c r="G14" s="7"/>
      <c r="H14" s="7"/>
      <c r="I14" s="7"/>
      <c r="J14" s="174"/>
      <c r="K14" s="174"/>
      <c r="L14" s="174"/>
      <c r="M14" s="174"/>
      <c r="N14" s="174"/>
    </row>
    <row r="15" spans="1:14" ht="35.1" customHeight="1">
      <c r="A15" s="7"/>
      <c r="B15" s="7"/>
      <c r="C15" s="7"/>
      <c r="D15" s="7"/>
      <c r="E15" s="7"/>
      <c r="F15" s="7"/>
      <c r="G15" s="7"/>
      <c r="H15" s="7"/>
      <c r="I15" s="7"/>
      <c r="J15" s="174"/>
      <c r="K15" s="174"/>
      <c r="L15" s="174"/>
      <c r="M15" s="174"/>
      <c r="N15" s="174"/>
    </row>
    <row r="16" spans="1:14" ht="35.1" customHeight="1">
      <c r="A16" s="7"/>
      <c r="B16" s="7"/>
      <c r="C16" s="7"/>
      <c r="D16" s="7"/>
      <c r="E16" s="7"/>
      <c r="F16" s="7"/>
      <c r="G16" s="7"/>
      <c r="H16" s="7"/>
      <c r="I16" s="7"/>
      <c r="J16" s="174"/>
      <c r="K16" s="174"/>
      <c r="L16" s="174"/>
      <c r="M16" s="174"/>
      <c r="N16" s="174"/>
    </row>
    <row r="17" spans="1:14" ht="35.1" customHeight="1">
      <c r="A17" s="7"/>
      <c r="B17" s="7"/>
      <c r="C17" s="7"/>
      <c r="D17" s="7"/>
      <c r="E17" s="7"/>
      <c r="F17" s="7"/>
      <c r="G17" s="7"/>
      <c r="H17" s="7"/>
      <c r="I17" s="7"/>
      <c r="J17" s="174"/>
      <c r="K17" s="174"/>
      <c r="L17" s="174"/>
      <c r="M17" s="174"/>
      <c r="N17" s="174"/>
    </row>
    <row r="18" spans="1:14" ht="35.1" customHeight="1">
      <c r="A18" s="7"/>
      <c r="B18" s="7"/>
      <c r="C18" s="7"/>
      <c r="D18" s="7"/>
      <c r="E18" s="7"/>
      <c r="F18" s="7"/>
      <c r="G18" s="7"/>
      <c r="H18" s="7"/>
      <c r="I18" s="7"/>
      <c r="J18" s="174"/>
      <c r="K18" s="174"/>
      <c r="L18" s="174"/>
      <c r="M18" s="174"/>
      <c r="N18" s="174"/>
    </row>
    <row r="19" spans="1:14" ht="35.1" customHeight="1">
      <c r="A19" s="7"/>
      <c r="B19" s="7"/>
      <c r="C19" s="7"/>
      <c r="D19" s="7"/>
      <c r="E19" s="7"/>
      <c r="F19" s="7"/>
      <c r="G19" s="7"/>
      <c r="H19" s="7"/>
      <c r="I19" s="7"/>
      <c r="J19" s="174"/>
      <c r="K19" s="174"/>
      <c r="L19" s="174"/>
      <c r="M19" s="174"/>
      <c r="N19" s="174"/>
    </row>
    <row r="20" spans="1:14" ht="35.1" customHeight="1">
      <c r="A20" s="7"/>
      <c r="B20" s="7"/>
      <c r="C20" s="7"/>
      <c r="D20" s="7"/>
      <c r="E20" s="7"/>
      <c r="F20" s="7"/>
      <c r="G20" s="7"/>
      <c r="H20" s="7"/>
      <c r="I20" s="7"/>
      <c r="J20" s="174"/>
      <c r="K20" s="174"/>
      <c r="L20" s="174"/>
      <c r="M20" s="174"/>
      <c r="N20" s="174"/>
    </row>
    <row r="21" spans="1:14" ht="35.1" customHeight="1">
      <c r="A21" s="7"/>
      <c r="B21" s="7"/>
      <c r="C21" s="7"/>
      <c r="D21" s="7"/>
      <c r="E21" s="7"/>
      <c r="F21" s="7"/>
      <c r="G21" s="7"/>
      <c r="H21" s="7"/>
      <c r="I21" s="7"/>
      <c r="J21" s="174"/>
      <c r="K21" s="174"/>
      <c r="L21" s="174"/>
      <c r="M21" s="174"/>
      <c r="N21" s="174"/>
    </row>
    <row r="22" spans="1:14" ht="35.1" customHeight="1">
      <c r="A22" s="7"/>
      <c r="B22" s="7"/>
      <c r="C22" s="7"/>
      <c r="D22" s="7"/>
      <c r="E22" s="7"/>
      <c r="F22" s="7"/>
      <c r="G22" s="7"/>
      <c r="H22" s="7"/>
      <c r="I22" s="7"/>
      <c r="J22" s="174"/>
      <c r="K22" s="174"/>
      <c r="L22" s="174"/>
      <c r="M22" s="174"/>
      <c r="N22" s="174"/>
    </row>
    <row r="23" spans="1:14" ht="35.1" customHeight="1">
      <c r="A23" s="7"/>
      <c r="B23" s="7"/>
      <c r="C23" s="7"/>
      <c r="D23" s="7"/>
      <c r="E23" s="7"/>
      <c r="F23" s="7"/>
      <c r="G23" s="7"/>
      <c r="H23" s="7"/>
      <c r="I23" s="7"/>
      <c r="J23" s="174"/>
      <c r="K23" s="174"/>
      <c r="L23" s="174"/>
      <c r="M23" s="174"/>
      <c r="N23" s="174"/>
    </row>
    <row r="24" spans="1:14" ht="35.1" customHeight="1">
      <c r="A24" s="7"/>
      <c r="B24" s="7"/>
      <c r="C24" s="7"/>
      <c r="D24" s="7"/>
      <c r="E24" s="7"/>
      <c r="F24" s="7"/>
      <c r="G24" s="7"/>
      <c r="H24" s="7"/>
      <c r="I24" s="7"/>
      <c r="J24" s="174"/>
      <c r="K24" s="174"/>
      <c r="L24" s="174"/>
      <c r="M24" s="174"/>
      <c r="N24" s="174"/>
    </row>
    <row r="25" spans="1:14" ht="35.1" customHeight="1">
      <c r="A25" s="7"/>
      <c r="B25" s="7"/>
      <c r="C25" s="7"/>
      <c r="D25" s="7"/>
      <c r="E25" s="7"/>
      <c r="F25" s="7"/>
      <c r="G25" s="7"/>
      <c r="H25" s="7"/>
      <c r="I25" s="7"/>
      <c r="J25" s="174"/>
      <c r="K25" s="174"/>
      <c r="L25" s="174"/>
      <c r="M25" s="174"/>
      <c r="N25" s="174"/>
    </row>
    <row r="26" spans="1:14" ht="35.1" customHeight="1">
      <c r="A26" s="7"/>
      <c r="B26" s="7"/>
      <c r="C26" s="7"/>
      <c r="D26" s="7"/>
      <c r="E26" s="7"/>
      <c r="F26" s="7"/>
      <c r="G26" s="7"/>
      <c r="H26" s="7"/>
      <c r="I26" s="7"/>
      <c r="J26" s="174"/>
      <c r="K26" s="174"/>
      <c r="L26" s="174"/>
      <c r="M26" s="174"/>
      <c r="N26" s="174"/>
    </row>
    <row r="27" spans="1:14" ht="35.1" customHeight="1">
      <c r="A27" s="7"/>
      <c r="B27" s="7"/>
      <c r="C27" s="7"/>
      <c r="D27" s="7"/>
      <c r="E27" s="7"/>
      <c r="F27" s="7"/>
      <c r="G27" s="7"/>
      <c r="H27" s="7"/>
      <c r="I27" s="7"/>
      <c r="J27" s="174"/>
      <c r="K27" s="174"/>
      <c r="L27" s="174"/>
      <c r="M27" s="174"/>
      <c r="N27" s="174"/>
    </row>
    <row r="28" spans="1:14" ht="35.1" customHeight="1">
      <c r="A28" s="7"/>
      <c r="B28" s="7"/>
      <c r="C28" s="7"/>
      <c r="D28" s="7"/>
      <c r="E28" s="7"/>
      <c r="F28" s="7"/>
      <c r="G28" s="7"/>
      <c r="H28" s="7"/>
      <c r="I28" s="7"/>
      <c r="J28" s="174"/>
      <c r="K28" s="174"/>
      <c r="L28" s="174"/>
      <c r="M28" s="174"/>
      <c r="N28" s="174"/>
    </row>
    <row r="29" spans="1:14" ht="35.1" customHeight="1">
      <c r="A29" s="7"/>
      <c r="B29" s="7"/>
      <c r="C29" s="7"/>
      <c r="D29" s="7"/>
      <c r="E29" s="7"/>
      <c r="F29" s="7"/>
      <c r="G29" s="7"/>
      <c r="H29" s="7"/>
      <c r="I29" s="7"/>
      <c r="J29" s="174"/>
      <c r="K29" s="174"/>
      <c r="L29" s="174"/>
      <c r="M29" s="174"/>
      <c r="N29" s="174"/>
    </row>
    <row r="30" spans="1:14" ht="35.1" customHeight="1">
      <c r="A30" s="7"/>
      <c r="B30" s="7"/>
      <c r="C30" s="7"/>
      <c r="D30" s="7"/>
      <c r="E30" s="7"/>
      <c r="F30" s="7"/>
      <c r="G30" s="7"/>
      <c r="H30" s="7"/>
      <c r="I30" s="7"/>
      <c r="J30" s="174"/>
      <c r="K30" s="174"/>
      <c r="L30" s="174"/>
      <c r="M30" s="174"/>
      <c r="N30" s="174"/>
    </row>
  </sheetData>
  <mergeCells count="1">
    <mergeCell ref="A1:I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80" zoomScaleNormal="80" workbookViewId="0">
      <selection activeCell="B19" sqref="B19"/>
    </sheetView>
  </sheetViews>
  <sheetFormatPr defaultRowHeight="15"/>
  <cols>
    <col min="2" max="2" width="79.28515625" bestFit="1" customWidth="1"/>
    <col min="3" max="3" width="71" customWidth="1"/>
    <col min="4" max="4" width="12.5703125" customWidth="1"/>
    <col min="5" max="5" width="12.42578125" customWidth="1"/>
    <col min="6" max="6" width="17.85546875" customWidth="1"/>
  </cols>
  <sheetData>
    <row r="1" spans="1:10" ht="39.75" customHeight="1">
      <c r="A1" s="157"/>
      <c r="B1" s="170" t="s">
        <v>599</v>
      </c>
      <c r="C1" s="166"/>
      <c r="D1" s="167"/>
      <c r="E1" s="167"/>
      <c r="F1" s="167"/>
      <c r="G1" s="158"/>
      <c r="H1" s="158"/>
      <c r="I1" s="158"/>
      <c r="J1" s="158"/>
    </row>
    <row r="2" spans="1:10" ht="15.75">
      <c r="A2" s="157"/>
      <c r="B2" s="168" t="s">
        <v>135</v>
      </c>
      <c r="C2" s="169" t="s">
        <v>136</v>
      </c>
      <c r="D2" s="163" t="s">
        <v>13</v>
      </c>
      <c r="E2" s="164" t="s">
        <v>14</v>
      </c>
      <c r="F2" s="165" t="s">
        <v>200</v>
      </c>
      <c r="G2" s="158"/>
      <c r="H2" s="158"/>
      <c r="I2" s="158"/>
      <c r="J2" s="158"/>
    </row>
    <row r="3" spans="1:10" ht="26.25" customHeight="1">
      <c r="A3" s="157"/>
      <c r="B3" s="161" t="s">
        <v>155</v>
      </c>
      <c r="C3" s="160" t="s">
        <v>156</v>
      </c>
      <c r="D3" s="160"/>
      <c r="E3" s="162"/>
      <c r="F3" s="160"/>
      <c r="G3" s="158"/>
      <c r="H3" s="158"/>
      <c r="I3" s="158"/>
      <c r="J3" s="158"/>
    </row>
    <row r="4" spans="1:10" ht="30">
      <c r="A4" s="157"/>
      <c r="B4" s="161" t="s">
        <v>600</v>
      </c>
      <c r="C4" s="161" t="s">
        <v>158</v>
      </c>
      <c r="D4" s="160"/>
      <c r="E4" s="162"/>
      <c r="F4" s="160"/>
      <c r="G4" s="158"/>
      <c r="H4" s="158"/>
      <c r="I4" s="158"/>
      <c r="J4" s="158"/>
    </row>
    <row r="5" spans="1:10" ht="30">
      <c r="A5" s="157"/>
      <c r="B5" s="161" t="s">
        <v>159</v>
      </c>
      <c r="C5" s="161" t="s">
        <v>160</v>
      </c>
      <c r="D5" s="160"/>
      <c r="E5" s="162"/>
      <c r="F5" s="160"/>
      <c r="G5" s="158"/>
      <c r="H5" s="158"/>
      <c r="I5" s="158"/>
      <c r="J5" s="158"/>
    </row>
    <row r="6" spans="1:10">
      <c r="A6" s="157"/>
      <c r="B6" s="161" t="s">
        <v>161</v>
      </c>
      <c r="C6" s="161" t="s">
        <v>162</v>
      </c>
      <c r="D6" s="160"/>
      <c r="E6" s="162"/>
      <c r="F6" s="160"/>
      <c r="G6" s="158"/>
      <c r="H6" s="158"/>
      <c r="I6" s="158"/>
      <c r="J6" s="158"/>
    </row>
    <row r="7" spans="1:10">
      <c r="A7" s="157"/>
      <c r="B7" s="161" t="s">
        <v>163</v>
      </c>
      <c r="C7" s="161" t="s">
        <v>164</v>
      </c>
      <c r="D7" s="160"/>
      <c r="E7" s="162"/>
      <c r="F7" s="160"/>
      <c r="G7" s="158"/>
      <c r="H7" s="158"/>
      <c r="I7" s="158"/>
      <c r="J7" s="158"/>
    </row>
    <row r="8" spans="1:10" ht="30">
      <c r="A8" s="157"/>
      <c r="B8" s="161"/>
      <c r="C8" s="161" t="s">
        <v>165</v>
      </c>
      <c r="D8" s="160"/>
      <c r="E8" s="162"/>
      <c r="F8" s="160"/>
      <c r="G8" s="158"/>
      <c r="H8" s="158"/>
      <c r="I8" s="158"/>
      <c r="J8" s="158"/>
    </row>
    <row r="9" spans="1:10">
      <c r="A9" s="157"/>
      <c r="B9" s="161" t="s">
        <v>166</v>
      </c>
      <c r="C9" s="161" t="s">
        <v>167</v>
      </c>
      <c r="D9" s="160"/>
      <c r="E9" s="162"/>
      <c r="F9" s="160"/>
      <c r="G9" s="158"/>
      <c r="H9" s="158"/>
      <c r="I9" s="158"/>
      <c r="J9" s="158"/>
    </row>
    <row r="10" spans="1:10" ht="45">
      <c r="A10" s="157"/>
      <c r="B10" s="161" t="s">
        <v>168</v>
      </c>
      <c r="C10" s="161" t="s">
        <v>169</v>
      </c>
      <c r="D10" s="160"/>
      <c r="E10" s="162"/>
      <c r="F10" s="160"/>
      <c r="G10" s="158"/>
      <c r="H10" s="158"/>
      <c r="I10" s="158"/>
      <c r="J10" s="158"/>
    </row>
    <row r="11" spans="1:10" ht="26.25" customHeight="1">
      <c r="A11" s="157"/>
      <c r="B11" s="159"/>
      <c r="C11" s="161" t="s">
        <v>184</v>
      </c>
      <c r="D11" s="160">
        <v>0</v>
      </c>
      <c r="E11" s="162">
        <v>0</v>
      </c>
      <c r="F11" s="160">
        <v>0</v>
      </c>
      <c r="G11" s="158"/>
      <c r="H11" s="158"/>
      <c r="I11" s="158"/>
      <c r="J11" s="158"/>
    </row>
    <row r="12" spans="1:10">
      <c r="A12" s="157"/>
      <c r="B12" s="157"/>
      <c r="C12" s="157"/>
      <c r="D12" s="157"/>
      <c r="E12" s="157"/>
      <c r="F12" s="157"/>
      <c r="G12" s="157"/>
      <c r="H12" s="157"/>
      <c r="I12" s="157"/>
      <c r="J12" s="157"/>
    </row>
    <row r="13" spans="1:10">
      <c r="A13" s="157"/>
      <c r="B13" s="157"/>
      <c r="C13" s="157"/>
      <c r="D13" s="157"/>
      <c r="E13" s="157"/>
      <c r="F13" s="157"/>
      <c r="G13" s="157"/>
      <c r="H13" s="157"/>
      <c r="I13" s="157"/>
      <c r="J13" s="157"/>
    </row>
    <row r="14" spans="1:10" ht="56.25">
      <c r="A14" s="157"/>
      <c r="B14" s="150" t="s">
        <v>601</v>
      </c>
      <c r="C14" s="159"/>
      <c r="D14" s="159"/>
      <c r="E14" s="159"/>
      <c r="F14" s="159"/>
      <c r="G14" s="159"/>
      <c r="H14" s="159"/>
      <c r="I14" s="159"/>
      <c r="J14" s="15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F51"/>
  <sheetViews>
    <sheetView zoomScale="75" zoomScaleNormal="75" workbookViewId="0">
      <selection activeCell="B5" sqref="B5"/>
    </sheetView>
  </sheetViews>
  <sheetFormatPr defaultRowHeight="15"/>
  <cols>
    <col min="1" max="1" width="9.140625" style="28"/>
    <col min="2" max="2" width="91.85546875" customWidth="1"/>
    <col min="3" max="3" width="26.5703125" bestFit="1" customWidth="1"/>
    <col min="4" max="4" width="11.42578125" customWidth="1"/>
    <col min="5" max="5" width="12.140625" customWidth="1"/>
    <col min="6" max="6" width="10.85546875" customWidth="1"/>
  </cols>
  <sheetData>
    <row r="1" spans="2:6" ht="44.25" customHeight="1">
      <c r="B1" s="133" t="s">
        <v>2</v>
      </c>
      <c r="C1" s="132"/>
      <c r="D1" s="108" t="s">
        <v>13</v>
      </c>
      <c r="E1" s="109" t="s">
        <v>14</v>
      </c>
      <c r="F1" s="110" t="s">
        <v>200</v>
      </c>
    </row>
    <row r="2" spans="2:6" ht="24.95" customHeight="1">
      <c r="B2" s="113"/>
      <c r="C2" s="114"/>
      <c r="D2" s="9"/>
      <c r="E2" s="9"/>
      <c r="F2" s="7"/>
    </row>
    <row r="3" spans="2:6" ht="24.95" customHeight="1">
      <c r="B3" s="39"/>
      <c r="C3" s="38"/>
      <c r="D3" s="9"/>
      <c r="E3" s="9"/>
      <c r="F3" s="7"/>
    </row>
    <row r="4" spans="2:6" ht="24.95" customHeight="1">
      <c r="B4" s="39"/>
      <c r="C4" s="38"/>
      <c r="D4" s="9"/>
      <c r="E4" s="9"/>
      <c r="F4" s="7"/>
    </row>
    <row r="5" spans="2:6" ht="24.95" customHeight="1">
      <c r="B5" s="39"/>
      <c r="C5" s="38"/>
      <c r="D5" s="9"/>
      <c r="E5" s="9"/>
      <c r="F5" s="7"/>
    </row>
    <row r="6" spans="2:6" ht="24.95" customHeight="1">
      <c r="B6" s="39"/>
      <c r="C6" s="38"/>
      <c r="D6" s="9"/>
      <c r="E6" s="9"/>
      <c r="F6" s="7"/>
    </row>
    <row r="7" spans="2:6" ht="24.95" customHeight="1">
      <c r="B7" s="39"/>
      <c r="C7" s="38"/>
      <c r="D7" s="9"/>
      <c r="E7" s="9"/>
      <c r="F7" s="7"/>
    </row>
    <row r="8" spans="2:6" ht="24.95" customHeight="1">
      <c r="B8" s="39"/>
      <c r="C8" s="38"/>
      <c r="D8" s="9"/>
      <c r="E8" s="9"/>
      <c r="F8" s="7"/>
    </row>
    <row r="9" spans="2:6" ht="24.95" customHeight="1">
      <c r="B9" s="39"/>
      <c r="C9" s="37"/>
      <c r="D9" s="9"/>
      <c r="E9" s="9"/>
      <c r="F9" s="7"/>
    </row>
    <row r="10" spans="2:6" ht="24.95" customHeight="1">
      <c r="B10" s="39"/>
      <c r="C10" s="37"/>
      <c r="D10" s="9"/>
      <c r="E10" s="9"/>
      <c r="F10" s="7"/>
    </row>
    <row r="11" spans="2:6" ht="24.95" customHeight="1">
      <c r="B11" s="39"/>
      <c r="C11" s="38"/>
      <c r="D11" s="9"/>
      <c r="E11" s="9"/>
      <c r="F11" s="7"/>
    </row>
    <row r="12" spans="2:6" ht="24.95" customHeight="1">
      <c r="B12" s="36"/>
      <c r="C12" s="37"/>
      <c r="D12" s="9"/>
      <c r="E12" s="9"/>
      <c r="F12" s="7"/>
    </row>
    <row r="13" spans="2:6" ht="24.95" customHeight="1">
      <c r="B13" s="39"/>
      <c r="C13" s="37"/>
      <c r="D13" s="9"/>
      <c r="E13" s="9"/>
      <c r="F13" s="7"/>
    </row>
    <row r="14" spans="2:6" ht="24.95" customHeight="1">
      <c r="B14" s="39"/>
      <c r="C14" s="37"/>
      <c r="D14" s="9"/>
      <c r="E14" s="9"/>
      <c r="F14" s="7"/>
    </row>
    <row r="15" spans="2:6" ht="24.95" customHeight="1">
      <c r="B15" s="39"/>
      <c r="C15" s="38"/>
      <c r="D15" s="9"/>
      <c r="E15" s="9"/>
      <c r="F15" s="7"/>
    </row>
    <row r="16" spans="2:6" ht="24.95" customHeight="1">
      <c r="B16" s="39"/>
      <c r="C16" s="38"/>
      <c r="D16" s="9"/>
      <c r="E16" s="9"/>
      <c r="F16" s="7"/>
    </row>
    <row r="17" spans="2:6" ht="24.95" customHeight="1">
      <c r="B17" s="39"/>
      <c r="C17" s="38"/>
      <c r="D17" s="9"/>
      <c r="E17" s="9"/>
      <c r="F17" s="7"/>
    </row>
    <row r="18" spans="2:6" ht="24.95" customHeight="1">
      <c r="B18" s="39"/>
      <c r="C18" s="38"/>
      <c r="D18" s="9"/>
      <c r="E18" s="9"/>
      <c r="F18" s="7"/>
    </row>
    <row r="19" spans="2:6" ht="24.95" customHeight="1">
      <c r="B19" s="39"/>
      <c r="C19" s="38"/>
      <c r="D19" s="9"/>
      <c r="E19" s="9"/>
      <c r="F19" s="7"/>
    </row>
    <row r="20" spans="2:6" ht="24.95" customHeight="1">
      <c r="B20" s="39"/>
      <c r="C20" s="38"/>
      <c r="D20" s="9"/>
      <c r="E20" s="9"/>
      <c r="F20" s="7"/>
    </row>
    <row r="21" spans="2:6" ht="24.95" customHeight="1">
      <c r="B21" s="39"/>
      <c r="C21" s="38"/>
      <c r="D21" s="9"/>
      <c r="E21" s="9"/>
      <c r="F21" s="7"/>
    </row>
    <row r="22" spans="2:6" ht="24.95" customHeight="1">
      <c r="B22" s="36"/>
      <c r="C22" s="38"/>
      <c r="D22" s="9"/>
      <c r="E22" s="16"/>
      <c r="F22" s="7"/>
    </row>
    <row r="23" spans="2:6" ht="24.95" customHeight="1">
      <c r="B23" s="36"/>
      <c r="C23" s="37"/>
      <c r="D23" s="9"/>
      <c r="E23" s="16"/>
      <c r="F23" s="7"/>
    </row>
    <row r="24" spans="2:6" ht="24.95" customHeight="1">
      <c r="B24" s="36"/>
      <c r="C24" s="37"/>
      <c r="D24" s="9"/>
      <c r="E24" s="16"/>
      <c r="F24" s="7"/>
    </row>
    <row r="25" spans="2:6" ht="24.95" customHeight="1">
      <c r="B25" s="36"/>
      <c r="C25" s="37"/>
      <c r="D25" s="9"/>
      <c r="E25" s="16"/>
      <c r="F25" s="7"/>
    </row>
    <row r="26" spans="2:6" ht="24.95" customHeight="1">
      <c r="B26" s="36"/>
      <c r="C26" s="37"/>
      <c r="D26" s="9"/>
      <c r="E26" s="16"/>
      <c r="F26" s="7"/>
    </row>
    <row r="27" spans="2:6" ht="24.95" customHeight="1">
      <c r="B27" s="36"/>
      <c r="C27" s="37"/>
      <c r="D27" s="9"/>
      <c r="E27" s="16"/>
      <c r="F27" s="7"/>
    </row>
    <row r="28" spans="2:6" ht="24.95" customHeight="1">
      <c r="B28" s="36"/>
      <c r="C28" s="37"/>
      <c r="D28" s="9"/>
      <c r="E28" s="16"/>
      <c r="F28" s="7"/>
    </row>
    <row r="29" spans="2:6" ht="24.95" customHeight="1">
      <c r="B29" s="36"/>
      <c r="C29" s="37"/>
      <c r="D29" s="9"/>
      <c r="E29" s="16"/>
      <c r="F29" s="7"/>
    </row>
    <row r="30" spans="2:6" ht="24.95" customHeight="1">
      <c r="B30" s="36"/>
      <c r="C30" s="37"/>
      <c r="D30" s="9"/>
      <c r="E30" s="16"/>
      <c r="F30" s="7"/>
    </row>
    <row r="31" spans="2:6" ht="24.95" customHeight="1">
      <c r="B31" s="36"/>
      <c r="C31" s="37"/>
      <c r="D31" s="9"/>
      <c r="E31" s="16"/>
      <c r="F31" s="7"/>
    </row>
    <row r="32" spans="2:6" ht="24.95" customHeight="1">
      <c r="B32" s="36"/>
      <c r="C32" s="37"/>
      <c r="D32" s="9"/>
      <c r="E32" s="16"/>
      <c r="F32" s="7"/>
    </row>
    <row r="33" spans="2:6" ht="24.95" customHeight="1">
      <c r="B33" s="36"/>
      <c r="C33" s="38"/>
      <c r="D33" s="9"/>
      <c r="E33" s="16"/>
      <c r="F33" s="7"/>
    </row>
    <row r="34" spans="2:6" ht="24.95" customHeight="1">
      <c r="B34" s="36"/>
      <c r="C34" s="38"/>
      <c r="D34" s="9"/>
      <c r="E34" s="16"/>
      <c r="F34" s="7"/>
    </row>
    <row r="35" spans="2:6" ht="24.95" customHeight="1">
      <c r="B35" s="36"/>
      <c r="C35" s="38"/>
      <c r="D35" s="9"/>
      <c r="E35" s="16"/>
      <c r="F35" s="7"/>
    </row>
    <row r="36" spans="2:6" ht="24.95" customHeight="1">
      <c r="B36" s="36"/>
      <c r="C36" s="32"/>
      <c r="D36" s="9"/>
      <c r="E36" s="16"/>
      <c r="F36" s="7"/>
    </row>
    <row r="37" spans="2:6" ht="24.95" customHeight="1">
      <c r="B37" s="35"/>
      <c r="C37" s="37"/>
      <c r="D37" s="9"/>
      <c r="E37" s="16"/>
      <c r="F37" s="7"/>
    </row>
    <row r="38" spans="2:6" ht="24.95" customHeight="1">
      <c r="B38" s="35"/>
      <c r="C38" s="37"/>
      <c r="D38" s="9"/>
      <c r="E38" s="16"/>
      <c r="F38" s="7"/>
    </row>
    <row r="39" spans="2:6" ht="24.95" customHeight="1">
      <c r="B39" s="35"/>
      <c r="C39" s="37"/>
      <c r="D39" s="9"/>
      <c r="E39" s="16"/>
      <c r="F39" s="7"/>
    </row>
    <row r="40" spans="2:6" ht="24.95" customHeight="1">
      <c r="B40" s="35"/>
      <c r="C40" s="37"/>
      <c r="D40" s="9"/>
      <c r="E40" s="16"/>
      <c r="F40" s="7"/>
    </row>
    <row r="41" spans="2:6" ht="24.95" customHeight="1">
      <c r="B41" s="35"/>
      <c r="C41" s="37"/>
      <c r="D41" s="9"/>
      <c r="E41" s="16"/>
      <c r="F41" s="7"/>
    </row>
    <row r="42" spans="2:6" ht="24.95" customHeight="1">
      <c r="B42" s="35"/>
      <c r="C42" s="37"/>
      <c r="D42" s="9"/>
      <c r="E42" s="16"/>
      <c r="F42" s="7"/>
    </row>
    <row r="43" spans="2:6" ht="24.95" customHeight="1">
      <c r="B43" s="35"/>
      <c r="C43" s="37"/>
      <c r="D43" s="9"/>
      <c r="E43" s="16"/>
      <c r="F43" s="7"/>
    </row>
    <row r="44" spans="2:6" ht="24.95" customHeight="1">
      <c r="B44" s="34"/>
      <c r="C44" s="33"/>
      <c r="D44" s="9"/>
      <c r="E44" s="16"/>
      <c r="F44" s="7"/>
    </row>
    <row r="45" spans="2:6" ht="24.95" customHeight="1">
      <c r="B45" s="34"/>
      <c r="C45" s="33"/>
      <c r="D45" s="9"/>
      <c r="E45" s="16"/>
      <c r="F45" s="7"/>
    </row>
    <row r="46" spans="2:6" ht="24.95" customHeight="1">
      <c r="B46" s="36"/>
      <c r="C46" s="37"/>
      <c r="D46" s="9"/>
      <c r="E46" s="16"/>
      <c r="F46" s="7"/>
    </row>
    <row r="47" spans="2:6" ht="24.95" customHeight="1">
      <c r="B47" s="36"/>
      <c r="C47" s="37"/>
      <c r="D47" s="9"/>
      <c r="E47" s="16"/>
      <c r="F47" s="7"/>
    </row>
    <row r="48" spans="2:6" ht="24.95" customHeight="1">
      <c r="B48" s="36"/>
      <c r="C48" s="37"/>
      <c r="D48" s="9"/>
      <c r="E48" s="16"/>
      <c r="F48" s="7"/>
    </row>
    <row r="49" spans="2:6" ht="24.95" customHeight="1">
      <c r="B49" s="36"/>
      <c r="C49" s="37"/>
      <c r="D49" s="9"/>
      <c r="E49" s="16"/>
      <c r="F49" s="7"/>
    </row>
    <row r="50" spans="2:6" ht="24.95" customHeight="1">
      <c r="B50" s="36"/>
      <c r="C50" s="38"/>
      <c r="D50" s="9"/>
      <c r="E50" s="16"/>
      <c r="F50" s="7"/>
    </row>
    <row r="51" spans="2:6" ht="33" customHeight="1">
      <c r="C51" s="7" t="s">
        <v>184</v>
      </c>
      <c r="D51" s="7">
        <f>COUNTIF(D2:D50,D1)</f>
        <v>0</v>
      </c>
      <c r="E51" s="16">
        <f>COUNTIF(E2:E50,E1)</f>
        <v>0</v>
      </c>
      <c r="F51" s="7">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44"/>
  <sheetViews>
    <sheetView topLeftCell="D1" zoomScale="75" zoomScaleNormal="75" workbookViewId="0">
      <selection activeCell="H2" sqref="H2"/>
    </sheetView>
  </sheetViews>
  <sheetFormatPr defaultColWidth="49.7109375" defaultRowHeight="12.75"/>
  <cols>
    <col min="1" max="1" width="11.42578125" style="217" customWidth="1"/>
    <col min="2" max="2" width="21.28515625" style="4" customWidth="1"/>
    <col min="3" max="3" width="49.28515625" style="4" customWidth="1"/>
    <col min="4" max="4" width="46.85546875" style="4" customWidth="1"/>
    <col min="5" max="5" width="39" style="4" bestFit="1" customWidth="1"/>
    <col min="6" max="6" width="49.85546875" style="4" bestFit="1" customWidth="1"/>
    <col min="7" max="7" width="44" style="4" bestFit="1" customWidth="1"/>
    <col min="8" max="8" width="16.28515625" style="4" customWidth="1"/>
    <col min="9" max="9" width="10.42578125" style="4" customWidth="1"/>
    <col min="10" max="10" width="10" style="4" customWidth="1"/>
    <col min="11" max="11" width="10.28515625" style="4" customWidth="1"/>
    <col min="12" max="16384" width="49.7109375" style="4"/>
  </cols>
  <sheetData>
    <row r="1" spans="1:11" ht="45" customHeight="1">
      <c r="A1" s="215"/>
      <c r="B1" s="140" t="s">
        <v>1</v>
      </c>
      <c r="C1" s="134"/>
      <c r="D1" s="134"/>
      <c r="E1" s="134"/>
      <c r="F1" s="134"/>
      <c r="G1" s="134"/>
      <c r="H1" s="134"/>
      <c r="I1" s="134"/>
      <c r="J1" s="134"/>
      <c r="K1" s="134"/>
    </row>
    <row r="2" spans="1:11" ht="47.25" customHeight="1">
      <c r="A2" s="214" t="s">
        <v>591</v>
      </c>
      <c r="B2" s="137" t="s">
        <v>205</v>
      </c>
      <c r="C2" s="137" t="s">
        <v>204</v>
      </c>
      <c r="D2" s="138" t="s">
        <v>206</v>
      </c>
      <c r="E2" s="138" t="s">
        <v>179</v>
      </c>
      <c r="F2" s="138" t="s">
        <v>178</v>
      </c>
      <c r="G2" s="138" t="s">
        <v>183</v>
      </c>
      <c r="H2" s="237"/>
      <c r="I2" s="135" t="s">
        <v>13</v>
      </c>
      <c r="J2" s="112" t="s">
        <v>14</v>
      </c>
      <c r="K2" s="111" t="s">
        <v>200</v>
      </c>
    </row>
    <row r="3" spans="1:11" ht="24.95" customHeight="1">
      <c r="A3" s="218">
        <v>1</v>
      </c>
      <c r="B3" s="139" t="s">
        <v>203</v>
      </c>
      <c r="C3" s="81" t="s">
        <v>207</v>
      </c>
      <c r="D3" s="136" t="s">
        <v>208</v>
      </c>
      <c r="E3" s="241"/>
      <c r="F3" s="239"/>
      <c r="G3" s="240"/>
      <c r="H3" s="238"/>
      <c r="I3" s="55"/>
      <c r="J3" s="52"/>
      <c r="K3" s="47"/>
    </row>
    <row r="4" spans="1:11" ht="24.95" customHeight="1">
      <c r="A4" s="218">
        <v>3</v>
      </c>
      <c r="B4" s="81"/>
      <c r="C4" s="81"/>
      <c r="D4" s="81" t="s">
        <v>209</v>
      </c>
      <c r="E4" s="241"/>
      <c r="F4" s="239"/>
      <c r="G4" s="240"/>
      <c r="H4" s="238"/>
      <c r="I4" s="55"/>
      <c r="J4" s="62"/>
      <c r="K4" s="47"/>
    </row>
    <row r="5" spans="1:11" ht="24.95" customHeight="1">
      <c r="A5" s="218">
        <v>4</v>
      </c>
      <c r="B5" s="81"/>
      <c r="C5" s="81"/>
      <c r="D5" s="81" t="s">
        <v>210</v>
      </c>
      <c r="E5" s="241"/>
      <c r="F5" s="239"/>
      <c r="G5" s="240"/>
      <c r="H5" s="238"/>
      <c r="I5" s="55"/>
      <c r="J5" s="62"/>
      <c r="K5" s="47"/>
    </row>
    <row r="6" spans="1:11" ht="24.95" customHeight="1">
      <c r="A6" s="218">
        <v>2</v>
      </c>
      <c r="B6" s="81"/>
      <c r="C6" s="81"/>
      <c r="D6" s="81" t="s">
        <v>211</v>
      </c>
      <c r="E6" s="241"/>
      <c r="F6" s="239"/>
      <c r="G6" s="240"/>
      <c r="H6" s="238"/>
      <c r="I6" s="55"/>
      <c r="J6" s="62"/>
      <c r="K6" s="47"/>
    </row>
    <row r="7" spans="1:11" ht="24.95" customHeight="1">
      <c r="A7" s="218">
        <v>5</v>
      </c>
      <c r="B7" s="81"/>
      <c r="C7" s="81"/>
      <c r="D7" s="81" t="s">
        <v>212</v>
      </c>
      <c r="E7" s="241"/>
      <c r="F7" s="239"/>
      <c r="G7" s="240"/>
      <c r="H7" s="238"/>
      <c r="I7" s="55"/>
      <c r="J7" s="62"/>
      <c r="K7" s="47"/>
    </row>
    <row r="8" spans="1:11" ht="24.95" customHeight="1">
      <c r="A8" s="218">
        <v>6</v>
      </c>
      <c r="B8" s="81"/>
      <c r="C8" s="81"/>
      <c r="D8" s="81" t="s">
        <v>213</v>
      </c>
      <c r="E8" s="241"/>
      <c r="F8" s="239"/>
      <c r="G8" s="240"/>
      <c r="H8" s="238"/>
      <c r="I8" s="55"/>
      <c r="J8" s="62"/>
      <c r="K8" s="47"/>
    </row>
    <row r="9" spans="1:11" ht="24.95" customHeight="1">
      <c r="A9" s="218">
        <v>1</v>
      </c>
      <c r="B9" s="65"/>
      <c r="C9" s="81" t="s">
        <v>214</v>
      </c>
      <c r="D9" s="81" t="s">
        <v>215</v>
      </c>
      <c r="E9" s="243"/>
      <c r="F9" s="243"/>
      <c r="G9" s="244"/>
      <c r="H9" s="242"/>
      <c r="I9" s="55"/>
      <c r="J9" s="62"/>
      <c r="K9" s="47"/>
    </row>
    <row r="10" spans="1:11" ht="24.95" customHeight="1">
      <c r="A10" s="218">
        <v>1</v>
      </c>
      <c r="B10" s="65"/>
      <c r="C10" s="81" t="s">
        <v>216</v>
      </c>
      <c r="D10" s="81" t="s">
        <v>215</v>
      </c>
      <c r="E10" s="243"/>
      <c r="F10" s="243"/>
      <c r="G10" s="244"/>
      <c r="H10" s="242"/>
      <c r="I10" s="55"/>
      <c r="J10" s="62"/>
      <c r="K10" s="47"/>
    </row>
    <row r="11" spans="1:11" ht="24.95" customHeight="1">
      <c r="A11" s="218">
        <v>1</v>
      </c>
      <c r="B11" s="65"/>
      <c r="C11" s="81" t="s">
        <v>217</v>
      </c>
      <c r="D11" s="81" t="s">
        <v>218</v>
      </c>
      <c r="E11" s="246"/>
      <c r="F11" s="246"/>
      <c r="G11" s="247"/>
      <c r="H11" s="245"/>
      <c r="I11" s="55"/>
      <c r="J11" s="62"/>
      <c r="K11" s="47"/>
    </row>
    <row r="12" spans="1:11" ht="24.95" customHeight="1">
      <c r="A12" s="218">
        <v>1</v>
      </c>
      <c r="B12" s="65"/>
      <c r="C12" s="81" t="s">
        <v>219</v>
      </c>
      <c r="D12" s="81" t="s">
        <v>220</v>
      </c>
      <c r="E12" s="249"/>
      <c r="F12" s="249"/>
      <c r="G12" s="250"/>
      <c r="H12" s="248"/>
      <c r="I12" s="55"/>
      <c r="J12" s="62"/>
      <c r="K12" s="47"/>
    </row>
    <row r="13" spans="1:11" ht="24.95" customHeight="1">
      <c r="A13" s="218">
        <v>1</v>
      </c>
      <c r="B13" s="65"/>
      <c r="C13" s="81"/>
      <c r="D13" s="81" t="s">
        <v>220</v>
      </c>
      <c r="E13" s="249"/>
      <c r="F13" s="249"/>
      <c r="G13" s="250"/>
      <c r="H13" s="248"/>
      <c r="I13" s="55"/>
      <c r="J13" s="62"/>
      <c r="K13" s="47"/>
    </row>
    <row r="14" spans="1:11" ht="24.95" customHeight="1">
      <c r="A14" s="218">
        <v>1</v>
      </c>
      <c r="B14" s="65"/>
      <c r="C14" s="81" t="s">
        <v>221</v>
      </c>
      <c r="D14" s="81" t="s">
        <v>221</v>
      </c>
      <c r="E14" s="255"/>
      <c r="F14" s="255"/>
      <c r="G14" s="256"/>
      <c r="H14" s="254"/>
      <c r="I14" s="55"/>
      <c r="J14" s="62"/>
      <c r="K14" s="47"/>
    </row>
    <row r="15" spans="1:11" ht="24.95" customHeight="1">
      <c r="A15" s="218">
        <v>1</v>
      </c>
      <c r="B15" s="85" t="s">
        <v>222</v>
      </c>
      <c r="C15" s="81" t="s">
        <v>223</v>
      </c>
      <c r="D15" s="81" t="s">
        <v>224</v>
      </c>
      <c r="E15" s="252"/>
      <c r="F15" s="252"/>
      <c r="G15" s="253"/>
      <c r="H15" s="251"/>
      <c r="I15" s="55"/>
      <c r="J15" s="62"/>
      <c r="K15" s="47"/>
    </row>
    <row r="16" spans="1:11" ht="24.95" customHeight="1">
      <c r="A16" s="218">
        <v>5</v>
      </c>
      <c r="B16" s="81"/>
      <c r="C16" s="81"/>
      <c r="D16" s="81" t="s">
        <v>225</v>
      </c>
      <c r="E16" s="252"/>
      <c r="F16" s="252"/>
      <c r="G16" s="253"/>
      <c r="H16" s="251"/>
      <c r="I16" s="55"/>
      <c r="J16" s="62"/>
      <c r="K16" s="47"/>
    </row>
    <row r="17" spans="1:11" ht="24.95" customHeight="1">
      <c r="A17" s="218">
        <v>3</v>
      </c>
      <c r="B17" s="81"/>
      <c r="C17" s="81"/>
      <c r="D17" s="81" t="s">
        <v>226</v>
      </c>
      <c r="E17" s="252"/>
      <c r="F17" s="252"/>
      <c r="G17" s="253"/>
      <c r="H17" s="251"/>
      <c r="I17" s="55"/>
      <c r="J17" s="62"/>
      <c r="K17" s="47"/>
    </row>
    <row r="18" spans="1:11" ht="24.95" customHeight="1">
      <c r="A18" s="218">
        <v>2</v>
      </c>
      <c r="B18" s="81"/>
      <c r="C18" s="86"/>
      <c r="D18" s="81" t="s">
        <v>227</v>
      </c>
      <c r="E18" s="252"/>
      <c r="F18" s="252"/>
      <c r="G18" s="253"/>
      <c r="H18" s="251"/>
      <c r="I18" s="55"/>
      <c r="J18" s="62"/>
      <c r="K18" s="47"/>
    </row>
    <row r="19" spans="1:11" ht="24.95" customHeight="1">
      <c r="A19" s="218">
        <v>5</v>
      </c>
      <c r="B19" s="81"/>
      <c r="C19" s="81"/>
      <c r="D19" s="81" t="s">
        <v>228</v>
      </c>
      <c r="E19" s="252"/>
      <c r="F19" s="252"/>
      <c r="G19" s="253"/>
      <c r="H19" s="251"/>
      <c r="I19" s="55"/>
      <c r="J19" s="62"/>
      <c r="K19" s="47"/>
    </row>
    <row r="20" spans="1:11" ht="24.95" customHeight="1">
      <c r="A20" s="218">
        <v>7</v>
      </c>
      <c r="B20" s="81"/>
      <c r="C20" s="81"/>
      <c r="D20" s="81" t="s">
        <v>229</v>
      </c>
      <c r="E20" s="252"/>
      <c r="F20" s="252"/>
      <c r="G20" s="253"/>
      <c r="H20" s="251"/>
      <c r="I20" s="55"/>
      <c r="J20" s="62"/>
      <c r="K20" s="47"/>
    </row>
    <row r="21" spans="1:11" ht="24.95" customHeight="1">
      <c r="A21" s="218">
        <v>8</v>
      </c>
      <c r="B21" s="81"/>
      <c r="C21" s="81"/>
      <c r="D21" s="81" t="s">
        <v>230</v>
      </c>
      <c r="E21" s="252"/>
      <c r="F21" s="252"/>
      <c r="G21" s="253"/>
      <c r="H21" s="251"/>
      <c r="I21" s="55"/>
      <c r="J21" s="62"/>
      <c r="K21" s="47"/>
    </row>
    <row r="22" spans="1:11" ht="24.95" customHeight="1">
      <c r="A22" s="218">
        <v>3</v>
      </c>
      <c r="B22" s="65"/>
      <c r="C22" s="81" t="s">
        <v>231</v>
      </c>
      <c r="D22" s="81" t="s">
        <v>215</v>
      </c>
      <c r="E22" s="258"/>
      <c r="F22" s="258"/>
      <c r="G22" s="259"/>
      <c r="H22" s="257"/>
      <c r="I22" s="55"/>
      <c r="J22" s="62"/>
      <c r="K22" s="47"/>
    </row>
    <row r="23" spans="1:11" ht="24.95" customHeight="1">
      <c r="A23" s="218">
        <v>1</v>
      </c>
      <c r="B23" s="65"/>
      <c r="C23" s="81" t="s">
        <v>232</v>
      </c>
      <c r="D23" s="81" t="s">
        <v>215</v>
      </c>
      <c r="E23" s="258"/>
      <c r="F23" s="258"/>
      <c r="G23" s="259"/>
      <c r="H23" s="257"/>
      <c r="I23" s="55"/>
      <c r="J23" s="62"/>
      <c r="K23" s="47"/>
    </row>
    <row r="24" spans="1:11" ht="24.95" customHeight="1">
      <c r="A24" s="218">
        <v>1</v>
      </c>
      <c r="B24" s="65"/>
      <c r="C24" s="81" t="s">
        <v>233</v>
      </c>
      <c r="D24" s="81" t="s">
        <v>215</v>
      </c>
      <c r="E24" s="258"/>
      <c r="F24" s="258"/>
      <c r="G24" s="259"/>
      <c r="H24" s="257"/>
      <c r="I24" s="55"/>
      <c r="J24" s="62"/>
      <c r="K24" s="47"/>
    </row>
    <row r="25" spans="1:11" ht="16.5">
      <c r="A25" s="218">
        <v>1</v>
      </c>
      <c r="B25" s="86"/>
      <c r="C25" s="81" t="s">
        <v>235</v>
      </c>
      <c r="D25" s="65"/>
      <c r="E25" s="261"/>
      <c r="F25" s="258"/>
      <c r="G25" s="259"/>
      <c r="H25" s="257"/>
      <c r="I25" s="55"/>
      <c r="J25" s="62"/>
      <c r="K25" s="47"/>
    </row>
    <row r="26" spans="1:11" ht="16.5">
      <c r="A26" s="218">
        <v>8</v>
      </c>
      <c r="B26" s="81"/>
      <c r="C26" s="81" t="s">
        <v>236</v>
      </c>
      <c r="D26" s="69"/>
      <c r="E26" s="262"/>
      <c r="F26" s="258"/>
      <c r="G26" s="259"/>
      <c r="H26" s="257"/>
      <c r="I26" s="55"/>
      <c r="J26" s="62"/>
      <c r="K26" s="47"/>
    </row>
    <row r="27" spans="1:11" ht="16.5">
      <c r="A27" s="218">
        <v>6</v>
      </c>
      <c r="B27" s="81"/>
      <c r="C27" s="81" t="s">
        <v>237</v>
      </c>
      <c r="D27" s="69"/>
      <c r="E27" s="262"/>
      <c r="F27" s="258"/>
      <c r="G27" s="259"/>
      <c r="H27" s="257"/>
      <c r="I27" s="55"/>
      <c r="J27" s="62"/>
      <c r="K27" s="47"/>
    </row>
    <row r="28" spans="1:11" ht="16.5">
      <c r="A28" s="218">
        <v>2</v>
      </c>
      <c r="B28" s="81"/>
      <c r="C28" s="81" t="s">
        <v>238</v>
      </c>
      <c r="D28" s="65"/>
      <c r="E28" s="263"/>
      <c r="F28" s="258"/>
      <c r="G28" s="259"/>
      <c r="H28" s="257"/>
      <c r="I28" s="55"/>
      <c r="J28" s="62"/>
      <c r="K28" s="47"/>
    </row>
    <row r="29" spans="1:11" ht="16.5">
      <c r="A29" s="218">
        <v>5</v>
      </c>
      <c r="B29" s="81"/>
      <c r="C29" s="81" t="s">
        <v>239</v>
      </c>
      <c r="D29" s="65"/>
      <c r="E29" s="260"/>
      <c r="F29" s="258"/>
      <c r="G29" s="259"/>
      <c r="H29" s="257"/>
      <c r="I29" s="55"/>
      <c r="J29" s="62"/>
      <c r="K29" s="47"/>
    </row>
    <row r="30" spans="1:11" ht="16.5">
      <c r="A30" s="218">
        <v>7</v>
      </c>
      <c r="B30" s="81"/>
      <c r="C30" s="81" t="s">
        <v>240</v>
      </c>
      <c r="D30" s="65"/>
      <c r="E30" s="262"/>
      <c r="F30" s="258"/>
      <c r="G30" s="259"/>
      <c r="H30" s="257"/>
      <c r="I30" s="55"/>
      <c r="J30" s="62"/>
      <c r="K30" s="47"/>
    </row>
    <row r="31" spans="1:11" ht="16.5">
      <c r="A31" s="218">
        <v>9</v>
      </c>
      <c r="B31" s="81"/>
      <c r="C31" s="81" t="s">
        <v>241</v>
      </c>
      <c r="D31" s="65"/>
      <c r="E31" s="262"/>
      <c r="F31" s="258"/>
      <c r="G31" s="259"/>
      <c r="H31" s="257"/>
      <c r="I31" s="55"/>
      <c r="J31" s="62"/>
      <c r="K31" s="47"/>
    </row>
    <row r="32" spans="1:11" ht="24.95" customHeight="1">
      <c r="A32" s="218">
        <v>1</v>
      </c>
      <c r="B32" s="65"/>
      <c r="C32" s="81" t="s">
        <v>242</v>
      </c>
      <c r="D32" s="81" t="s">
        <v>243</v>
      </c>
      <c r="E32" s="265"/>
      <c r="F32" s="265"/>
      <c r="G32" s="266"/>
      <c r="H32" s="264"/>
      <c r="I32" s="55"/>
      <c r="J32" s="62"/>
      <c r="K32" s="47"/>
    </row>
    <row r="33" spans="1:11" ht="24.95" customHeight="1">
      <c r="A33" s="218">
        <v>1</v>
      </c>
      <c r="B33" s="65"/>
      <c r="C33" s="81" t="s">
        <v>244</v>
      </c>
      <c r="D33" s="81" t="s">
        <v>243</v>
      </c>
      <c r="E33" s="265"/>
      <c r="F33" s="265"/>
      <c r="G33" s="266"/>
      <c r="H33" s="264"/>
      <c r="I33" s="55"/>
      <c r="J33" s="62"/>
      <c r="K33" s="47"/>
    </row>
    <row r="34" spans="1:11" ht="24.95" customHeight="1">
      <c r="A34" s="218">
        <v>1</v>
      </c>
      <c r="B34" s="65"/>
      <c r="C34" s="81" t="s">
        <v>245</v>
      </c>
      <c r="D34" s="81" t="s">
        <v>246</v>
      </c>
      <c r="E34" s="265"/>
      <c r="F34" s="265"/>
      <c r="G34" s="266"/>
      <c r="H34" s="264"/>
      <c r="I34" s="55"/>
      <c r="J34" s="62"/>
      <c r="K34" s="47"/>
    </row>
    <row r="35" spans="1:11" ht="24.95" customHeight="1">
      <c r="A35" s="218">
        <v>3</v>
      </c>
      <c r="B35" s="65"/>
      <c r="C35" s="81"/>
      <c r="D35" s="81" t="s">
        <v>247</v>
      </c>
      <c r="E35" s="265"/>
      <c r="F35" s="265"/>
      <c r="G35" s="266"/>
      <c r="H35" s="264"/>
      <c r="I35" s="55"/>
      <c r="J35" s="62"/>
      <c r="K35" s="47"/>
    </row>
    <row r="36" spans="1:11" ht="24.95" customHeight="1">
      <c r="A36" s="218">
        <v>1</v>
      </c>
      <c r="B36" s="65"/>
      <c r="C36" s="82" t="s">
        <v>248</v>
      </c>
      <c r="D36" s="82" t="s">
        <v>243</v>
      </c>
      <c r="E36" s="265"/>
      <c r="F36" s="265"/>
      <c r="G36" s="266"/>
      <c r="H36" s="264"/>
      <c r="I36" s="55"/>
      <c r="J36" s="52"/>
      <c r="K36" s="47"/>
    </row>
    <row r="37" spans="1:11" ht="24.95" customHeight="1">
      <c r="A37" s="218">
        <v>1</v>
      </c>
      <c r="B37" s="65"/>
      <c r="C37" s="82" t="s">
        <v>249</v>
      </c>
      <c r="D37" s="82" t="s">
        <v>243</v>
      </c>
      <c r="E37" s="265"/>
      <c r="F37" s="265"/>
      <c r="G37" s="266"/>
      <c r="H37" s="264"/>
      <c r="I37" s="55"/>
      <c r="J37" s="52"/>
      <c r="K37" s="47"/>
    </row>
    <row r="38" spans="1:11" ht="24.95" customHeight="1">
      <c r="A38" s="218">
        <v>1</v>
      </c>
      <c r="B38" s="65"/>
      <c r="C38" s="82" t="s">
        <v>250</v>
      </c>
      <c r="D38" s="82" t="s">
        <v>251</v>
      </c>
      <c r="E38" s="265"/>
      <c r="F38" s="265"/>
      <c r="G38" s="266"/>
      <c r="H38" s="264"/>
      <c r="I38" s="55"/>
      <c r="J38" s="52"/>
      <c r="K38" s="47"/>
    </row>
    <row r="39" spans="1:11" ht="24.95" customHeight="1">
      <c r="A39" s="218">
        <v>2</v>
      </c>
      <c r="B39" s="65"/>
      <c r="C39" s="82"/>
      <c r="D39" s="82" t="s">
        <v>252</v>
      </c>
      <c r="E39" s="265"/>
      <c r="F39" s="265"/>
      <c r="G39" s="266"/>
      <c r="H39" s="264"/>
      <c r="I39" s="55"/>
      <c r="J39" s="52"/>
      <c r="K39" s="47"/>
    </row>
    <row r="40" spans="1:11" ht="24.95" customHeight="1">
      <c r="A40" s="218">
        <v>1</v>
      </c>
      <c r="B40" s="65"/>
      <c r="C40" s="82" t="s">
        <v>253</v>
      </c>
      <c r="D40" s="82" t="s">
        <v>251</v>
      </c>
      <c r="E40" s="265"/>
      <c r="F40" s="265"/>
      <c r="G40" s="266"/>
      <c r="H40" s="264"/>
      <c r="I40" s="55"/>
      <c r="J40" s="52"/>
      <c r="K40" s="47"/>
    </row>
    <row r="41" spans="1:11" ht="24.95" customHeight="1">
      <c r="A41" s="218">
        <v>3</v>
      </c>
      <c r="B41" s="65"/>
      <c r="C41" s="82"/>
      <c r="D41" s="82" t="s">
        <v>252</v>
      </c>
      <c r="E41" s="265"/>
      <c r="F41" s="265"/>
      <c r="G41" s="266"/>
      <c r="H41" s="264"/>
      <c r="I41" s="55"/>
      <c r="J41" s="52"/>
      <c r="K41" s="47"/>
    </row>
    <row r="42" spans="1:11" ht="38.25" customHeight="1">
      <c r="A42" s="218">
        <v>1</v>
      </c>
      <c r="B42" s="65"/>
      <c r="C42" s="82" t="s">
        <v>254</v>
      </c>
      <c r="D42" s="82" t="s">
        <v>215</v>
      </c>
      <c r="E42" s="265"/>
      <c r="F42" s="265"/>
      <c r="G42" s="266"/>
      <c r="H42" s="264"/>
      <c r="I42" s="55"/>
      <c r="J42" s="52"/>
      <c r="K42" s="47"/>
    </row>
    <row r="43" spans="1:11" ht="38.25" customHeight="1">
      <c r="A43" s="218">
        <v>1</v>
      </c>
      <c r="B43" s="26" t="s">
        <v>536</v>
      </c>
      <c r="C43" s="82" t="s">
        <v>537</v>
      </c>
      <c r="D43" s="82" t="s">
        <v>215</v>
      </c>
      <c r="E43" s="265"/>
      <c r="F43" s="265"/>
      <c r="G43" s="266"/>
      <c r="H43" s="264"/>
      <c r="I43" s="55"/>
      <c r="J43" s="52"/>
      <c r="K43" s="47"/>
    </row>
    <row r="44" spans="1:11" ht="38.25" customHeight="1">
      <c r="A44" s="218">
        <v>1</v>
      </c>
      <c r="B44" s="65"/>
      <c r="C44" s="82" t="s">
        <v>538</v>
      </c>
      <c r="D44" s="82" t="s">
        <v>215</v>
      </c>
      <c r="E44" s="265"/>
      <c r="F44" s="265"/>
      <c r="G44" s="266"/>
      <c r="H44" s="264"/>
      <c r="I44" s="55"/>
      <c r="J44" s="52"/>
      <c r="K44" s="47"/>
    </row>
    <row r="45" spans="1:11" ht="16.5">
      <c r="A45" s="218">
        <v>2</v>
      </c>
      <c r="B45" s="85" t="s">
        <v>255</v>
      </c>
      <c r="C45" s="81" t="s">
        <v>256</v>
      </c>
      <c r="D45" s="81" t="s">
        <v>257</v>
      </c>
      <c r="E45" s="270"/>
      <c r="F45" s="268"/>
      <c r="G45" s="269"/>
      <c r="H45" s="267"/>
      <c r="I45" s="55"/>
      <c r="J45" s="52"/>
      <c r="K45" s="47"/>
    </row>
    <row r="46" spans="1:11" ht="24.95" customHeight="1">
      <c r="A46" s="218">
        <v>29</v>
      </c>
      <c r="B46" s="81"/>
      <c r="C46" s="81"/>
      <c r="D46" s="81" t="s">
        <v>258</v>
      </c>
      <c r="E46" s="271"/>
      <c r="F46" s="268"/>
      <c r="G46" s="269"/>
      <c r="H46" s="267"/>
      <c r="I46" s="55"/>
      <c r="J46" s="52"/>
      <c r="K46" s="47"/>
    </row>
    <row r="47" spans="1:11" ht="24.95" customHeight="1">
      <c r="A47" s="218">
        <v>30</v>
      </c>
      <c r="B47" s="81"/>
      <c r="C47" s="81"/>
      <c r="D47" s="81" t="s">
        <v>259</v>
      </c>
      <c r="E47" s="272"/>
      <c r="F47" s="268"/>
      <c r="G47" s="269"/>
      <c r="H47" s="267"/>
      <c r="I47" s="55"/>
      <c r="J47" s="52"/>
      <c r="K47" s="47"/>
    </row>
    <row r="48" spans="1:11" ht="24.95" customHeight="1">
      <c r="A48" s="218">
        <v>1</v>
      </c>
      <c r="B48" s="65"/>
      <c r="C48" s="81" t="s">
        <v>260</v>
      </c>
      <c r="D48" s="81" t="s">
        <v>218</v>
      </c>
      <c r="E48" s="274"/>
      <c r="F48" s="274"/>
      <c r="G48" s="275"/>
      <c r="H48" s="273"/>
      <c r="I48" s="55"/>
      <c r="J48" s="52"/>
      <c r="K48" s="47"/>
    </row>
    <row r="49" spans="1:11" ht="16.5">
      <c r="A49" s="216">
        <v>1</v>
      </c>
      <c r="B49" s="85" t="s">
        <v>261</v>
      </c>
      <c r="C49" s="81" t="s">
        <v>261</v>
      </c>
      <c r="D49" s="81" t="s">
        <v>251</v>
      </c>
      <c r="E49" s="277"/>
      <c r="F49" s="277"/>
      <c r="G49" s="278"/>
      <c r="H49" s="276"/>
      <c r="I49" s="55"/>
      <c r="J49" s="52"/>
      <c r="K49" s="47"/>
    </row>
    <row r="50" spans="1:11" ht="16.5">
      <c r="A50" s="216">
        <v>2</v>
      </c>
      <c r="B50" s="85"/>
      <c r="C50" s="81"/>
      <c r="D50" s="81" t="s">
        <v>252</v>
      </c>
      <c r="E50" s="277"/>
      <c r="F50" s="277"/>
      <c r="G50" s="278"/>
      <c r="H50" s="276"/>
      <c r="I50" s="55"/>
      <c r="J50" s="52"/>
      <c r="K50" s="47"/>
    </row>
    <row r="51" spans="1:11" ht="24.95" customHeight="1">
      <c r="A51" s="218">
        <v>2</v>
      </c>
      <c r="B51" s="65"/>
      <c r="C51" s="81" t="s">
        <v>207</v>
      </c>
      <c r="D51" s="81" t="s">
        <v>208</v>
      </c>
      <c r="E51" s="280"/>
      <c r="F51" s="280"/>
      <c r="G51" s="281"/>
      <c r="H51" s="279"/>
      <c r="I51" s="55"/>
      <c r="J51" s="52"/>
      <c r="K51" s="47"/>
    </row>
    <row r="52" spans="1:11" ht="24.95" customHeight="1">
      <c r="A52" s="218">
        <v>1</v>
      </c>
      <c r="B52" s="65"/>
      <c r="C52" s="81"/>
      <c r="D52" s="81" t="s">
        <v>209</v>
      </c>
      <c r="E52" s="280"/>
      <c r="F52" s="280"/>
      <c r="G52" s="281"/>
      <c r="H52" s="279"/>
      <c r="I52" s="55"/>
      <c r="J52" s="52"/>
      <c r="K52" s="47"/>
    </row>
    <row r="53" spans="1:11" ht="24.95" customHeight="1">
      <c r="A53" s="218">
        <v>4</v>
      </c>
      <c r="B53" s="65"/>
      <c r="C53" s="81"/>
      <c r="D53" s="81" t="s">
        <v>210</v>
      </c>
      <c r="E53" s="280"/>
      <c r="F53" s="280"/>
      <c r="G53" s="281"/>
      <c r="H53" s="279"/>
      <c r="I53" s="55"/>
      <c r="J53" s="52"/>
      <c r="K53" s="47"/>
    </row>
    <row r="54" spans="1:11" ht="24.95" customHeight="1">
      <c r="A54" s="218">
        <v>3</v>
      </c>
      <c r="B54" s="65"/>
      <c r="C54" s="81"/>
      <c r="D54" s="81" t="s">
        <v>211</v>
      </c>
      <c r="E54" s="280"/>
      <c r="F54" s="280"/>
      <c r="G54" s="281"/>
      <c r="H54" s="279"/>
      <c r="I54" s="55"/>
      <c r="J54" s="52"/>
      <c r="K54" s="47"/>
    </row>
    <row r="55" spans="1:11" ht="24.95" customHeight="1">
      <c r="A55" s="218">
        <v>5</v>
      </c>
      <c r="B55" s="65"/>
      <c r="C55" s="81"/>
      <c r="D55" s="81" t="s">
        <v>212</v>
      </c>
      <c r="E55" s="280"/>
      <c r="F55" s="280"/>
      <c r="G55" s="281"/>
      <c r="H55" s="279"/>
      <c r="I55" s="55"/>
      <c r="J55" s="52"/>
      <c r="K55" s="47"/>
    </row>
    <row r="56" spans="1:11" ht="24.95" customHeight="1">
      <c r="A56" s="218">
        <v>6</v>
      </c>
      <c r="B56" s="65"/>
      <c r="C56" s="81"/>
      <c r="D56" s="81" t="s">
        <v>213</v>
      </c>
      <c r="E56" s="280"/>
      <c r="F56" s="280"/>
      <c r="G56" s="281"/>
      <c r="H56" s="279"/>
      <c r="I56" s="55"/>
      <c r="J56" s="52"/>
      <c r="K56" s="47"/>
    </row>
    <row r="57" spans="1:11" ht="24.95" customHeight="1">
      <c r="A57" s="218">
        <v>1</v>
      </c>
      <c r="B57" s="65"/>
      <c r="C57" s="81" t="s">
        <v>214</v>
      </c>
      <c r="D57" s="81" t="s">
        <v>215</v>
      </c>
      <c r="E57" s="283"/>
      <c r="F57" s="283"/>
      <c r="G57" s="284"/>
      <c r="H57" s="282"/>
      <c r="I57" s="55"/>
      <c r="J57" s="52"/>
      <c r="K57" s="47"/>
    </row>
    <row r="58" spans="1:11" ht="24.95" customHeight="1">
      <c r="A58" s="218">
        <v>1</v>
      </c>
      <c r="B58" s="65"/>
      <c r="C58" s="81" t="s">
        <v>216</v>
      </c>
      <c r="D58" s="81" t="s">
        <v>215</v>
      </c>
      <c r="E58" s="283"/>
      <c r="F58" s="283"/>
      <c r="G58" s="284"/>
      <c r="H58" s="282"/>
      <c r="I58" s="55"/>
      <c r="J58" s="52"/>
      <c r="K58" s="47"/>
    </row>
    <row r="59" spans="1:11" ht="24.95" customHeight="1">
      <c r="A59" s="218">
        <v>1</v>
      </c>
      <c r="B59" s="65"/>
      <c r="C59" s="81" t="s">
        <v>217</v>
      </c>
      <c r="D59" s="81" t="s">
        <v>218</v>
      </c>
      <c r="E59" s="236"/>
      <c r="F59" s="236"/>
      <c r="G59" s="235"/>
      <c r="H59" s="236"/>
      <c r="I59" s="55"/>
      <c r="J59" s="47"/>
      <c r="K59" s="62"/>
    </row>
    <row r="60" spans="1:11" ht="24.95" customHeight="1">
      <c r="A60" s="218">
        <v>1</v>
      </c>
      <c r="B60" s="65"/>
      <c r="C60" s="81" t="s">
        <v>262</v>
      </c>
      <c r="D60" s="81" t="s">
        <v>263</v>
      </c>
      <c r="E60" s="286"/>
      <c r="F60" s="286"/>
      <c r="G60" s="287"/>
      <c r="H60" s="285"/>
      <c r="I60" s="55"/>
      <c r="J60" s="47"/>
      <c r="K60" s="62"/>
    </row>
    <row r="61" spans="1:11" ht="24.95" customHeight="1">
      <c r="A61" s="218">
        <v>5</v>
      </c>
      <c r="B61" s="65"/>
      <c r="C61" s="81"/>
      <c r="D61" s="81" t="s">
        <v>264</v>
      </c>
      <c r="E61" s="286"/>
      <c r="F61" s="286"/>
      <c r="G61" s="287"/>
      <c r="H61" s="285"/>
      <c r="I61" s="55"/>
      <c r="J61" s="47"/>
      <c r="K61" s="62"/>
    </row>
    <row r="62" spans="1:11" ht="24.95" customHeight="1">
      <c r="A62" s="218">
        <v>2</v>
      </c>
      <c r="B62" s="65"/>
      <c r="C62" s="81"/>
      <c r="D62" s="81" t="s">
        <v>265</v>
      </c>
      <c r="E62" s="286"/>
      <c r="F62" s="286"/>
      <c r="G62" s="287"/>
      <c r="H62" s="285"/>
      <c r="I62" s="55"/>
      <c r="J62" s="47"/>
      <c r="K62" s="62"/>
    </row>
    <row r="63" spans="1:11" ht="24.95" customHeight="1">
      <c r="A63" s="218">
        <v>3</v>
      </c>
      <c r="B63" s="65"/>
      <c r="C63" s="81"/>
      <c r="D63" s="81" t="s">
        <v>266</v>
      </c>
      <c r="E63" s="286"/>
      <c r="F63" s="286"/>
      <c r="G63" s="287"/>
      <c r="H63" s="285"/>
      <c r="I63" s="55"/>
      <c r="J63" s="47"/>
      <c r="K63" s="62"/>
    </row>
    <row r="64" spans="1:11" ht="24.95" customHeight="1">
      <c r="A64" s="218">
        <v>6</v>
      </c>
      <c r="B64" s="65"/>
      <c r="C64" s="81"/>
      <c r="D64" s="81" t="s">
        <v>267</v>
      </c>
      <c r="E64" s="286"/>
      <c r="F64" s="286"/>
      <c r="G64" s="287"/>
      <c r="H64" s="285"/>
      <c r="I64" s="55"/>
      <c r="J64" s="47"/>
      <c r="K64" s="62"/>
    </row>
    <row r="65" spans="1:11" ht="24.95" customHeight="1">
      <c r="A65" s="218">
        <v>7</v>
      </c>
      <c r="B65" s="65"/>
      <c r="C65" s="81"/>
      <c r="D65" s="81" t="s">
        <v>268</v>
      </c>
      <c r="E65" s="286"/>
      <c r="F65" s="286"/>
      <c r="G65" s="287"/>
      <c r="H65" s="285"/>
      <c r="I65" s="55"/>
      <c r="J65" s="47"/>
      <c r="K65" s="62"/>
    </row>
    <row r="66" spans="1:11" ht="24.95" customHeight="1">
      <c r="A66" s="218">
        <v>8</v>
      </c>
      <c r="B66" s="65"/>
      <c r="C66" s="81"/>
      <c r="D66" s="81" t="s">
        <v>269</v>
      </c>
      <c r="E66" s="286"/>
      <c r="F66" s="286"/>
      <c r="G66" s="287"/>
      <c r="H66" s="285"/>
      <c r="I66" s="55"/>
      <c r="J66" s="47"/>
      <c r="K66" s="62"/>
    </row>
    <row r="67" spans="1:11" ht="24.95" customHeight="1">
      <c r="A67" s="218">
        <v>4</v>
      </c>
      <c r="B67" s="65"/>
      <c r="C67" s="81"/>
      <c r="D67" s="81" t="s">
        <v>270</v>
      </c>
      <c r="E67" s="286"/>
      <c r="F67" s="286"/>
      <c r="G67" s="287"/>
      <c r="H67" s="285"/>
      <c r="I67" s="55"/>
      <c r="J67" s="47"/>
      <c r="K67" s="62"/>
    </row>
    <row r="68" spans="1:11" ht="24.95" customHeight="1">
      <c r="A68" s="218">
        <v>10</v>
      </c>
      <c r="B68" s="65"/>
      <c r="C68" s="81"/>
      <c r="D68" s="81" t="s">
        <v>271</v>
      </c>
      <c r="E68" s="286"/>
      <c r="F68" s="286"/>
      <c r="G68" s="287"/>
      <c r="H68" s="285"/>
      <c r="I68" s="55"/>
      <c r="J68" s="47"/>
      <c r="K68" s="47"/>
    </row>
    <row r="69" spans="1:11" ht="24.95" customHeight="1">
      <c r="A69" s="218">
        <v>28</v>
      </c>
      <c r="B69" s="65"/>
      <c r="C69" s="81"/>
      <c r="D69" s="81" t="s">
        <v>272</v>
      </c>
      <c r="E69" s="286"/>
      <c r="F69" s="286"/>
      <c r="G69" s="287"/>
      <c r="H69" s="285"/>
      <c r="I69" s="55"/>
      <c r="J69" s="47"/>
      <c r="K69" s="47"/>
    </row>
    <row r="70" spans="1:11" ht="24.95" customHeight="1">
      <c r="A70" s="218">
        <v>1</v>
      </c>
      <c r="B70" s="65"/>
      <c r="C70" s="81" t="s">
        <v>223</v>
      </c>
      <c r="D70" s="81" t="s">
        <v>224</v>
      </c>
      <c r="E70" s="289"/>
      <c r="F70" s="289"/>
      <c r="G70" s="290"/>
      <c r="H70" s="288"/>
      <c r="I70" s="55"/>
      <c r="J70" s="47"/>
      <c r="K70" s="47"/>
    </row>
    <row r="71" spans="1:11" ht="24.95" customHeight="1">
      <c r="A71" s="218">
        <v>5</v>
      </c>
      <c r="B71" s="65"/>
      <c r="C71" s="81"/>
      <c r="D71" s="81" t="s">
        <v>225</v>
      </c>
      <c r="E71" s="289"/>
      <c r="F71" s="289"/>
      <c r="G71" s="290"/>
      <c r="H71" s="288"/>
      <c r="I71" s="55"/>
      <c r="J71" s="47"/>
      <c r="K71" s="47"/>
    </row>
    <row r="72" spans="1:11" ht="24.95" customHeight="1">
      <c r="A72" s="218">
        <v>3</v>
      </c>
      <c r="B72" s="65"/>
      <c r="C72" s="81"/>
      <c r="D72" s="81" t="s">
        <v>226</v>
      </c>
      <c r="E72" s="289"/>
      <c r="F72" s="289"/>
      <c r="G72" s="290"/>
      <c r="H72" s="288"/>
      <c r="I72" s="55"/>
      <c r="J72" s="47"/>
      <c r="K72" s="47"/>
    </row>
    <row r="73" spans="1:11" ht="24.95" customHeight="1">
      <c r="A73" s="218">
        <v>2</v>
      </c>
      <c r="B73" s="65"/>
      <c r="C73" s="81"/>
      <c r="D73" s="81" t="s">
        <v>227</v>
      </c>
      <c r="E73" s="289"/>
      <c r="F73" s="289"/>
      <c r="G73" s="290"/>
      <c r="H73" s="288"/>
      <c r="I73" s="55"/>
      <c r="J73" s="47"/>
      <c r="K73" s="47"/>
    </row>
    <row r="74" spans="1:11" ht="24.95" customHeight="1">
      <c r="A74" s="218">
        <v>4</v>
      </c>
      <c r="B74" s="65"/>
      <c r="C74" s="81"/>
      <c r="D74" s="81" t="s">
        <v>228</v>
      </c>
      <c r="E74" s="289"/>
      <c r="F74" s="289"/>
      <c r="G74" s="290"/>
      <c r="H74" s="288"/>
      <c r="I74" s="55"/>
      <c r="J74" s="47"/>
      <c r="K74" s="47"/>
    </row>
    <row r="75" spans="1:11" ht="24.95" customHeight="1">
      <c r="A75" s="218">
        <v>6</v>
      </c>
      <c r="B75" s="65"/>
      <c r="C75" s="81"/>
      <c r="D75" s="81" t="s">
        <v>229</v>
      </c>
      <c r="E75" s="289"/>
      <c r="F75" s="289"/>
      <c r="G75" s="290"/>
      <c r="H75" s="288"/>
      <c r="I75" s="55"/>
      <c r="J75" s="47"/>
      <c r="K75" s="47"/>
    </row>
    <row r="76" spans="1:11" ht="24.95" customHeight="1">
      <c r="A76" s="218">
        <v>7</v>
      </c>
      <c r="B76" s="65"/>
      <c r="C76" s="81"/>
      <c r="D76" s="81" t="s">
        <v>230</v>
      </c>
      <c r="E76" s="289"/>
      <c r="F76" s="289"/>
      <c r="G76" s="290"/>
      <c r="H76" s="288"/>
      <c r="I76" s="55"/>
      <c r="J76" s="47"/>
      <c r="K76" s="47"/>
    </row>
    <row r="77" spans="1:11" ht="16.5">
      <c r="A77" s="218">
        <v>1</v>
      </c>
      <c r="B77" s="65"/>
      <c r="C77" s="81" t="s">
        <v>234</v>
      </c>
      <c r="D77" s="81" t="s">
        <v>235</v>
      </c>
      <c r="E77" s="292"/>
      <c r="F77" s="292"/>
      <c r="G77" s="293"/>
      <c r="H77" s="291"/>
      <c r="I77" s="55"/>
      <c r="J77" s="47"/>
      <c r="K77" s="47"/>
    </row>
    <row r="78" spans="1:11" ht="16.5">
      <c r="A78" s="218">
        <v>6</v>
      </c>
      <c r="B78" s="65"/>
      <c r="C78" s="81"/>
      <c r="D78" s="81" t="s">
        <v>236</v>
      </c>
      <c r="E78" s="292"/>
      <c r="F78" s="292"/>
      <c r="G78" s="293"/>
      <c r="H78" s="291"/>
      <c r="I78" s="55"/>
      <c r="J78" s="47"/>
      <c r="K78" s="47"/>
    </row>
    <row r="79" spans="1:11" ht="16.5">
      <c r="A79" s="218">
        <v>4</v>
      </c>
      <c r="B79" s="65"/>
      <c r="C79" s="81"/>
      <c r="D79" s="81" t="s">
        <v>237</v>
      </c>
      <c r="E79" s="292"/>
      <c r="F79" s="292"/>
      <c r="G79" s="293"/>
      <c r="H79" s="291"/>
      <c r="I79" s="55"/>
      <c r="J79" s="47"/>
      <c r="K79" s="47"/>
    </row>
    <row r="80" spans="1:11" ht="16.5">
      <c r="A80" s="218">
        <v>2</v>
      </c>
      <c r="B80" s="65"/>
      <c r="C80" s="81"/>
      <c r="D80" s="81" t="s">
        <v>238</v>
      </c>
      <c r="E80" s="292"/>
      <c r="F80" s="292"/>
      <c r="G80" s="293"/>
      <c r="H80" s="291"/>
      <c r="I80" s="55"/>
      <c r="J80" s="47"/>
      <c r="K80" s="47"/>
    </row>
    <row r="81" spans="1:11" ht="16.5">
      <c r="A81" s="218">
        <v>3</v>
      </c>
      <c r="B81" s="65"/>
      <c r="C81" s="81"/>
      <c r="D81" s="81" t="s">
        <v>239</v>
      </c>
      <c r="E81" s="292"/>
      <c r="F81" s="292"/>
      <c r="G81" s="293"/>
      <c r="H81" s="291"/>
      <c r="I81" s="55"/>
      <c r="J81" s="47"/>
      <c r="K81" s="47"/>
    </row>
    <row r="82" spans="1:11" ht="16.5">
      <c r="A82" s="218">
        <v>5</v>
      </c>
      <c r="B82" s="65"/>
      <c r="C82" s="81"/>
      <c r="D82" s="81" t="s">
        <v>240</v>
      </c>
      <c r="E82" s="292"/>
      <c r="F82" s="292"/>
      <c r="G82" s="293"/>
      <c r="H82" s="291"/>
      <c r="I82" s="55"/>
      <c r="J82" s="47"/>
      <c r="K82" s="47"/>
    </row>
    <row r="83" spans="1:11" ht="16.5">
      <c r="A83" s="218">
        <v>7</v>
      </c>
      <c r="B83" s="65"/>
      <c r="C83" s="81"/>
      <c r="D83" s="81" t="s">
        <v>241</v>
      </c>
      <c r="E83" s="292"/>
      <c r="F83" s="292"/>
      <c r="G83" s="293"/>
      <c r="H83" s="291"/>
      <c r="I83" s="55"/>
      <c r="J83" s="47"/>
      <c r="K83" s="47"/>
    </row>
    <row r="84" spans="1:11" ht="39" customHeight="1">
      <c r="A84" s="218">
        <v>1</v>
      </c>
      <c r="B84" s="65"/>
      <c r="C84" s="81" t="s">
        <v>242</v>
      </c>
      <c r="D84" s="81" t="s">
        <v>243</v>
      </c>
      <c r="E84" s="295"/>
      <c r="F84" s="295"/>
      <c r="G84" s="296"/>
      <c r="H84" s="294"/>
      <c r="I84" s="55"/>
      <c r="J84" s="47"/>
      <c r="K84" s="47"/>
    </row>
    <row r="85" spans="1:11" ht="24.95" customHeight="1">
      <c r="A85" s="218">
        <v>1</v>
      </c>
      <c r="B85" s="65"/>
      <c r="C85" s="81" t="s">
        <v>244</v>
      </c>
      <c r="D85" s="81" t="s">
        <v>243</v>
      </c>
      <c r="E85" s="295"/>
      <c r="F85" s="295"/>
      <c r="G85" s="296"/>
      <c r="H85" s="294"/>
      <c r="I85" s="55"/>
      <c r="J85" s="47"/>
      <c r="K85" s="47"/>
    </row>
    <row r="86" spans="1:11" ht="30.75" customHeight="1">
      <c r="A86" s="218">
        <v>2</v>
      </c>
      <c r="B86" s="65"/>
      <c r="C86" s="81" t="s">
        <v>245</v>
      </c>
      <c r="D86" s="81" t="s">
        <v>251</v>
      </c>
      <c r="E86" s="298"/>
      <c r="F86" s="298"/>
      <c r="G86" s="299"/>
      <c r="H86" s="297"/>
      <c r="I86" s="55"/>
      <c r="J86" s="47"/>
      <c r="K86" s="47"/>
    </row>
    <row r="87" spans="1:11" ht="24.95" customHeight="1">
      <c r="A87" s="218">
        <v>1</v>
      </c>
      <c r="B87" s="65"/>
      <c r="C87" s="65"/>
      <c r="D87" s="65" t="s">
        <v>252</v>
      </c>
      <c r="E87" s="298"/>
      <c r="F87" s="298"/>
      <c r="G87" s="299"/>
      <c r="H87" s="297"/>
      <c r="I87" s="55"/>
      <c r="J87" s="47"/>
      <c r="K87" s="47"/>
    </row>
    <row r="88" spans="1:11" ht="24.95" customHeight="1">
      <c r="A88" s="218">
        <v>2</v>
      </c>
      <c r="B88" s="65"/>
      <c r="C88" s="81" t="s">
        <v>248</v>
      </c>
      <c r="D88" s="81" t="s">
        <v>243</v>
      </c>
      <c r="E88" s="301"/>
      <c r="F88" s="301"/>
      <c r="G88" s="302"/>
      <c r="H88" s="300"/>
      <c r="I88" s="55"/>
      <c r="J88" s="47"/>
      <c r="K88" s="47"/>
    </row>
    <row r="89" spans="1:11" ht="24.95" customHeight="1">
      <c r="A89" s="218">
        <v>2</v>
      </c>
      <c r="B89" s="65"/>
      <c r="C89" s="81" t="s">
        <v>249</v>
      </c>
      <c r="D89" s="81" t="s">
        <v>243</v>
      </c>
      <c r="E89" s="301"/>
      <c r="F89" s="301"/>
      <c r="G89" s="302"/>
      <c r="H89" s="300"/>
      <c r="I89" s="55"/>
      <c r="J89" s="47"/>
      <c r="K89" s="47"/>
    </row>
    <row r="90" spans="1:11" ht="36.75" customHeight="1">
      <c r="A90" s="218">
        <v>6</v>
      </c>
      <c r="B90" s="85" t="s">
        <v>273</v>
      </c>
      <c r="C90" s="81" t="s">
        <v>273</v>
      </c>
      <c r="D90" s="81" t="s">
        <v>274</v>
      </c>
      <c r="E90" s="304"/>
      <c r="F90" s="308"/>
      <c r="G90" s="305"/>
      <c r="H90" s="303"/>
      <c r="I90" s="55"/>
      <c r="J90" s="47"/>
      <c r="K90" s="47"/>
    </row>
    <row r="91" spans="1:11" ht="30">
      <c r="A91" s="218">
        <v>1</v>
      </c>
      <c r="B91" s="65"/>
      <c r="C91" s="81" t="s">
        <v>275</v>
      </c>
      <c r="D91" s="81" t="s">
        <v>276</v>
      </c>
      <c r="E91" s="307"/>
      <c r="F91" s="307"/>
      <c r="G91" s="309"/>
      <c r="H91" s="306"/>
      <c r="I91" s="55"/>
      <c r="J91" s="47"/>
      <c r="K91" s="47"/>
    </row>
    <row r="92" spans="1:11" ht="24.95" customHeight="1">
      <c r="A92" s="218">
        <v>2</v>
      </c>
      <c r="B92" s="65"/>
      <c r="C92" s="81"/>
      <c r="D92" s="81" t="s">
        <v>277</v>
      </c>
      <c r="E92" s="307"/>
      <c r="F92" s="307"/>
      <c r="G92" s="309"/>
      <c r="H92" s="306"/>
      <c r="I92" s="55"/>
      <c r="J92" s="47"/>
      <c r="K92" s="47"/>
    </row>
    <row r="93" spans="1:11" ht="24.95" customHeight="1">
      <c r="A93" s="218">
        <v>3</v>
      </c>
      <c r="B93" s="65"/>
      <c r="C93" s="81"/>
      <c r="D93" s="81" t="s">
        <v>278</v>
      </c>
      <c r="E93" s="307"/>
      <c r="F93" s="307"/>
      <c r="G93" s="309"/>
      <c r="H93" s="306"/>
      <c r="I93" s="55"/>
      <c r="J93" s="47"/>
      <c r="K93" s="47"/>
    </row>
    <row r="94" spans="1:11" ht="24.95" customHeight="1">
      <c r="A94" s="218">
        <v>4</v>
      </c>
      <c r="B94" s="65"/>
      <c r="C94" s="81"/>
      <c r="D94" s="81" t="s">
        <v>279</v>
      </c>
      <c r="E94" s="307"/>
      <c r="F94" s="307"/>
      <c r="G94" s="309"/>
      <c r="H94" s="306"/>
      <c r="I94" s="55"/>
      <c r="J94" s="47"/>
      <c r="K94" s="47"/>
    </row>
    <row r="95" spans="1:11" ht="24.95" customHeight="1">
      <c r="A95" s="218">
        <v>5</v>
      </c>
      <c r="B95" s="65"/>
      <c r="C95" s="81"/>
      <c r="D95" s="81" t="s">
        <v>272</v>
      </c>
      <c r="E95" s="307"/>
      <c r="F95" s="307"/>
      <c r="G95" s="309"/>
      <c r="H95" s="306"/>
      <c r="I95" s="55"/>
      <c r="J95" s="47"/>
      <c r="K95" s="47"/>
    </row>
    <row r="96" spans="1:11" ht="31.5" customHeight="1">
      <c r="A96" s="218">
        <v>1</v>
      </c>
      <c r="B96" s="85" t="s">
        <v>280</v>
      </c>
      <c r="C96" s="81" t="s">
        <v>281</v>
      </c>
      <c r="D96" s="81" t="s">
        <v>282</v>
      </c>
      <c r="E96" s="312"/>
      <c r="F96" s="311"/>
      <c r="G96" s="313"/>
      <c r="H96" s="310"/>
      <c r="I96" s="55"/>
      <c r="J96" s="47"/>
      <c r="K96" s="47"/>
    </row>
    <row r="97" spans="1:11" ht="24.95" customHeight="1">
      <c r="A97" s="218">
        <v>2</v>
      </c>
      <c r="B97" s="81"/>
      <c r="C97" s="81"/>
      <c r="D97" s="81" t="s">
        <v>283</v>
      </c>
      <c r="E97" s="311"/>
      <c r="F97" s="311"/>
      <c r="G97" s="313"/>
      <c r="H97" s="314"/>
      <c r="I97" s="55"/>
      <c r="J97" s="47"/>
      <c r="K97" s="47"/>
    </row>
    <row r="98" spans="1:11" ht="24.95" customHeight="1">
      <c r="A98" s="218">
        <v>3</v>
      </c>
      <c r="B98" s="81"/>
      <c r="C98" s="81"/>
      <c r="D98" s="81" t="s">
        <v>284</v>
      </c>
      <c r="E98" s="311"/>
      <c r="F98" s="311"/>
      <c r="G98" s="313"/>
      <c r="H98" s="314"/>
      <c r="I98" s="55"/>
      <c r="J98" s="47"/>
      <c r="K98" s="47"/>
    </row>
    <row r="99" spans="1:11" ht="24.95" customHeight="1">
      <c r="A99" s="218">
        <v>26</v>
      </c>
      <c r="B99" s="81"/>
      <c r="C99" s="81"/>
      <c r="D99" s="81" t="s">
        <v>285</v>
      </c>
      <c r="E99" s="312"/>
      <c r="F99" s="311"/>
      <c r="G99" s="313"/>
      <c r="H99" s="314"/>
      <c r="I99" s="55"/>
      <c r="J99" s="47"/>
      <c r="K99" s="47"/>
    </row>
    <row r="100" spans="1:11" ht="24.95" customHeight="1">
      <c r="A100" s="218">
        <v>27</v>
      </c>
      <c r="B100" s="81"/>
      <c r="C100" s="81"/>
      <c r="D100" s="81" t="s">
        <v>286</v>
      </c>
      <c r="E100" s="312"/>
      <c r="F100" s="311"/>
      <c r="G100" s="313"/>
      <c r="H100" s="314"/>
      <c r="I100" s="55"/>
      <c r="J100" s="47"/>
      <c r="K100" s="47"/>
    </row>
    <row r="101" spans="1:11" ht="24.95" customHeight="1">
      <c r="A101" s="218">
        <v>6</v>
      </c>
      <c r="B101" s="81"/>
      <c r="C101" s="81"/>
      <c r="D101" s="81" t="s">
        <v>287</v>
      </c>
      <c r="E101" s="311"/>
      <c r="F101" s="311"/>
      <c r="G101" s="313"/>
      <c r="H101" s="314"/>
      <c r="I101" s="55"/>
      <c r="J101" s="47"/>
      <c r="K101" s="47"/>
    </row>
    <row r="102" spans="1:11" ht="24.95" customHeight="1">
      <c r="A102" s="218">
        <v>7</v>
      </c>
      <c r="B102" s="81"/>
      <c r="C102" s="81"/>
      <c r="D102" s="81" t="s">
        <v>288</v>
      </c>
      <c r="E102" s="311"/>
      <c r="F102" s="311"/>
      <c r="G102" s="313"/>
      <c r="H102" s="314"/>
      <c r="I102" s="55"/>
      <c r="J102" s="47"/>
      <c r="K102" s="47"/>
    </row>
    <row r="103" spans="1:11" ht="24.95" customHeight="1">
      <c r="A103" s="218">
        <v>1</v>
      </c>
      <c r="B103" s="65"/>
      <c r="C103" s="81" t="s">
        <v>289</v>
      </c>
      <c r="D103" s="81" t="s">
        <v>290</v>
      </c>
      <c r="E103" s="316"/>
      <c r="F103" s="316"/>
      <c r="G103" s="317"/>
      <c r="H103" s="315"/>
      <c r="I103" s="55"/>
      <c r="J103" s="47"/>
      <c r="K103" s="47"/>
    </row>
    <row r="104" spans="1:11" ht="24.95" customHeight="1">
      <c r="A104" s="218">
        <v>2</v>
      </c>
      <c r="B104" s="65"/>
      <c r="C104" s="81"/>
      <c r="D104" s="81" t="s">
        <v>291</v>
      </c>
      <c r="E104" s="316"/>
      <c r="F104" s="316"/>
      <c r="G104" s="317"/>
      <c r="H104" s="315"/>
      <c r="I104" s="55"/>
      <c r="J104" s="47"/>
      <c r="K104" s="47"/>
    </row>
    <row r="105" spans="1:11" ht="24.95" customHeight="1">
      <c r="A105" s="218">
        <v>3</v>
      </c>
      <c r="B105" s="65"/>
      <c r="C105" s="81"/>
      <c r="D105" s="81" t="s">
        <v>292</v>
      </c>
      <c r="E105" s="316"/>
      <c r="F105" s="316"/>
      <c r="G105" s="317"/>
      <c r="H105" s="315"/>
      <c r="I105" s="55"/>
      <c r="J105" s="47"/>
      <c r="K105" s="47"/>
    </row>
    <row r="106" spans="1:11" ht="24.95" customHeight="1">
      <c r="A106" s="218">
        <v>4</v>
      </c>
      <c r="B106" s="65"/>
      <c r="C106" s="81"/>
      <c r="D106" s="81" t="s">
        <v>293</v>
      </c>
      <c r="E106" s="316"/>
      <c r="F106" s="316"/>
      <c r="G106" s="317"/>
      <c r="H106" s="315"/>
      <c r="I106" s="55"/>
      <c r="J106" s="47"/>
      <c r="K106" s="47"/>
    </row>
    <row r="107" spans="1:11" ht="24.95" customHeight="1">
      <c r="A107" s="218">
        <v>5</v>
      </c>
      <c r="B107" s="65"/>
      <c r="C107" s="81"/>
      <c r="D107" s="81" t="s">
        <v>294</v>
      </c>
      <c r="E107" s="316"/>
      <c r="F107" s="316"/>
      <c r="G107" s="317"/>
      <c r="H107" s="315"/>
      <c r="I107" s="55"/>
      <c r="J107" s="47"/>
      <c r="K107" s="47"/>
    </row>
    <row r="108" spans="1:11" ht="24.95" customHeight="1">
      <c r="A108" s="218"/>
      <c r="B108" s="65"/>
      <c r="C108" s="81" t="s">
        <v>295</v>
      </c>
      <c r="D108" s="81"/>
      <c r="E108" s="50"/>
      <c r="F108" s="48"/>
      <c r="G108" s="49"/>
      <c r="H108" s="48"/>
      <c r="I108" s="55"/>
      <c r="J108" s="47"/>
      <c r="K108" s="47"/>
    </row>
    <row r="109" spans="1:11" ht="38.25" customHeight="1">
      <c r="A109" s="218">
        <v>5</v>
      </c>
      <c r="B109" s="65"/>
      <c r="C109" s="81" t="s">
        <v>296</v>
      </c>
      <c r="D109" s="81" t="s">
        <v>297</v>
      </c>
      <c r="E109" s="319"/>
      <c r="F109" s="319"/>
      <c r="G109" s="320"/>
      <c r="H109" s="318"/>
      <c r="I109" s="55"/>
      <c r="J109" s="47"/>
      <c r="K109" s="47"/>
    </row>
    <row r="110" spans="1:11" ht="38.25" customHeight="1">
      <c r="A110" s="218">
        <v>22</v>
      </c>
      <c r="B110" s="68"/>
      <c r="C110" s="81" t="s">
        <v>298</v>
      </c>
      <c r="D110" s="81" t="s">
        <v>299</v>
      </c>
      <c r="E110" s="319"/>
      <c r="F110" s="319"/>
      <c r="G110" s="320"/>
      <c r="H110" s="318"/>
      <c r="I110" s="55"/>
      <c r="J110" s="47"/>
      <c r="K110" s="47"/>
    </row>
    <row r="111" spans="1:11" ht="38.25" customHeight="1">
      <c r="A111" s="218">
        <v>23</v>
      </c>
      <c r="B111" s="68"/>
      <c r="C111" s="81"/>
      <c r="D111" s="81" t="s">
        <v>300</v>
      </c>
      <c r="E111" s="319"/>
      <c r="F111" s="319"/>
      <c r="G111" s="320"/>
      <c r="H111" s="318"/>
      <c r="I111" s="55"/>
      <c r="J111" s="47"/>
      <c r="K111" s="47"/>
    </row>
    <row r="112" spans="1:11" ht="24.95" customHeight="1">
      <c r="A112" s="218">
        <v>25</v>
      </c>
      <c r="B112" s="65"/>
      <c r="C112" s="81" t="s">
        <v>301</v>
      </c>
      <c r="D112" s="81" t="s">
        <v>302</v>
      </c>
      <c r="E112" s="322"/>
      <c r="F112" s="324"/>
      <c r="G112" s="323"/>
      <c r="H112" s="321"/>
      <c r="I112" s="55"/>
      <c r="J112" s="47"/>
      <c r="K112" s="47"/>
    </row>
    <row r="113" spans="1:11" ht="34.5" customHeight="1">
      <c r="A113" s="218">
        <v>22</v>
      </c>
      <c r="B113" s="65"/>
      <c r="C113" s="81"/>
      <c r="D113" s="81" t="s">
        <v>303</v>
      </c>
      <c r="E113" s="322"/>
      <c r="F113" s="324"/>
      <c r="G113" s="323"/>
      <c r="H113" s="321"/>
      <c r="I113" s="55"/>
      <c r="J113" s="47"/>
      <c r="K113" s="47"/>
    </row>
    <row r="114" spans="1:11" ht="24.95" customHeight="1">
      <c r="A114" s="218">
        <v>23</v>
      </c>
      <c r="B114" s="65"/>
      <c r="C114" s="81"/>
      <c r="D114" s="81" t="s">
        <v>304</v>
      </c>
      <c r="E114" s="322"/>
      <c r="F114" s="324"/>
      <c r="G114" s="323"/>
      <c r="H114" s="321"/>
      <c r="I114" s="55"/>
      <c r="J114" s="47"/>
      <c r="K114" s="47"/>
    </row>
    <row r="115" spans="1:11" ht="24.95" customHeight="1">
      <c r="A115" s="218">
        <v>24</v>
      </c>
      <c r="B115" s="65"/>
      <c r="C115" s="81"/>
      <c r="D115" s="81" t="s">
        <v>305</v>
      </c>
      <c r="E115" s="322"/>
      <c r="F115" s="324"/>
      <c r="G115" s="323"/>
      <c r="H115" s="321"/>
      <c r="I115" s="55"/>
      <c r="J115" s="47"/>
      <c r="K115" s="47"/>
    </row>
    <row r="116" spans="1:11" ht="24.95" customHeight="1">
      <c r="A116" s="218">
        <v>5</v>
      </c>
      <c r="B116" s="65"/>
      <c r="C116" s="81"/>
      <c r="D116" s="81" t="s">
        <v>306</v>
      </c>
      <c r="E116" s="322"/>
      <c r="F116" s="324"/>
      <c r="G116" s="323"/>
      <c r="H116" s="321"/>
      <c r="I116" s="55"/>
      <c r="J116" s="47"/>
      <c r="K116" s="47"/>
    </row>
    <row r="117" spans="1:11" ht="30">
      <c r="A117" s="218">
        <v>1</v>
      </c>
      <c r="B117" s="65"/>
      <c r="C117" s="81" t="s">
        <v>307</v>
      </c>
      <c r="D117" s="81" t="s">
        <v>308</v>
      </c>
      <c r="E117" s="327"/>
      <c r="F117" s="326"/>
      <c r="G117" s="328"/>
      <c r="H117" s="325"/>
      <c r="I117" s="55"/>
      <c r="J117" s="47"/>
      <c r="K117" s="47"/>
    </row>
    <row r="118" spans="1:11" ht="24.95" customHeight="1">
      <c r="A118" s="218">
        <v>4</v>
      </c>
      <c r="B118" s="65"/>
      <c r="C118" s="81"/>
      <c r="D118" s="81" t="s">
        <v>309</v>
      </c>
      <c r="E118" s="327"/>
      <c r="F118" s="326"/>
      <c r="G118" s="328"/>
      <c r="H118" s="325"/>
      <c r="I118" s="55"/>
      <c r="J118" s="47"/>
      <c r="K118" s="47"/>
    </row>
    <row r="119" spans="1:11" ht="24.95" customHeight="1">
      <c r="A119" s="218">
        <v>3</v>
      </c>
      <c r="B119" s="65"/>
      <c r="C119" s="81"/>
      <c r="D119" s="81" t="s">
        <v>310</v>
      </c>
      <c r="E119" s="327"/>
      <c r="F119" s="326"/>
      <c r="G119" s="328"/>
      <c r="H119" s="325"/>
      <c r="I119" s="55"/>
      <c r="J119" s="47"/>
      <c r="K119" s="47"/>
    </row>
    <row r="120" spans="1:11" ht="24.95" customHeight="1">
      <c r="A120" s="218">
        <v>6</v>
      </c>
      <c r="B120" s="65"/>
      <c r="C120" s="81"/>
      <c r="D120" s="81" t="s">
        <v>311</v>
      </c>
      <c r="E120" s="327"/>
      <c r="F120" s="326"/>
      <c r="G120" s="328"/>
      <c r="H120" s="325"/>
      <c r="I120" s="55"/>
      <c r="J120" s="47"/>
      <c r="K120" s="47"/>
    </row>
    <row r="121" spans="1:11" ht="24.95" customHeight="1">
      <c r="A121" s="218">
        <v>7</v>
      </c>
      <c r="B121" s="65"/>
      <c r="C121" s="81"/>
      <c r="D121" s="81" t="s">
        <v>312</v>
      </c>
      <c r="E121" s="327"/>
      <c r="F121" s="326"/>
      <c r="G121" s="328"/>
      <c r="H121" s="325"/>
      <c r="I121" s="55"/>
      <c r="J121" s="47"/>
      <c r="K121" s="47"/>
    </row>
    <row r="122" spans="1:11" ht="24.95" customHeight="1">
      <c r="A122" s="218">
        <v>8</v>
      </c>
      <c r="B122" s="65"/>
      <c r="C122" s="81"/>
      <c r="D122" s="81" t="s">
        <v>313</v>
      </c>
      <c r="E122" s="327"/>
      <c r="F122" s="326"/>
      <c r="G122" s="328"/>
      <c r="H122" s="325"/>
      <c r="I122" s="55"/>
      <c r="J122" s="47"/>
      <c r="K122" s="47"/>
    </row>
    <row r="123" spans="1:11" ht="24.95" customHeight="1">
      <c r="A123" s="218">
        <v>9</v>
      </c>
      <c r="B123" s="65"/>
      <c r="C123" s="81"/>
      <c r="D123" s="81" t="s">
        <v>314</v>
      </c>
      <c r="E123" s="327"/>
      <c r="F123" s="326"/>
      <c r="G123" s="328"/>
      <c r="H123" s="325"/>
      <c r="I123" s="55"/>
      <c r="J123" s="47"/>
      <c r="K123" s="47"/>
    </row>
    <row r="124" spans="1:11" ht="30">
      <c r="A124" s="218">
        <v>3</v>
      </c>
      <c r="B124" s="65"/>
      <c r="C124" s="81" t="s">
        <v>315</v>
      </c>
      <c r="D124" s="81" t="s">
        <v>316</v>
      </c>
      <c r="E124" s="331"/>
      <c r="F124" s="330"/>
      <c r="G124" s="332"/>
      <c r="H124" s="329"/>
      <c r="I124" s="55"/>
      <c r="J124" s="47"/>
      <c r="K124" s="47"/>
    </row>
    <row r="125" spans="1:11" ht="45" customHeight="1">
      <c r="A125" s="218">
        <v>8</v>
      </c>
      <c r="B125" s="65"/>
      <c r="C125" s="81" t="s">
        <v>317</v>
      </c>
      <c r="D125" s="81" t="s">
        <v>318</v>
      </c>
      <c r="E125" s="334"/>
      <c r="F125" s="334"/>
      <c r="G125" s="335"/>
      <c r="H125" s="333"/>
      <c r="I125" s="55"/>
      <c r="J125" s="47"/>
      <c r="K125" s="47"/>
    </row>
    <row r="126" spans="1:11" ht="24.95" customHeight="1">
      <c r="A126" s="218">
        <v>10</v>
      </c>
      <c r="B126" s="65"/>
      <c r="C126" s="81"/>
      <c r="D126" s="81" t="s">
        <v>319</v>
      </c>
      <c r="E126" s="334"/>
      <c r="F126" s="334"/>
      <c r="G126" s="335"/>
      <c r="H126" s="333"/>
      <c r="I126" s="55"/>
      <c r="J126" s="47"/>
      <c r="K126" s="47"/>
    </row>
    <row r="127" spans="1:11" ht="24.95" customHeight="1">
      <c r="A127" s="218">
        <v>11</v>
      </c>
      <c r="B127" s="65"/>
      <c r="C127" s="81"/>
      <c r="D127" s="81" t="s">
        <v>320</v>
      </c>
      <c r="E127" s="334"/>
      <c r="F127" s="334"/>
      <c r="G127" s="335"/>
      <c r="H127" s="333"/>
      <c r="I127" s="55"/>
      <c r="J127" s="47"/>
      <c r="K127" s="47"/>
    </row>
    <row r="128" spans="1:11" ht="49.5" customHeight="1">
      <c r="A128" s="218">
        <v>8</v>
      </c>
      <c r="B128" s="65"/>
      <c r="C128" s="81" t="s">
        <v>321</v>
      </c>
      <c r="D128" s="76" t="s">
        <v>322</v>
      </c>
      <c r="E128" s="70"/>
      <c r="F128" s="48"/>
      <c r="G128" s="49"/>
      <c r="H128" s="48"/>
      <c r="I128" s="55"/>
      <c r="J128" s="47"/>
      <c r="K128" s="47"/>
    </row>
    <row r="129" spans="1:11" ht="24.95" customHeight="1">
      <c r="A129" s="218"/>
      <c r="B129" s="85" t="s">
        <v>323</v>
      </c>
      <c r="C129" s="81" t="s">
        <v>324</v>
      </c>
      <c r="D129" s="81"/>
      <c r="E129" s="70"/>
      <c r="F129" s="48"/>
      <c r="G129" s="49"/>
      <c r="H129" s="48"/>
      <c r="I129" s="55"/>
      <c r="J129" s="47"/>
      <c r="K129" s="47"/>
    </row>
    <row r="130" spans="1:11" ht="24.95" customHeight="1">
      <c r="A130" s="218">
        <v>1</v>
      </c>
      <c r="B130" s="81"/>
      <c r="C130" s="81"/>
      <c r="D130" s="81" t="s">
        <v>325</v>
      </c>
      <c r="E130" s="337"/>
      <c r="F130" s="337"/>
      <c r="G130" s="338"/>
      <c r="H130" s="336"/>
      <c r="I130" s="55"/>
      <c r="J130" s="47"/>
      <c r="K130" s="47"/>
    </row>
    <row r="131" spans="1:11" ht="24.95" customHeight="1">
      <c r="A131" s="218">
        <v>2</v>
      </c>
      <c r="B131" s="81"/>
      <c r="C131" s="81"/>
      <c r="D131" s="81" t="s">
        <v>326</v>
      </c>
      <c r="E131" s="337"/>
      <c r="F131" s="337"/>
      <c r="G131" s="338"/>
      <c r="H131" s="336"/>
      <c r="I131" s="55"/>
      <c r="J131" s="47"/>
      <c r="K131" s="47"/>
    </row>
    <row r="132" spans="1:11" ht="24.95" customHeight="1">
      <c r="A132" s="218">
        <v>3</v>
      </c>
      <c r="B132" s="81"/>
      <c r="C132" s="81"/>
      <c r="D132" s="81" t="s">
        <v>327</v>
      </c>
      <c r="E132" s="337"/>
      <c r="F132" s="337"/>
      <c r="G132" s="338"/>
      <c r="H132" s="336"/>
      <c r="I132" s="55"/>
      <c r="J132" s="47"/>
      <c r="K132" s="47"/>
    </row>
    <row r="133" spans="1:11" ht="24.95" customHeight="1">
      <c r="A133" s="218">
        <v>4</v>
      </c>
      <c r="B133" s="81"/>
      <c r="C133" s="81"/>
      <c r="D133" s="81" t="s">
        <v>328</v>
      </c>
      <c r="E133" s="337"/>
      <c r="F133" s="337"/>
      <c r="G133" s="338"/>
      <c r="H133" s="336"/>
      <c r="I133" s="55"/>
      <c r="J133" s="47"/>
      <c r="K133" s="47"/>
    </row>
    <row r="134" spans="1:11" ht="24.95" customHeight="1">
      <c r="A134" s="218">
        <v>5</v>
      </c>
      <c r="B134" s="81"/>
      <c r="C134" s="81"/>
      <c r="D134" s="81" t="s">
        <v>329</v>
      </c>
      <c r="E134" s="337"/>
      <c r="F134" s="337"/>
      <c r="G134" s="338"/>
      <c r="H134" s="336"/>
      <c r="I134" s="55"/>
      <c r="J134" s="47"/>
      <c r="K134" s="47"/>
    </row>
    <row r="135" spans="1:11" ht="24.95" customHeight="1">
      <c r="A135" s="218">
        <v>6</v>
      </c>
      <c r="B135" s="81"/>
      <c r="C135" s="81"/>
      <c r="D135" s="81" t="s">
        <v>330</v>
      </c>
      <c r="E135" s="337"/>
      <c r="F135" s="337"/>
      <c r="G135" s="338"/>
      <c r="H135" s="336"/>
      <c r="I135" s="55"/>
      <c r="J135" s="47"/>
      <c r="K135" s="47"/>
    </row>
    <row r="136" spans="1:11" ht="24.95" customHeight="1">
      <c r="A136" s="218">
        <v>7</v>
      </c>
      <c r="B136" s="81"/>
      <c r="C136" s="81"/>
      <c r="D136" s="81" t="s">
        <v>331</v>
      </c>
      <c r="E136" s="337"/>
      <c r="F136" s="337"/>
      <c r="G136" s="338"/>
      <c r="H136" s="336"/>
      <c r="I136" s="55"/>
      <c r="J136" s="47"/>
      <c r="K136" s="47"/>
    </row>
    <row r="137" spans="1:11" ht="24.95" customHeight="1">
      <c r="A137" s="218">
        <v>8</v>
      </c>
      <c r="B137" s="81"/>
      <c r="C137" s="81"/>
      <c r="D137" s="81" t="s">
        <v>332</v>
      </c>
      <c r="E137" s="337"/>
      <c r="F137" s="337"/>
      <c r="G137" s="338"/>
      <c r="H137" s="336"/>
      <c r="I137" s="55"/>
      <c r="J137" s="47"/>
      <c r="K137" s="47"/>
    </row>
    <row r="138" spans="1:11" ht="24.95" customHeight="1">
      <c r="A138" s="218">
        <v>9</v>
      </c>
      <c r="B138" s="81"/>
      <c r="C138" s="81"/>
      <c r="D138" s="81" t="s">
        <v>333</v>
      </c>
      <c r="E138" s="337"/>
      <c r="F138" s="337"/>
      <c r="G138" s="338"/>
      <c r="H138" s="336"/>
      <c r="I138" s="55"/>
      <c r="J138" s="47"/>
      <c r="K138" s="47"/>
    </row>
    <row r="139" spans="1:11" ht="24.95" customHeight="1">
      <c r="A139" s="218">
        <v>10</v>
      </c>
      <c r="B139" s="81"/>
      <c r="C139" s="81"/>
      <c r="D139" s="81" t="s">
        <v>334</v>
      </c>
      <c r="E139" s="337"/>
      <c r="F139" s="337"/>
      <c r="G139" s="338"/>
      <c r="H139" s="336"/>
      <c r="I139" s="55"/>
      <c r="J139" s="47"/>
      <c r="K139" s="47"/>
    </row>
    <row r="140" spans="1:11" ht="24.95" customHeight="1">
      <c r="A140" s="218">
        <v>11</v>
      </c>
      <c r="B140" s="81"/>
      <c r="C140" s="81"/>
      <c r="D140" s="81" t="s">
        <v>335</v>
      </c>
      <c r="E140" s="337"/>
      <c r="F140" s="337"/>
      <c r="G140" s="338"/>
      <c r="H140" s="336"/>
      <c r="I140" s="55"/>
      <c r="J140" s="47"/>
      <c r="K140" s="47"/>
    </row>
    <row r="141" spans="1:11" ht="24.95" customHeight="1">
      <c r="A141" s="218">
        <v>12</v>
      </c>
      <c r="B141" s="81"/>
      <c r="C141" s="81"/>
      <c r="D141" s="81" t="s">
        <v>336</v>
      </c>
      <c r="E141" s="337"/>
      <c r="F141" s="337"/>
      <c r="G141" s="338"/>
      <c r="H141" s="336"/>
      <c r="I141" s="55"/>
      <c r="J141" s="47"/>
      <c r="K141" s="47"/>
    </row>
    <row r="142" spans="1:11" ht="24.95" customHeight="1">
      <c r="A142" s="218">
        <v>13</v>
      </c>
      <c r="B142" s="81"/>
      <c r="C142" s="81"/>
      <c r="D142" s="81" t="s">
        <v>337</v>
      </c>
      <c r="E142" s="337"/>
      <c r="F142" s="337"/>
      <c r="G142" s="338"/>
      <c r="H142" s="336"/>
      <c r="I142" s="55"/>
      <c r="J142" s="47"/>
      <c r="K142" s="47"/>
    </row>
    <row r="143" spans="1:11" ht="24.95" customHeight="1">
      <c r="A143" s="218">
        <v>18</v>
      </c>
      <c r="B143" s="81"/>
      <c r="C143" s="81"/>
      <c r="D143" s="81" t="s">
        <v>338</v>
      </c>
      <c r="E143" s="337"/>
      <c r="F143" s="337"/>
      <c r="G143" s="338"/>
      <c r="H143" s="336"/>
      <c r="I143" s="55"/>
      <c r="J143" s="47"/>
      <c r="K143" s="47"/>
    </row>
    <row r="144" spans="1:11" s="79" customFormat="1" ht="24.95" customHeight="1">
      <c r="A144" s="231">
        <v>1</v>
      </c>
      <c r="B144" s="65"/>
      <c r="C144" s="81" t="s">
        <v>339</v>
      </c>
      <c r="D144" s="81" t="s">
        <v>340</v>
      </c>
      <c r="E144" s="341"/>
      <c r="F144" s="340"/>
      <c r="G144" s="342"/>
      <c r="H144" s="339"/>
      <c r="I144" s="77"/>
      <c r="J144" s="78"/>
      <c r="K144" s="78"/>
    </row>
    <row r="145" spans="1:11" s="79" customFormat="1" ht="24.95" customHeight="1">
      <c r="A145" s="231">
        <v>2</v>
      </c>
      <c r="B145" s="65"/>
      <c r="C145" s="81"/>
      <c r="D145" s="81" t="s">
        <v>341</v>
      </c>
      <c r="E145" s="340"/>
      <c r="F145" s="340"/>
      <c r="G145" s="342"/>
      <c r="H145" s="339"/>
      <c r="I145" s="77"/>
      <c r="J145" s="78"/>
      <c r="K145" s="78"/>
    </row>
    <row r="146" spans="1:11" s="79" customFormat="1" ht="24.95" customHeight="1">
      <c r="A146" s="231">
        <v>3</v>
      </c>
      <c r="B146" s="65"/>
      <c r="C146" s="81"/>
      <c r="D146" s="81" t="s">
        <v>342</v>
      </c>
      <c r="E146" s="340"/>
      <c r="F146" s="340"/>
      <c r="G146" s="342"/>
      <c r="H146" s="339"/>
      <c r="I146" s="77"/>
      <c r="J146" s="78"/>
      <c r="K146" s="78"/>
    </row>
    <row r="147" spans="1:11" s="79" customFormat="1" ht="24.95" customHeight="1">
      <c r="A147" s="231">
        <v>4</v>
      </c>
      <c r="B147" s="65"/>
      <c r="C147" s="81"/>
      <c r="D147" s="81" t="s">
        <v>343</v>
      </c>
      <c r="E147" s="340"/>
      <c r="F147" s="340"/>
      <c r="G147" s="342"/>
      <c r="H147" s="339"/>
      <c r="I147" s="77"/>
      <c r="J147" s="78"/>
      <c r="K147" s="78"/>
    </row>
    <row r="148" spans="1:11" s="79" customFormat="1" ht="24.95" customHeight="1">
      <c r="A148" s="231">
        <v>5</v>
      </c>
      <c r="B148" s="65"/>
      <c r="C148" s="81"/>
      <c r="D148" s="81" t="s">
        <v>344</v>
      </c>
      <c r="E148" s="340"/>
      <c r="F148" s="340"/>
      <c r="G148" s="342"/>
      <c r="H148" s="339"/>
      <c r="I148" s="77"/>
      <c r="J148" s="78"/>
      <c r="K148" s="78"/>
    </row>
    <row r="149" spans="1:11" s="79" customFormat="1" ht="24.95" customHeight="1">
      <c r="A149" s="231">
        <v>6</v>
      </c>
      <c r="B149" s="65"/>
      <c r="C149" s="81"/>
      <c r="D149" s="81" t="s">
        <v>345</v>
      </c>
      <c r="E149" s="340"/>
      <c r="F149" s="340"/>
      <c r="G149" s="342"/>
      <c r="H149" s="339"/>
      <c r="I149" s="77"/>
      <c r="J149" s="78"/>
      <c r="K149" s="78"/>
    </row>
    <row r="150" spans="1:11" s="79" customFormat="1" ht="24.95" customHeight="1">
      <c r="A150" s="231">
        <v>7</v>
      </c>
      <c r="B150" s="65"/>
      <c r="C150" s="81"/>
      <c r="D150" s="81" t="s">
        <v>346</v>
      </c>
      <c r="E150" s="340"/>
      <c r="F150" s="340"/>
      <c r="G150" s="342"/>
      <c r="H150" s="339"/>
      <c r="I150" s="77"/>
      <c r="J150" s="78"/>
      <c r="K150" s="78"/>
    </row>
    <row r="151" spans="1:11" s="79" customFormat="1" ht="24.95" customHeight="1">
      <c r="A151" s="231">
        <v>8</v>
      </c>
      <c r="B151" s="65"/>
      <c r="C151" s="81"/>
      <c r="D151" s="81" t="s">
        <v>347</v>
      </c>
      <c r="E151" s="340"/>
      <c r="F151" s="340"/>
      <c r="G151" s="342"/>
      <c r="H151" s="339"/>
      <c r="I151" s="77"/>
      <c r="J151" s="78"/>
      <c r="K151" s="78"/>
    </row>
    <row r="152" spans="1:11" s="79" customFormat="1" ht="24.95" customHeight="1">
      <c r="A152" s="231">
        <v>9</v>
      </c>
      <c r="B152" s="65"/>
      <c r="C152" s="81"/>
      <c r="D152" s="81" t="s">
        <v>348</v>
      </c>
      <c r="E152" s="340"/>
      <c r="F152" s="340"/>
      <c r="G152" s="342"/>
      <c r="H152" s="339"/>
      <c r="I152" s="77"/>
      <c r="J152" s="78"/>
      <c r="K152" s="78"/>
    </row>
    <row r="153" spans="1:11" s="79" customFormat="1" ht="24.95" customHeight="1">
      <c r="A153" s="231">
        <v>10</v>
      </c>
      <c r="B153" s="65"/>
      <c r="C153" s="81"/>
      <c r="D153" s="81" t="s">
        <v>349</v>
      </c>
      <c r="E153" s="340"/>
      <c r="F153" s="340"/>
      <c r="G153" s="342"/>
      <c r="H153" s="339"/>
      <c r="I153" s="77"/>
      <c r="J153" s="78"/>
      <c r="K153" s="78"/>
    </row>
    <row r="154" spans="1:11" s="79" customFormat="1" ht="24.95" customHeight="1">
      <c r="A154" s="231">
        <v>11</v>
      </c>
      <c r="B154" s="65"/>
      <c r="C154" s="81"/>
      <c r="D154" s="81" t="s">
        <v>350</v>
      </c>
      <c r="E154" s="345"/>
      <c r="F154" s="344"/>
      <c r="G154" s="346"/>
      <c r="H154" s="343"/>
      <c r="I154" s="77"/>
      <c r="J154" s="78"/>
      <c r="K154" s="78"/>
    </row>
    <row r="155" spans="1:11" ht="24.95" customHeight="1">
      <c r="A155" s="218">
        <v>1</v>
      </c>
      <c r="B155" s="65"/>
      <c r="C155" s="81" t="s">
        <v>351</v>
      </c>
      <c r="D155" s="81" t="s">
        <v>340</v>
      </c>
      <c r="E155" s="348"/>
      <c r="F155" s="348"/>
      <c r="G155" s="349"/>
      <c r="H155" s="347"/>
      <c r="I155" s="55"/>
      <c r="J155" s="47"/>
      <c r="K155" s="47"/>
    </row>
    <row r="156" spans="1:11" ht="24.95" customHeight="1">
      <c r="A156" s="218">
        <v>2</v>
      </c>
      <c r="B156" s="65"/>
      <c r="C156" s="81"/>
      <c r="D156" s="81" t="s">
        <v>341</v>
      </c>
      <c r="E156" s="348"/>
      <c r="F156" s="348"/>
      <c r="G156" s="349"/>
      <c r="H156" s="347"/>
      <c r="I156" s="55"/>
      <c r="J156" s="47"/>
      <c r="K156" s="47"/>
    </row>
    <row r="157" spans="1:11" ht="24.95" customHeight="1">
      <c r="A157" s="218">
        <v>3</v>
      </c>
      <c r="B157" s="65"/>
      <c r="C157" s="81"/>
      <c r="D157" s="81" t="s">
        <v>342</v>
      </c>
      <c r="E157" s="348"/>
      <c r="F157" s="348"/>
      <c r="G157" s="349"/>
      <c r="H157" s="347"/>
      <c r="I157" s="55"/>
      <c r="J157" s="47"/>
      <c r="K157" s="47"/>
    </row>
    <row r="158" spans="1:11" ht="24.95" customHeight="1">
      <c r="A158" s="218">
        <v>4</v>
      </c>
      <c r="B158" s="65"/>
      <c r="C158" s="81"/>
      <c r="D158" s="81" t="s">
        <v>343</v>
      </c>
      <c r="E158" s="348"/>
      <c r="F158" s="348"/>
      <c r="G158" s="349"/>
      <c r="H158" s="347"/>
      <c r="I158" s="55"/>
      <c r="J158" s="47"/>
      <c r="K158" s="47"/>
    </row>
    <row r="159" spans="1:11" ht="24.95" customHeight="1">
      <c r="A159" s="218">
        <v>5</v>
      </c>
      <c r="B159" s="65"/>
      <c r="C159" s="81"/>
      <c r="D159" s="81" t="s">
        <v>344</v>
      </c>
      <c r="E159" s="348"/>
      <c r="F159" s="348"/>
      <c r="G159" s="349"/>
      <c r="H159" s="347"/>
      <c r="I159" s="55"/>
      <c r="J159" s="47"/>
      <c r="K159" s="47"/>
    </row>
    <row r="160" spans="1:11" ht="24.95" customHeight="1">
      <c r="A160" s="218">
        <v>6</v>
      </c>
      <c r="B160" s="65"/>
      <c r="C160" s="81"/>
      <c r="D160" s="81" t="s">
        <v>345</v>
      </c>
      <c r="E160" s="348"/>
      <c r="F160" s="348"/>
      <c r="G160" s="349"/>
      <c r="H160" s="347"/>
      <c r="I160" s="55"/>
      <c r="J160" s="47"/>
      <c r="K160" s="47"/>
    </row>
    <row r="161" spans="1:11" ht="24.95" customHeight="1">
      <c r="A161" s="218">
        <v>7</v>
      </c>
      <c r="B161" s="65"/>
      <c r="C161" s="81"/>
      <c r="D161" s="81" t="s">
        <v>346</v>
      </c>
      <c r="E161" s="348"/>
      <c r="F161" s="348"/>
      <c r="G161" s="349"/>
      <c r="H161" s="347"/>
      <c r="I161" s="47"/>
      <c r="J161" s="47"/>
      <c r="K161" s="47"/>
    </row>
    <row r="162" spans="1:11" ht="24.95" customHeight="1">
      <c r="A162" s="218">
        <v>8</v>
      </c>
      <c r="B162" s="65"/>
      <c r="C162" s="81"/>
      <c r="D162" s="81" t="s">
        <v>347</v>
      </c>
      <c r="E162" s="348"/>
      <c r="F162" s="348"/>
      <c r="G162" s="349"/>
      <c r="H162" s="347"/>
      <c r="I162" s="47"/>
      <c r="J162" s="47"/>
      <c r="K162" s="47"/>
    </row>
    <row r="163" spans="1:11" ht="24.95" customHeight="1">
      <c r="A163" s="218">
        <v>9</v>
      </c>
      <c r="B163" s="65"/>
      <c r="C163" s="81"/>
      <c r="D163" s="81" t="s">
        <v>348</v>
      </c>
      <c r="E163" s="348"/>
      <c r="F163" s="348"/>
      <c r="G163" s="349"/>
      <c r="H163" s="347"/>
      <c r="I163" s="47"/>
      <c r="J163" s="47"/>
      <c r="K163" s="47"/>
    </row>
    <row r="164" spans="1:11" ht="24.95" customHeight="1">
      <c r="A164" s="218">
        <v>10</v>
      </c>
      <c r="B164" s="65"/>
      <c r="C164" s="81"/>
      <c r="D164" s="81" t="s">
        <v>349</v>
      </c>
      <c r="E164" s="348"/>
      <c r="F164" s="348"/>
      <c r="G164" s="349"/>
      <c r="H164" s="347"/>
      <c r="I164" s="47"/>
      <c r="J164" s="47"/>
      <c r="K164" s="47"/>
    </row>
    <row r="165" spans="1:11" ht="24.95" customHeight="1">
      <c r="A165" s="218">
        <v>11</v>
      </c>
      <c r="B165" s="65"/>
      <c r="C165" s="81"/>
      <c r="D165" s="81" t="s">
        <v>350</v>
      </c>
      <c r="E165" s="348"/>
      <c r="F165" s="348"/>
      <c r="G165" s="349"/>
      <c r="H165" s="347"/>
      <c r="I165" s="47"/>
      <c r="J165" s="47"/>
      <c r="K165" s="47"/>
    </row>
    <row r="166" spans="1:11" ht="24.95" customHeight="1">
      <c r="A166" s="218">
        <v>1</v>
      </c>
      <c r="B166" s="65"/>
      <c r="C166" s="81" t="s">
        <v>352</v>
      </c>
      <c r="D166" s="81" t="s">
        <v>353</v>
      </c>
      <c r="E166" s="356"/>
      <c r="F166" s="351"/>
      <c r="G166" s="352"/>
      <c r="H166" s="350"/>
      <c r="I166" s="47"/>
      <c r="J166" s="47"/>
      <c r="K166" s="47"/>
    </row>
    <row r="167" spans="1:11" ht="24.95" customHeight="1">
      <c r="A167" s="218">
        <v>2</v>
      </c>
      <c r="B167" s="65"/>
      <c r="C167" s="81"/>
      <c r="D167" s="81" t="s">
        <v>354</v>
      </c>
      <c r="E167" s="354"/>
      <c r="F167" s="351"/>
      <c r="G167" s="352"/>
      <c r="H167" s="350"/>
      <c r="I167" s="47"/>
      <c r="J167" s="47"/>
      <c r="K167" s="47"/>
    </row>
    <row r="168" spans="1:11" ht="24.95" customHeight="1">
      <c r="A168" s="218">
        <v>3</v>
      </c>
      <c r="B168" s="65"/>
      <c r="C168" s="81"/>
      <c r="D168" s="81" t="s">
        <v>355</v>
      </c>
      <c r="E168" s="354"/>
      <c r="F168" s="351"/>
      <c r="G168" s="352"/>
      <c r="H168" s="350"/>
      <c r="I168" s="47"/>
      <c r="J168" s="47"/>
      <c r="K168" s="47"/>
    </row>
    <row r="169" spans="1:11" ht="24.95" customHeight="1">
      <c r="A169" s="218">
        <v>4</v>
      </c>
      <c r="B169" s="65"/>
      <c r="C169" s="81"/>
      <c r="D169" s="81" t="s">
        <v>356</v>
      </c>
      <c r="E169" s="355"/>
      <c r="F169" s="351"/>
      <c r="G169" s="352"/>
      <c r="H169" s="350"/>
      <c r="I169" s="47"/>
      <c r="J169" s="47"/>
      <c r="K169" s="47"/>
    </row>
    <row r="170" spans="1:11" ht="24.95" customHeight="1">
      <c r="A170" s="218">
        <v>5</v>
      </c>
      <c r="B170" s="65"/>
      <c r="C170" s="81"/>
      <c r="D170" s="81" t="s">
        <v>357</v>
      </c>
      <c r="E170" s="353"/>
      <c r="F170" s="351"/>
      <c r="G170" s="352"/>
      <c r="H170" s="350"/>
      <c r="I170" s="47"/>
      <c r="J170" s="47"/>
      <c r="K170" s="47"/>
    </row>
    <row r="171" spans="1:11" ht="24.95" customHeight="1">
      <c r="A171" s="218">
        <v>6</v>
      </c>
      <c r="B171" s="65"/>
      <c r="C171" s="81"/>
      <c r="D171" s="81" t="s">
        <v>358</v>
      </c>
      <c r="E171" s="355"/>
      <c r="F171" s="351"/>
      <c r="G171" s="352"/>
      <c r="H171" s="350"/>
      <c r="I171" s="47"/>
      <c r="J171" s="47"/>
      <c r="K171" s="47"/>
    </row>
    <row r="172" spans="1:11" ht="24.95" customHeight="1">
      <c r="A172" s="218">
        <v>7</v>
      </c>
      <c r="B172" s="65"/>
      <c r="C172" s="81"/>
      <c r="D172" s="81" t="s">
        <v>359</v>
      </c>
      <c r="E172" s="355"/>
      <c r="F172" s="351"/>
      <c r="G172" s="352"/>
      <c r="H172" s="350"/>
      <c r="I172" s="47"/>
      <c r="J172" s="47"/>
      <c r="K172" s="47"/>
    </row>
    <row r="173" spans="1:11" ht="24.95" customHeight="1">
      <c r="A173" s="218">
        <v>8</v>
      </c>
      <c r="B173" s="65"/>
      <c r="C173" s="81"/>
      <c r="D173" s="81" t="s">
        <v>360</v>
      </c>
      <c r="E173" s="355"/>
      <c r="F173" s="351"/>
      <c r="G173" s="352"/>
      <c r="H173" s="350"/>
      <c r="I173" s="47"/>
      <c r="J173" s="47"/>
      <c r="K173" s="47"/>
    </row>
    <row r="174" spans="1:11" ht="24.95" customHeight="1">
      <c r="A174" s="218">
        <v>9</v>
      </c>
      <c r="B174" s="65"/>
      <c r="C174" s="81"/>
      <c r="D174" s="81" t="s">
        <v>361</v>
      </c>
      <c r="E174" s="355"/>
      <c r="F174" s="351"/>
      <c r="G174" s="352"/>
      <c r="H174" s="350"/>
      <c r="I174" s="47"/>
      <c r="J174" s="47"/>
      <c r="K174" s="47"/>
    </row>
    <row r="175" spans="1:11" ht="24.95" customHeight="1">
      <c r="A175" s="218">
        <v>10</v>
      </c>
      <c r="B175" s="65"/>
      <c r="C175" s="81"/>
      <c r="D175" s="81" t="s">
        <v>362</v>
      </c>
      <c r="E175" s="355"/>
      <c r="F175" s="351"/>
      <c r="G175" s="352"/>
      <c r="H175" s="350"/>
      <c r="I175" s="47"/>
      <c r="J175" s="47"/>
      <c r="K175" s="47"/>
    </row>
    <row r="176" spans="1:11" ht="24.95" customHeight="1">
      <c r="A176" s="218">
        <v>11</v>
      </c>
      <c r="B176" s="65"/>
      <c r="C176" s="81"/>
      <c r="D176" s="81" t="s">
        <v>363</v>
      </c>
      <c r="E176" s="355"/>
      <c r="F176" s="351"/>
      <c r="G176" s="352"/>
      <c r="H176" s="350"/>
      <c r="I176" s="47"/>
      <c r="J176" s="47"/>
      <c r="K176" s="47"/>
    </row>
    <row r="177" spans="1:11" ht="24.95" customHeight="1">
      <c r="A177" s="218">
        <v>12</v>
      </c>
      <c r="B177" s="65"/>
      <c r="C177" s="81"/>
      <c r="D177" s="81" t="s">
        <v>364</v>
      </c>
      <c r="E177" s="354"/>
      <c r="F177" s="351"/>
      <c r="G177" s="352"/>
      <c r="H177" s="350"/>
      <c r="I177" s="47"/>
      <c r="J177" s="47"/>
      <c r="K177" s="47"/>
    </row>
    <row r="178" spans="1:11" ht="24.95" customHeight="1">
      <c r="A178" s="218">
        <v>13</v>
      </c>
      <c r="B178" s="65"/>
      <c r="C178" s="81"/>
      <c r="D178" s="81" t="s">
        <v>272</v>
      </c>
      <c r="E178" s="354"/>
      <c r="F178" s="351"/>
      <c r="G178" s="352"/>
      <c r="H178" s="350"/>
      <c r="I178" s="47"/>
      <c r="J178" s="47"/>
      <c r="K178" s="47"/>
    </row>
    <row r="179" spans="1:11" ht="24.95" customHeight="1">
      <c r="A179" s="218">
        <v>14</v>
      </c>
      <c r="B179" s="65"/>
      <c r="C179" s="81" t="s">
        <v>365</v>
      </c>
      <c r="D179" s="81" t="s">
        <v>366</v>
      </c>
      <c r="E179" s="360"/>
      <c r="F179" s="358"/>
      <c r="G179" s="359"/>
      <c r="H179" s="357"/>
      <c r="I179" s="47"/>
      <c r="J179" s="47"/>
      <c r="K179" s="47"/>
    </row>
    <row r="180" spans="1:11" ht="24.95" customHeight="1">
      <c r="A180" s="218">
        <v>1</v>
      </c>
      <c r="B180" s="65"/>
      <c r="C180" s="81" t="s">
        <v>367</v>
      </c>
      <c r="D180" s="81" t="s">
        <v>368</v>
      </c>
      <c r="E180" s="362"/>
      <c r="F180" s="358"/>
      <c r="G180" s="359"/>
      <c r="H180" s="357"/>
      <c r="I180" s="47"/>
      <c r="J180" s="47"/>
      <c r="K180" s="47"/>
    </row>
    <row r="181" spans="1:11" ht="24.95" customHeight="1">
      <c r="A181" s="218">
        <v>2</v>
      </c>
      <c r="B181" s="65"/>
      <c r="C181" s="81"/>
      <c r="D181" s="81" t="s">
        <v>355</v>
      </c>
      <c r="E181" s="360"/>
      <c r="F181" s="358"/>
      <c r="G181" s="359"/>
      <c r="H181" s="357"/>
      <c r="I181" s="47"/>
      <c r="J181" s="47"/>
      <c r="K181" s="47"/>
    </row>
    <row r="182" spans="1:11" ht="24.95" customHeight="1">
      <c r="A182" s="218">
        <v>3</v>
      </c>
      <c r="B182" s="65"/>
      <c r="C182" s="81"/>
      <c r="D182" s="81" t="s">
        <v>369</v>
      </c>
      <c r="E182" s="364"/>
      <c r="F182" s="358"/>
      <c r="G182" s="359"/>
      <c r="H182" s="357"/>
      <c r="I182" s="47"/>
      <c r="J182" s="47"/>
      <c r="K182" s="47"/>
    </row>
    <row r="183" spans="1:11" ht="24.95" customHeight="1">
      <c r="A183" s="218">
        <v>4</v>
      </c>
      <c r="B183" s="65"/>
      <c r="C183" s="81"/>
      <c r="D183" s="81" t="s">
        <v>370</v>
      </c>
      <c r="E183" s="364"/>
      <c r="F183" s="358"/>
      <c r="G183" s="359"/>
      <c r="H183" s="357"/>
      <c r="I183" s="47"/>
      <c r="J183" s="47"/>
      <c r="K183" s="47"/>
    </row>
    <row r="184" spans="1:11" ht="24.95" customHeight="1">
      <c r="A184" s="218">
        <v>6</v>
      </c>
      <c r="B184" s="65"/>
      <c r="C184" s="81"/>
      <c r="D184" s="81" t="s">
        <v>364</v>
      </c>
      <c r="E184" s="360"/>
      <c r="F184" s="358"/>
      <c r="G184" s="359"/>
      <c r="H184" s="357"/>
      <c r="I184" s="47"/>
      <c r="J184" s="47"/>
      <c r="K184" s="47"/>
    </row>
    <row r="185" spans="1:11" ht="24.95" customHeight="1">
      <c r="A185" s="218">
        <v>8</v>
      </c>
      <c r="B185" s="65"/>
      <c r="C185" s="81"/>
      <c r="D185" s="81" t="s">
        <v>363</v>
      </c>
      <c r="E185" s="364"/>
      <c r="F185" s="358"/>
      <c r="G185" s="359"/>
      <c r="H185" s="357"/>
      <c r="I185" s="47"/>
      <c r="J185" s="47"/>
      <c r="K185" s="47"/>
    </row>
    <row r="186" spans="1:11" ht="24.95" customHeight="1">
      <c r="A186" s="218">
        <v>9</v>
      </c>
      <c r="B186" s="75"/>
      <c r="C186" s="81"/>
      <c r="D186" s="81" t="s">
        <v>371</v>
      </c>
      <c r="E186" s="361"/>
      <c r="F186" s="358"/>
      <c r="G186" s="359"/>
      <c r="H186" s="357"/>
      <c r="I186" s="47"/>
      <c r="J186" s="47"/>
      <c r="K186" s="47"/>
    </row>
    <row r="187" spans="1:11" ht="24.95" customHeight="1">
      <c r="A187" s="218">
        <v>10</v>
      </c>
      <c r="B187" s="65"/>
      <c r="C187" s="81"/>
      <c r="D187" s="81" t="s">
        <v>358</v>
      </c>
      <c r="E187" s="364"/>
      <c r="F187" s="358"/>
      <c r="G187" s="359"/>
      <c r="H187" s="357"/>
      <c r="I187" s="47"/>
      <c r="J187" s="47"/>
      <c r="K187" s="47"/>
    </row>
    <row r="188" spans="1:11" ht="24.95" customHeight="1">
      <c r="A188" s="218">
        <v>11</v>
      </c>
      <c r="B188" s="65"/>
      <c r="C188" s="81"/>
      <c r="D188" s="81" t="s">
        <v>372</v>
      </c>
      <c r="E188" s="364"/>
      <c r="F188" s="358"/>
      <c r="G188" s="359"/>
      <c r="H188" s="357"/>
      <c r="I188" s="47"/>
      <c r="J188" s="47"/>
      <c r="K188" s="47"/>
    </row>
    <row r="189" spans="1:11" ht="24.95" customHeight="1">
      <c r="A189" s="218">
        <v>12</v>
      </c>
      <c r="B189" s="65"/>
      <c r="C189" s="81"/>
      <c r="D189" s="81" t="s">
        <v>362</v>
      </c>
      <c r="E189" s="364"/>
      <c r="F189" s="358"/>
      <c r="G189" s="359"/>
      <c r="H189" s="357"/>
      <c r="I189" s="47"/>
      <c r="J189" s="47"/>
      <c r="K189" s="47"/>
    </row>
    <row r="190" spans="1:11" ht="24.95" customHeight="1">
      <c r="A190" s="218">
        <v>13</v>
      </c>
      <c r="B190" s="65"/>
      <c r="C190" s="81"/>
      <c r="D190" s="81" t="s">
        <v>272</v>
      </c>
      <c r="E190" s="363"/>
      <c r="F190" s="358"/>
      <c r="G190" s="359"/>
      <c r="H190" s="357"/>
      <c r="I190" s="47"/>
      <c r="J190" s="47"/>
      <c r="K190" s="47"/>
    </row>
    <row r="191" spans="1:11" ht="24.95" customHeight="1">
      <c r="A191" s="218">
        <v>14</v>
      </c>
      <c r="B191" s="65"/>
      <c r="C191" s="81" t="s">
        <v>373</v>
      </c>
      <c r="D191" s="81" t="s">
        <v>374</v>
      </c>
      <c r="E191" s="367"/>
      <c r="F191" s="365"/>
      <c r="G191" s="404"/>
      <c r="H191" s="402"/>
      <c r="I191" s="47"/>
      <c r="J191" s="47"/>
      <c r="K191" s="47"/>
    </row>
    <row r="192" spans="1:11" ht="24.95" customHeight="1">
      <c r="A192" s="218">
        <v>1</v>
      </c>
      <c r="B192" s="65"/>
      <c r="C192" s="81"/>
      <c r="D192" s="81" t="s">
        <v>247</v>
      </c>
      <c r="E192" s="366"/>
      <c r="F192" s="365"/>
      <c r="G192" s="404"/>
      <c r="H192" s="403"/>
      <c r="I192" s="47"/>
      <c r="J192" s="47"/>
      <c r="K192" s="47"/>
    </row>
    <row r="193" spans="1:11" ht="24.95" customHeight="1">
      <c r="A193" s="218">
        <v>14</v>
      </c>
      <c r="B193" s="65"/>
      <c r="C193" s="81" t="s">
        <v>375</v>
      </c>
      <c r="D193" s="81" t="s">
        <v>376</v>
      </c>
      <c r="E193" s="365"/>
      <c r="F193" s="365"/>
      <c r="G193" s="404"/>
      <c r="H193" s="402"/>
      <c r="I193" s="47"/>
      <c r="J193" s="47"/>
      <c r="K193" s="47"/>
    </row>
    <row r="194" spans="1:11" ht="24.95" customHeight="1">
      <c r="A194" s="218">
        <v>15</v>
      </c>
      <c r="B194" s="65"/>
      <c r="C194" s="84" t="s">
        <v>377</v>
      </c>
      <c r="D194" s="84" t="s">
        <v>378</v>
      </c>
      <c r="E194" s="365"/>
      <c r="F194" s="365"/>
      <c r="G194" s="404"/>
      <c r="H194" s="402"/>
      <c r="I194" s="47"/>
      <c r="J194" s="47"/>
      <c r="K194" s="47"/>
    </row>
    <row r="195" spans="1:11" s="79" customFormat="1" ht="24.95" customHeight="1">
      <c r="A195" s="231">
        <v>2</v>
      </c>
      <c r="B195" s="64"/>
      <c r="C195" s="81" t="s">
        <v>379</v>
      </c>
      <c r="D195" s="81" t="s">
        <v>251</v>
      </c>
      <c r="E195" s="369"/>
      <c r="F195" s="369"/>
      <c r="G195" s="371"/>
      <c r="H195" s="368"/>
      <c r="I195" s="78"/>
      <c r="J195" s="78"/>
      <c r="K195" s="78"/>
    </row>
    <row r="196" spans="1:11" s="79" customFormat="1" ht="24.95" customHeight="1">
      <c r="A196" s="231">
        <v>1</v>
      </c>
      <c r="B196" s="65"/>
      <c r="C196" s="81"/>
      <c r="D196" s="81" t="s">
        <v>252</v>
      </c>
      <c r="E196" s="369"/>
      <c r="F196" s="369"/>
      <c r="G196" s="371"/>
      <c r="H196" s="368"/>
      <c r="I196" s="78"/>
      <c r="J196" s="78"/>
      <c r="K196" s="78"/>
    </row>
    <row r="197" spans="1:11" s="79" customFormat="1" ht="24.95" customHeight="1">
      <c r="A197" s="231">
        <v>2</v>
      </c>
      <c r="B197" s="65"/>
      <c r="C197" s="81" t="s">
        <v>380</v>
      </c>
      <c r="D197" s="81" t="s">
        <v>251</v>
      </c>
      <c r="E197" s="369"/>
      <c r="F197" s="369"/>
      <c r="G197" s="371"/>
      <c r="H197" s="368"/>
      <c r="I197" s="78"/>
      <c r="J197" s="78"/>
      <c r="K197" s="78"/>
    </row>
    <row r="198" spans="1:11" s="79" customFormat="1" ht="24.95" customHeight="1">
      <c r="A198" s="231">
        <v>1</v>
      </c>
      <c r="B198" s="65"/>
      <c r="C198" s="81"/>
      <c r="D198" s="81" t="s">
        <v>252</v>
      </c>
      <c r="E198" s="369"/>
      <c r="F198" s="369"/>
      <c r="G198" s="371"/>
      <c r="H198" s="368"/>
      <c r="I198" s="78"/>
      <c r="J198" s="78"/>
      <c r="K198" s="78"/>
    </row>
    <row r="199" spans="1:11" s="79" customFormat="1" ht="24.95" customHeight="1">
      <c r="A199" s="231">
        <v>1</v>
      </c>
      <c r="B199" s="65"/>
      <c r="C199" s="81" t="s">
        <v>381</v>
      </c>
      <c r="D199" s="81" t="s">
        <v>374</v>
      </c>
      <c r="E199" s="369"/>
      <c r="F199" s="369"/>
      <c r="G199" s="371"/>
      <c r="H199" s="368"/>
      <c r="I199" s="78"/>
      <c r="J199" s="78"/>
      <c r="K199" s="78"/>
    </row>
    <row r="200" spans="1:11" s="79" customFormat="1" ht="24.95" customHeight="1">
      <c r="A200" s="231">
        <v>7</v>
      </c>
      <c r="B200" s="65"/>
      <c r="C200" s="81"/>
      <c r="D200" s="81" t="s">
        <v>247</v>
      </c>
      <c r="E200" s="369"/>
      <c r="F200" s="369"/>
      <c r="G200" s="371"/>
      <c r="H200" s="368"/>
      <c r="I200" s="78"/>
      <c r="J200" s="78"/>
      <c r="K200" s="78"/>
    </row>
    <row r="201" spans="1:11" s="79" customFormat="1" ht="24.95" customHeight="1">
      <c r="A201" s="231">
        <v>9</v>
      </c>
      <c r="B201" s="65"/>
      <c r="C201" s="81" t="s">
        <v>382</v>
      </c>
      <c r="D201" s="81" t="s">
        <v>374</v>
      </c>
      <c r="E201" s="369"/>
      <c r="F201" s="369"/>
      <c r="G201" s="371"/>
      <c r="H201" s="370"/>
      <c r="I201" s="78"/>
      <c r="J201" s="78"/>
      <c r="K201" s="78"/>
    </row>
    <row r="202" spans="1:11" s="79" customFormat="1" ht="24.95" customHeight="1">
      <c r="A202" s="231">
        <v>1</v>
      </c>
      <c r="B202" s="71"/>
      <c r="C202" s="81"/>
      <c r="D202" s="81" t="s">
        <v>247</v>
      </c>
      <c r="E202" s="369"/>
      <c r="F202" s="369"/>
      <c r="G202" s="371"/>
      <c r="H202" s="370"/>
      <c r="I202" s="78"/>
      <c r="J202" s="78"/>
      <c r="K202" s="78"/>
    </row>
    <row r="203" spans="1:11" s="79" customFormat="1" ht="24.95" customHeight="1">
      <c r="A203" s="231">
        <v>9</v>
      </c>
      <c r="B203" s="71"/>
      <c r="C203" s="81" t="s">
        <v>383</v>
      </c>
      <c r="D203" s="81" t="s">
        <v>384</v>
      </c>
      <c r="E203" s="369"/>
      <c r="F203" s="369"/>
      <c r="G203" s="371"/>
      <c r="H203" s="370"/>
      <c r="I203" s="78"/>
      <c r="J203" s="78"/>
      <c r="K203" s="78"/>
    </row>
    <row r="204" spans="1:11" s="79" customFormat="1" ht="24.95" customHeight="1">
      <c r="A204" s="231">
        <v>1</v>
      </c>
      <c r="B204" s="71"/>
      <c r="C204" s="81" t="s">
        <v>385</v>
      </c>
      <c r="D204" s="81" t="s">
        <v>386</v>
      </c>
      <c r="E204" s="375"/>
      <c r="F204" s="373"/>
      <c r="G204" s="374"/>
      <c r="H204" s="372"/>
      <c r="I204" s="78"/>
      <c r="J204" s="78"/>
      <c r="K204" s="78"/>
    </row>
    <row r="205" spans="1:11" ht="30" customHeight="1">
      <c r="A205" s="231">
        <v>10</v>
      </c>
      <c r="B205" s="71"/>
      <c r="C205" s="81"/>
      <c r="D205" s="81" t="s">
        <v>387</v>
      </c>
      <c r="E205" s="375"/>
      <c r="F205" s="373"/>
      <c r="G205" s="374"/>
      <c r="H205" s="372"/>
      <c r="I205" s="47"/>
      <c r="J205" s="47"/>
      <c r="K205" s="47"/>
    </row>
    <row r="206" spans="1:11" ht="30" customHeight="1">
      <c r="A206" s="231">
        <v>11</v>
      </c>
      <c r="B206" s="71"/>
      <c r="C206" s="81"/>
      <c r="D206" s="81" t="s">
        <v>388</v>
      </c>
      <c r="E206" s="375"/>
      <c r="F206" s="373"/>
      <c r="G206" s="374"/>
      <c r="H206" s="372"/>
      <c r="I206" s="47"/>
      <c r="J206" s="47"/>
      <c r="K206" s="47"/>
    </row>
    <row r="207" spans="1:11" ht="30" customHeight="1">
      <c r="A207" s="231">
        <v>12</v>
      </c>
      <c r="B207" s="71"/>
      <c r="C207" s="81"/>
      <c r="D207" s="81" t="s">
        <v>389</v>
      </c>
      <c r="E207" s="375"/>
      <c r="F207" s="373"/>
      <c r="G207" s="374"/>
      <c r="H207" s="372"/>
      <c r="I207" s="47"/>
      <c r="J207" s="47"/>
      <c r="K207" s="47"/>
    </row>
    <row r="208" spans="1:11" ht="30" customHeight="1">
      <c r="A208" s="218">
        <v>1</v>
      </c>
      <c r="B208" s="71"/>
      <c r="C208" s="81" t="s">
        <v>390</v>
      </c>
      <c r="D208" s="81" t="s">
        <v>391</v>
      </c>
      <c r="E208" s="377"/>
      <c r="F208" s="378"/>
      <c r="G208" s="379"/>
      <c r="H208" s="376"/>
      <c r="I208" s="47"/>
      <c r="J208" s="47"/>
      <c r="K208" s="47"/>
    </row>
    <row r="209" spans="1:11" ht="30" customHeight="1">
      <c r="A209" s="218">
        <v>2</v>
      </c>
      <c r="B209" s="71"/>
      <c r="C209" s="81"/>
      <c r="D209" s="81" t="s">
        <v>392</v>
      </c>
      <c r="E209" s="377"/>
      <c r="F209" s="378"/>
      <c r="G209" s="379"/>
      <c r="H209" s="376"/>
      <c r="I209" s="47"/>
      <c r="J209" s="47"/>
      <c r="K209" s="47"/>
    </row>
    <row r="210" spans="1:11" ht="30" customHeight="1">
      <c r="A210" s="218">
        <v>3</v>
      </c>
      <c r="B210" s="71"/>
      <c r="C210" s="81"/>
      <c r="D210" s="81" t="s">
        <v>393</v>
      </c>
      <c r="E210" s="377"/>
      <c r="F210" s="378"/>
      <c r="G210" s="379"/>
      <c r="H210" s="376"/>
      <c r="I210" s="47"/>
      <c r="J210" s="47"/>
      <c r="K210" s="47"/>
    </row>
    <row r="211" spans="1:11" ht="30" customHeight="1">
      <c r="A211" s="218">
        <v>4</v>
      </c>
      <c r="B211" s="71"/>
      <c r="C211" s="81"/>
      <c r="D211" s="81" t="s">
        <v>394</v>
      </c>
      <c r="E211" s="377"/>
      <c r="F211" s="378"/>
      <c r="G211" s="379"/>
      <c r="H211" s="376"/>
      <c r="I211" s="47"/>
      <c r="J211" s="47"/>
      <c r="K211" s="47"/>
    </row>
    <row r="212" spans="1:11" ht="30" customHeight="1">
      <c r="A212" s="218">
        <v>1</v>
      </c>
      <c r="B212" s="71"/>
      <c r="C212" s="81" t="s">
        <v>395</v>
      </c>
      <c r="D212" s="84" t="s">
        <v>378</v>
      </c>
      <c r="E212" s="381"/>
      <c r="F212" s="381"/>
      <c r="G212" s="382"/>
      <c r="H212" s="380"/>
      <c r="I212" s="47"/>
      <c r="J212" s="47"/>
      <c r="K212" s="47"/>
    </row>
    <row r="213" spans="1:11" ht="30" customHeight="1">
      <c r="A213" s="218">
        <v>1</v>
      </c>
      <c r="B213" s="65"/>
      <c r="C213" s="81" t="s">
        <v>396</v>
      </c>
      <c r="D213" s="81" t="s">
        <v>251</v>
      </c>
      <c r="E213" s="384"/>
      <c r="F213" s="384"/>
      <c r="G213" s="386"/>
      <c r="H213" s="383"/>
      <c r="I213" s="47"/>
      <c r="J213" s="47"/>
      <c r="K213" s="47"/>
    </row>
    <row r="214" spans="1:11" ht="24.95" customHeight="1">
      <c r="A214" s="218"/>
      <c r="B214" s="65"/>
      <c r="C214" s="81"/>
      <c r="D214" s="81" t="s">
        <v>252</v>
      </c>
      <c r="E214" s="385"/>
      <c r="F214" s="384"/>
      <c r="G214" s="386"/>
      <c r="H214" s="383"/>
      <c r="I214" s="47"/>
      <c r="J214" s="47"/>
      <c r="K214" s="47"/>
    </row>
    <row r="215" spans="1:11" ht="39.75" customHeight="1">
      <c r="A215" s="218">
        <v>1</v>
      </c>
      <c r="B215" s="85" t="s">
        <v>397</v>
      </c>
      <c r="C215" s="81" t="s">
        <v>398</v>
      </c>
      <c r="D215" s="81" t="s">
        <v>399</v>
      </c>
      <c r="E215" s="388"/>
      <c r="F215" s="388"/>
      <c r="G215" s="389"/>
      <c r="H215" s="387"/>
      <c r="I215" s="47"/>
      <c r="J215" s="47"/>
      <c r="K215" s="47"/>
    </row>
    <row r="216" spans="1:11" ht="24.95" customHeight="1">
      <c r="A216" s="218">
        <v>2</v>
      </c>
      <c r="B216" s="81"/>
      <c r="C216" s="81"/>
      <c r="D216" s="81" t="s">
        <v>400</v>
      </c>
      <c r="E216" s="388"/>
      <c r="F216" s="388"/>
      <c r="G216" s="389"/>
      <c r="H216" s="387"/>
      <c r="I216" s="47"/>
      <c r="J216" s="47"/>
      <c r="K216" s="47"/>
    </row>
    <row r="217" spans="1:11" ht="24.95" customHeight="1">
      <c r="A217" s="218">
        <v>3</v>
      </c>
      <c r="B217" s="81"/>
      <c r="C217" s="81"/>
      <c r="D217" s="81" t="s">
        <v>401</v>
      </c>
      <c r="E217" s="388"/>
      <c r="F217" s="388"/>
      <c r="G217" s="389"/>
      <c r="H217" s="387"/>
      <c r="I217" s="47"/>
      <c r="J217" s="47"/>
      <c r="K217" s="47"/>
    </row>
    <row r="218" spans="1:11" ht="28.5" customHeight="1">
      <c r="A218" s="218">
        <v>4</v>
      </c>
      <c r="B218" s="81"/>
      <c r="C218" s="81"/>
      <c r="D218" s="81" t="s">
        <v>402</v>
      </c>
      <c r="E218" s="388"/>
      <c r="F218" s="388"/>
      <c r="G218" s="389"/>
      <c r="H218" s="387"/>
      <c r="I218" s="47"/>
      <c r="J218" s="47"/>
      <c r="K218" s="47"/>
    </row>
    <row r="219" spans="1:11" ht="24.95" customHeight="1">
      <c r="A219" s="218">
        <v>5</v>
      </c>
      <c r="B219" s="81"/>
      <c r="C219" s="81"/>
      <c r="D219" s="81" t="s">
        <v>403</v>
      </c>
      <c r="E219" s="388"/>
      <c r="F219" s="388"/>
      <c r="G219" s="389"/>
      <c r="H219" s="387"/>
      <c r="I219" s="47"/>
      <c r="J219" s="47"/>
      <c r="K219" s="47"/>
    </row>
    <row r="220" spans="1:11" ht="24.95" customHeight="1">
      <c r="A220" s="218">
        <v>6</v>
      </c>
      <c r="B220" s="81"/>
      <c r="C220" s="81"/>
      <c r="D220" s="81" t="s">
        <v>404</v>
      </c>
      <c r="E220" s="388"/>
      <c r="F220" s="388"/>
      <c r="G220" s="389"/>
      <c r="H220" s="387"/>
      <c r="I220" s="47"/>
      <c r="J220" s="47"/>
      <c r="K220" s="47"/>
    </row>
    <row r="221" spans="1:11" ht="24.95" customHeight="1">
      <c r="A221" s="218">
        <v>7</v>
      </c>
      <c r="B221" s="81"/>
      <c r="C221" s="81"/>
      <c r="D221" s="81" t="s">
        <v>405</v>
      </c>
      <c r="E221" s="388"/>
      <c r="F221" s="388"/>
      <c r="G221" s="389"/>
      <c r="H221" s="387"/>
      <c r="I221" s="47"/>
      <c r="J221" s="47"/>
      <c r="K221" s="47"/>
    </row>
    <row r="222" spans="1:11" ht="24.95" customHeight="1">
      <c r="A222" s="218">
        <v>8</v>
      </c>
      <c r="B222" s="81"/>
      <c r="C222" s="81"/>
      <c r="D222" s="81" t="s">
        <v>406</v>
      </c>
      <c r="E222" s="388"/>
      <c r="F222" s="388"/>
      <c r="G222" s="389"/>
      <c r="H222" s="387"/>
      <c r="I222" s="47"/>
      <c r="J222" s="47"/>
      <c r="K222" s="47"/>
    </row>
    <row r="223" spans="1:11" ht="24.95" customHeight="1">
      <c r="A223" s="218">
        <v>1</v>
      </c>
      <c r="B223" s="65"/>
      <c r="C223" s="81" t="s">
        <v>407</v>
      </c>
      <c r="D223" s="81" t="s">
        <v>539</v>
      </c>
      <c r="E223" s="393"/>
      <c r="F223" s="391"/>
      <c r="G223" s="392"/>
      <c r="H223" s="390"/>
      <c r="I223" s="47"/>
      <c r="J223" s="47"/>
      <c r="K223" s="47"/>
    </row>
    <row r="224" spans="1:11" ht="39" customHeight="1">
      <c r="A224" s="218">
        <v>1</v>
      </c>
      <c r="B224" s="65"/>
      <c r="C224" s="81" t="s">
        <v>408</v>
      </c>
      <c r="D224" s="81" t="s">
        <v>409</v>
      </c>
      <c r="E224" s="396"/>
      <c r="F224" s="395"/>
      <c r="G224" s="397"/>
      <c r="H224" s="394"/>
      <c r="I224" s="47"/>
      <c r="J224" s="47"/>
      <c r="K224" s="47"/>
    </row>
    <row r="225" spans="1:11" ht="39" customHeight="1">
      <c r="A225" s="218">
        <v>1</v>
      </c>
      <c r="B225" s="65"/>
      <c r="C225" s="81" t="s">
        <v>410</v>
      </c>
      <c r="D225" s="81" t="s">
        <v>411</v>
      </c>
      <c r="E225" s="401"/>
      <c r="F225" s="400"/>
      <c r="G225" s="399"/>
      <c r="H225" s="398"/>
      <c r="I225" s="47"/>
      <c r="J225" s="47"/>
      <c r="K225" s="47"/>
    </row>
    <row r="226" spans="1:11" ht="39" customHeight="1">
      <c r="A226" s="218">
        <v>1</v>
      </c>
      <c r="B226" s="85" t="s">
        <v>541</v>
      </c>
      <c r="C226" s="84" t="s">
        <v>412</v>
      </c>
      <c r="D226" s="81" t="s">
        <v>251</v>
      </c>
      <c r="E226" s="407"/>
      <c r="F226" s="406"/>
      <c r="G226" s="408"/>
      <c r="H226" s="405"/>
      <c r="I226" s="47"/>
      <c r="J226" s="47"/>
      <c r="K226" s="47"/>
    </row>
    <row r="227" spans="1:11" ht="39" customHeight="1">
      <c r="A227" s="218">
        <v>4</v>
      </c>
      <c r="B227" s="81"/>
      <c r="C227" s="84"/>
      <c r="D227" s="81" t="s">
        <v>252</v>
      </c>
      <c r="E227" s="407"/>
      <c r="F227" s="406"/>
      <c r="G227" s="408"/>
      <c r="H227" s="405"/>
      <c r="I227" s="47"/>
      <c r="J227" s="47"/>
      <c r="K227" s="47"/>
    </row>
    <row r="228" spans="1:11" ht="39" customHeight="1">
      <c r="A228" s="218">
        <v>1</v>
      </c>
      <c r="B228" s="81"/>
      <c r="C228" s="81" t="s">
        <v>413</v>
      </c>
      <c r="D228" s="81" t="s">
        <v>540</v>
      </c>
      <c r="E228" s="406"/>
      <c r="F228" s="406"/>
      <c r="G228" s="409"/>
      <c r="H228" s="405"/>
      <c r="I228" s="47"/>
      <c r="J228" s="47"/>
      <c r="K228" s="47"/>
    </row>
    <row r="229" spans="1:11" ht="42.75" customHeight="1">
      <c r="A229" s="218">
        <v>1</v>
      </c>
      <c r="B229" s="65"/>
      <c r="C229" s="84" t="s">
        <v>414</v>
      </c>
      <c r="D229" s="81" t="s">
        <v>251</v>
      </c>
      <c r="E229" s="412"/>
      <c r="F229" s="411"/>
      <c r="G229" s="413"/>
      <c r="H229" s="410"/>
      <c r="I229" s="47"/>
      <c r="J229" s="47"/>
      <c r="K229" s="47"/>
    </row>
    <row r="230" spans="1:11" ht="42.75" customHeight="1">
      <c r="A230" s="218">
        <v>3</v>
      </c>
      <c r="B230" s="65"/>
      <c r="C230" s="65"/>
      <c r="D230" s="65" t="s">
        <v>252</v>
      </c>
      <c r="E230" s="411"/>
      <c r="F230" s="411"/>
      <c r="G230" s="413"/>
      <c r="H230" s="410"/>
      <c r="I230" s="47"/>
      <c r="J230" s="47"/>
      <c r="K230" s="47"/>
    </row>
    <row r="231" spans="1:11" ht="30">
      <c r="A231" s="218"/>
      <c r="B231" s="65"/>
      <c r="C231" s="81" t="s">
        <v>415</v>
      </c>
      <c r="D231" s="81"/>
      <c r="E231" s="50"/>
      <c r="F231" s="62"/>
      <c r="G231" s="62"/>
      <c r="H231" s="62"/>
      <c r="I231" s="47"/>
      <c r="J231" s="47"/>
      <c r="K231" s="47"/>
    </row>
    <row r="232" spans="1:11" ht="30.75" customHeight="1">
      <c r="A232" s="218">
        <v>1</v>
      </c>
      <c r="B232" s="65"/>
      <c r="C232" s="81" t="s">
        <v>416</v>
      </c>
      <c r="D232" s="81" t="s">
        <v>417</v>
      </c>
      <c r="E232" s="418"/>
      <c r="F232" s="423"/>
      <c r="G232" s="417"/>
      <c r="H232" s="414"/>
      <c r="I232" s="47"/>
      <c r="J232" s="47"/>
      <c r="K232" s="47"/>
    </row>
    <row r="233" spans="1:11" ht="24.95" customHeight="1">
      <c r="A233" s="218">
        <v>2</v>
      </c>
      <c r="B233" s="65"/>
      <c r="C233" s="81"/>
      <c r="D233" s="81" t="s">
        <v>418</v>
      </c>
      <c r="E233" s="415"/>
      <c r="F233" s="423"/>
      <c r="G233" s="417"/>
      <c r="H233" s="414"/>
      <c r="I233" s="47"/>
      <c r="J233" s="47"/>
      <c r="K233" s="47"/>
    </row>
    <row r="234" spans="1:11" ht="24.95" customHeight="1">
      <c r="A234" s="218">
        <v>3</v>
      </c>
      <c r="B234" s="65"/>
      <c r="C234" s="81"/>
      <c r="D234" s="81" t="s">
        <v>419</v>
      </c>
      <c r="E234" s="415"/>
      <c r="F234" s="423"/>
      <c r="G234" s="417"/>
      <c r="H234" s="414"/>
      <c r="I234" s="47"/>
      <c r="J234" s="47"/>
      <c r="K234" s="47"/>
    </row>
    <row r="235" spans="1:11" ht="24.95" customHeight="1">
      <c r="A235" s="218">
        <v>4</v>
      </c>
      <c r="B235" s="72"/>
      <c r="C235" s="81"/>
      <c r="D235" s="81" t="s">
        <v>420</v>
      </c>
      <c r="E235" s="415"/>
      <c r="F235" s="423"/>
      <c r="G235" s="417"/>
      <c r="H235" s="414"/>
      <c r="I235" s="47"/>
      <c r="J235" s="47"/>
      <c r="K235" s="47"/>
    </row>
    <row r="236" spans="1:11" ht="24.95" customHeight="1">
      <c r="A236" s="218">
        <v>5</v>
      </c>
      <c r="B236" s="65"/>
      <c r="C236" s="81"/>
      <c r="D236" s="81" t="s">
        <v>421</v>
      </c>
      <c r="E236" s="415"/>
      <c r="F236" s="423"/>
      <c r="G236" s="417"/>
      <c r="H236" s="414"/>
      <c r="I236" s="47"/>
      <c r="J236" s="47"/>
      <c r="K236" s="47"/>
    </row>
    <row r="237" spans="1:11" ht="24.95" customHeight="1">
      <c r="A237" s="218">
        <v>6</v>
      </c>
      <c r="B237" s="65"/>
      <c r="C237" s="81"/>
      <c r="D237" s="81" t="s">
        <v>422</v>
      </c>
      <c r="E237" s="415"/>
      <c r="F237" s="423"/>
      <c r="G237" s="417"/>
      <c r="H237" s="414"/>
      <c r="I237" s="47"/>
      <c r="J237" s="47"/>
      <c r="K237" s="47"/>
    </row>
    <row r="238" spans="1:11" ht="24.95" customHeight="1">
      <c r="A238" s="218">
        <v>7</v>
      </c>
      <c r="B238" s="65"/>
      <c r="C238" s="81"/>
      <c r="D238" s="81" t="s">
        <v>423</v>
      </c>
      <c r="E238" s="415"/>
      <c r="F238" s="423"/>
      <c r="G238" s="417"/>
      <c r="H238" s="414"/>
      <c r="I238" s="47"/>
      <c r="J238" s="47"/>
      <c r="K238" s="47"/>
    </row>
    <row r="239" spans="1:11" ht="24.95" customHeight="1">
      <c r="A239" s="218">
        <v>8</v>
      </c>
      <c r="B239" s="65"/>
      <c r="C239" s="81"/>
      <c r="D239" s="81" t="s">
        <v>424</v>
      </c>
      <c r="E239" s="415"/>
      <c r="F239" s="423"/>
      <c r="G239" s="417"/>
      <c r="H239" s="414"/>
      <c r="I239" s="47"/>
      <c r="J239" s="47"/>
      <c r="K239" s="47"/>
    </row>
    <row r="240" spans="1:11" ht="24.95" customHeight="1">
      <c r="A240" s="218">
        <v>9</v>
      </c>
      <c r="B240" s="65"/>
      <c r="C240" s="81"/>
      <c r="D240" s="81" t="s">
        <v>425</v>
      </c>
      <c r="E240" s="416"/>
      <c r="F240" s="423"/>
      <c r="G240" s="417"/>
      <c r="H240" s="414"/>
      <c r="I240" s="47"/>
      <c r="J240" s="47"/>
      <c r="K240" s="47"/>
    </row>
    <row r="241" spans="1:11" ht="24.95" customHeight="1">
      <c r="A241" s="218">
        <v>10</v>
      </c>
      <c r="B241" s="65"/>
      <c r="C241" s="81"/>
      <c r="D241" s="81" t="s">
        <v>426</v>
      </c>
      <c r="E241" s="415"/>
      <c r="F241" s="423"/>
      <c r="G241" s="417"/>
      <c r="H241" s="414"/>
      <c r="I241" s="47"/>
      <c r="J241" s="47"/>
      <c r="K241" s="47"/>
    </row>
    <row r="242" spans="1:11" ht="24.95" customHeight="1">
      <c r="A242" s="218">
        <v>11</v>
      </c>
      <c r="B242" s="65"/>
      <c r="C242" s="81"/>
      <c r="D242" s="81" t="s">
        <v>427</v>
      </c>
      <c r="E242" s="415"/>
      <c r="F242" s="423"/>
      <c r="G242" s="417"/>
      <c r="H242" s="414"/>
      <c r="I242" s="47"/>
      <c r="J242" s="47"/>
      <c r="K242" s="47"/>
    </row>
    <row r="243" spans="1:11" ht="24.95" customHeight="1">
      <c r="A243" s="218">
        <v>12</v>
      </c>
      <c r="B243" s="65"/>
      <c r="C243" s="81"/>
      <c r="D243" s="81" t="s">
        <v>428</v>
      </c>
      <c r="E243" s="419"/>
      <c r="F243" s="423"/>
      <c r="G243" s="417"/>
      <c r="H243" s="414"/>
      <c r="I243" s="47"/>
      <c r="J243" s="47"/>
      <c r="K243" s="47"/>
    </row>
    <row r="244" spans="1:11" ht="24.95" customHeight="1">
      <c r="A244" s="218">
        <v>13</v>
      </c>
      <c r="B244" s="65"/>
      <c r="C244" s="81"/>
      <c r="D244" s="81" t="s">
        <v>429</v>
      </c>
      <c r="E244" s="419"/>
      <c r="F244" s="423"/>
      <c r="G244" s="417"/>
      <c r="H244" s="414"/>
      <c r="I244" s="47"/>
      <c r="J244" s="47"/>
      <c r="K244" s="47"/>
    </row>
    <row r="245" spans="1:11" ht="24.95" customHeight="1">
      <c r="A245" s="218">
        <v>14</v>
      </c>
      <c r="B245" s="65"/>
      <c r="C245" s="81"/>
      <c r="D245" s="81" t="s">
        <v>430</v>
      </c>
      <c r="E245" s="420"/>
      <c r="F245" s="423"/>
      <c r="G245" s="417"/>
      <c r="H245" s="414"/>
      <c r="I245" s="47"/>
      <c r="J245" s="47"/>
      <c r="K245" s="47"/>
    </row>
    <row r="246" spans="1:11" ht="24.95" customHeight="1">
      <c r="A246" s="218">
        <v>15</v>
      </c>
      <c r="B246" s="65"/>
      <c r="C246" s="81"/>
      <c r="D246" s="81" t="s">
        <v>431</v>
      </c>
      <c r="E246" s="420"/>
      <c r="F246" s="423"/>
      <c r="G246" s="417"/>
      <c r="H246" s="414"/>
      <c r="I246" s="47"/>
      <c r="J246" s="47"/>
      <c r="K246" s="47"/>
    </row>
    <row r="247" spans="1:11" ht="24.95" customHeight="1">
      <c r="A247" s="218">
        <v>16</v>
      </c>
      <c r="B247" s="65"/>
      <c r="C247" s="81"/>
      <c r="D247" s="81" t="s">
        <v>432</v>
      </c>
      <c r="E247" s="420"/>
      <c r="F247" s="423"/>
      <c r="G247" s="417"/>
      <c r="H247" s="414"/>
      <c r="I247" s="47"/>
      <c r="J247" s="47"/>
      <c r="K247" s="47"/>
    </row>
    <row r="248" spans="1:11" ht="24.95" customHeight="1">
      <c r="A248" s="218">
        <v>17</v>
      </c>
      <c r="B248" s="65"/>
      <c r="C248" s="81"/>
      <c r="D248" s="81" t="s">
        <v>433</v>
      </c>
      <c r="E248" s="421"/>
      <c r="F248" s="423"/>
      <c r="G248" s="417"/>
      <c r="H248" s="414"/>
      <c r="I248" s="47"/>
      <c r="J248" s="47"/>
      <c r="K248" s="47"/>
    </row>
    <row r="249" spans="1:11" ht="24.95" customHeight="1">
      <c r="A249" s="218">
        <v>18</v>
      </c>
      <c r="B249" s="65"/>
      <c r="C249" s="81"/>
      <c r="D249" s="81" t="s">
        <v>434</v>
      </c>
      <c r="E249" s="420"/>
      <c r="F249" s="423"/>
      <c r="G249" s="417"/>
      <c r="H249" s="414"/>
      <c r="I249" s="47"/>
      <c r="J249" s="47"/>
      <c r="K249" s="47"/>
    </row>
    <row r="250" spans="1:11" ht="24.95" customHeight="1">
      <c r="A250" s="218">
        <v>19</v>
      </c>
      <c r="B250" s="65"/>
      <c r="C250" s="81"/>
      <c r="D250" s="81" t="s">
        <v>435</v>
      </c>
      <c r="E250" s="420"/>
      <c r="F250" s="423"/>
      <c r="G250" s="417"/>
      <c r="H250" s="414"/>
      <c r="I250" s="47"/>
      <c r="J250" s="47"/>
      <c r="K250" s="47"/>
    </row>
    <row r="251" spans="1:11" ht="24.95" customHeight="1">
      <c r="A251" s="218">
        <v>20</v>
      </c>
      <c r="B251" s="65"/>
      <c r="C251" s="81"/>
      <c r="D251" s="81" t="s">
        <v>436</v>
      </c>
      <c r="E251" s="422"/>
      <c r="F251" s="423"/>
      <c r="G251" s="417"/>
      <c r="H251" s="414"/>
      <c r="I251" s="47"/>
      <c r="J251" s="47"/>
      <c r="K251" s="47"/>
    </row>
    <row r="252" spans="1:11" ht="24.95" customHeight="1">
      <c r="A252" s="218">
        <v>21</v>
      </c>
      <c r="B252" s="65"/>
      <c r="C252" s="81"/>
      <c r="D252" s="81" t="s">
        <v>437</v>
      </c>
      <c r="E252" s="420"/>
      <c r="F252" s="423"/>
      <c r="G252" s="417"/>
      <c r="H252" s="414"/>
      <c r="I252" s="47"/>
      <c r="J252" s="47"/>
      <c r="K252" s="47"/>
    </row>
    <row r="253" spans="1:11" ht="24.95" customHeight="1">
      <c r="A253" s="218">
        <v>22</v>
      </c>
      <c r="B253" s="65"/>
      <c r="C253" s="81"/>
      <c r="D253" s="81" t="s">
        <v>438</v>
      </c>
      <c r="E253" s="420"/>
      <c r="F253" s="423"/>
      <c r="G253" s="417"/>
      <c r="H253" s="414"/>
      <c r="I253" s="47"/>
      <c r="J253" s="47"/>
      <c r="K253" s="47"/>
    </row>
    <row r="254" spans="1:11" ht="24.95" customHeight="1">
      <c r="A254" s="218">
        <v>23</v>
      </c>
      <c r="B254" s="65"/>
      <c r="C254" s="81"/>
      <c r="D254" s="81" t="s">
        <v>439</v>
      </c>
      <c r="E254" s="420"/>
      <c r="F254" s="423"/>
      <c r="G254" s="417"/>
      <c r="H254" s="414"/>
      <c r="I254" s="47"/>
      <c r="J254" s="47"/>
      <c r="K254" s="47"/>
    </row>
    <row r="255" spans="1:11" ht="24.95" customHeight="1">
      <c r="A255" s="218">
        <v>24</v>
      </c>
      <c r="B255" s="65"/>
      <c r="C255" s="81"/>
      <c r="D255" s="81" t="s">
        <v>440</v>
      </c>
      <c r="E255" s="420"/>
      <c r="F255" s="423"/>
      <c r="G255" s="417"/>
      <c r="H255" s="414"/>
      <c r="I255" s="47"/>
      <c r="J255" s="47"/>
      <c r="K255" s="47"/>
    </row>
    <row r="256" spans="1:11" ht="24.95" customHeight="1">
      <c r="A256" s="218">
        <v>25</v>
      </c>
      <c r="B256" s="65"/>
      <c r="C256" s="81"/>
      <c r="D256" s="81" t="s">
        <v>441</v>
      </c>
      <c r="E256" s="420"/>
      <c r="F256" s="423"/>
      <c r="G256" s="417"/>
      <c r="H256" s="414"/>
      <c r="I256" s="47"/>
      <c r="J256" s="47"/>
      <c r="K256" s="47"/>
    </row>
    <row r="257" spans="1:11" ht="24.95" customHeight="1">
      <c r="A257" s="232">
        <v>14</v>
      </c>
      <c r="B257" s="65"/>
      <c r="C257" s="81"/>
      <c r="D257" s="81" t="s">
        <v>442</v>
      </c>
      <c r="E257" s="420"/>
      <c r="F257" s="423"/>
      <c r="G257" s="417"/>
      <c r="H257" s="414"/>
      <c r="I257" s="47"/>
      <c r="J257" s="47"/>
      <c r="K257" s="47"/>
    </row>
    <row r="258" spans="1:11" ht="24.95" customHeight="1">
      <c r="A258" s="232">
        <v>15</v>
      </c>
      <c r="B258" s="65"/>
      <c r="C258" s="81"/>
      <c r="D258" s="81" t="s">
        <v>443</v>
      </c>
      <c r="E258" s="420"/>
      <c r="F258" s="423"/>
      <c r="G258" s="417"/>
      <c r="H258" s="414"/>
      <c r="I258" s="47"/>
      <c r="J258" s="47"/>
      <c r="K258" s="47"/>
    </row>
    <row r="259" spans="1:11" ht="24.95" customHeight="1">
      <c r="A259" s="232">
        <v>16</v>
      </c>
      <c r="B259" s="65"/>
      <c r="C259" s="81"/>
      <c r="D259" s="81" t="s">
        <v>444</v>
      </c>
      <c r="E259" s="420"/>
      <c r="F259" s="423"/>
      <c r="G259" s="417"/>
      <c r="H259" s="414"/>
      <c r="I259" s="47"/>
      <c r="J259" s="47"/>
      <c r="K259" s="47"/>
    </row>
    <row r="260" spans="1:11" ht="24.95" customHeight="1">
      <c r="A260" s="232">
        <v>17</v>
      </c>
      <c r="B260" s="65"/>
      <c r="C260" s="81"/>
      <c r="D260" s="81" t="s">
        <v>445</v>
      </c>
      <c r="E260" s="421"/>
      <c r="F260" s="423"/>
      <c r="G260" s="417"/>
      <c r="H260" s="414"/>
      <c r="I260" s="47"/>
      <c r="J260" s="47"/>
      <c r="K260" s="47"/>
    </row>
    <row r="261" spans="1:11" ht="24.95" customHeight="1">
      <c r="A261" s="232">
        <v>18</v>
      </c>
      <c r="B261" s="72"/>
      <c r="C261" s="81"/>
      <c r="D261" s="81" t="s">
        <v>446</v>
      </c>
      <c r="E261" s="421"/>
      <c r="F261" s="423"/>
      <c r="G261" s="417"/>
      <c r="H261" s="414"/>
      <c r="I261" s="47"/>
      <c r="J261" s="47"/>
      <c r="K261" s="47"/>
    </row>
    <row r="262" spans="1:11" ht="24.95" customHeight="1">
      <c r="A262" s="232">
        <v>19</v>
      </c>
      <c r="B262" s="72"/>
      <c r="C262" s="81"/>
      <c r="D262" s="81" t="s">
        <v>447</v>
      </c>
      <c r="E262" s="421"/>
      <c r="F262" s="423"/>
      <c r="G262" s="417"/>
      <c r="H262" s="414"/>
      <c r="I262" s="47"/>
      <c r="J262" s="47"/>
      <c r="K262" s="47"/>
    </row>
    <row r="263" spans="1:11" ht="24.95" customHeight="1">
      <c r="A263" s="218">
        <v>1</v>
      </c>
      <c r="B263" s="65"/>
      <c r="C263" s="81" t="s">
        <v>135</v>
      </c>
      <c r="D263" s="81" t="s">
        <v>215</v>
      </c>
      <c r="E263" s="426"/>
      <c r="F263" s="425"/>
      <c r="G263" s="427"/>
      <c r="H263" s="424"/>
      <c r="I263" s="47"/>
      <c r="J263" s="47"/>
      <c r="K263" s="47"/>
    </row>
    <row r="264" spans="1:11" ht="24.95" customHeight="1">
      <c r="A264" s="218">
        <v>1</v>
      </c>
      <c r="B264" s="65"/>
      <c r="C264" s="81" t="s">
        <v>448</v>
      </c>
      <c r="D264" s="81" t="s">
        <v>215</v>
      </c>
      <c r="E264" s="425"/>
      <c r="F264" s="425"/>
      <c r="G264" s="427"/>
      <c r="H264" s="424"/>
      <c r="I264" s="47"/>
      <c r="J264" s="47"/>
      <c r="K264" s="47"/>
    </row>
    <row r="265" spans="1:11" ht="54.75" customHeight="1">
      <c r="A265" s="218">
        <v>1</v>
      </c>
      <c r="B265" s="65"/>
      <c r="C265" s="84" t="s">
        <v>449</v>
      </c>
      <c r="D265" s="81" t="s">
        <v>251</v>
      </c>
      <c r="E265" s="429"/>
      <c r="F265" s="429"/>
      <c r="G265" s="430"/>
      <c r="H265" s="428"/>
      <c r="I265" s="47"/>
      <c r="J265" s="47"/>
      <c r="K265" s="47"/>
    </row>
    <row r="266" spans="1:11" ht="24.95" customHeight="1">
      <c r="A266" s="218">
        <v>3</v>
      </c>
      <c r="B266" s="65"/>
      <c r="C266" s="81"/>
      <c r="D266" s="81" t="s">
        <v>252</v>
      </c>
      <c r="E266" s="429"/>
      <c r="F266" s="429"/>
      <c r="G266" s="430"/>
      <c r="H266" s="428"/>
      <c r="I266" s="47"/>
      <c r="J266" s="47"/>
      <c r="K266" s="47"/>
    </row>
    <row r="267" spans="1:11" ht="24.95" customHeight="1">
      <c r="A267" s="218">
        <v>1</v>
      </c>
      <c r="B267" s="65"/>
      <c r="C267" s="83" t="s">
        <v>450</v>
      </c>
      <c r="D267" s="83" t="s">
        <v>215</v>
      </c>
      <c r="E267" s="234"/>
      <c r="F267" s="234"/>
      <c r="G267" s="233"/>
      <c r="H267" s="234"/>
      <c r="I267" s="47"/>
      <c r="J267" s="47"/>
      <c r="K267" s="47"/>
    </row>
    <row r="268" spans="1:11" ht="24.95" customHeight="1">
      <c r="A268" s="218">
        <v>1</v>
      </c>
      <c r="B268" s="65"/>
      <c r="C268" s="81" t="s">
        <v>135</v>
      </c>
      <c r="D268" s="81" t="s">
        <v>215</v>
      </c>
      <c r="E268" s="432"/>
      <c r="F268" s="432"/>
      <c r="G268" s="433"/>
      <c r="H268" s="431"/>
      <c r="I268" s="47"/>
      <c r="J268" s="47"/>
      <c r="K268" s="47"/>
    </row>
    <row r="269" spans="1:11" ht="24.95" customHeight="1">
      <c r="A269" s="218">
        <v>1</v>
      </c>
      <c r="B269" s="65"/>
      <c r="C269" s="81" t="s">
        <v>448</v>
      </c>
      <c r="D269" s="81" t="s">
        <v>215</v>
      </c>
      <c r="E269" s="432"/>
      <c r="F269" s="432"/>
      <c r="G269" s="433"/>
      <c r="H269" s="431"/>
      <c r="I269" s="47"/>
      <c r="J269" s="47"/>
      <c r="K269" s="47"/>
    </row>
    <row r="270" spans="1:11" ht="24.95" customHeight="1">
      <c r="A270" s="218">
        <v>1</v>
      </c>
      <c r="B270" s="85" t="s">
        <v>451</v>
      </c>
      <c r="C270" s="81" t="s">
        <v>452</v>
      </c>
      <c r="D270" s="81" t="s">
        <v>251</v>
      </c>
      <c r="E270" s="435"/>
      <c r="F270" s="435"/>
      <c r="G270" s="436"/>
      <c r="H270" s="434"/>
      <c r="I270" s="47"/>
      <c r="J270" s="47"/>
      <c r="K270" s="47"/>
    </row>
    <row r="271" spans="1:11" ht="24.95" customHeight="1">
      <c r="A271" s="218"/>
      <c r="B271" s="81"/>
      <c r="C271" s="81"/>
      <c r="D271" s="81" t="s">
        <v>252</v>
      </c>
      <c r="E271" s="437"/>
      <c r="F271" s="435"/>
      <c r="G271" s="436"/>
      <c r="H271" s="434"/>
      <c r="I271" s="47"/>
      <c r="J271" s="47"/>
      <c r="K271" s="47"/>
    </row>
    <row r="272" spans="1:11" ht="40.5" customHeight="1">
      <c r="A272" s="218">
        <v>1</v>
      </c>
      <c r="B272" s="65"/>
      <c r="C272" s="81" t="s">
        <v>453</v>
      </c>
      <c r="D272" s="81" t="s">
        <v>399</v>
      </c>
      <c r="E272" s="442"/>
      <c r="F272" s="444"/>
      <c r="G272" s="443"/>
      <c r="H272" s="438"/>
      <c r="I272" s="47"/>
      <c r="J272" s="47"/>
      <c r="K272" s="47"/>
    </row>
    <row r="273" spans="1:11" ht="24.95" customHeight="1">
      <c r="A273" s="218">
        <v>2</v>
      </c>
      <c r="B273" s="65"/>
      <c r="C273" s="81"/>
      <c r="D273" s="81" t="s">
        <v>400</v>
      </c>
      <c r="E273" s="439"/>
      <c r="F273" s="440"/>
      <c r="G273" s="441"/>
      <c r="H273" s="438"/>
      <c r="I273" s="47"/>
      <c r="J273" s="47"/>
      <c r="K273" s="47"/>
    </row>
    <row r="274" spans="1:11" ht="24.95" customHeight="1">
      <c r="A274" s="218">
        <v>3</v>
      </c>
      <c r="B274" s="65"/>
      <c r="C274" s="81"/>
      <c r="D274" s="81" t="s">
        <v>401</v>
      </c>
      <c r="E274" s="439"/>
      <c r="F274" s="440"/>
      <c r="G274" s="441"/>
      <c r="H274" s="438"/>
      <c r="I274" s="47"/>
      <c r="J274" s="47"/>
      <c r="K274" s="47"/>
    </row>
    <row r="275" spans="1:11" ht="24.95" customHeight="1">
      <c r="A275" s="218">
        <v>4</v>
      </c>
      <c r="B275" s="73"/>
      <c r="C275" s="81"/>
      <c r="D275" s="81" t="s">
        <v>402</v>
      </c>
      <c r="E275" s="439"/>
      <c r="F275" s="440"/>
      <c r="G275" s="441"/>
      <c r="H275" s="438"/>
      <c r="I275" s="47"/>
      <c r="J275" s="47"/>
      <c r="K275" s="47"/>
    </row>
    <row r="276" spans="1:11" ht="24.95" customHeight="1">
      <c r="A276" s="218">
        <v>5</v>
      </c>
      <c r="B276" s="74"/>
      <c r="C276" s="81"/>
      <c r="D276" s="81" t="s">
        <v>403</v>
      </c>
      <c r="E276" s="439"/>
      <c r="F276" s="440"/>
      <c r="G276" s="441"/>
      <c r="H276" s="438"/>
      <c r="I276" s="47"/>
      <c r="J276" s="47"/>
      <c r="K276" s="47"/>
    </row>
    <row r="277" spans="1:11" ht="24.95" customHeight="1">
      <c r="A277" s="218">
        <v>6</v>
      </c>
      <c r="B277" s="73"/>
      <c r="C277" s="81"/>
      <c r="D277" s="81" t="s">
        <v>404</v>
      </c>
      <c r="E277" s="439"/>
      <c r="F277" s="440"/>
      <c r="G277" s="441"/>
      <c r="H277" s="438"/>
      <c r="I277" s="47"/>
      <c r="J277" s="47"/>
      <c r="K277" s="47"/>
    </row>
    <row r="278" spans="1:11" ht="24.95" customHeight="1">
      <c r="A278" s="218">
        <v>7</v>
      </c>
      <c r="B278" s="73"/>
      <c r="C278" s="81"/>
      <c r="D278" s="81" t="s">
        <v>405</v>
      </c>
      <c r="E278" s="442"/>
      <c r="F278" s="444"/>
      <c r="G278" s="443"/>
      <c r="H278" s="438"/>
      <c r="I278" s="47"/>
      <c r="J278" s="47"/>
      <c r="K278" s="47"/>
    </row>
    <row r="279" spans="1:11" ht="24.95" customHeight="1">
      <c r="A279" s="218">
        <v>8</v>
      </c>
      <c r="B279" s="73"/>
      <c r="C279" s="81"/>
      <c r="D279" s="81" t="s">
        <v>406</v>
      </c>
      <c r="E279" s="442"/>
      <c r="F279" s="444"/>
      <c r="G279" s="443"/>
      <c r="H279" s="438"/>
      <c r="I279" s="47"/>
      <c r="J279" s="47"/>
      <c r="K279" s="47"/>
    </row>
    <row r="280" spans="1:11" ht="30.75" customHeight="1">
      <c r="A280" s="218">
        <v>1</v>
      </c>
      <c r="B280" s="85" t="s">
        <v>454</v>
      </c>
      <c r="C280" s="81" t="s">
        <v>455</v>
      </c>
      <c r="D280" s="81" t="s">
        <v>542</v>
      </c>
      <c r="E280" s="446"/>
      <c r="F280" s="446"/>
      <c r="G280" s="447"/>
      <c r="H280" s="445"/>
      <c r="I280" s="47"/>
      <c r="J280" s="47"/>
      <c r="K280" s="47"/>
    </row>
    <row r="281" spans="1:11" ht="36.75" customHeight="1">
      <c r="A281" s="218">
        <v>3</v>
      </c>
      <c r="B281" s="85" t="s">
        <v>457</v>
      </c>
      <c r="C281" s="81" t="s">
        <v>458</v>
      </c>
      <c r="D281" s="81" t="s">
        <v>251</v>
      </c>
      <c r="E281" s="449"/>
      <c r="F281" s="449"/>
      <c r="G281" s="451"/>
      <c r="H281" s="448"/>
      <c r="I281" s="47"/>
      <c r="J281" s="47"/>
      <c r="K281" s="47"/>
    </row>
    <row r="282" spans="1:11" ht="24.95" customHeight="1">
      <c r="A282" s="218">
        <v>1</v>
      </c>
      <c r="B282" s="81"/>
      <c r="C282" s="81"/>
      <c r="D282" s="81" t="s">
        <v>252</v>
      </c>
      <c r="E282" s="449"/>
      <c r="F282" s="449"/>
      <c r="G282" s="451"/>
      <c r="H282" s="448"/>
      <c r="I282" s="47"/>
      <c r="J282" s="47"/>
      <c r="K282" s="47"/>
    </row>
    <row r="283" spans="1:11" ht="24.95" customHeight="1">
      <c r="A283" s="218">
        <v>4</v>
      </c>
      <c r="B283" s="81"/>
      <c r="C283" s="81" t="s">
        <v>459</v>
      </c>
      <c r="D283" s="81" t="s">
        <v>251</v>
      </c>
      <c r="E283" s="449"/>
      <c r="F283" s="449"/>
      <c r="G283" s="451"/>
      <c r="H283" s="448"/>
      <c r="I283" s="47"/>
      <c r="J283" s="47"/>
      <c r="K283" s="47"/>
    </row>
    <row r="284" spans="1:11" ht="24.95" customHeight="1">
      <c r="A284" s="218">
        <v>1</v>
      </c>
      <c r="B284" s="81"/>
      <c r="C284" s="81"/>
      <c r="D284" s="81" t="s">
        <v>252</v>
      </c>
      <c r="E284" s="449"/>
      <c r="F284" s="449"/>
      <c r="G284" s="451"/>
      <c r="H284" s="448"/>
      <c r="I284" s="47"/>
      <c r="J284" s="47"/>
      <c r="K284" s="47"/>
    </row>
    <row r="285" spans="1:11" ht="24.95" customHeight="1">
      <c r="A285" s="218">
        <v>5</v>
      </c>
      <c r="B285" s="81"/>
      <c r="C285" s="81" t="s">
        <v>460</v>
      </c>
      <c r="D285" s="81" t="s">
        <v>251</v>
      </c>
      <c r="E285" s="449"/>
      <c r="F285" s="449"/>
      <c r="G285" s="451"/>
      <c r="H285" s="448"/>
      <c r="I285" s="47"/>
      <c r="J285" s="47"/>
      <c r="K285" s="47"/>
    </row>
    <row r="286" spans="1:11" ht="24.95" customHeight="1">
      <c r="A286" s="218">
        <v>1</v>
      </c>
      <c r="B286" s="81"/>
      <c r="C286" s="81"/>
      <c r="D286" s="81" t="s">
        <v>252</v>
      </c>
      <c r="E286" s="449"/>
      <c r="F286" s="449"/>
      <c r="G286" s="451"/>
      <c r="H286" s="448"/>
      <c r="I286" s="47"/>
      <c r="J286" s="47"/>
      <c r="K286" s="47"/>
    </row>
    <row r="287" spans="1:11" ht="24.95" customHeight="1">
      <c r="A287" s="218">
        <v>3</v>
      </c>
      <c r="B287" s="81"/>
      <c r="C287" s="81" t="s">
        <v>461</v>
      </c>
      <c r="D287" s="81" t="s">
        <v>251</v>
      </c>
      <c r="E287" s="449"/>
      <c r="F287" s="449"/>
      <c r="G287" s="451"/>
      <c r="H287" s="448"/>
      <c r="I287" s="47"/>
      <c r="J287" s="47"/>
      <c r="K287" s="47"/>
    </row>
    <row r="288" spans="1:11" ht="24.95" customHeight="1">
      <c r="A288" s="218">
        <v>4</v>
      </c>
      <c r="B288" s="81"/>
      <c r="C288" s="81"/>
      <c r="D288" s="81" t="s">
        <v>252</v>
      </c>
      <c r="E288" s="449"/>
      <c r="F288" s="449"/>
      <c r="G288" s="451"/>
      <c r="H288" s="450"/>
      <c r="I288" s="47"/>
      <c r="J288" s="47"/>
      <c r="K288" s="47"/>
    </row>
    <row r="289" spans="1:11" ht="33.75" customHeight="1">
      <c r="A289" s="218">
        <v>1</v>
      </c>
      <c r="B289" s="85" t="s">
        <v>462</v>
      </c>
      <c r="C289" s="81" t="s">
        <v>463</v>
      </c>
      <c r="D289" s="81" t="s">
        <v>464</v>
      </c>
      <c r="E289" s="453"/>
      <c r="F289" s="453"/>
      <c r="G289" s="454"/>
      <c r="H289" s="452"/>
      <c r="I289" s="47"/>
      <c r="J289" s="47"/>
      <c r="K289" s="47"/>
    </row>
    <row r="290" spans="1:11" ht="24.95" customHeight="1">
      <c r="A290" s="218">
        <v>2</v>
      </c>
      <c r="B290" s="81"/>
      <c r="C290" s="81"/>
      <c r="D290" s="81" t="s">
        <v>465</v>
      </c>
      <c r="E290" s="453"/>
      <c r="F290" s="453"/>
      <c r="G290" s="454"/>
      <c r="H290" s="452"/>
      <c r="I290" s="47"/>
      <c r="J290" s="47"/>
      <c r="K290" s="47"/>
    </row>
    <row r="291" spans="1:11" ht="42" customHeight="1">
      <c r="A291" s="218">
        <v>3</v>
      </c>
      <c r="B291" s="81"/>
      <c r="C291" s="81"/>
      <c r="D291" s="81" t="s">
        <v>466</v>
      </c>
      <c r="E291" s="453"/>
      <c r="F291" s="453"/>
      <c r="G291" s="454"/>
      <c r="H291" s="452"/>
      <c r="I291" s="47"/>
      <c r="J291" s="47"/>
      <c r="K291" s="47"/>
    </row>
    <row r="292" spans="1:11" ht="24.95" customHeight="1">
      <c r="A292" s="218">
        <v>4</v>
      </c>
      <c r="B292" s="81"/>
      <c r="C292" s="81"/>
      <c r="D292" s="81" t="s">
        <v>467</v>
      </c>
      <c r="E292" s="453"/>
      <c r="F292" s="453"/>
      <c r="G292" s="454"/>
      <c r="H292" s="452"/>
      <c r="I292" s="47"/>
      <c r="J292" s="47"/>
      <c r="K292" s="47"/>
    </row>
    <row r="293" spans="1:11" ht="24.95" customHeight="1">
      <c r="A293" s="218">
        <v>5</v>
      </c>
      <c r="B293" s="81"/>
      <c r="C293" s="81"/>
      <c r="D293" s="81" t="s">
        <v>468</v>
      </c>
      <c r="E293" s="453"/>
      <c r="F293" s="453"/>
      <c r="G293" s="454"/>
      <c r="H293" s="452"/>
      <c r="I293" s="47"/>
      <c r="J293" s="47"/>
      <c r="K293" s="47"/>
    </row>
    <row r="294" spans="1:11" ht="36" customHeight="1">
      <c r="A294" s="218">
        <v>1</v>
      </c>
      <c r="B294" s="47"/>
      <c r="C294" s="81" t="s">
        <v>469</v>
      </c>
      <c r="D294" s="81" t="s">
        <v>470</v>
      </c>
      <c r="E294" s="456"/>
      <c r="F294" s="456"/>
      <c r="G294" s="457"/>
      <c r="H294" s="455"/>
      <c r="I294" s="47"/>
      <c r="J294" s="47"/>
      <c r="K294" s="47"/>
    </row>
    <row r="295" spans="1:11" ht="24.95" customHeight="1">
      <c r="A295" s="218">
        <v>2</v>
      </c>
      <c r="B295" s="47"/>
      <c r="C295" s="81"/>
      <c r="D295" s="81" t="s">
        <v>471</v>
      </c>
      <c r="E295" s="456"/>
      <c r="F295" s="456"/>
      <c r="G295" s="457"/>
      <c r="H295" s="455"/>
      <c r="I295" s="47"/>
      <c r="J295" s="47"/>
      <c r="K295" s="47"/>
    </row>
    <row r="296" spans="1:11" ht="30" customHeight="1">
      <c r="A296" s="218">
        <v>3</v>
      </c>
      <c r="B296" s="47"/>
      <c r="C296" s="81"/>
      <c r="D296" s="81" t="s">
        <v>464</v>
      </c>
      <c r="E296" s="456"/>
      <c r="F296" s="456"/>
      <c r="G296" s="457"/>
      <c r="H296" s="455"/>
      <c r="I296" s="47"/>
      <c r="J296" s="47"/>
      <c r="K296" s="47"/>
    </row>
    <row r="297" spans="1:11" ht="37.5" customHeight="1">
      <c r="A297" s="218">
        <v>4</v>
      </c>
      <c r="B297" s="47"/>
      <c r="C297" s="81"/>
      <c r="D297" s="81" t="s">
        <v>472</v>
      </c>
      <c r="E297" s="456"/>
      <c r="F297" s="456"/>
      <c r="G297" s="457"/>
      <c r="H297" s="455"/>
      <c r="I297" s="47"/>
      <c r="J297" s="47"/>
      <c r="K297" s="47"/>
    </row>
    <row r="298" spans="1:11" ht="24.95" customHeight="1">
      <c r="A298" s="218">
        <v>5</v>
      </c>
      <c r="B298" s="47"/>
      <c r="C298" s="81"/>
      <c r="D298" s="81" t="s">
        <v>473</v>
      </c>
      <c r="E298" s="456"/>
      <c r="F298" s="456"/>
      <c r="G298" s="457"/>
      <c r="H298" s="455"/>
      <c r="I298" s="47"/>
      <c r="J298" s="47"/>
      <c r="K298" s="47"/>
    </row>
    <row r="299" spans="1:11" ht="24.95" customHeight="1">
      <c r="A299" s="218">
        <v>6</v>
      </c>
      <c r="B299" s="47"/>
      <c r="C299" s="81"/>
      <c r="D299" s="81" t="s">
        <v>467</v>
      </c>
      <c r="E299" s="456"/>
      <c r="F299" s="456"/>
      <c r="G299" s="457"/>
      <c r="H299" s="455"/>
      <c r="I299" s="47"/>
      <c r="J299" s="47"/>
      <c r="K299" s="47"/>
    </row>
    <row r="300" spans="1:11" ht="24.95" customHeight="1">
      <c r="A300" s="218">
        <v>7</v>
      </c>
      <c r="B300" s="47"/>
      <c r="C300" s="81"/>
      <c r="D300" s="81" t="s">
        <v>468</v>
      </c>
      <c r="E300" s="456"/>
      <c r="F300" s="456"/>
      <c r="G300" s="457"/>
      <c r="H300" s="455"/>
      <c r="I300" s="47"/>
      <c r="J300" s="47"/>
      <c r="K300" s="47"/>
    </row>
    <row r="301" spans="1:11" ht="24.95" customHeight="1">
      <c r="A301" s="218">
        <v>1</v>
      </c>
      <c r="B301" s="65"/>
      <c r="C301" s="81" t="s">
        <v>474</v>
      </c>
      <c r="D301" s="81" t="s">
        <v>471</v>
      </c>
      <c r="E301" s="459"/>
      <c r="F301" s="459"/>
      <c r="G301" s="460"/>
      <c r="H301" s="458"/>
      <c r="I301" s="47"/>
      <c r="J301" s="47"/>
      <c r="K301" s="47"/>
    </row>
    <row r="302" spans="1:11" ht="33.75" customHeight="1">
      <c r="A302" s="218">
        <v>2</v>
      </c>
      <c r="B302" s="65"/>
      <c r="C302" s="81"/>
      <c r="D302" s="81" t="s">
        <v>464</v>
      </c>
      <c r="E302" s="462"/>
      <c r="F302" s="462"/>
      <c r="G302" s="463"/>
      <c r="H302" s="461"/>
      <c r="I302" s="47"/>
      <c r="J302" s="47"/>
      <c r="K302" s="47"/>
    </row>
    <row r="303" spans="1:11" ht="34.5" customHeight="1">
      <c r="A303" s="218">
        <v>3</v>
      </c>
      <c r="B303" s="65"/>
      <c r="C303" s="81"/>
      <c r="D303" s="81" t="s">
        <v>472</v>
      </c>
      <c r="E303" s="462"/>
      <c r="F303" s="462"/>
      <c r="G303" s="463"/>
      <c r="H303" s="461"/>
      <c r="I303" s="47"/>
      <c r="J303" s="47"/>
      <c r="K303" s="47"/>
    </row>
    <row r="304" spans="1:11" ht="24.95" customHeight="1">
      <c r="A304" s="218">
        <v>4</v>
      </c>
      <c r="B304" s="65"/>
      <c r="C304" s="81"/>
      <c r="D304" s="81" t="s">
        <v>473</v>
      </c>
      <c r="E304" s="462"/>
      <c r="F304" s="462"/>
      <c r="G304" s="463"/>
      <c r="H304" s="461"/>
      <c r="I304" s="47"/>
      <c r="J304" s="47"/>
      <c r="K304" s="47"/>
    </row>
    <row r="305" spans="1:11" ht="24.95" customHeight="1">
      <c r="A305" s="218">
        <v>5</v>
      </c>
      <c r="B305" s="65"/>
      <c r="C305" s="81"/>
      <c r="D305" s="81" t="s">
        <v>467</v>
      </c>
      <c r="E305" s="462"/>
      <c r="F305" s="462"/>
      <c r="G305" s="463"/>
      <c r="H305" s="461"/>
      <c r="I305" s="47"/>
      <c r="J305" s="47"/>
      <c r="K305" s="47"/>
    </row>
    <row r="306" spans="1:11" ht="24.95" customHeight="1">
      <c r="A306" s="218">
        <v>6</v>
      </c>
      <c r="B306" s="65"/>
      <c r="C306" s="81"/>
      <c r="D306" s="81" t="s">
        <v>468</v>
      </c>
      <c r="E306" s="462"/>
      <c r="F306" s="462"/>
      <c r="G306" s="463"/>
      <c r="H306" s="461"/>
      <c r="I306" s="47"/>
      <c r="J306" s="47"/>
      <c r="K306" s="47"/>
    </row>
    <row r="307" spans="1:11" ht="24.95" customHeight="1">
      <c r="A307" s="218">
        <v>7</v>
      </c>
      <c r="B307" s="65"/>
      <c r="C307" s="81"/>
      <c r="D307" s="81" t="s">
        <v>475</v>
      </c>
      <c r="E307" s="462"/>
      <c r="F307" s="462"/>
      <c r="G307" s="463"/>
      <c r="H307" s="461"/>
      <c r="I307" s="47"/>
      <c r="J307" s="47"/>
      <c r="K307" s="47"/>
    </row>
    <row r="308" spans="1:11" ht="36.75" customHeight="1">
      <c r="A308" s="218">
        <v>1</v>
      </c>
      <c r="B308" s="65"/>
      <c r="C308" s="81" t="s">
        <v>476</v>
      </c>
      <c r="D308" s="81" t="s">
        <v>374</v>
      </c>
      <c r="E308" s="466"/>
      <c r="F308" s="466"/>
      <c r="G308" s="467"/>
      <c r="H308" s="464"/>
      <c r="I308" s="47"/>
      <c r="J308" s="47"/>
      <c r="K308" s="47"/>
    </row>
    <row r="309" spans="1:11" ht="23.25" customHeight="1">
      <c r="A309" s="218">
        <v>2</v>
      </c>
      <c r="B309" s="65"/>
      <c r="C309" s="81"/>
      <c r="D309" s="81" t="s">
        <v>247</v>
      </c>
      <c r="E309" s="466"/>
      <c r="F309" s="466"/>
      <c r="G309" s="467"/>
      <c r="H309" s="464"/>
      <c r="I309" s="47"/>
      <c r="J309" s="47"/>
      <c r="K309" s="47"/>
    </row>
    <row r="310" spans="1:11" ht="24.95" customHeight="1">
      <c r="A310" s="218">
        <v>1</v>
      </c>
      <c r="B310" s="65"/>
      <c r="C310" s="81" t="s">
        <v>477</v>
      </c>
      <c r="D310" s="81" t="s">
        <v>251</v>
      </c>
      <c r="E310" s="465"/>
      <c r="F310" s="465"/>
      <c r="G310" s="467"/>
      <c r="H310" s="464"/>
      <c r="I310" s="47"/>
      <c r="J310" s="47"/>
      <c r="K310" s="47"/>
    </row>
    <row r="311" spans="1:11" ht="24.95" customHeight="1">
      <c r="A311" s="218">
        <v>2</v>
      </c>
      <c r="B311" s="65"/>
      <c r="C311" s="81"/>
      <c r="D311" s="81" t="s">
        <v>247</v>
      </c>
      <c r="E311" s="465"/>
      <c r="F311" s="465"/>
      <c r="G311" s="467"/>
      <c r="H311" s="464"/>
      <c r="I311" s="47"/>
      <c r="J311" s="47"/>
      <c r="K311" s="47"/>
    </row>
    <row r="312" spans="1:11" ht="24.95" customHeight="1">
      <c r="A312" s="218">
        <v>1</v>
      </c>
      <c r="B312" s="65"/>
      <c r="C312" s="81" t="s">
        <v>478</v>
      </c>
      <c r="D312" s="81" t="s">
        <v>374</v>
      </c>
      <c r="E312" s="465"/>
      <c r="F312" s="465"/>
      <c r="G312" s="467"/>
      <c r="H312" s="464"/>
      <c r="I312" s="47"/>
      <c r="J312" s="47"/>
      <c r="K312" s="47"/>
    </row>
    <row r="313" spans="1:11" ht="24.95" customHeight="1">
      <c r="A313" s="218">
        <v>4</v>
      </c>
      <c r="B313" s="65"/>
      <c r="C313" s="81"/>
      <c r="D313" s="81" t="s">
        <v>247</v>
      </c>
      <c r="E313" s="465"/>
      <c r="F313" s="465"/>
      <c r="G313" s="467"/>
      <c r="H313" s="464"/>
      <c r="I313" s="47"/>
      <c r="J313" s="47"/>
      <c r="K313" s="47"/>
    </row>
    <row r="314" spans="1:11" ht="36" customHeight="1">
      <c r="A314" s="218">
        <v>1</v>
      </c>
      <c r="B314" s="66"/>
      <c r="C314" s="81" t="s">
        <v>479</v>
      </c>
      <c r="D314" s="81" t="s">
        <v>251</v>
      </c>
      <c r="E314" s="465"/>
      <c r="F314" s="465"/>
      <c r="G314" s="467"/>
      <c r="H314" s="464"/>
      <c r="I314" s="47"/>
      <c r="J314" s="47"/>
      <c r="K314" s="47"/>
    </row>
    <row r="315" spans="1:11" ht="24.95" customHeight="1">
      <c r="A315" s="218">
        <v>2</v>
      </c>
      <c r="B315" s="65"/>
      <c r="C315" s="81"/>
      <c r="D315" s="81" t="s">
        <v>252</v>
      </c>
      <c r="E315" s="465"/>
      <c r="F315" s="465"/>
      <c r="G315" s="467"/>
      <c r="H315" s="464"/>
      <c r="I315" s="47"/>
      <c r="J315" s="47"/>
      <c r="K315" s="47"/>
    </row>
    <row r="316" spans="1:11" ht="24.95" customHeight="1">
      <c r="A316" s="218">
        <v>1</v>
      </c>
      <c r="B316" s="65"/>
      <c r="C316" s="81" t="s">
        <v>480</v>
      </c>
      <c r="D316" s="81" t="s">
        <v>251</v>
      </c>
      <c r="E316" s="465"/>
      <c r="F316" s="465"/>
      <c r="G316" s="467"/>
      <c r="H316" s="464"/>
      <c r="I316" s="47"/>
      <c r="J316" s="47"/>
      <c r="K316" s="47"/>
    </row>
    <row r="317" spans="1:11" ht="24.95" customHeight="1">
      <c r="A317" s="218">
        <v>28</v>
      </c>
      <c r="B317" s="66"/>
      <c r="C317" s="81"/>
      <c r="D317" s="81" t="s">
        <v>252</v>
      </c>
      <c r="E317" s="465"/>
      <c r="F317" s="465"/>
      <c r="G317" s="467"/>
      <c r="H317" s="464"/>
      <c r="I317" s="47"/>
      <c r="J317" s="47"/>
      <c r="K317" s="47"/>
    </row>
    <row r="318" spans="1:11" ht="42" customHeight="1">
      <c r="A318" s="218">
        <v>1</v>
      </c>
      <c r="B318" s="66"/>
      <c r="C318" s="81" t="s">
        <v>481</v>
      </c>
      <c r="D318" s="81" t="s">
        <v>251</v>
      </c>
      <c r="E318" s="470"/>
      <c r="F318" s="469"/>
      <c r="G318" s="471"/>
      <c r="H318" s="468"/>
      <c r="I318" s="47"/>
      <c r="J318" s="47"/>
      <c r="K318" s="47"/>
    </row>
    <row r="319" spans="1:11" ht="24.95" customHeight="1">
      <c r="A319" s="218">
        <v>2</v>
      </c>
      <c r="B319" s="65"/>
      <c r="C319" s="81"/>
      <c r="D319" s="81" t="s">
        <v>252</v>
      </c>
      <c r="E319" s="469"/>
      <c r="F319" s="469"/>
      <c r="G319" s="471"/>
      <c r="H319" s="468"/>
      <c r="I319" s="47"/>
      <c r="J319" s="47"/>
      <c r="K319" s="47"/>
    </row>
    <row r="320" spans="1:11" ht="24.95" customHeight="1">
      <c r="A320" s="218">
        <v>1</v>
      </c>
      <c r="B320" s="65"/>
      <c r="C320" s="81" t="s">
        <v>482</v>
      </c>
      <c r="D320" s="81" t="s">
        <v>251</v>
      </c>
      <c r="E320" s="469"/>
      <c r="F320" s="469"/>
      <c r="G320" s="471"/>
      <c r="H320" s="468"/>
      <c r="I320" s="47"/>
      <c r="J320" s="47"/>
      <c r="K320" s="47"/>
    </row>
    <row r="321" spans="1:11" ht="24.95" customHeight="1">
      <c r="A321" s="218">
        <v>2</v>
      </c>
      <c r="B321" s="65"/>
      <c r="C321" s="81"/>
      <c r="D321" s="81" t="s">
        <v>252</v>
      </c>
      <c r="E321" s="469"/>
      <c r="F321" s="469"/>
      <c r="G321" s="471"/>
      <c r="H321" s="468"/>
      <c r="I321" s="47"/>
      <c r="J321" s="47"/>
      <c r="K321" s="47"/>
    </row>
    <row r="322" spans="1:11" ht="24.95" customHeight="1">
      <c r="A322" s="218">
        <v>5</v>
      </c>
      <c r="B322" s="65"/>
      <c r="C322" s="81" t="s">
        <v>665</v>
      </c>
      <c r="D322" s="81" t="s">
        <v>251</v>
      </c>
      <c r="E322" s="473"/>
      <c r="F322" s="473"/>
      <c r="G322" s="474"/>
      <c r="H322" s="472"/>
      <c r="I322" s="47"/>
      <c r="J322" s="47"/>
      <c r="K322" s="47"/>
    </row>
    <row r="323" spans="1:11" ht="24.95" customHeight="1">
      <c r="A323" s="218">
        <v>13</v>
      </c>
      <c r="B323" s="65"/>
      <c r="C323" s="81"/>
      <c r="D323" s="81" t="s">
        <v>252</v>
      </c>
      <c r="E323" s="473"/>
      <c r="F323" s="473"/>
      <c r="G323" s="474"/>
      <c r="H323" s="472"/>
      <c r="I323" s="47"/>
      <c r="J323" s="47"/>
      <c r="K323" s="47"/>
    </row>
    <row r="324" spans="1:11" ht="30.75" customHeight="1">
      <c r="A324" s="218">
        <v>2</v>
      </c>
      <c r="B324" s="85" t="s">
        <v>483</v>
      </c>
      <c r="C324" s="81" t="s">
        <v>484</v>
      </c>
      <c r="D324" s="81" t="s">
        <v>251</v>
      </c>
      <c r="E324" s="476"/>
      <c r="F324" s="476"/>
      <c r="G324" s="477"/>
      <c r="H324" s="475"/>
      <c r="I324" s="47"/>
      <c r="J324" s="47"/>
      <c r="K324" s="47"/>
    </row>
    <row r="325" spans="1:11" ht="24.95" customHeight="1">
      <c r="A325" s="218">
        <v>1</v>
      </c>
      <c r="B325" s="81"/>
      <c r="C325" s="81"/>
      <c r="D325" s="81" t="s">
        <v>252</v>
      </c>
      <c r="E325" s="476"/>
      <c r="F325" s="476"/>
      <c r="G325" s="477"/>
      <c r="H325" s="475"/>
      <c r="I325" s="47"/>
      <c r="J325" s="47"/>
      <c r="K325" s="47"/>
    </row>
    <row r="326" spans="1:11" ht="30">
      <c r="A326" s="218">
        <v>2</v>
      </c>
      <c r="B326" s="81"/>
      <c r="C326" s="81" t="s">
        <v>485</v>
      </c>
      <c r="D326" s="81" t="s">
        <v>251</v>
      </c>
      <c r="E326" s="476"/>
      <c r="F326" s="476"/>
      <c r="G326" s="477"/>
      <c r="H326" s="475"/>
      <c r="I326" s="47"/>
      <c r="J326" s="47"/>
      <c r="K326" s="47"/>
    </row>
    <row r="327" spans="1:11" ht="24.95" customHeight="1">
      <c r="A327" s="218">
        <v>1</v>
      </c>
      <c r="B327" s="81"/>
      <c r="C327" s="81"/>
      <c r="D327" s="81" t="s">
        <v>252</v>
      </c>
      <c r="E327" s="476"/>
      <c r="F327" s="476"/>
      <c r="G327" s="477"/>
      <c r="H327" s="475"/>
      <c r="I327" s="47"/>
      <c r="J327" s="47"/>
      <c r="K327" s="47"/>
    </row>
    <row r="328" spans="1:11" ht="45">
      <c r="A328" s="218">
        <v>2</v>
      </c>
      <c r="B328" s="81"/>
      <c r="C328" s="81" t="s">
        <v>486</v>
      </c>
      <c r="D328" s="81" t="s">
        <v>251</v>
      </c>
      <c r="E328" s="476"/>
      <c r="F328" s="476"/>
      <c r="G328" s="477"/>
      <c r="H328" s="475"/>
      <c r="I328" s="47"/>
      <c r="J328" s="47"/>
      <c r="K328" s="47"/>
    </row>
    <row r="329" spans="1:11" ht="24.95" customHeight="1">
      <c r="A329" s="218">
        <v>1</v>
      </c>
      <c r="B329" s="81"/>
      <c r="C329" s="81"/>
      <c r="D329" s="81" t="s">
        <v>252</v>
      </c>
      <c r="E329" s="476"/>
      <c r="F329" s="476"/>
      <c r="G329" s="477"/>
      <c r="H329" s="475"/>
      <c r="I329" s="47"/>
      <c r="J329" s="47"/>
      <c r="K329" s="47"/>
    </row>
    <row r="330" spans="1:11" ht="45">
      <c r="A330" s="218">
        <v>2</v>
      </c>
      <c r="B330" s="81"/>
      <c r="C330" s="81" t="s">
        <v>487</v>
      </c>
      <c r="D330" s="81" t="s">
        <v>251</v>
      </c>
      <c r="E330" s="476"/>
      <c r="F330" s="476"/>
      <c r="G330" s="477"/>
      <c r="H330" s="475"/>
      <c r="I330" s="47"/>
      <c r="J330" s="47"/>
      <c r="K330" s="47"/>
    </row>
    <row r="331" spans="1:11" ht="24.95" customHeight="1">
      <c r="A331" s="218">
        <v>1</v>
      </c>
      <c r="B331" s="81"/>
      <c r="C331" s="81"/>
      <c r="D331" s="81" t="s">
        <v>252</v>
      </c>
      <c r="E331" s="476"/>
      <c r="F331" s="476"/>
      <c r="G331" s="477"/>
      <c r="H331" s="475"/>
      <c r="I331" s="47"/>
      <c r="J331" s="47"/>
      <c r="K331" s="47"/>
    </row>
    <row r="332" spans="1:11" ht="24.95" customHeight="1">
      <c r="A332" s="218">
        <v>2</v>
      </c>
      <c r="B332" s="81"/>
      <c r="C332" s="81" t="s">
        <v>488</v>
      </c>
      <c r="D332" s="81" t="s">
        <v>489</v>
      </c>
      <c r="E332" s="479"/>
      <c r="F332" s="479"/>
      <c r="G332" s="480"/>
      <c r="H332" s="478"/>
      <c r="I332" s="47"/>
      <c r="J332" s="47"/>
      <c r="K332" s="47"/>
    </row>
    <row r="333" spans="1:11" ht="36.75" customHeight="1">
      <c r="A333" s="218">
        <v>3</v>
      </c>
      <c r="B333" s="81"/>
      <c r="C333" s="81"/>
      <c r="D333" s="81" t="s">
        <v>490</v>
      </c>
      <c r="E333" s="481"/>
      <c r="F333" s="479"/>
      <c r="G333" s="480"/>
      <c r="H333" s="478"/>
      <c r="I333" s="47"/>
      <c r="J333" s="47"/>
      <c r="K333" s="47"/>
    </row>
    <row r="334" spans="1:11" ht="24.95" customHeight="1">
      <c r="A334" s="218">
        <v>4</v>
      </c>
      <c r="B334" s="81"/>
      <c r="C334" s="81"/>
      <c r="D334" s="81" t="s">
        <v>491</v>
      </c>
      <c r="E334" s="479"/>
      <c r="F334" s="479"/>
      <c r="G334" s="480"/>
      <c r="H334" s="478"/>
      <c r="I334" s="67"/>
      <c r="J334" s="67"/>
      <c r="K334" s="67"/>
    </row>
    <row r="335" spans="1:11" ht="24.95" customHeight="1">
      <c r="A335" s="218">
        <v>5</v>
      </c>
      <c r="B335" s="81"/>
      <c r="C335" s="81"/>
      <c r="D335" s="81" t="s">
        <v>492</v>
      </c>
      <c r="E335" s="479"/>
      <c r="F335" s="479"/>
      <c r="G335" s="480"/>
      <c r="H335" s="478"/>
      <c r="I335" s="67"/>
      <c r="J335" s="67"/>
      <c r="K335" s="67"/>
    </row>
    <row r="336" spans="1:11" ht="24.95" customHeight="1">
      <c r="A336" s="218">
        <v>6</v>
      </c>
      <c r="B336" s="81"/>
      <c r="C336" s="81"/>
      <c r="D336" s="81" t="s">
        <v>493</v>
      </c>
      <c r="E336" s="479"/>
      <c r="F336" s="479"/>
      <c r="G336" s="480"/>
      <c r="H336" s="478"/>
      <c r="I336" s="67"/>
      <c r="J336" s="67"/>
      <c r="K336" s="67"/>
    </row>
    <row r="337" spans="1:11" ht="24.95" customHeight="1">
      <c r="A337" s="218">
        <v>7</v>
      </c>
      <c r="B337" s="81"/>
      <c r="C337" s="81"/>
      <c r="D337" s="81" t="s">
        <v>494</v>
      </c>
      <c r="E337" s="479"/>
      <c r="F337" s="479"/>
      <c r="G337" s="480"/>
      <c r="H337" s="478"/>
      <c r="I337" s="67"/>
      <c r="J337" s="67"/>
      <c r="K337" s="67"/>
    </row>
    <row r="338" spans="1:11" ht="24.95" customHeight="1">
      <c r="A338" s="218">
        <v>8</v>
      </c>
      <c r="B338" s="81"/>
      <c r="C338" s="81"/>
      <c r="D338" s="81" t="s">
        <v>495</v>
      </c>
      <c r="E338" s="479"/>
      <c r="F338" s="479"/>
      <c r="G338" s="480"/>
      <c r="H338" s="478"/>
      <c r="I338" s="67"/>
      <c r="J338" s="67"/>
      <c r="K338" s="67"/>
    </row>
    <row r="339" spans="1:11" ht="24.95" customHeight="1">
      <c r="A339" s="218">
        <v>9</v>
      </c>
      <c r="B339" s="81"/>
      <c r="C339" s="81"/>
      <c r="D339" s="81" t="s">
        <v>496</v>
      </c>
      <c r="E339" s="479"/>
      <c r="F339" s="479"/>
      <c r="G339" s="480"/>
      <c r="H339" s="478"/>
      <c r="I339" s="67"/>
      <c r="J339" s="67"/>
      <c r="K339" s="67"/>
    </row>
    <row r="340" spans="1:11" ht="24.95" customHeight="1">
      <c r="A340" s="218">
        <v>10</v>
      </c>
      <c r="B340" s="81"/>
      <c r="C340" s="81"/>
      <c r="D340" s="81" t="s">
        <v>497</v>
      </c>
      <c r="E340" s="479"/>
      <c r="F340" s="479"/>
      <c r="G340" s="480"/>
      <c r="H340" s="478"/>
      <c r="I340" s="67"/>
      <c r="J340" s="67"/>
      <c r="K340" s="67"/>
    </row>
    <row r="341" spans="1:11" ht="24.95" customHeight="1">
      <c r="A341" s="218">
        <v>11</v>
      </c>
      <c r="B341" s="81"/>
      <c r="C341" s="81"/>
      <c r="D341" s="81" t="s">
        <v>498</v>
      </c>
      <c r="E341" s="479"/>
      <c r="F341" s="479"/>
      <c r="G341" s="480"/>
      <c r="H341" s="478"/>
      <c r="I341" s="67"/>
      <c r="J341" s="67"/>
      <c r="K341" s="67"/>
    </row>
    <row r="342" spans="1:11" ht="24.95" customHeight="1">
      <c r="A342" s="218">
        <v>12</v>
      </c>
      <c r="B342" s="81"/>
      <c r="C342" s="81"/>
      <c r="D342" s="81" t="s">
        <v>499</v>
      </c>
      <c r="E342" s="479"/>
      <c r="F342" s="479"/>
      <c r="G342" s="480"/>
      <c r="H342" s="478"/>
      <c r="I342" s="67"/>
      <c r="J342" s="67"/>
      <c r="K342" s="67"/>
    </row>
    <row r="343" spans="1:11" ht="24.95" customHeight="1">
      <c r="A343" s="218">
        <v>13</v>
      </c>
      <c r="B343" s="81"/>
      <c r="C343" s="81"/>
      <c r="D343" s="81" t="s">
        <v>500</v>
      </c>
      <c r="E343" s="479"/>
      <c r="F343" s="479"/>
      <c r="G343" s="480"/>
      <c r="H343" s="478"/>
      <c r="I343" s="67"/>
      <c r="J343" s="67"/>
      <c r="K343" s="67"/>
    </row>
    <row r="344" spans="1:11" ht="24.95" customHeight="1">
      <c r="A344" s="218">
        <v>14</v>
      </c>
      <c r="B344" s="81"/>
      <c r="C344" s="81"/>
      <c r="D344" s="81" t="s">
        <v>501</v>
      </c>
      <c r="E344" s="479"/>
      <c r="F344" s="479"/>
      <c r="G344" s="480"/>
      <c r="H344" s="478"/>
      <c r="I344" s="67"/>
      <c r="J344" s="67"/>
      <c r="K344" s="67"/>
    </row>
    <row r="345" spans="1:11" ht="24.95" customHeight="1">
      <c r="A345" s="218">
        <v>15</v>
      </c>
      <c r="B345" s="81"/>
      <c r="C345" s="81"/>
      <c r="D345" s="81" t="s">
        <v>502</v>
      </c>
      <c r="E345" s="479"/>
      <c r="F345" s="479"/>
      <c r="G345" s="480"/>
      <c r="H345" s="478"/>
      <c r="I345" s="67"/>
      <c r="J345" s="67"/>
      <c r="K345" s="67"/>
    </row>
    <row r="346" spans="1:11" ht="24.95" customHeight="1">
      <c r="A346" s="218">
        <v>16</v>
      </c>
      <c r="B346" s="81"/>
      <c r="C346" s="81"/>
      <c r="D346" s="81" t="s">
        <v>503</v>
      </c>
      <c r="E346" s="479"/>
      <c r="F346" s="479"/>
      <c r="G346" s="480"/>
      <c r="H346" s="478"/>
      <c r="I346" s="67"/>
      <c r="J346" s="67"/>
      <c r="K346" s="67"/>
    </row>
    <row r="347" spans="1:11" ht="24.95" customHeight="1">
      <c r="A347" s="218">
        <v>17</v>
      </c>
      <c r="B347" s="81"/>
      <c r="C347" s="81"/>
      <c r="D347" s="81" t="s">
        <v>504</v>
      </c>
      <c r="E347" s="479"/>
      <c r="F347" s="479"/>
      <c r="G347" s="480"/>
      <c r="H347" s="478"/>
      <c r="I347" s="67"/>
      <c r="J347" s="67"/>
      <c r="K347" s="67"/>
    </row>
    <row r="348" spans="1:11" ht="24.95" customHeight="1">
      <c r="A348" s="218">
        <v>18</v>
      </c>
      <c r="B348" s="81"/>
      <c r="C348" s="81"/>
      <c r="D348" s="81" t="s">
        <v>505</v>
      </c>
      <c r="E348" s="479"/>
      <c r="F348" s="479"/>
      <c r="G348" s="480"/>
      <c r="H348" s="478"/>
      <c r="I348" s="67"/>
      <c r="J348" s="67"/>
      <c r="K348" s="67"/>
    </row>
    <row r="349" spans="1:11" ht="24.95" customHeight="1">
      <c r="A349" s="218">
        <v>19</v>
      </c>
      <c r="B349" s="81"/>
      <c r="C349" s="81"/>
      <c r="D349" s="81" t="s">
        <v>506</v>
      </c>
      <c r="E349" s="479"/>
      <c r="F349" s="479"/>
      <c r="G349" s="480"/>
      <c r="H349" s="478"/>
      <c r="I349" s="67"/>
      <c r="J349" s="67"/>
      <c r="K349" s="67"/>
    </row>
    <row r="350" spans="1:11" ht="24.95" customHeight="1">
      <c r="A350" s="218">
        <v>20</v>
      </c>
      <c r="B350" s="81"/>
      <c r="C350" s="81"/>
      <c r="D350" s="81" t="s">
        <v>507</v>
      </c>
      <c r="E350" s="479"/>
      <c r="F350" s="479"/>
      <c r="G350" s="480"/>
      <c r="H350" s="478"/>
      <c r="I350" s="67"/>
      <c r="J350" s="67"/>
      <c r="K350" s="67"/>
    </row>
    <row r="351" spans="1:11" ht="24.95" customHeight="1">
      <c r="A351" s="218">
        <v>21</v>
      </c>
      <c r="B351" s="81"/>
      <c r="C351" s="81"/>
      <c r="D351" s="81" t="s">
        <v>508</v>
      </c>
      <c r="E351" s="479"/>
      <c r="F351" s="479"/>
      <c r="G351" s="480"/>
      <c r="H351" s="478"/>
      <c r="I351" s="67"/>
      <c r="J351" s="67"/>
      <c r="K351" s="67"/>
    </row>
    <row r="352" spans="1:11" ht="24.95" customHeight="1">
      <c r="A352" s="218">
        <v>22</v>
      </c>
      <c r="B352" s="81"/>
      <c r="C352" s="81"/>
      <c r="D352" s="81" t="s">
        <v>509</v>
      </c>
      <c r="E352" s="479"/>
      <c r="F352" s="479"/>
      <c r="G352" s="480"/>
      <c r="H352" s="478"/>
      <c r="I352" s="67"/>
      <c r="J352" s="67"/>
      <c r="K352" s="67"/>
    </row>
    <row r="353" spans="1:12" ht="24.95" customHeight="1">
      <c r="A353" s="218">
        <v>23</v>
      </c>
      <c r="B353" s="81"/>
      <c r="C353" s="81"/>
      <c r="D353" s="81" t="s">
        <v>510</v>
      </c>
      <c r="E353" s="479"/>
      <c r="F353" s="479"/>
      <c r="G353" s="480"/>
      <c r="H353" s="478"/>
      <c r="I353" s="67"/>
      <c r="J353" s="67"/>
      <c r="K353" s="67"/>
    </row>
    <row r="354" spans="1:12" ht="24.95" customHeight="1">
      <c r="A354" s="218">
        <v>2</v>
      </c>
      <c r="B354" s="3"/>
      <c r="C354" s="81" t="s">
        <v>511</v>
      </c>
      <c r="D354" s="81" t="s">
        <v>512</v>
      </c>
      <c r="E354" s="483"/>
      <c r="F354" s="483"/>
      <c r="G354" s="485"/>
      <c r="H354" s="482"/>
      <c r="I354" s="67"/>
      <c r="J354" s="67"/>
      <c r="K354" s="67"/>
    </row>
    <row r="355" spans="1:12" ht="24.95" customHeight="1">
      <c r="A355" s="218">
        <v>1</v>
      </c>
      <c r="B355" s="2"/>
      <c r="C355" s="81"/>
      <c r="D355" s="81" t="s">
        <v>513</v>
      </c>
      <c r="E355" s="483"/>
      <c r="F355" s="483"/>
      <c r="G355" s="485"/>
      <c r="H355" s="482"/>
      <c r="I355" s="67"/>
      <c r="J355" s="67"/>
      <c r="K355" s="67"/>
    </row>
    <row r="356" spans="1:12" ht="24.95" customHeight="1">
      <c r="A356" s="218">
        <v>7</v>
      </c>
      <c r="B356" s="3"/>
      <c r="C356" s="81"/>
      <c r="D356" s="81" t="s">
        <v>514</v>
      </c>
      <c r="E356" s="483"/>
      <c r="F356" s="483"/>
      <c r="G356" s="485"/>
      <c r="H356" s="482"/>
      <c r="I356" s="67"/>
      <c r="J356" s="67"/>
      <c r="K356" s="67"/>
    </row>
    <row r="357" spans="1:12" ht="24.95" customHeight="1">
      <c r="A357" s="218">
        <v>3</v>
      </c>
      <c r="B357" s="3"/>
      <c r="C357" s="81"/>
      <c r="D357" s="81" t="s">
        <v>515</v>
      </c>
      <c r="E357" s="483"/>
      <c r="F357" s="483"/>
      <c r="G357" s="485"/>
      <c r="H357" s="482"/>
      <c r="I357" s="67"/>
      <c r="J357" s="67"/>
      <c r="K357" s="67"/>
    </row>
    <row r="358" spans="1:12" ht="24.95" customHeight="1">
      <c r="A358" s="218">
        <v>8</v>
      </c>
      <c r="B358" s="47"/>
      <c r="C358" s="81"/>
      <c r="D358" s="81" t="s">
        <v>516</v>
      </c>
      <c r="E358" s="484"/>
      <c r="F358" s="483"/>
      <c r="G358" s="485"/>
      <c r="H358" s="482"/>
      <c r="I358" s="67"/>
      <c r="J358" s="67"/>
      <c r="K358" s="67"/>
      <c r="L358" s="67"/>
    </row>
    <row r="359" spans="1:12" ht="24.95" customHeight="1">
      <c r="A359" s="218">
        <v>23</v>
      </c>
      <c r="B359" s="47"/>
      <c r="C359" s="81"/>
      <c r="D359" s="81" t="s">
        <v>517</v>
      </c>
      <c r="E359" s="483"/>
      <c r="F359" s="483"/>
      <c r="G359" s="485"/>
      <c r="H359" s="482"/>
    </row>
    <row r="360" spans="1:12" ht="24.95" customHeight="1">
      <c r="A360" s="218">
        <v>6</v>
      </c>
      <c r="B360" s="47"/>
      <c r="C360" s="81"/>
      <c r="D360" s="81" t="s">
        <v>518</v>
      </c>
      <c r="E360" s="483"/>
      <c r="F360" s="483"/>
      <c r="G360" s="485"/>
      <c r="H360" s="482"/>
    </row>
    <row r="361" spans="1:12" ht="24.95" customHeight="1">
      <c r="A361" s="218">
        <v>15</v>
      </c>
      <c r="B361" s="47"/>
      <c r="C361" s="81"/>
      <c r="D361" s="81" t="s">
        <v>519</v>
      </c>
      <c r="E361" s="483"/>
      <c r="F361" s="483"/>
      <c r="G361" s="485"/>
      <c r="H361" s="482"/>
    </row>
    <row r="362" spans="1:12" ht="24.95" customHeight="1">
      <c r="A362" s="218">
        <v>27</v>
      </c>
      <c r="B362" s="47"/>
      <c r="C362" s="81"/>
      <c r="D362" s="81" t="s">
        <v>520</v>
      </c>
      <c r="E362" s="483"/>
      <c r="F362" s="483"/>
      <c r="G362" s="485"/>
      <c r="H362" s="482"/>
    </row>
    <row r="363" spans="1:12" ht="24.95" customHeight="1">
      <c r="A363" s="218">
        <v>14</v>
      </c>
      <c r="B363" s="47"/>
      <c r="C363" s="81"/>
      <c r="D363" s="81" t="s">
        <v>521</v>
      </c>
      <c r="E363" s="483"/>
      <c r="F363" s="483"/>
      <c r="G363" s="485"/>
      <c r="H363" s="482"/>
    </row>
    <row r="364" spans="1:12" ht="24.95" customHeight="1">
      <c r="A364" s="218">
        <v>2</v>
      </c>
      <c r="B364" s="78"/>
      <c r="C364" s="81" t="s">
        <v>522</v>
      </c>
      <c r="D364" s="81" t="s">
        <v>523</v>
      </c>
      <c r="E364" s="487"/>
      <c r="F364" s="487"/>
      <c r="G364" s="488"/>
      <c r="H364" s="486"/>
    </row>
    <row r="365" spans="1:12" ht="24.95" customHeight="1">
      <c r="A365" s="218">
        <v>2</v>
      </c>
      <c r="B365" s="78"/>
      <c r="C365" s="81" t="s">
        <v>524</v>
      </c>
      <c r="D365" s="81" t="s">
        <v>456</v>
      </c>
      <c r="E365" s="490"/>
      <c r="F365" s="490"/>
      <c r="G365" s="491"/>
      <c r="H365" s="489"/>
    </row>
    <row r="366" spans="1:12" ht="24.95" customHeight="1">
      <c r="A366" s="218"/>
      <c r="B366" s="78"/>
      <c r="C366" s="81" t="s">
        <v>525</v>
      </c>
      <c r="D366" s="81" t="s">
        <v>526</v>
      </c>
      <c r="E366" s="494"/>
      <c r="F366" s="492"/>
      <c r="G366" s="493"/>
      <c r="H366" s="489"/>
    </row>
    <row r="367" spans="1:12" ht="24.95" customHeight="1">
      <c r="A367" s="218">
        <v>2</v>
      </c>
      <c r="B367" s="81"/>
      <c r="C367" s="81" t="s">
        <v>527</v>
      </c>
      <c r="D367" s="81" t="s">
        <v>251</v>
      </c>
      <c r="E367" s="496"/>
      <c r="F367" s="496"/>
      <c r="G367" s="497"/>
      <c r="H367" s="495"/>
    </row>
    <row r="368" spans="1:12" ht="24.95" customHeight="1">
      <c r="A368" s="218">
        <v>3</v>
      </c>
      <c r="B368" s="81"/>
      <c r="C368" s="81"/>
      <c r="D368" s="81" t="s">
        <v>252</v>
      </c>
      <c r="E368" s="499"/>
      <c r="F368" s="499"/>
      <c r="G368" s="500"/>
      <c r="H368" s="498"/>
    </row>
    <row r="369" spans="1:8" ht="24.95" customHeight="1">
      <c r="A369" s="218"/>
      <c r="B369" s="85" t="s">
        <v>528</v>
      </c>
      <c r="C369" s="81" t="s">
        <v>529</v>
      </c>
      <c r="D369" s="81" t="s">
        <v>374</v>
      </c>
      <c r="E369" s="504"/>
      <c r="F369" s="502"/>
      <c r="G369" s="503"/>
      <c r="H369" s="501"/>
    </row>
    <row r="370" spans="1:8" ht="24.95" customHeight="1">
      <c r="A370" s="218"/>
      <c r="B370" s="85"/>
      <c r="C370" s="81" t="s">
        <v>529</v>
      </c>
      <c r="D370" s="81" t="s">
        <v>247</v>
      </c>
      <c r="E370" s="506"/>
      <c r="F370" s="506"/>
      <c r="G370" s="507"/>
      <c r="H370" s="505"/>
    </row>
    <row r="371" spans="1:8" ht="24.95" customHeight="1">
      <c r="A371" s="218"/>
      <c r="B371" s="81"/>
      <c r="C371" s="81" t="s">
        <v>530</v>
      </c>
      <c r="D371" s="81" t="s">
        <v>374</v>
      </c>
      <c r="E371" s="509"/>
      <c r="F371" s="509"/>
      <c r="G371" s="510"/>
      <c r="H371" s="508"/>
    </row>
    <row r="372" spans="1:8" ht="24.95" customHeight="1">
      <c r="A372" s="218"/>
      <c r="B372" s="81"/>
      <c r="C372" s="81" t="s">
        <v>530</v>
      </c>
      <c r="D372" s="81" t="s">
        <v>247</v>
      </c>
      <c r="E372" s="509"/>
      <c r="F372" s="509"/>
      <c r="G372" s="510"/>
      <c r="H372" s="508"/>
    </row>
    <row r="373" spans="1:8" ht="24.95" customHeight="1">
      <c r="A373" s="218"/>
      <c r="B373" s="78"/>
      <c r="C373" s="81" t="s">
        <v>531</v>
      </c>
      <c r="D373" s="81" t="s">
        <v>374</v>
      </c>
      <c r="E373" s="47"/>
      <c r="F373" s="47"/>
      <c r="H373" s="67"/>
    </row>
    <row r="374" spans="1:8" ht="24.95" customHeight="1">
      <c r="A374" s="218"/>
      <c r="B374" s="78"/>
      <c r="C374" s="81"/>
      <c r="D374" s="81" t="s">
        <v>247</v>
      </c>
      <c r="E374" s="47"/>
      <c r="F374" s="47"/>
      <c r="H374" s="67"/>
    </row>
    <row r="375" spans="1:8" ht="24.95" customHeight="1">
      <c r="A375" s="218"/>
      <c r="B375" s="78"/>
      <c r="C375" s="81" t="s">
        <v>532</v>
      </c>
      <c r="D375" s="81" t="s">
        <v>374</v>
      </c>
      <c r="E375" s="47"/>
      <c r="F375" s="47"/>
      <c r="H375" s="67"/>
    </row>
    <row r="376" spans="1:8" ht="24.95" customHeight="1">
      <c r="A376" s="218"/>
      <c r="B376" s="78"/>
      <c r="C376" s="81"/>
      <c r="D376" s="81" t="s">
        <v>247</v>
      </c>
      <c r="E376" s="47"/>
      <c r="F376" s="47"/>
      <c r="H376" s="67"/>
    </row>
    <row r="377" spans="1:8" ht="24.95" customHeight="1">
      <c r="A377" s="218">
        <v>1</v>
      </c>
      <c r="B377" s="78"/>
      <c r="C377" s="81" t="s">
        <v>533</v>
      </c>
      <c r="D377" s="81" t="s">
        <v>534</v>
      </c>
      <c r="E377" s="514"/>
      <c r="F377" s="512"/>
      <c r="G377" s="513"/>
      <c r="H377" s="511"/>
    </row>
    <row r="378" spans="1:8" ht="24.95" customHeight="1">
      <c r="A378" s="218">
        <v>2</v>
      </c>
      <c r="B378" s="78"/>
      <c r="C378" s="81"/>
      <c r="D378" s="80">
        <v>50</v>
      </c>
      <c r="E378" s="512"/>
      <c r="F378" s="512"/>
      <c r="G378" s="513"/>
      <c r="H378" s="511"/>
    </row>
    <row r="379" spans="1:8" ht="24.95" customHeight="1">
      <c r="A379" s="218">
        <v>3</v>
      </c>
      <c r="B379" s="78"/>
      <c r="C379" s="81"/>
      <c r="D379" s="80">
        <v>100</v>
      </c>
      <c r="E379" s="512"/>
      <c r="F379" s="512"/>
      <c r="G379" s="513"/>
      <c r="H379" s="511"/>
    </row>
    <row r="380" spans="1:8" ht="24.95" customHeight="1">
      <c r="A380" s="218">
        <v>4</v>
      </c>
      <c r="B380" s="78"/>
      <c r="C380" s="81"/>
      <c r="D380" s="80">
        <v>150</v>
      </c>
      <c r="E380" s="512"/>
      <c r="F380" s="512"/>
      <c r="G380" s="513"/>
      <c r="H380" s="511"/>
    </row>
    <row r="381" spans="1:8" ht="24.95" customHeight="1">
      <c r="A381" s="218">
        <v>5</v>
      </c>
      <c r="B381" s="78"/>
      <c r="C381" s="81"/>
      <c r="D381" s="80">
        <v>200</v>
      </c>
      <c r="E381" s="512"/>
      <c r="F381" s="512"/>
      <c r="G381" s="513"/>
      <c r="H381" s="511"/>
    </row>
    <row r="382" spans="1:8" ht="24.95" customHeight="1">
      <c r="A382" s="218">
        <v>6</v>
      </c>
      <c r="B382" s="78"/>
      <c r="C382" s="81"/>
      <c r="D382" s="80">
        <v>250</v>
      </c>
      <c r="E382" s="512"/>
      <c r="F382" s="512"/>
      <c r="G382" s="513"/>
      <c r="H382" s="511"/>
    </row>
    <row r="383" spans="1:8" ht="24.95" customHeight="1">
      <c r="A383" s="218">
        <v>7</v>
      </c>
      <c r="B383" s="78"/>
      <c r="C383" s="81"/>
      <c r="D383" s="80">
        <v>300</v>
      </c>
      <c r="E383" s="512"/>
      <c r="F383" s="512"/>
      <c r="G383" s="513"/>
      <c r="H383" s="511"/>
    </row>
    <row r="384" spans="1:8" ht="24.95" customHeight="1">
      <c r="A384" s="218">
        <v>8</v>
      </c>
      <c r="B384" s="78"/>
      <c r="C384" s="81"/>
      <c r="D384" s="80">
        <v>350</v>
      </c>
      <c r="E384" s="512"/>
      <c r="F384" s="512"/>
      <c r="G384" s="513"/>
      <c r="H384" s="511"/>
    </row>
    <row r="385" spans="1:8" ht="24.95" customHeight="1">
      <c r="A385" s="218">
        <v>9</v>
      </c>
      <c r="B385" s="78"/>
      <c r="C385" s="81"/>
      <c r="D385" s="80">
        <v>400</v>
      </c>
      <c r="E385" s="512"/>
      <c r="F385" s="512"/>
      <c r="G385" s="513"/>
      <c r="H385" s="511"/>
    </row>
    <row r="386" spans="1:8" ht="24.95" customHeight="1">
      <c r="A386" s="218">
        <v>10</v>
      </c>
      <c r="B386" s="78"/>
      <c r="C386" s="81"/>
      <c r="D386" s="80">
        <v>450</v>
      </c>
      <c r="E386" s="512"/>
      <c r="F386" s="512"/>
      <c r="G386" s="513"/>
      <c r="H386" s="511"/>
    </row>
    <row r="387" spans="1:8" ht="24.95" customHeight="1">
      <c r="A387" s="218">
        <v>11</v>
      </c>
      <c r="B387" s="78"/>
      <c r="C387" s="81"/>
      <c r="D387" s="80">
        <v>500</v>
      </c>
      <c r="E387" s="512"/>
      <c r="F387" s="512"/>
      <c r="G387" s="513"/>
      <c r="H387" s="511"/>
    </row>
    <row r="388" spans="1:8" ht="24.95" customHeight="1">
      <c r="A388" s="218">
        <v>1</v>
      </c>
      <c r="B388" s="78"/>
      <c r="C388" s="81" t="s">
        <v>535</v>
      </c>
      <c r="D388" s="81" t="s">
        <v>534</v>
      </c>
      <c r="E388" s="516"/>
      <c r="F388" s="516"/>
      <c r="G388" s="517"/>
      <c r="H388" s="515"/>
    </row>
    <row r="389" spans="1:8" ht="24.95" customHeight="1">
      <c r="A389" s="218">
        <v>2</v>
      </c>
      <c r="B389" s="78"/>
      <c r="C389" s="81"/>
      <c r="D389" s="80">
        <v>50</v>
      </c>
      <c r="E389" s="516"/>
      <c r="F389" s="516"/>
      <c r="G389" s="517"/>
      <c r="H389" s="515"/>
    </row>
    <row r="390" spans="1:8" ht="24.95" customHeight="1">
      <c r="A390" s="218">
        <v>3</v>
      </c>
      <c r="B390" s="78"/>
      <c r="C390" s="81"/>
      <c r="D390" s="80">
        <v>100</v>
      </c>
      <c r="E390" s="516"/>
      <c r="F390" s="516"/>
      <c r="G390" s="517"/>
      <c r="H390" s="515"/>
    </row>
    <row r="391" spans="1:8" ht="24.95" customHeight="1">
      <c r="A391" s="218">
        <v>4</v>
      </c>
      <c r="B391" s="78"/>
      <c r="C391" s="81"/>
      <c r="D391" s="80">
        <v>150</v>
      </c>
      <c r="E391" s="516"/>
      <c r="F391" s="516"/>
      <c r="G391" s="517"/>
      <c r="H391" s="515"/>
    </row>
    <row r="392" spans="1:8" ht="24.95" customHeight="1">
      <c r="A392" s="218">
        <v>5</v>
      </c>
      <c r="B392" s="78"/>
      <c r="C392" s="81"/>
      <c r="D392" s="80">
        <v>200</v>
      </c>
      <c r="E392" s="516"/>
      <c r="F392" s="516"/>
      <c r="G392" s="517"/>
      <c r="H392" s="515"/>
    </row>
    <row r="393" spans="1:8" ht="24.95" customHeight="1">
      <c r="A393" s="218">
        <v>6</v>
      </c>
      <c r="B393" s="78"/>
      <c r="C393" s="81"/>
      <c r="D393" s="80">
        <v>250</v>
      </c>
      <c r="E393" s="516"/>
      <c r="F393" s="516"/>
      <c r="G393" s="517"/>
      <c r="H393" s="515"/>
    </row>
    <row r="394" spans="1:8" ht="24.95" customHeight="1">
      <c r="A394" s="218">
        <v>7</v>
      </c>
      <c r="B394" s="78"/>
      <c r="C394" s="81"/>
      <c r="D394" s="80">
        <v>300</v>
      </c>
      <c r="E394" s="516"/>
      <c r="F394" s="516"/>
      <c r="G394" s="517"/>
      <c r="H394" s="515"/>
    </row>
    <row r="395" spans="1:8" ht="24.95" customHeight="1">
      <c r="A395" s="218">
        <v>8</v>
      </c>
      <c r="B395" s="78"/>
      <c r="C395" s="81"/>
      <c r="D395" s="80">
        <v>350</v>
      </c>
      <c r="E395" s="516"/>
      <c r="F395" s="516"/>
      <c r="G395" s="517"/>
      <c r="H395" s="515"/>
    </row>
    <row r="396" spans="1:8" ht="24.95" customHeight="1">
      <c r="A396" s="218">
        <v>9</v>
      </c>
      <c r="B396" s="78"/>
      <c r="C396" s="81"/>
      <c r="D396" s="80">
        <v>400</v>
      </c>
      <c r="E396" s="516"/>
      <c r="F396" s="516"/>
      <c r="G396" s="517"/>
      <c r="H396" s="515"/>
    </row>
    <row r="397" spans="1:8" ht="24.95" customHeight="1">
      <c r="A397" s="218">
        <v>10</v>
      </c>
      <c r="B397" s="78"/>
      <c r="C397" s="81"/>
      <c r="D397" s="80">
        <v>450</v>
      </c>
      <c r="E397" s="516"/>
      <c r="F397" s="516"/>
      <c r="G397" s="517"/>
      <c r="H397" s="515"/>
    </row>
    <row r="398" spans="1:8" ht="24.95" customHeight="1">
      <c r="A398" s="218">
        <v>11</v>
      </c>
      <c r="B398" s="78"/>
      <c r="C398" s="81"/>
      <c r="D398" s="80">
        <v>500</v>
      </c>
      <c r="E398" s="516"/>
      <c r="F398" s="516"/>
      <c r="G398" s="517"/>
      <c r="H398" s="515"/>
    </row>
    <row r="399" spans="1:8" ht="24.95" customHeight="1">
      <c r="B399" s="67"/>
      <c r="C399" s="67"/>
      <c r="D399" s="67"/>
      <c r="E399" s="67"/>
      <c r="F399" s="67"/>
      <c r="H399" s="67"/>
    </row>
    <row r="400" spans="1:8" ht="24.95" customHeight="1">
      <c r="B400" s="67"/>
      <c r="C400" s="67"/>
      <c r="D400" s="67"/>
      <c r="E400" s="67"/>
      <c r="F400" s="67"/>
      <c r="H400" s="67"/>
    </row>
    <row r="401" spans="2:8" ht="24.95" customHeight="1">
      <c r="B401" s="67"/>
      <c r="C401" s="67"/>
      <c r="D401" s="67"/>
      <c r="E401" s="67"/>
      <c r="F401" s="67"/>
      <c r="H401" s="67"/>
    </row>
    <row r="402" spans="2:8" ht="24.95" customHeight="1">
      <c r="B402" s="67"/>
      <c r="C402" s="67"/>
      <c r="D402" s="67"/>
      <c r="E402" s="67"/>
      <c r="F402" s="67"/>
      <c r="H402" s="67"/>
    </row>
    <row r="403" spans="2:8" ht="24.95" customHeight="1">
      <c r="B403" s="67"/>
      <c r="C403" s="67"/>
      <c r="D403" s="67"/>
      <c r="E403" s="67"/>
      <c r="F403" s="67"/>
      <c r="H403" s="67"/>
    </row>
    <row r="404" spans="2:8" ht="24.95" customHeight="1">
      <c r="B404" s="67"/>
      <c r="C404" s="67"/>
      <c r="D404" s="67"/>
      <c r="E404" s="67"/>
      <c r="F404" s="67"/>
      <c r="H404" s="67"/>
    </row>
    <row r="405" spans="2:8" ht="24.95" customHeight="1">
      <c r="B405" s="67"/>
      <c r="C405" s="67"/>
      <c r="D405" s="67"/>
      <c r="E405" s="67"/>
      <c r="F405" s="67"/>
      <c r="H405" s="67"/>
    </row>
    <row r="406" spans="2:8" ht="24.95" customHeight="1">
      <c r="B406" s="67"/>
      <c r="C406" s="67"/>
      <c r="D406" s="67"/>
      <c r="E406" s="67"/>
      <c r="F406" s="67"/>
      <c r="H406" s="67"/>
    </row>
    <row r="407" spans="2:8" ht="24.95" customHeight="1">
      <c r="B407" s="67"/>
      <c r="C407" s="67"/>
      <c r="D407" s="67"/>
      <c r="E407" s="67"/>
      <c r="F407" s="67"/>
      <c r="H407" s="67"/>
    </row>
    <row r="408" spans="2:8" ht="24.95" customHeight="1">
      <c r="B408" s="67"/>
      <c r="C408" s="67"/>
      <c r="D408" s="67"/>
      <c r="E408" s="67"/>
      <c r="F408" s="67"/>
      <c r="H408" s="67"/>
    </row>
    <row r="409" spans="2:8" ht="24.95" customHeight="1">
      <c r="B409" s="67"/>
      <c r="C409" s="67"/>
      <c r="D409" s="67"/>
      <c r="E409" s="67"/>
      <c r="F409" s="67"/>
      <c r="H409" s="67"/>
    </row>
    <row r="410" spans="2:8" ht="24.95" customHeight="1">
      <c r="B410" s="67"/>
      <c r="C410" s="67"/>
      <c r="D410" s="67"/>
      <c r="E410" s="67"/>
      <c r="F410" s="67"/>
      <c r="H410" s="67"/>
    </row>
    <row r="411" spans="2:8" ht="24.95" customHeight="1">
      <c r="B411" s="67"/>
      <c r="C411" s="67"/>
      <c r="D411" s="67"/>
      <c r="E411" s="67"/>
      <c r="F411" s="67"/>
      <c r="H411" s="67"/>
    </row>
    <row r="412" spans="2:8" ht="24.95" customHeight="1">
      <c r="B412" s="67"/>
      <c r="C412" s="67"/>
      <c r="D412" s="67"/>
      <c r="E412" s="67"/>
      <c r="F412" s="67"/>
      <c r="H412" s="67"/>
    </row>
    <row r="413" spans="2:8" ht="24.95" customHeight="1">
      <c r="B413" s="67"/>
      <c r="C413" s="67"/>
      <c r="D413" s="67"/>
      <c r="E413" s="67"/>
      <c r="F413" s="67"/>
      <c r="H413" s="67"/>
    </row>
    <row r="414" spans="2:8" ht="24.95" customHeight="1">
      <c r="B414" s="67"/>
      <c r="C414" s="67"/>
      <c r="D414" s="67"/>
      <c r="E414" s="67"/>
      <c r="F414" s="67"/>
      <c r="H414" s="67"/>
    </row>
    <row r="415" spans="2:8" ht="24.95" customHeight="1">
      <c r="B415" s="67"/>
      <c r="C415" s="67"/>
      <c r="D415" s="67"/>
      <c r="E415" s="67"/>
      <c r="F415" s="67"/>
      <c r="H415" s="67"/>
    </row>
    <row r="416" spans="2:8" ht="24.95" customHeight="1">
      <c r="B416" s="67"/>
      <c r="C416" s="67"/>
      <c r="D416" s="67"/>
      <c r="E416" s="67"/>
      <c r="F416" s="67"/>
      <c r="H416" s="67"/>
    </row>
    <row r="417" spans="2:8" ht="24.95" customHeight="1">
      <c r="B417" s="67"/>
      <c r="C417" s="67"/>
      <c r="D417" s="67"/>
      <c r="E417" s="67"/>
      <c r="F417" s="67"/>
      <c r="H417" s="67"/>
    </row>
    <row r="418" spans="2:8" ht="24.95" customHeight="1">
      <c r="B418" s="67"/>
      <c r="C418" s="67"/>
      <c r="D418" s="67"/>
      <c r="E418" s="67"/>
      <c r="F418" s="67"/>
      <c r="H418" s="67"/>
    </row>
    <row r="419" spans="2:8" ht="24.95" customHeight="1">
      <c r="B419" s="67"/>
      <c r="C419" s="67"/>
      <c r="D419" s="67"/>
      <c r="E419" s="67"/>
      <c r="F419" s="67"/>
      <c r="H419" s="67"/>
    </row>
    <row r="420" spans="2:8" ht="24.95" customHeight="1">
      <c r="B420" s="67"/>
      <c r="C420" s="67"/>
      <c r="D420" s="67"/>
      <c r="E420" s="67"/>
      <c r="F420" s="67"/>
      <c r="H420" s="67"/>
    </row>
    <row r="421" spans="2:8" ht="24.95" customHeight="1">
      <c r="B421" s="67"/>
      <c r="C421" s="67"/>
      <c r="D421" s="67"/>
      <c r="E421" s="67"/>
      <c r="F421" s="67"/>
      <c r="H421" s="67"/>
    </row>
    <row r="422" spans="2:8" ht="24.95" customHeight="1">
      <c r="B422" s="67"/>
      <c r="C422" s="67"/>
      <c r="D422" s="67"/>
      <c r="E422" s="67"/>
      <c r="F422" s="67"/>
      <c r="H422" s="67"/>
    </row>
    <row r="423" spans="2:8" ht="24.95" customHeight="1">
      <c r="B423" s="67"/>
      <c r="C423" s="67"/>
      <c r="D423" s="67"/>
      <c r="E423" s="67"/>
      <c r="F423" s="67"/>
      <c r="H423" s="67"/>
    </row>
    <row r="424" spans="2:8" ht="24.95" customHeight="1">
      <c r="B424" s="67"/>
      <c r="C424" s="67"/>
      <c r="D424" s="67"/>
      <c r="E424" s="67"/>
      <c r="F424" s="67"/>
      <c r="H424" s="67"/>
    </row>
    <row r="425" spans="2:8" ht="24.95" customHeight="1">
      <c r="B425" s="67"/>
      <c r="C425" s="67"/>
      <c r="D425" s="67"/>
      <c r="E425" s="67"/>
      <c r="F425" s="67"/>
      <c r="H425" s="67"/>
    </row>
    <row r="426" spans="2:8">
      <c r="B426" s="67"/>
      <c r="C426" s="67"/>
      <c r="D426" s="67"/>
      <c r="E426" s="67"/>
      <c r="F426" s="67"/>
      <c r="H426" s="67"/>
    </row>
    <row r="427" spans="2:8">
      <c r="B427" s="67"/>
      <c r="C427" s="67"/>
      <c r="D427" s="67"/>
      <c r="E427" s="67"/>
      <c r="F427" s="67"/>
      <c r="H427" s="67"/>
    </row>
    <row r="428" spans="2:8">
      <c r="B428" s="67"/>
      <c r="C428" s="67"/>
      <c r="D428" s="67"/>
      <c r="E428" s="67"/>
      <c r="F428" s="67"/>
      <c r="H428" s="67"/>
    </row>
    <row r="429" spans="2:8">
      <c r="B429" s="67"/>
      <c r="C429" s="67"/>
      <c r="D429" s="67"/>
      <c r="E429" s="67"/>
      <c r="F429" s="67"/>
      <c r="H429" s="67"/>
    </row>
    <row r="430" spans="2:8">
      <c r="B430" s="67"/>
      <c r="C430" s="67"/>
      <c r="D430" s="67"/>
      <c r="E430" s="67"/>
      <c r="F430" s="67"/>
      <c r="H430" s="67"/>
    </row>
    <row r="431" spans="2:8">
      <c r="B431" s="67"/>
      <c r="C431" s="67"/>
      <c r="D431" s="67"/>
      <c r="E431" s="67"/>
      <c r="F431" s="67"/>
      <c r="H431" s="67"/>
    </row>
    <row r="432" spans="2:8">
      <c r="B432" s="67"/>
      <c r="C432" s="67"/>
      <c r="D432" s="67"/>
      <c r="E432" s="67"/>
      <c r="F432" s="67"/>
      <c r="H432" s="67"/>
    </row>
    <row r="433" spans="2:8">
      <c r="B433" s="67"/>
      <c r="C433" s="67"/>
      <c r="D433" s="67"/>
      <c r="E433" s="67"/>
      <c r="F433" s="67"/>
      <c r="H433" s="67"/>
    </row>
    <row r="434" spans="2:8">
      <c r="B434" s="67"/>
      <c r="C434" s="67"/>
      <c r="D434" s="67"/>
      <c r="E434" s="67"/>
      <c r="F434" s="67"/>
      <c r="H434" s="67"/>
    </row>
    <row r="435" spans="2:8">
      <c r="B435" s="67"/>
      <c r="C435" s="67"/>
      <c r="D435" s="67"/>
      <c r="E435" s="67"/>
      <c r="F435" s="67"/>
      <c r="H435" s="67"/>
    </row>
    <row r="436" spans="2:8">
      <c r="B436" s="67"/>
      <c r="C436" s="67"/>
      <c r="D436" s="67"/>
      <c r="E436" s="67"/>
      <c r="F436" s="67"/>
      <c r="H436" s="67"/>
    </row>
    <row r="437" spans="2:8">
      <c r="B437" s="67"/>
      <c r="C437" s="67"/>
      <c r="D437" s="67"/>
      <c r="E437" s="67"/>
      <c r="F437" s="67"/>
      <c r="H437" s="67"/>
    </row>
    <row r="438" spans="2:8">
      <c r="B438" s="67"/>
      <c r="C438" s="67"/>
      <c r="D438" s="67"/>
      <c r="E438" s="67"/>
      <c r="F438" s="67"/>
      <c r="H438" s="67"/>
    </row>
    <row r="439" spans="2:8">
      <c r="B439" s="67"/>
      <c r="C439" s="67"/>
      <c r="D439" s="67"/>
      <c r="E439" s="67"/>
      <c r="F439" s="67"/>
      <c r="H439" s="67"/>
    </row>
    <row r="440" spans="2:8">
      <c r="B440" s="67"/>
      <c r="C440" s="67"/>
      <c r="D440" s="67"/>
      <c r="E440" s="67"/>
      <c r="F440" s="67"/>
      <c r="H440" s="67"/>
    </row>
    <row r="441" spans="2:8">
      <c r="B441" s="67"/>
      <c r="C441" s="67"/>
      <c r="D441" s="67"/>
    </row>
    <row r="442" spans="2:8">
      <c r="B442" s="67"/>
      <c r="C442" s="67"/>
      <c r="D442" s="67"/>
    </row>
    <row r="443" spans="2:8">
      <c r="B443" s="67"/>
      <c r="C443" s="67"/>
      <c r="D443" s="67"/>
    </row>
    <row r="444" spans="2:8">
      <c r="B444" s="67"/>
      <c r="C444" s="67"/>
      <c r="D444" s="67"/>
    </row>
  </sheetData>
  <autoFilter ref="I2:K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3"/>
  <sheetViews>
    <sheetView zoomScale="82" zoomScaleNormal="82" workbookViewId="0">
      <selection activeCell="G25" sqref="G25"/>
    </sheetView>
  </sheetViews>
  <sheetFormatPr defaultRowHeight="15"/>
  <cols>
    <col min="1" max="1" width="9.140625" style="28"/>
    <col min="2" max="2" width="55.85546875" bestFit="1" customWidth="1"/>
    <col min="3" max="3" width="25.140625" bestFit="1" customWidth="1"/>
    <col min="4" max="4" width="11" customWidth="1"/>
    <col min="5" max="5" width="10.5703125" customWidth="1"/>
    <col min="6" max="6" width="12" customWidth="1"/>
  </cols>
  <sheetData>
    <row r="1" spans="2:6" ht="33.75" customHeight="1">
      <c r="B1" s="555" t="s">
        <v>3</v>
      </c>
      <c r="C1" s="555"/>
      <c r="D1" s="61"/>
      <c r="E1" s="61"/>
      <c r="F1" s="61"/>
    </row>
    <row r="2" spans="2:6" ht="38.25" customHeight="1">
      <c r="B2" s="119" t="s">
        <v>30</v>
      </c>
      <c r="C2" s="115" t="s">
        <v>31</v>
      </c>
      <c r="D2" s="117" t="s">
        <v>13</v>
      </c>
      <c r="E2" s="118" t="s">
        <v>14</v>
      </c>
      <c r="F2" s="116" t="s">
        <v>200</v>
      </c>
    </row>
    <row r="3" spans="2:6" ht="30" customHeight="1">
      <c r="B3" s="45"/>
      <c r="C3" s="45"/>
      <c r="D3" s="7"/>
      <c r="E3" s="16"/>
      <c r="F3" s="63"/>
    </row>
    <row r="4" spans="2:6" ht="30" customHeight="1">
      <c r="B4" s="43"/>
      <c r="C4" s="44"/>
      <c r="D4" s="7"/>
      <c r="E4" s="16"/>
      <c r="F4" s="63"/>
    </row>
    <row r="5" spans="2:6" ht="30" customHeight="1">
      <c r="B5" s="43"/>
      <c r="C5" s="44"/>
      <c r="D5" s="7"/>
      <c r="E5" s="16"/>
      <c r="F5" s="63"/>
    </row>
    <row r="6" spans="2:6" ht="30" customHeight="1">
      <c r="B6" s="43"/>
      <c r="C6" s="44"/>
      <c r="D6" s="7"/>
      <c r="E6" s="16"/>
      <c r="F6" s="63"/>
    </row>
    <row r="7" spans="2:6" ht="30" customHeight="1">
      <c r="B7" s="43"/>
      <c r="C7" s="44"/>
      <c r="D7" s="7"/>
      <c r="E7" s="16"/>
      <c r="F7" s="63"/>
    </row>
    <row r="8" spans="2:6" ht="30" customHeight="1">
      <c r="B8" s="44"/>
      <c r="C8" s="42"/>
      <c r="D8" s="7"/>
      <c r="E8" s="16"/>
      <c r="F8" s="63"/>
    </row>
    <row r="9" spans="2:6" ht="30" customHeight="1">
      <c r="B9" s="44"/>
      <c r="C9" s="41"/>
      <c r="D9" s="7"/>
      <c r="E9" s="16"/>
      <c r="F9" s="63"/>
    </row>
    <row r="10" spans="2:6" ht="30" customHeight="1">
      <c r="B10" s="44"/>
      <c r="C10" s="41"/>
      <c r="D10" s="7"/>
      <c r="E10" s="16"/>
      <c r="F10" s="7"/>
    </row>
    <row r="11" spans="2:6" ht="30" customHeight="1">
      <c r="B11" s="44"/>
      <c r="C11" s="44"/>
      <c r="D11" s="7"/>
      <c r="E11" s="16"/>
      <c r="F11" s="7"/>
    </row>
    <row r="12" spans="2:6" ht="30" customHeight="1">
      <c r="B12" s="40"/>
      <c r="C12" s="44"/>
      <c r="D12" s="7"/>
      <c r="E12" s="16"/>
      <c r="F12" s="7"/>
    </row>
    <row r="13" spans="2:6" ht="36.75" customHeight="1">
      <c r="C13" s="7" t="s">
        <v>184</v>
      </c>
      <c r="D13" s="7">
        <f>COUNTIF(D3:D12,D2)</f>
        <v>0</v>
      </c>
      <c r="E13" s="16">
        <f>COUNTIF(E3:E12,E2)</f>
        <v>0</v>
      </c>
      <c r="F13" s="7">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6"/>
  <sheetViews>
    <sheetView zoomScale="75" zoomScaleNormal="75" workbookViewId="0">
      <selection activeCell="B3" sqref="B3"/>
    </sheetView>
  </sheetViews>
  <sheetFormatPr defaultRowHeight="15"/>
  <cols>
    <col min="1" max="1" width="9.140625" style="28"/>
    <col min="2" max="2" width="99.7109375" customWidth="1"/>
    <col min="3" max="3" width="57.5703125" customWidth="1"/>
    <col min="4" max="4" width="13.42578125" customWidth="1"/>
    <col min="5" max="5" width="12.5703125" customWidth="1"/>
    <col min="6" max="6" width="12.140625" customWidth="1"/>
  </cols>
  <sheetData>
    <row r="1" spans="2:6" ht="42.75" customHeight="1">
      <c r="B1" s="141" t="s">
        <v>141</v>
      </c>
      <c r="C1" s="123"/>
      <c r="D1" s="5"/>
      <c r="E1" s="5"/>
      <c r="F1" s="5"/>
    </row>
    <row r="2" spans="2:6" ht="37.5" customHeight="1">
      <c r="B2" s="124" t="s">
        <v>135</v>
      </c>
      <c r="C2" s="125" t="s">
        <v>136</v>
      </c>
      <c r="D2" s="89" t="s">
        <v>13</v>
      </c>
      <c r="E2" s="120" t="s">
        <v>14</v>
      </c>
      <c r="F2" s="121" t="s">
        <v>200</v>
      </c>
    </row>
    <row r="3" spans="2:6" ht="76.5" customHeight="1">
      <c r="B3" s="10" t="s">
        <v>134</v>
      </c>
      <c r="C3" s="10" t="s">
        <v>106</v>
      </c>
      <c r="D3" s="7"/>
      <c r="E3" s="16"/>
      <c r="F3" s="7"/>
    </row>
    <row r="4" spans="2:6" ht="136.5" customHeight="1">
      <c r="B4" s="10" t="s">
        <v>137</v>
      </c>
      <c r="C4" s="10" t="s">
        <v>138</v>
      </c>
      <c r="D4" s="7"/>
      <c r="E4" s="16"/>
      <c r="F4" s="7"/>
    </row>
    <row r="5" spans="2:6" ht="201" customHeight="1">
      <c r="B5" s="10" t="s">
        <v>140</v>
      </c>
      <c r="C5" s="10" t="s">
        <v>139</v>
      </c>
      <c r="D5" s="7"/>
      <c r="E5" s="16"/>
      <c r="F5" s="7"/>
    </row>
    <row r="6" spans="2:6" ht="210" customHeight="1">
      <c r="B6" s="10" t="s">
        <v>142</v>
      </c>
      <c r="C6" s="10" t="s">
        <v>139</v>
      </c>
      <c r="D6" s="7"/>
      <c r="E6" s="16"/>
      <c r="F6" s="7"/>
    </row>
    <row r="7" spans="2:6" ht="255.75" customHeight="1">
      <c r="B7" s="10" t="s">
        <v>144</v>
      </c>
      <c r="C7" s="10" t="s">
        <v>143</v>
      </c>
      <c r="D7" s="7"/>
      <c r="E7" s="16"/>
      <c r="F7" s="7"/>
    </row>
    <row r="8" spans="2:6" ht="213.75" customHeight="1">
      <c r="B8" s="10" t="s">
        <v>145</v>
      </c>
      <c r="C8" s="10" t="s">
        <v>146</v>
      </c>
      <c r="D8" s="7"/>
      <c r="E8" s="16"/>
      <c r="F8" s="7"/>
    </row>
    <row r="9" spans="2:6" ht="180" customHeight="1">
      <c r="B9" s="10" t="s">
        <v>147</v>
      </c>
      <c r="C9" s="10" t="s">
        <v>148</v>
      </c>
      <c r="D9" s="7"/>
      <c r="E9" s="16"/>
      <c r="F9" s="7"/>
    </row>
    <row r="10" spans="2:6" ht="75">
      <c r="B10" s="10" t="s">
        <v>149</v>
      </c>
      <c r="C10" s="10" t="s">
        <v>150</v>
      </c>
      <c r="D10" s="7"/>
      <c r="E10" s="16"/>
      <c r="F10" s="7"/>
    </row>
    <row r="11" spans="2:6" ht="108.75" customHeight="1">
      <c r="B11" s="10" t="s">
        <v>151</v>
      </c>
      <c r="C11" s="10" t="s">
        <v>152</v>
      </c>
      <c r="D11" s="7"/>
      <c r="E11" s="16"/>
      <c r="F11" s="7"/>
    </row>
    <row r="12" spans="2:6" ht="34.5" customHeight="1">
      <c r="B12" s="15"/>
      <c r="C12" s="7" t="s">
        <v>184</v>
      </c>
      <c r="D12" s="7">
        <f>COUNTIF(D3:D11,D2)</f>
        <v>0</v>
      </c>
      <c r="E12" s="16">
        <f>COUNTIF(E3:E11,E2)</f>
        <v>0</v>
      </c>
      <c r="F12" s="7">
        <f>COUNTIF(F3:F11,F2)</f>
        <v>0</v>
      </c>
    </row>
    <row r="13" spans="2:6" ht="25.5" customHeight="1">
      <c r="B13" s="13"/>
      <c r="C13" s="14"/>
    </row>
    <row r="14" spans="2:6" ht="59.25" customHeight="1">
      <c r="B14" s="13"/>
      <c r="C14" s="14"/>
    </row>
    <row r="15" spans="2:6">
      <c r="B15" s="13"/>
      <c r="C15" s="14"/>
    </row>
    <row r="16" spans="2:6">
      <c r="B16" s="13"/>
      <c r="C16" s="14"/>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T648"/>
  <sheetViews>
    <sheetView zoomScale="78" zoomScaleNormal="78" workbookViewId="0">
      <selection activeCell="B3" sqref="B3"/>
    </sheetView>
  </sheetViews>
  <sheetFormatPr defaultRowHeight="15"/>
  <cols>
    <col min="1" max="1" width="9.140625" style="28"/>
    <col min="2" max="2" width="73.42578125" customWidth="1"/>
    <col min="3" max="3" width="11.5703125" customWidth="1"/>
    <col min="4" max="4" width="11.7109375" customWidth="1"/>
    <col min="5" max="5" width="13.140625" bestFit="1" customWidth="1"/>
    <col min="6" max="6" width="41" customWidth="1"/>
    <col min="7" max="7" width="35.7109375" customWidth="1"/>
    <col min="10" max="10" width="10.28515625" bestFit="1" customWidth="1"/>
    <col min="11" max="11" width="44.28515625" customWidth="1"/>
    <col min="12" max="12" width="34.5703125" customWidth="1"/>
    <col min="15" max="15" width="10.28515625" bestFit="1" customWidth="1"/>
    <col min="16" max="16" width="27.28515625" customWidth="1"/>
    <col min="17" max="17" width="30.7109375" customWidth="1"/>
    <col min="20" max="20" width="10.28515625" bestFit="1" customWidth="1"/>
  </cols>
  <sheetData>
    <row r="1" spans="1:20" ht="36" customHeight="1">
      <c r="B1" s="141" t="s">
        <v>4</v>
      </c>
      <c r="C1" s="5"/>
      <c r="D1" s="5"/>
      <c r="E1" s="5"/>
      <c r="F1" s="5"/>
      <c r="G1" s="5"/>
      <c r="H1" s="5"/>
      <c r="I1" s="5"/>
      <c r="J1" s="5"/>
      <c r="K1" s="142"/>
      <c r="L1" s="5"/>
      <c r="M1" s="5"/>
      <c r="N1" s="5"/>
      <c r="O1" s="5"/>
      <c r="P1" s="5"/>
      <c r="Q1" s="5"/>
      <c r="R1" s="5"/>
      <c r="S1" s="5"/>
      <c r="T1" s="5"/>
    </row>
    <row r="2" spans="1:20" s="28" customFormat="1" ht="40.5" customHeight="1">
      <c r="B2" s="126" t="s">
        <v>32</v>
      </c>
      <c r="C2" s="117" t="s">
        <v>13</v>
      </c>
      <c r="D2" s="118" t="s">
        <v>14</v>
      </c>
      <c r="E2" s="116" t="s">
        <v>200</v>
      </c>
      <c r="F2" s="106" t="s">
        <v>261</v>
      </c>
      <c r="G2" s="100"/>
      <c r="H2" s="117" t="s">
        <v>13</v>
      </c>
      <c r="I2" s="118" t="s">
        <v>14</v>
      </c>
      <c r="J2" s="131" t="s">
        <v>200</v>
      </c>
      <c r="K2" s="100" t="s">
        <v>577</v>
      </c>
      <c r="L2" s="100"/>
      <c r="M2" s="117" t="s">
        <v>13</v>
      </c>
      <c r="N2" s="118" t="s">
        <v>14</v>
      </c>
      <c r="O2" s="131" t="s">
        <v>200</v>
      </c>
      <c r="P2" s="100" t="s">
        <v>588</v>
      </c>
      <c r="Q2" s="100"/>
      <c r="R2" s="117" t="s">
        <v>13</v>
      </c>
      <c r="S2" s="118" t="s">
        <v>14</v>
      </c>
      <c r="T2" s="131" t="s">
        <v>200</v>
      </c>
    </row>
    <row r="3" spans="1:20" s="28" customFormat="1" ht="138.75" customHeight="1">
      <c r="B3" s="29" t="s">
        <v>153</v>
      </c>
      <c r="C3" s="30"/>
      <c r="D3" s="51"/>
      <c r="E3" s="7"/>
      <c r="F3" s="10" t="s">
        <v>567</v>
      </c>
      <c r="G3" s="10" t="s">
        <v>115</v>
      </c>
      <c r="H3" s="96"/>
      <c r="I3" s="96"/>
      <c r="J3" s="96"/>
      <c r="K3" s="10" t="s">
        <v>578</v>
      </c>
      <c r="L3" s="10" t="s">
        <v>115</v>
      </c>
      <c r="M3" s="96"/>
      <c r="N3" s="96"/>
      <c r="O3" s="96"/>
      <c r="P3" s="10" t="s">
        <v>578</v>
      </c>
      <c r="Q3" s="10" t="s">
        <v>115</v>
      </c>
      <c r="R3" s="96"/>
      <c r="S3" s="96"/>
      <c r="T3" s="96"/>
    </row>
    <row r="4" spans="1:20" s="31" customFormat="1" ht="73.5" customHeight="1">
      <c r="A4" s="46"/>
      <c r="B4" s="29" t="s">
        <v>576</v>
      </c>
      <c r="C4" s="30"/>
      <c r="D4" s="51"/>
      <c r="E4" s="30"/>
      <c r="F4" s="10" t="s">
        <v>568</v>
      </c>
      <c r="G4" s="10" t="s">
        <v>118</v>
      </c>
      <c r="H4" s="107"/>
      <c r="I4" s="107"/>
      <c r="J4" s="107"/>
      <c r="K4" s="10" t="s">
        <v>568</v>
      </c>
      <c r="L4" s="10" t="s">
        <v>118</v>
      </c>
      <c r="M4" s="107"/>
      <c r="N4" s="107"/>
      <c r="O4" s="107"/>
      <c r="P4" s="10" t="s">
        <v>568</v>
      </c>
      <c r="Q4" s="10" t="s">
        <v>118</v>
      </c>
      <c r="R4" s="107"/>
      <c r="S4" s="107"/>
      <c r="T4" s="107"/>
    </row>
    <row r="5" spans="1:20" ht="71.25" customHeight="1">
      <c r="B5" s="19" t="s">
        <v>33</v>
      </c>
      <c r="C5" s="556"/>
      <c r="D5" s="558"/>
      <c r="E5" s="556"/>
      <c r="F5" s="10" t="s">
        <v>569</v>
      </c>
      <c r="G5" s="10" t="s">
        <v>570</v>
      </c>
      <c r="H5" s="96"/>
      <c r="I5" s="96"/>
      <c r="J5" s="96"/>
      <c r="K5" s="10" t="s">
        <v>579</v>
      </c>
      <c r="L5" s="10" t="s">
        <v>580</v>
      </c>
      <c r="M5" s="96"/>
      <c r="N5" s="96"/>
      <c r="O5" s="96"/>
      <c r="P5" s="10" t="s">
        <v>579</v>
      </c>
      <c r="Q5" s="10" t="s">
        <v>580</v>
      </c>
      <c r="R5" s="96"/>
      <c r="S5" s="96"/>
      <c r="T5" s="96"/>
    </row>
    <row r="6" spans="1:20" ht="45">
      <c r="B6" s="19" t="s">
        <v>34</v>
      </c>
      <c r="C6" s="557"/>
      <c r="D6" s="559"/>
      <c r="E6" s="557"/>
      <c r="F6" s="10" t="s">
        <v>571</v>
      </c>
      <c r="G6" s="10" t="s">
        <v>118</v>
      </c>
      <c r="H6" s="96"/>
      <c r="I6" s="96"/>
      <c r="J6" s="96"/>
      <c r="K6" s="10" t="s">
        <v>581</v>
      </c>
      <c r="L6" s="10" t="s">
        <v>582</v>
      </c>
      <c r="M6" s="96"/>
      <c r="N6" s="96"/>
      <c r="O6" s="96"/>
      <c r="P6" s="10" t="s">
        <v>581</v>
      </c>
      <c r="Q6" s="10" t="s">
        <v>582</v>
      </c>
      <c r="R6" s="96"/>
      <c r="S6" s="96"/>
      <c r="T6" s="96"/>
    </row>
    <row r="7" spans="1:20" ht="50.25" customHeight="1" thickBot="1">
      <c r="B7" s="20" t="s">
        <v>35</v>
      </c>
      <c r="C7" s="560"/>
      <c r="D7" s="561"/>
      <c r="E7" s="560"/>
      <c r="F7" s="10" t="s">
        <v>572</v>
      </c>
      <c r="G7" s="10" t="s">
        <v>573</v>
      </c>
      <c r="H7" s="96"/>
      <c r="I7" s="96"/>
      <c r="J7" s="96"/>
      <c r="K7" s="10" t="s">
        <v>583</v>
      </c>
      <c r="L7" s="10" t="s">
        <v>584</v>
      </c>
      <c r="M7" s="96"/>
      <c r="N7" s="96"/>
      <c r="O7" s="96"/>
      <c r="P7" s="10" t="s">
        <v>589</v>
      </c>
      <c r="Q7" s="10" t="s">
        <v>584</v>
      </c>
      <c r="R7" s="96"/>
      <c r="S7" s="96"/>
      <c r="T7" s="96"/>
    </row>
    <row r="8" spans="1:20" ht="42.75" customHeight="1">
      <c r="B8" s="19" t="s">
        <v>36</v>
      </c>
      <c r="C8" s="556"/>
      <c r="D8" s="558"/>
      <c r="E8" s="562"/>
      <c r="F8" s="10" t="s">
        <v>574</v>
      </c>
      <c r="G8" s="10" t="s">
        <v>118</v>
      </c>
      <c r="H8" s="96"/>
      <c r="I8" s="96"/>
      <c r="J8" s="96"/>
      <c r="K8" s="10" t="s">
        <v>585</v>
      </c>
      <c r="L8" s="10" t="s">
        <v>586</v>
      </c>
      <c r="M8" s="96"/>
      <c r="N8" s="96"/>
      <c r="O8" s="96"/>
      <c r="P8" s="10" t="s">
        <v>585</v>
      </c>
      <c r="Q8" s="10" t="s">
        <v>590</v>
      </c>
      <c r="R8" s="96"/>
      <c r="S8" s="96"/>
      <c r="T8" s="96"/>
    </row>
    <row r="9" spans="1:20" ht="36.75" customHeight="1">
      <c r="B9" s="19" t="s">
        <v>37</v>
      </c>
      <c r="C9" s="557"/>
      <c r="D9" s="559"/>
      <c r="E9" s="562"/>
      <c r="F9" s="10" t="s">
        <v>572</v>
      </c>
      <c r="G9" s="10" t="s">
        <v>575</v>
      </c>
      <c r="H9" s="96"/>
      <c r="I9" s="96"/>
      <c r="J9" s="96"/>
      <c r="K9" s="1"/>
      <c r="L9" s="88" t="s">
        <v>587</v>
      </c>
      <c r="M9" s="87">
        <f>SUM(M3:M8)+COUNTIF(M3:M8,M2)</f>
        <v>0</v>
      </c>
      <c r="N9" s="87">
        <f>SUM(N3:N8)+COUNTIF(N3:N8,N2)</f>
        <v>0</v>
      </c>
      <c r="O9" s="87">
        <f>COUNTIF(O3:O8,O2)</f>
        <v>0</v>
      </c>
      <c r="P9" s="1"/>
      <c r="Q9" s="10" t="s">
        <v>201</v>
      </c>
      <c r="R9" s="96">
        <f>COUNTIF(R3:R8,R2)</f>
        <v>0</v>
      </c>
      <c r="S9" s="96">
        <f>COUNTIF(S3:S8,S2)</f>
        <v>0</v>
      </c>
      <c r="T9" s="96">
        <f>COUNTIF(T3:T8,T2)</f>
        <v>0</v>
      </c>
    </row>
    <row r="10" spans="1:20" ht="24.95" customHeight="1">
      <c r="B10" s="19" t="s">
        <v>38</v>
      </c>
      <c r="C10" s="557"/>
      <c r="D10" s="559"/>
      <c r="E10" s="562"/>
      <c r="F10" s="1"/>
      <c r="G10" s="10" t="s">
        <v>587</v>
      </c>
      <c r="H10" s="96">
        <f>COUNTIF(H3:H9,H2)</f>
        <v>0</v>
      </c>
      <c r="I10" s="96">
        <f>COUNTIF(I3:I9,I2)</f>
        <v>0</v>
      </c>
      <c r="J10" s="96">
        <f>COUNTIF(J3:J9,J2)</f>
        <v>0</v>
      </c>
      <c r="K10" s="1"/>
      <c r="L10" s="10" t="s">
        <v>184</v>
      </c>
      <c r="M10" s="96">
        <f>SUM(M9,H10,C79,R9)</f>
        <v>0</v>
      </c>
      <c r="N10" s="96">
        <f>SUM(N9,D79,I10,S9)</f>
        <v>0</v>
      </c>
      <c r="O10" s="96">
        <f>SUM(O9,J10,E79,T9)</f>
        <v>0</v>
      </c>
      <c r="Q10" s="14"/>
      <c r="R10" s="14"/>
      <c r="S10" s="14"/>
      <c r="T10" s="14"/>
    </row>
    <row r="11" spans="1:20" ht="24.95" customHeight="1">
      <c r="B11" s="19" t="s">
        <v>39</v>
      </c>
      <c r="C11" s="557"/>
      <c r="D11" s="559"/>
      <c r="E11" s="562"/>
      <c r="F11" s="1"/>
      <c r="G11" s="1"/>
    </row>
    <row r="12" spans="1:20" ht="24.95" customHeight="1" thickBot="1">
      <c r="B12" s="20" t="s">
        <v>40</v>
      </c>
      <c r="C12" s="560"/>
      <c r="D12" s="561"/>
      <c r="E12" s="562"/>
      <c r="F12" s="1"/>
      <c r="G12" s="1"/>
    </row>
    <row r="13" spans="1:20" ht="24.95" customHeight="1">
      <c r="B13" s="19" t="s">
        <v>41</v>
      </c>
      <c r="C13" s="556"/>
      <c r="D13" s="558"/>
      <c r="E13" s="562"/>
      <c r="F13" s="1"/>
      <c r="G13" s="1"/>
    </row>
    <row r="14" spans="1:20" ht="24.95" customHeight="1">
      <c r="B14" s="19" t="s">
        <v>42</v>
      </c>
      <c r="C14" s="557"/>
      <c r="D14" s="559"/>
      <c r="E14" s="562"/>
      <c r="F14" s="1"/>
      <c r="G14" s="1"/>
    </row>
    <row r="15" spans="1:20" ht="24.95" customHeight="1">
      <c r="B15" s="19" t="s">
        <v>43</v>
      </c>
      <c r="C15" s="557"/>
      <c r="D15" s="559"/>
      <c r="E15" s="562"/>
      <c r="F15" s="1"/>
      <c r="G15" s="1"/>
    </row>
    <row r="16" spans="1:20" ht="24.95" customHeight="1">
      <c r="B16" s="19" t="s">
        <v>44</v>
      </c>
      <c r="C16" s="557"/>
      <c r="D16" s="559"/>
      <c r="E16" s="562"/>
      <c r="F16" s="1"/>
      <c r="G16" s="1"/>
    </row>
    <row r="17" spans="2:7" ht="24.95" customHeight="1" thickBot="1">
      <c r="B17" s="20" t="s">
        <v>45</v>
      </c>
      <c r="C17" s="560"/>
      <c r="D17" s="561"/>
      <c r="E17" s="562"/>
      <c r="F17" s="1"/>
      <c r="G17" s="1"/>
    </row>
    <row r="18" spans="2:7" ht="24.95" customHeight="1">
      <c r="B18" s="21">
        <v>10</v>
      </c>
      <c r="C18" s="556"/>
      <c r="D18" s="558"/>
      <c r="E18" s="562"/>
      <c r="F18" s="1"/>
      <c r="G18" s="1"/>
    </row>
    <row r="19" spans="2:7" ht="24.95" customHeight="1">
      <c r="B19" s="19" t="s">
        <v>46</v>
      </c>
      <c r="C19" s="557"/>
      <c r="D19" s="559"/>
      <c r="E19" s="562"/>
      <c r="F19" s="1"/>
      <c r="G19" s="1"/>
    </row>
    <row r="20" spans="2:7" ht="24.95" customHeight="1">
      <c r="B20" s="19" t="s">
        <v>47</v>
      </c>
      <c r="C20" s="557"/>
      <c r="D20" s="559"/>
      <c r="E20" s="562"/>
      <c r="F20" s="1"/>
      <c r="G20" s="1"/>
    </row>
    <row r="21" spans="2:7" ht="24.95" customHeight="1">
      <c r="B21" s="19" t="s">
        <v>48</v>
      </c>
      <c r="C21" s="557"/>
      <c r="D21" s="559"/>
      <c r="E21" s="562"/>
      <c r="F21" s="1"/>
      <c r="G21" s="1"/>
    </row>
    <row r="22" spans="2:7" ht="24.95" customHeight="1" thickBot="1">
      <c r="B22" s="20" t="s">
        <v>49</v>
      </c>
      <c r="C22" s="560"/>
      <c r="D22" s="561"/>
      <c r="E22" s="562"/>
      <c r="F22" s="1"/>
      <c r="G22" s="1"/>
    </row>
    <row r="23" spans="2:7" ht="24.95" customHeight="1">
      <c r="B23" s="19" t="s">
        <v>50</v>
      </c>
      <c r="C23" s="556"/>
      <c r="D23" s="558"/>
      <c r="E23" s="562"/>
      <c r="F23" s="1"/>
      <c r="G23" s="1"/>
    </row>
    <row r="24" spans="2:7" ht="24.95" customHeight="1">
      <c r="B24" s="19" t="s">
        <v>51</v>
      </c>
      <c r="C24" s="557"/>
      <c r="D24" s="559"/>
      <c r="E24" s="562"/>
      <c r="F24" s="1"/>
      <c r="G24" s="1"/>
    </row>
    <row r="25" spans="2:7" ht="24.95" customHeight="1">
      <c r="B25" s="19" t="s">
        <v>52</v>
      </c>
      <c r="C25" s="557"/>
      <c r="D25" s="559"/>
      <c r="E25" s="562"/>
      <c r="F25" s="1"/>
      <c r="G25" s="1"/>
    </row>
    <row r="26" spans="2:7" ht="24.95" customHeight="1">
      <c r="B26" s="19" t="s">
        <v>53</v>
      </c>
      <c r="C26" s="557"/>
      <c r="D26" s="559"/>
      <c r="E26" s="562"/>
      <c r="F26" s="1"/>
      <c r="G26" s="1"/>
    </row>
    <row r="27" spans="2:7" ht="24.95" customHeight="1">
      <c r="B27" s="19" t="s">
        <v>54</v>
      </c>
      <c r="C27" s="557"/>
      <c r="D27" s="559"/>
      <c r="E27" s="562"/>
      <c r="F27" s="1"/>
      <c r="G27" s="1"/>
    </row>
    <row r="28" spans="2:7" ht="24.95" customHeight="1" thickBot="1">
      <c r="B28" s="20" t="s">
        <v>55</v>
      </c>
      <c r="C28" s="560"/>
      <c r="D28" s="561"/>
      <c r="E28" s="562"/>
      <c r="F28" s="1"/>
      <c r="G28" s="1"/>
    </row>
    <row r="29" spans="2:7" ht="24.95" customHeight="1">
      <c r="B29" s="19" t="s">
        <v>56</v>
      </c>
      <c r="C29" s="556"/>
      <c r="D29" s="558"/>
      <c r="E29" s="562"/>
      <c r="F29" s="1"/>
      <c r="G29" s="1"/>
    </row>
    <row r="30" spans="2:7" ht="24.95" customHeight="1">
      <c r="B30" s="19" t="s">
        <v>57</v>
      </c>
      <c r="C30" s="557"/>
      <c r="D30" s="559"/>
      <c r="E30" s="562"/>
      <c r="F30" s="1"/>
      <c r="G30" s="1"/>
    </row>
    <row r="31" spans="2:7" ht="24.95" customHeight="1">
      <c r="B31" s="19" t="s">
        <v>58</v>
      </c>
      <c r="C31" s="557"/>
      <c r="D31" s="559"/>
      <c r="E31" s="562"/>
      <c r="F31" s="1"/>
      <c r="G31" s="1"/>
    </row>
    <row r="32" spans="2:7" ht="24.95" customHeight="1">
      <c r="B32" s="19" t="s">
        <v>59</v>
      </c>
      <c r="C32" s="557"/>
      <c r="D32" s="559"/>
      <c r="E32" s="562"/>
      <c r="F32" s="1"/>
      <c r="G32" s="1"/>
    </row>
    <row r="33" spans="2:7" ht="24.95" customHeight="1" thickBot="1">
      <c r="B33" s="20" t="s">
        <v>60</v>
      </c>
      <c r="C33" s="560"/>
      <c r="D33" s="561"/>
      <c r="E33" s="562"/>
      <c r="F33" s="1"/>
      <c r="G33" s="1"/>
    </row>
    <row r="34" spans="2:7" ht="24.95" customHeight="1">
      <c r="B34" s="19" t="s">
        <v>61</v>
      </c>
      <c r="C34" s="556"/>
      <c r="D34" s="558"/>
      <c r="E34" s="562"/>
      <c r="F34" s="1"/>
      <c r="G34" s="1"/>
    </row>
    <row r="35" spans="2:7" ht="24.95" customHeight="1">
      <c r="B35" s="19" t="s">
        <v>62</v>
      </c>
      <c r="C35" s="557"/>
      <c r="D35" s="559"/>
      <c r="E35" s="562"/>
      <c r="F35" s="1"/>
      <c r="G35" s="1"/>
    </row>
    <row r="36" spans="2:7" ht="24.95" customHeight="1">
      <c r="B36" s="19" t="s">
        <v>63</v>
      </c>
      <c r="C36" s="557"/>
      <c r="D36" s="559"/>
      <c r="E36" s="562"/>
      <c r="F36" s="1"/>
      <c r="G36" s="1"/>
    </row>
    <row r="37" spans="2:7" ht="24.95" customHeight="1">
      <c r="B37" s="19" t="s">
        <v>64</v>
      </c>
      <c r="C37" s="557"/>
      <c r="D37" s="559"/>
      <c r="E37" s="562"/>
      <c r="F37" s="1"/>
      <c r="G37" s="1"/>
    </row>
    <row r="38" spans="2:7" ht="24.95" customHeight="1">
      <c r="B38" s="19" t="s">
        <v>65</v>
      </c>
      <c r="C38" s="557"/>
      <c r="D38" s="559"/>
      <c r="E38" s="562"/>
      <c r="F38" s="1"/>
      <c r="G38" s="1"/>
    </row>
    <row r="39" spans="2:7" ht="24.95" customHeight="1" thickBot="1">
      <c r="B39" s="20" t="s">
        <v>66</v>
      </c>
      <c r="C39" s="560"/>
      <c r="D39" s="561"/>
      <c r="E39" s="562"/>
      <c r="F39" s="1"/>
      <c r="G39" s="1"/>
    </row>
    <row r="40" spans="2:7" ht="24.95" customHeight="1">
      <c r="B40" s="22"/>
      <c r="C40" s="556"/>
      <c r="D40" s="558"/>
      <c r="E40" s="562"/>
      <c r="F40" s="1"/>
      <c r="G40" s="1"/>
    </row>
    <row r="41" spans="2:7" ht="24.95" customHeight="1">
      <c r="B41" s="19" t="s">
        <v>67</v>
      </c>
      <c r="C41" s="557"/>
      <c r="D41" s="559"/>
      <c r="E41" s="562"/>
    </row>
    <row r="42" spans="2:7" ht="24.95" customHeight="1">
      <c r="B42" s="19" t="s">
        <v>68</v>
      </c>
      <c r="C42" s="557"/>
      <c r="D42" s="559"/>
      <c r="E42" s="562"/>
    </row>
    <row r="43" spans="2:7" ht="24.95" customHeight="1">
      <c r="B43" s="19" t="s">
        <v>69</v>
      </c>
      <c r="C43" s="557"/>
      <c r="D43" s="559"/>
      <c r="E43" s="562"/>
    </row>
    <row r="44" spans="2:7" ht="24.95" customHeight="1" thickBot="1">
      <c r="B44" s="20" t="s">
        <v>70</v>
      </c>
      <c r="C44" s="560"/>
      <c r="D44" s="561"/>
      <c r="E44" s="562"/>
    </row>
    <row r="45" spans="2:7" ht="24.95" customHeight="1">
      <c r="B45" s="19" t="s">
        <v>36</v>
      </c>
      <c r="C45" s="556"/>
      <c r="D45" s="558"/>
      <c r="E45" s="562"/>
    </row>
    <row r="46" spans="2:7" ht="24.95" customHeight="1">
      <c r="B46" s="19" t="s">
        <v>71</v>
      </c>
      <c r="C46" s="557"/>
      <c r="D46" s="559"/>
      <c r="E46" s="562"/>
    </row>
    <row r="47" spans="2:7" ht="24.95" customHeight="1">
      <c r="B47" s="19" t="s">
        <v>72</v>
      </c>
      <c r="C47" s="557"/>
      <c r="D47" s="559"/>
      <c r="E47" s="562"/>
    </row>
    <row r="48" spans="2:7" ht="24.95" customHeight="1">
      <c r="B48" s="19" t="s">
        <v>73</v>
      </c>
      <c r="C48" s="557"/>
      <c r="D48" s="559"/>
      <c r="E48" s="562"/>
    </row>
    <row r="49" spans="2:5" ht="24.95" customHeight="1">
      <c r="B49" s="19" t="s">
        <v>74</v>
      </c>
      <c r="C49" s="557"/>
      <c r="D49" s="559"/>
      <c r="E49" s="562"/>
    </row>
    <row r="50" spans="2:5" ht="24.95" customHeight="1" thickBot="1">
      <c r="B50" s="20" t="s">
        <v>75</v>
      </c>
      <c r="C50" s="560"/>
      <c r="D50" s="561"/>
      <c r="E50" s="562"/>
    </row>
    <row r="51" spans="2:5" ht="24.95" customHeight="1">
      <c r="B51" s="19" t="s">
        <v>76</v>
      </c>
      <c r="C51" s="556"/>
      <c r="D51" s="558"/>
      <c r="E51" s="562"/>
    </row>
    <row r="52" spans="2:5" ht="24.95" customHeight="1">
      <c r="B52" s="19" t="s">
        <v>77</v>
      </c>
      <c r="C52" s="557"/>
      <c r="D52" s="559"/>
      <c r="E52" s="562"/>
    </row>
    <row r="53" spans="2:5" ht="24.95" customHeight="1">
      <c r="B53" s="19" t="s">
        <v>78</v>
      </c>
      <c r="C53" s="557"/>
      <c r="D53" s="559"/>
      <c r="E53" s="562"/>
    </row>
    <row r="54" spans="2:5" ht="24.95" customHeight="1">
      <c r="B54" s="19" t="s">
        <v>79</v>
      </c>
      <c r="C54" s="557"/>
      <c r="D54" s="559"/>
      <c r="E54" s="562"/>
    </row>
    <row r="55" spans="2:5" ht="24.95" customHeight="1" thickBot="1">
      <c r="B55" s="20" t="s">
        <v>80</v>
      </c>
      <c r="C55" s="560"/>
      <c r="D55" s="561"/>
      <c r="E55" s="562"/>
    </row>
    <row r="56" spans="2:5" ht="24.95" customHeight="1">
      <c r="B56" s="19" t="s">
        <v>81</v>
      </c>
      <c r="C56" s="556"/>
      <c r="D56" s="558"/>
      <c r="E56" s="562"/>
    </row>
    <row r="57" spans="2:5" ht="24.95" customHeight="1">
      <c r="B57" s="19" t="s">
        <v>82</v>
      </c>
      <c r="C57" s="557"/>
      <c r="D57" s="559"/>
      <c r="E57" s="562"/>
    </row>
    <row r="58" spans="2:5" ht="24.95" customHeight="1">
      <c r="B58" s="19" t="s">
        <v>83</v>
      </c>
      <c r="C58" s="557"/>
      <c r="D58" s="559"/>
      <c r="E58" s="562"/>
    </row>
    <row r="59" spans="2:5" ht="24.95" customHeight="1">
      <c r="B59" s="19" t="s">
        <v>84</v>
      </c>
      <c r="C59" s="557"/>
      <c r="D59" s="559"/>
      <c r="E59" s="562"/>
    </row>
    <row r="60" spans="2:5" ht="24.95" customHeight="1">
      <c r="B60" s="19" t="s">
        <v>85</v>
      </c>
      <c r="C60" s="557"/>
      <c r="D60" s="559"/>
      <c r="E60" s="562"/>
    </row>
    <row r="61" spans="2:5" ht="24.95" customHeight="1" thickBot="1">
      <c r="B61" s="20" t="s">
        <v>86</v>
      </c>
      <c r="C61" s="560"/>
      <c r="D61" s="561"/>
      <c r="E61" s="562"/>
    </row>
    <row r="62" spans="2:5" ht="24.95" customHeight="1">
      <c r="B62" s="19" t="s">
        <v>87</v>
      </c>
      <c r="C62" s="556"/>
      <c r="D62" s="558"/>
      <c r="E62" s="562"/>
    </row>
    <row r="63" spans="2:5" ht="24.95" customHeight="1">
      <c r="B63" s="19" t="s">
        <v>88</v>
      </c>
      <c r="C63" s="557"/>
      <c r="D63" s="559"/>
      <c r="E63" s="562"/>
    </row>
    <row r="64" spans="2:5" ht="24.95" customHeight="1">
      <c r="B64" s="19" t="s">
        <v>89</v>
      </c>
      <c r="C64" s="557"/>
      <c r="D64" s="559"/>
      <c r="E64" s="562"/>
    </row>
    <row r="65" spans="2:5" ht="24.95" customHeight="1">
      <c r="B65" s="19" t="s">
        <v>90</v>
      </c>
      <c r="C65" s="557"/>
      <c r="D65" s="559"/>
      <c r="E65" s="562"/>
    </row>
    <row r="66" spans="2:5" ht="24.95" customHeight="1">
      <c r="B66" s="19" t="s">
        <v>91</v>
      </c>
      <c r="C66" s="557"/>
      <c r="D66" s="559"/>
      <c r="E66" s="562"/>
    </row>
    <row r="67" spans="2:5" ht="24.95" customHeight="1" thickBot="1">
      <c r="B67" s="20" t="s">
        <v>92</v>
      </c>
      <c r="C67" s="560"/>
      <c r="D67" s="561"/>
      <c r="E67" s="562"/>
    </row>
    <row r="68" spans="2:5" ht="24.95" customHeight="1">
      <c r="B68" s="19" t="s">
        <v>93</v>
      </c>
      <c r="C68" s="556"/>
      <c r="D68" s="558"/>
      <c r="E68" s="562"/>
    </row>
    <row r="69" spans="2:5" ht="24.95" customHeight="1">
      <c r="B69" s="19" t="s">
        <v>94</v>
      </c>
      <c r="C69" s="557"/>
      <c r="D69" s="559"/>
      <c r="E69" s="562"/>
    </row>
    <row r="70" spans="2:5" ht="24.95" customHeight="1">
      <c r="B70" s="19" t="s">
        <v>95</v>
      </c>
      <c r="C70" s="557"/>
      <c r="D70" s="559"/>
      <c r="E70" s="562"/>
    </row>
    <row r="71" spans="2:5" ht="24.95" customHeight="1">
      <c r="B71" s="19" t="s">
        <v>96</v>
      </c>
      <c r="C71" s="557"/>
      <c r="D71" s="559"/>
      <c r="E71" s="562"/>
    </row>
    <row r="72" spans="2:5" ht="24.95" customHeight="1">
      <c r="B72" s="19" t="s">
        <v>84</v>
      </c>
      <c r="C72" s="557"/>
      <c r="D72" s="559"/>
      <c r="E72" s="562"/>
    </row>
    <row r="73" spans="2:5" ht="24.95" customHeight="1" thickBot="1">
      <c r="B73" s="20" t="s">
        <v>97</v>
      </c>
      <c r="C73" s="560"/>
      <c r="D73" s="561"/>
      <c r="E73" s="562"/>
    </row>
    <row r="74" spans="2:5" ht="24.95" customHeight="1">
      <c r="B74" s="19" t="s">
        <v>36</v>
      </c>
      <c r="C74" s="556"/>
      <c r="D74" s="558"/>
      <c r="E74" s="562"/>
    </row>
    <row r="75" spans="2:5" ht="24.95" customHeight="1">
      <c r="B75" s="19" t="s">
        <v>98</v>
      </c>
      <c r="C75" s="557"/>
      <c r="D75" s="559"/>
      <c r="E75" s="562"/>
    </row>
    <row r="76" spans="2:5" ht="24.95" customHeight="1">
      <c r="B76" s="19" t="s">
        <v>99</v>
      </c>
      <c r="C76" s="557"/>
      <c r="D76" s="559"/>
      <c r="E76" s="562"/>
    </row>
    <row r="77" spans="2:5" ht="24.95" customHeight="1">
      <c r="B77" s="19" t="s">
        <v>54</v>
      </c>
      <c r="C77" s="557"/>
      <c r="D77" s="559"/>
      <c r="E77" s="562"/>
    </row>
    <row r="78" spans="2:5" ht="24.95" customHeight="1">
      <c r="B78" s="19" t="s">
        <v>100</v>
      </c>
      <c r="C78" s="557"/>
      <c r="D78" s="559"/>
      <c r="E78" s="562"/>
    </row>
    <row r="79" spans="2:5" ht="24.95" customHeight="1">
      <c r="B79" s="7" t="s">
        <v>587</v>
      </c>
      <c r="C79" s="7">
        <f>COUNTIF(C3:C78,C2)</f>
        <v>0</v>
      </c>
      <c r="D79" s="16">
        <f>COUNTIF(D3:D78,D2)</f>
        <v>0</v>
      </c>
      <c r="E79" s="7">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 ref="C8:C12"/>
    <mergeCell ref="D8:D12"/>
    <mergeCell ref="C13:C17"/>
    <mergeCell ref="D13:D17"/>
    <mergeCell ref="C18:C22"/>
    <mergeCell ref="D18:D22"/>
    <mergeCell ref="C23:C28"/>
    <mergeCell ref="D23:D28"/>
    <mergeCell ref="C29:C33"/>
    <mergeCell ref="D29:D33"/>
    <mergeCell ref="C34:C39"/>
    <mergeCell ref="D34:D39"/>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1"/>
  <sheetViews>
    <sheetView workbookViewId="0">
      <selection activeCell="F1" sqref="F1:H1"/>
    </sheetView>
  </sheetViews>
  <sheetFormatPr defaultRowHeight="15"/>
  <cols>
    <col min="1" max="1" width="36.85546875" customWidth="1"/>
    <col min="8" max="8" width="10.42578125" bestFit="1" customWidth="1"/>
  </cols>
  <sheetData>
    <row r="1" spans="1:8" ht="35.25" customHeight="1">
      <c r="A1" s="555" t="s">
        <v>7</v>
      </c>
      <c r="B1" s="555"/>
      <c r="C1" s="555"/>
      <c r="D1" s="555"/>
      <c r="E1" s="555"/>
      <c r="F1" s="108" t="s">
        <v>13</v>
      </c>
      <c r="G1" s="109" t="s">
        <v>14</v>
      </c>
      <c r="H1" s="127" t="s">
        <v>200</v>
      </c>
    </row>
  </sheetData>
  <mergeCells count="1">
    <mergeCell ref="A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R108"/>
  <sheetViews>
    <sheetView topLeftCell="A79" zoomScale="75" zoomScaleNormal="75" workbookViewId="0">
      <selection activeCell="J108" sqref="J108"/>
    </sheetView>
  </sheetViews>
  <sheetFormatPr defaultRowHeight="15"/>
  <cols>
    <col min="1" max="1" width="9.140625" style="46"/>
    <col min="2" max="2" width="12" style="46" customWidth="1"/>
    <col min="3" max="3" width="67.42578125" style="159" customWidth="1"/>
    <col min="4" max="4" width="32.5703125" style="46" customWidth="1"/>
    <col min="5" max="5" width="0.42578125" style="46" hidden="1" customWidth="1"/>
    <col min="6" max="6" width="20.28515625" style="46" bestFit="1" customWidth="1"/>
    <col min="7" max="7" width="0.140625" style="46" customWidth="1"/>
    <col min="8" max="8" width="18.42578125" style="46" bestFit="1" customWidth="1"/>
    <col min="9" max="9" width="0.140625" style="46" customWidth="1"/>
    <col min="10" max="10" width="13.85546875" style="46" customWidth="1"/>
    <col min="11" max="11" width="12.5703125" style="46" customWidth="1"/>
    <col min="12" max="12" width="13.7109375" style="46" customWidth="1"/>
    <col min="13" max="13" width="27.5703125" style="46" bestFit="1" customWidth="1"/>
    <col min="14" max="14" width="20" style="46" bestFit="1" customWidth="1"/>
    <col min="15" max="15" width="15.42578125" style="46" bestFit="1" customWidth="1"/>
    <col min="16" max="16" width="27.5703125" style="46" bestFit="1" customWidth="1"/>
    <col min="17" max="17" width="20" style="46" bestFit="1" customWidth="1"/>
    <col min="18" max="18" width="15.42578125" style="46" bestFit="1" customWidth="1"/>
    <col min="19" max="16384" width="9.140625" style="46"/>
  </cols>
  <sheetData>
    <row r="1" spans="1:18" ht="47.25" customHeight="1" thickBot="1">
      <c r="B1" s="589" t="s">
        <v>656</v>
      </c>
      <c r="C1" s="589"/>
      <c r="D1" s="589"/>
      <c r="E1" s="589"/>
      <c r="F1" s="589"/>
      <c r="G1" s="589"/>
      <c r="H1" s="589"/>
      <c r="I1" s="589"/>
      <c r="J1" s="163" t="s">
        <v>13</v>
      </c>
      <c r="K1" s="164" t="s">
        <v>14</v>
      </c>
      <c r="L1" s="127" t="s">
        <v>200</v>
      </c>
    </row>
    <row r="2" spans="1:18" ht="60">
      <c r="A2" s="60"/>
      <c r="B2" s="187"/>
      <c r="C2" s="186" t="s">
        <v>606</v>
      </c>
      <c r="D2" s="184" t="s">
        <v>607</v>
      </c>
      <c r="E2" s="190"/>
      <c r="F2" s="186" t="s">
        <v>608</v>
      </c>
      <c r="G2" s="191"/>
      <c r="H2" s="186" t="s">
        <v>609</v>
      </c>
      <c r="I2" s="189"/>
      <c r="J2" s="180"/>
      <c r="K2" s="180"/>
      <c r="L2" s="180"/>
      <c r="M2" s="538" t="s">
        <v>693</v>
      </c>
      <c r="N2" s="534" t="s">
        <v>607</v>
      </c>
      <c r="O2" s="543" t="s">
        <v>694</v>
      </c>
      <c r="P2" s="538" t="s">
        <v>695</v>
      </c>
      <c r="Q2" s="534" t="s">
        <v>607</v>
      </c>
      <c r="R2" s="535" t="s">
        <v>694</v>
      </c>
    </row>
    <row r="3" spans="1:18" ht="15.75">
      <c r="A3" s="60"/>
      <c r="B3" s="187"/>
      <c r="C3" s="520" t="s">
        <v>610</v>
      </c>
      <c r="D3" s="523" t="s">
        <v>690</v>
      </c>
      <c r="E3" s="526">
        <v>22.75</v>
      </c>
      <c r="F3" s="528">
        <v>22.75</v>
      </c>
      <c r="G3" s="193"/>
      <c r="H3" s="192"/>
      <c r="I3" s="189"/>
      <c r="J3" s="163" t="s">
        <v>13</v>
      </c>
      <c r="K3" s="180"/>
      <c r="L3" s="180"/>
      <c r="M3" s="539"/>
      <c r="N3" s="531"/>
      <c r="O3" s="530"/>
      <c r="P3" s="544"/>
      <c r="Q3" s="531"/>
      <c r="R3" s="536"/>
    </row>
    <row r="4" spans="1:18" ht="15.75">
      <c r="A4" s="60"/>
      <c r="B4" s="187"/>
      <c r="C4" s="520" t="s">
        <v>611</v>
      </c>
      <c r="D4" s="523" t="s">
        <v>690</v>
      </c>
      <c r="E4" s="526">
        <v>39.99</v>
      </c>
      <c r="F4" s="528">
        <v>39.99</v>
      </c>
      <c r="G4" s="193"/>
      <c r="H4" s="192"/>
      <c r="I4" s="189"/>
      <c r="J4" s="163" t="s">
        <v>13</v>
      </c>
      <c r="K4" s="180"/>
      <c r="L4" s="180"/>
      <c r="M4" s="540" t="s">
        <v>610</v>
      </c>
      <c r="N4" s="547" t="s">
        <v>690</v>
      </c>
      <c r="O4" s="549">
        <v>22.75</v>
      </c>
      <c r="P4" s="537" t="s">
        <v>610</v>
      </c>
      <c r="Q4" s="547" t="s">
        <v>690</v>
      </c>
      <c r="R4" s="552">
        <v>22.75</v>
      </c>
    </row>
    <row r="5" spans="1:18" ht="15.75">
      <c r="A5" s="60"/>
      <c r="B5" s="187"/>
      <c r="C5" s="520" t="s">
        <v>612</v>
      </c>
      <c r="D5" s="523" t="s">
        <v>690</v>
      </c>
      <c r="E5" s="526" t="s">
        <v>691</v>
      </c>
      <c r="F5" s="528" t="s">
        <v>691</v>
      </c>
      <c r="G5" s="193"/>
      <c r="H5" s="192"/>
      <c r="I5" s="189"/>
      <c r="J5" s="163" t="s">
        <v>13</v>
      </c>
      <c r="K5" s="180"/>
      <c r="L5" s="180"/>
      <c r="M5" s="540" t="s">
        <v>611</v>
      </c>
      <c r="N5" s="547" t="s">
        <v>690</v>
      </c>
      <c r="O5" s="549">
        <v>39.99</v>
      </c>
      <c r="P5" s="537" t="s">
        <v>611</v>
      </c>
      <c r="Q5" s="547" t="s">
        <v>690</v>
      </c>
      <c r="R5" s="552">
        <v>39.99</v>
      </c>
    </row>
    <row r="6" spans="1:18" ht="15.75">
      <c r="A6" s="60"/>
      <c r="B6" s="187"/>
      <c r="C6" s="520" t="s">
        <v>613</v>
      </c>
      <c r="D6" s="523" t="s">
        <v>690</v>
      </c>
      <c r="E6" s="526" t="s">
        <v>691</v>
      </c>
      <c r="F6" s="528" t="s">
        <v>691</v>
      </c>
      <c r="G6" s="193"/>
      <c r="H6" s="192"/>
      <c r="I6" s="189"/>
      <c r="J6" s="163" t="s">
        <v>13</v>
      </c>
      <c r="K6" s="180"/>
      <c r="L6" s="180"/>
      <c r="M6" s="540" t="s">
        <v>613</v>
      </c>
      <c r="N6" s="547" t="s">
        <v>690</v>
      </c>
      <c r="O6" s="549" t="s">
        <v>691</v>
      </c>
      <c r="P6" s="537" t="s">
        <v>612</v>
      </c>
      <c r="Q6" s="547" t="s">
        <v>690</v>
      </c>
      <c r="R6" s="552" t="s">
        <v>691</v>
      </c>
    </row>
    <row r="7" spans="1:18" ht="15.75">
      <c r="A7" s="60"/>
      <c r="B7" s="187"/>
      <c r="C7" s="521" t="s">
        <v>687</v>
      </c>
      <c r="D7" s="523" t="s">
        <v>692</v>
      </c>
      <c r="E7" s="526">
        <v>0</v>
      </c>
      <c r="F7" s="528">
        <v>0</v>
      </c>
      <c r="G7" s="193"/>
      <c r="H7" s="192"/>
      <c r="I7" s="189"/>
      <c r="J7" s="163" t="s">
        <v>13</v>
      </c>
      <c r="K7" s="180"/>
      <c r="L7" s="180"/>
      <c r="M7" s="541" t="s">
        <v>696</v>
      </c>
      <c r="N7" s="547" t="s">
        <v>692</v>
      </c>
      <c r="O7" s="549">
        <v>0</v>
      </c>
      <c r="P7" s="545" t="s">
        <v>543</v>
      </c>
      <c r="Q7" s="547" t="s">
        <v>692</v>
      </c>
      <c r="R7" s="552">
        <v>0</v>
      </c>
    </row>
    <row r="8" spans="1:18" ht="15.75">
      <c r="A8" s="60"/>
      <c r="B8" s="187"/>
      <c r="C8" s="520" t="s">
        <v>688</v>
      </c>
      <c r="D8" s="523" t="s">
        <v>692</v>
      </c>
      <c r="E8" s="526"/>
      <c r="F8" s="528"/>
      <c r="G8" s="193"/>
      <c r="H8" s="192"/>
      <c r="I8" s="189"/>
      <c r="J8" s="163" t="s">
        <v>13</v>
      </c>
      <c r="K8" s="180"/>
      <c r="L8" s="180"/>
      <c r="M8" s="541" t="s">
        <v>697</v>
      </c>
      <c r="N8" s="547" t="s">
        <v>692</v>
      </c>
      <c r="O8" s="549">
        <v>0</v>
      </c>
      <c r="P8" s="545" t="s">
        <v>687</v>
      </c>
      <c r="Q8" s="547" t="s">
        <v>692</v>
      </c>
      <c r="R8" s="552">
        <v>0</v>
      </c>
    </row>
    <row r="9" spans="1:18" ht="16.5" thickBot="1">
      <c r="A9" s="60"/>
      <c r="B9" s="187"/>
      <c r="C9" s="520" t="s">
        <v>689</v>
      </c>
      <c r="D9" s="523" t="s">
        <v>692</v>
      </c>
      <c r="E9" s="526"/>
      <c r="F9" s="528"/>
      <c r="G9" s="193"/>
      <c r="H9" s="192"/>
      <c r="I9" s="189"/>
      <c r="J9" s="163" t="s">
        <v>13</v>
      </c>
      <c r="K9" s="180"/>
      <c r="L9" s="180"/>
      <c r="M9" s="542" t="s">
        <v>698</v>
      </c>
      <c r="N9" s="551" t="s">
        <v>692</v>
      </c>
      <c r="O9" s="548">
        <v>0</v>
      </c>
      <c r="P9" s="545" t="s">
        <v>699</v>
      </c>
      <c r="Q9" s="547" t="s">
        <v>692</v>
      </c>
      <c r="R9" s="552">
        <v>0</v>
      </c>
    </row>
    <row r="10" spans="1:18" ht="15" customHeight="1" thickBot="1">
      <c r="A10" s="60"/>
      <c r="B10" s="187"/>
      <c r="C10" s="522" t="s">
        <v>614</v>
      </c>
      <c r="D10" s="525" t="s">
        <v>692</v>
      </c>
      <c r="E10" s="524">
        <v>0</v>
      </c>
      <c r="F10" s="527">
        <v>0</v>
      </c>
      <c r="G10" s="193"/>
      <c r="H10" s="192"/>
      <c r="I10" s="189"/>
      <c r="J10" s="163" t="s">
        <v>13</v>
      </c>
      <c r="K10" s="180"/>
      <c r="L10" s="180"/>
      <c r="M10" s="533"/>
      <c r="N10" s="529"/>
      <c r="O10" s="532"/>
      <c r="P10" s="546" t="s">
        <v>700</v>
      </c>
      <c r="Q10" s="551" t="s">
        <v>692</v>
      </c>
      <c r="R10" s="550">
        <v>0</v>
      </c>
    </row>
    <row r="11" spans="1:18" ht="15.75">
      <c r="A11" s="60"/>
      <c r="B11" s="203"/>
      <c r="C11" s="208" t="s">
        <v>615</v>
      </c>
      <c r="D11" s="204"/>
      <c r="E11" s="204"/>
      <c r="F11" s="205"/>
      <c r="G11" s="205"/>
      <c r="H11" s="204"/>
      <c r="I11" s="204"/>
      <c r="J11" s="163" t="s">
        <v>13</v>
      </c>
      <c r="K11" s="180"/>
      <c r="L11" s="180"/>
    </row>
    <row r="12" spans="1:18" ht="46.5" customHeight="1">
      <c r="A12" s="60"/>
      <c r="B12" s="187"/>
      <c r="C12" s="201" t="s">
        <v>616</v>
      </c>
      <c r="D12" s="574" t="s">
        <v>703</v>
      </c>
      <c r="E12" s="575"/>
      <c r="F12" s="576"/>
      <c r="G12" s="193"/>
      <c r="H12" s="189"/>
      <c r="I12" s="189"/>
      <c r="J12" s="163" t="s">
        <v>13</v>
      </c>
      <c r="K12" s="180"/>
      <c r="L12" s="180"/>
    </row>
    <row r="13" spans="1:18" ht="15.75">
      <c r="A13" s="60"/>
      <c r="B13" s="187"/>
      <c r="C13" s="201" t="s">
        <v>617</v>
      </c>
      <c r="D13" s="574" t="s">
        <v>703</v>
      </c>
      <c r="E13" s="575"/>
      <c r="F13" s="576"/>
      <c r="G13" s="193"/>
      <c r="H13" s="189"/>
      <c r="I13" s="189"/>
      <c r="J13" s="163" t="s">
        <v>13</v>
      </c>
      <c r="K13" s="180"/>
      <c r="L13" s="180"/>
    </row>
    <row r="14" spans="1:18" ht="15.75">
      <c r="A14" s="60"/>
      <c r="B14" s="203"/>
      <c r="C14" s="209" t="s">
        <v>618</v>
      </c>
      <c r="D14" s="204"/>
      <c r="E14" s="204"/>
      <c r="F14" s="204"/>
      <c r="G14" s="204"/>
      <c r="H14" s="204"/>
      <c r="I14" s="204"/>
      <c r="J14" s="163" t="s">
        <v>13</v>
      </c>
      <c r="K14" s="180"/>
      <c r="L14" s="180"/>
    </row>
    <row r="15" spans="1:18" ht="36" customHeight="1">
      <c r="A15" s="60"/>
      <c r="B15" s="187"/>
      <c r="C15" s="185" t="s">
        <v>619</v>
      </c>
      <c r="D15" s="188" t="s">
        <v>703</v>
      </c>
      <c r="E15" s="194"/>
      <c r="F15" s="558"/>
      <c r="G15" s="578"/>
      <c r="H15" s="579"/>
      <c r="I15" s="189"/>
      <c r="J15" s="163" t="s">
        <v>13</v>
      </c>
      <c r="K15" s="180"/>
      <c r="L15" s="180"/>
    </row>
    <row r="16" spans="1:18" ht="29.25" customHeight="1">
      <c r="A16" s="60"/>
      <c r="B16" s="187"/>
      <c r="C16" s="210"/>
      <c r="D16" s="189"/>
      <c r="F16" s="559"/>
      <c r="G16" s="580"/>
      <c r="H16" s="581"/>
      <c r="I16" s="189"/>
      <c r="J16" s="163" t="s">
        <v>13</v>
      </c>
      <c r="K16" s="180"/>
      <c r="L16" s="180"/>
    </row>
    <row r="17" spans="1:12" ht="36.75" customHeight="1">
      <c r="A17" s="60"/>
      <c r="B17" s="187"/>
      <c r="C17" s="185" t="s">
        <v>620</v>
      </c>
      <c r="D17" s="588" t="s">
        <v>702</v>
      </c>
      <c r="E17" s="588"/>
      <c r="F17" s="559"/>
      <c r="G17" s="580"/>
      <c r="H17" s="581"/>
      <c r="I17" s="189"/>
      <c r="J17" s="163" t="s">
        <v>13</v>
      </c>
      <c r="K17" s="180"/>
      <c r="L17" s="180"/>
    </row>
    <row r="18" spans="1:12" ht="23.25" customHeight="1">
      <c r="A18" s="60"/>
      <c r="B18" s="187"/>
      <c r="C18" s="210"/>
      <c r="D18" s="182"/>
      <c r="F18" s="559"/>
      <c r="G18" s="580"/>
      <c r="H18" s="581"/>
      <c r="I18" s="189"/>
      <c r="J18" s="163" t="s">
        <v>13</v>
      </c>
      <c r="K18" s="180"/>
      <c r="L18" s="180"/>
    </row>
    <row r="19" spans="1:12" ht="26.25" customHeight="1">
      <c r="A19" s="60"/>
      <c r="B19" s="187"/>
      <c r="C19" s="185" t="s">
        <v>621</v>
      </c>
      <c r="D19" s="586" t="s">
        <v>701</v>
      </c>
      <c r="E19" s="587"/>
      <c r="F19" s="561"/>
      <c r="G19" s="582"/>
      <c r="H19" s="583"/>
      <c r="I19" s="189"/>
      <c r="J19" s="163" t="s">
        <v>13</v>
      </c>
      <c r="K19" s="180"/>
      <c r="L19" s="180"/>
    </row>
    <row r="20" spans="1:12" ht="39" customHeight="1">
      <c r="A20" s="60"/>
      <c r="B20" s="187"/>
      <c r="C20" s="573" t="s">
        <v>622</v>
      </c>
      <c r="D20" s="195" t="s">
        <v>15</v>
      </c>
      <c r="E20" s="189"/>
      <c r="F20" s="553" t="s">
        <v>704</v>
      </c>
      <c r="G20" s="189"/>
      <c r="H20" s="189"/>
      <c r="I20" s="189"/>
      <c r="J20" s="163" t="s">
        <v>13</v>
      </c>
      <c r="K20" s="180"/>
      <c r="L20" s="180"/>
    </row>
    <row r="21" spans="1:12" ht="15.75">
      <c r="A21" s="60"/>
      <c r="B21" s="187"/>
      <c r="C21" s="573"/>
      <c r="D21" s="195" t="s">
        <v>16</v>
      </c>
      <c r="E21" s="189"/>
      <c r="F21" s="553" t="s">
        <v>705</v>
      </c>
      <c r="G21" s="189"/>
      <c r="H21" s="189"/>
      <c r="I21" s="189"/>
      <c r="J21" s="163" t="s">
        <v>13</v>
      </c>
      <c r="K21" s="180"/>
      <c r="L21" s="180"/>
    </row>
    <row r="22" spans="1:12" ht="15.75">
      <c r="A22" s="60"/>
      <c r="B22" s="187"/>
      <c r="C22" s="573"/>
      <c r="D22" s="195" t="s">
        <v>17</v>
      </c>
      <c r="E22" s="189"/>
      <c r="F22" s="553" t="s">
        <v>705</v>
      </c>
      <c r="G22" s="189"/>
      <c r="H22" s="189"/>
      <c r="I22" s="189"/>
      <c r="J22" s="163" t="s">
        <v>13</v>
      </c>
      <c r="K22" s="180"/>
      <c r="L22" s="180"/>
    </row>
    <row r="23" spans="1:12" ht="15.75">
      <c r="A23" s="60"/>
      <c r="B23" s="187"/>
      <c r="C23" s="573"/>
      <c r="D23" s="195" t="s">
        <v>18</v>
      </c>
      <c r="E23" s="189"/>
      <c r="F23" s="188" t="s">
        <v>703</v>
      </c>
      <c r="G23" s="189"/>
      <c r="H23" s="189"/>
      <c r="I23" s="189"/>
      <c r="J23" s="163" t="s">
        <v>13</v>
      </c>
      <c r="K23" s="180"/>
      <c r="L23" s="180"/>
    </row>
    <row r="24" spans="1:12" ht="15.75">
      <c r="B24" s="187"/>
      <c r="C24" s="573"/>
      <c r="D24" s="195" t="s">
        <v>19</v>
      </c>
      <c r="E24" s="189"/>
      <c r="F24" s="516" t="s">
        <v>703</v>
      </c>
      <c r="G24" s="189"/>
      <c r="H24" s="189"/>
      <c r="I24" s="189"/>
      <c r="J24" s="163" t="s">
        <v>13</v>
      </c>
      <c r="K24" s="180"/>
      <c r="L24" s="180"/>
    </row>
    <row r="25" spans="1:12" ht="15.75">
      <c r="B25" s="187"/>
      <c r="C25" s="573"/>
      <c r="D25" s="195" t="s">
        <v>20</v>
      </c>
      <c r="E25" s="189"/>
      <c r="F25" s="516" t="s">
        <v>703</v>
      </c>
      <c r="G25" s="189"/>
      <c r="H25" s="189"/>
      <c r="I25" s="189"/>
      <c r="J25" s="163" t="s">
        <v>13</v>
      </c>
      <c r="K25" s="180"/>
      <c r="L25" s="180"/>
    </row>
    <row r="26" spans="1:12" ht="15.75">
      <c r="B26" s="187"/>
      <c r="C26" s="573"/>
      <c r="D26" s="571" t="s">
        <v>623</v>
      </c>
      <c r="E26" s="189"/>
      <c r="F26" s="577" t="s">
        <v>703</v>
      </c>
      <c r="G26" s="189"/>
      <c r="H26" s="189"/>
      <c r="I26" s="189"/>
      <c r="J26" s="163" t="s">
        <v>13</v>
      </c>
      <c r="K26" s="180"/>
      <c r="L26" s="180"/>
    </row>
    <row r="27" spans="1:12" ht="15.75">
      <c r="B27" s="187"/>
      <c r="C27" s="573"/>
      <c r="D27" s="572"/>
      <c r="E27" s="189"/>
      <c r="F27" s="577"/>
      <c r="G27" s="189"/>
      <c r="H27" s="189"/>
      <c r="I27" s="189"/>
      <c r="J27" s="163" t="s">
        <v>13</v>
      </c>
      <c r="K27" s="180"/>
      <c r="L27" s="180"/>
    </row>
    <row r="28" spans="1:12" ht="15.75">
      <c r="B28" s="187"/>
      <c r="C28" s="564" t="s">
        <v>624</v>
      </c>
      <c r="D28" s="585" t="s">
        <v>625</v>
      </c>
      <c r="E28" s="585"/>
      <c r="F28" s="585"/>
      <c r="G28" s="189"/>
      <c r="H28" s="189"/>
      <c r="I28" s="189"/>
      <c r="J28" s="163" t="s">
        <v>13</v>
      </c>
      <c r="K28" s="180"/>
      <c r="L28" s="180"/>
    </row>
    <row r="29" spans="1:12" ht="15.75">
      <c r="B29" s="187"/>
      <c r="C29" s="564"/>
      <c r="D29" s="585"/>
      <c r="E29" s="585"/>
      <c r="F29" s="585"/>
      <c r="G29" s="189"/>
      <c r="H29" s="189"/>
      <c r="I29" s="189"/>
      <c r="J29" s="163" t="s">
        <v>13</v>
      </c>
      <c r="K29" s="180"/>
      <c r="L29" s="180"/>
    </row>
    <row r="30" spans="1:12" ht="15.75">
      <c r="B30" s="187"/>
      <c r="C30" s="564"/>
      <c r="D30" s="585"/>
      <c r="E30" s="585"/>
      <c r="F30" s="585"/>
      <c r="G30" s="189"/>
      <c r="H30" s="189"/>
      <c r="I30" s="189"/>
      <c r="J30" s="163" t="s">
        <v>13</v>
      </c>
      <c r="K30" s="180"/>
      <c r="L30" s="180"/>
    </row>
    <row r="31" spans="1:12" ht="15.75">
      <c r="B31" s="187"/>
      <c r="C31" s="564"/>
      <c r="D31" s="585"/>
      <c r="E31" s="585"/>
      <c r="F31" s="585"/>
      <c r="G31" s="189"/>
      <c r="H31" s="189"/>
      <c r="I31" s="189"/>
      <c r="J31" s="163" t="s">
        <v>13</v>
      </c>
      <c r="K31" s="180"/>
      <c r="L31" s="180"/>
    </row>
    <row r="32" spans="1:12" ht="15.75">
      <c r="B32" s="187"/>
      <c r="C32" s="564"/>
      <c r="D32" s="585"/>
      <c r="E32" s="585"/>
      <c r="F32" s="585"/>
      <c r="G32" s="189"/>
      <c r="H32" s="189"/>
      <c r="I32" s="189"/>
      <c r="J32" s="163" t="s">
        <v>13</v>
      </c>
      <c r="K32" s="180"/>
      <c r="L32" s="180"/>
    </row>
    <row r="33" spans="2:12" ht="15.75">
      <c r="B33" s="187"/>
      <c r="C33" s="590" t="s">
        <v>626</v>
      </c>
      <c r="D33" s="590"/>
      <c r="E33" s="189"/>
      <c r="F33" s="202" t="s">
        <v>706</v>
      </c>
      <c r="G33" s="189"/>
      <c r="H33" s="189"/>
      <c r="I33" s="189" t="s">
        <v>627</v>
      </c>
      <c r="J33" s="163" t="s">
        <v>13</v>
      </c>
      <c r="K33" s="180"/>
      <c r="L33" s="180"/>
    </row>
    <row r="34" spans="2:12" ht="15.75">
      <c r="B34" s="187"/>
      <c r="C34" s="564" t="s">
        <v>628</v>
      </c>
      <c r="D34" s="584" t="s">
        <v>629</v>
      </c>
      <c r="E34" s="584"/>
      <c r="F34" s="584"/>
      <c r="G34" s="189"/>
      <c r="H34" s="189"/>
      <c r="I34" s="189"/>
      <c r="J34" s="163" t="s">
        <v>13</v>
      </c>
      <c r="K34" s="180"/>
      <c r="L34" s="180"/>
    </row>
    <row r="35" spans="2:12" ht="15.75">
      <c r="B35" s="187"/>
      <c r="C35" s="564"/>
      <c r="D35" s="584"/>
      <c r="E35" s="584"/>
      <c r="F35" s="584"/>
      <c r="G35" s="189"/>
      <c r="H35" s="189"/>
      <c r="I35" s="189"/>
      <c r="J35" s="163" t="s">
        <v>13</v>
      </c>
      <c r="K35" s="180"/>
      <c r="L35" s="180"/>
    </row>
    <row r="36" spans="2:12" ht="15.75">
      <c r="B36" s="187"/>
      <c r="C36" s="564"/>
      <c r="D36" s="584"/>
      <c r="E36" s="584"/>
      <c r="F36" s="584"/>
      <c r="G36" s="189"/>
      <c r="H36" s="189"/>
      <c r="I36" s="189"/>
      <c r="J36" s="163" t="s">
        <v>13</v>
      </c>
      <c r="K36" s="180"/>
      <c r="L36" s="180"/>
    </row>
    <row r="37" spans="2:12" ht="15.75">
      <c r="B37" s="187"/>
      <c r="C37" s="564"/>
      <c r="D37" s="584"/>
      <c r="E37" s="584"/>
      <c r="F37" s="584"/>
      <c r="G37" s="189"/>
      <c r="H37" s="189"/>
      <c r="I37" s="189"/>
      <c r="J37" s="163" t="s">
        <v>13</v>
      </c>
      <c r="K37" s="180"/>
      <c r="L37" s="180"/>
    </row>
    <row r="38" spans="2:12" ht="15.75">
      <c r="B38" s="187"/>
      <c r="C38" s="564"/>
      <c r="D38" s="584"/>
      <c r="E38" s="584"/>
      <c r="F38" s="584"/>
      <c r="G38" s="189"/>
      <c r="H38" s="189"/>
      <c r="I38" s="189"/>
      <c r="J38" s="163" t="s">
        <v>13</v>
      </c>
      <c r="K38" s="180"/>
      <c r="L38" s="180"/>
    </row>
    <row r="39" spans="2:12" ht="30">
      <c r="B39" s="187"/>
      <c r="C39" s="196" t="s">
        <v>630</v>
      </c>
      <c r="D39" s="195" t="s">
        <v>21</v>
      </c>
      <c r="E39" s="189"/>
      <c r="F39" s="183" t="s">
        <v>631</v>
      </c>
      <c r="G39" s="189"/>
      <c r="H39" s="189"/>
      <c r="I39" s="189"/>
      <c r="J39" s="163" t="s">
        <v>13</v>
      </c>
      <c r="K39" s="180"/>
      <c r="L39" s="180"/>
    </row>
    <row r="40" spans="2:12" ht="15.75">
      <c r="B40" s="187"/>
      <c r="C40" s="197" t="s">
        <v>632</v>
      </c>
      <c r="D40" s="195" t="s">
        <v>22</v>
      </c>
      <c r="E40" s="189"/>
      <c r="F40" s="554" t="s">
        <v>707</v>
      </c>
      <c r="G40" s="189"/>
      <c r="H40" s="189"/>
      <c r="I40" s="189"/>
      <c r="J40" s="163" t="s">
        <v>13</v>
      </c>
      <c r="K40" s="180"/>
      <c r="L40" s="180"/>
    </row>
    <row r="41" spans="2:12" ht="15.75">
      <c r="B41" s="187"/>
      <c r="C41" s="197"/>
      <c r="D41" s="195" t="s">
        <v>23</v>
      </c>
      <c r="E41" s="189"/>
      <c r="F41" s="554" t="s">
        <v>707</v>
      </c>
      <c r="G41" s="189"/>
      <c r="H41" s="189"/>
      <c r="I41" s="189"/>
      <c r="J41" s="163" t="s">
        <v>13</v>
      </c>
      <c r="K41" s="180"/>
      <c r="L41" s="180"/>
    </row>
    <row r="42" spans="2:12" ht="15.75">
      <c r="B42" s="187"/>
      <c r="C42" s="197"/>
      <c r="D42" s="195" t="s">
        <v>24</v>
      </c>
      <c r="E42" s="189"/>
      <c r="F42" s="554" t="s">
        <v>707</v>
      </c>
      <c r="G42" s="189"/>
      <c r="H42" s="189"/>
      <c r="I42" s="189"/>
      <c r="J42" s="163" t="s">
        <v>13</v>
      </c>
      <c r="K42" s="180"/>
      <c r="L42" s="180"/>
    </row>
    <row r="43" spans="2:12" ht="15.75">
      <c r="B43" s="187"/>
      <c r="C43" s="197"/>
      <c r="D43" s="195" t="s">
        <v>25</v>
      </c>
      <c r="E43" s="189"/>
      <c r="F43" s="554" t="s">
        <v>707</v>
      </c>
      <c r="G43" s="189"/>
      <c r="H43" s="189"/>
      <c r="I43" s="189"/>
      <c r="J43" s="163" t="s">
        <v>13</v>
      </c>
      <c r="K43" s="180"/>
      <c r="L43" s="180"/>
    </row>
    <row r="44" spans="2:12" ht="15.75">
      <c r="B44" s="187"/>
      <c r="C44" s="197"/>
      <c r="D44" s="195" t="s">
        <v>26</v>
      </c>
      <c r="E44" s="189"/>
      <c r="F44" s="554" t="s">
        <v>707</v>
      </c>
      <c r="G44" s="189"/>
      <c r="H44" s="189"/>
      <c r="I44" s="189"/>
      <c r="J44" s="163" t="s">
        <v>13</v>
      </c>
      <c r="K44" s="180"/>
      <c r="L44" s="180"/>
    </row>
    <row r="45" spans="2:12" ht="15.75">
      <c r="B45" s="187"/>
      <c r="C45" s="197"/>
      <c r="D45" s="195" t="s">
        <v>27</v>
      </c>
      <c r="E45" s="189"/>
      <c r="F45" s="554" t="s">
        <v>708</v>
      </c>
      <c r="G45" s="189"/>
      <c r="H45" s="189"/>
      <c r="I45" s="189"/>
      <c r="J45" s="163" t="s">
        <v>13</v>
      </c>
      <c r="K45" s="180"/>
      <c r="L45" s="180"/>
    </row>
    <row r="46" spans="2:12" ht="15.75">
      <c r="B46" s="187"/>
      <c r="C46" s="197"/>
      <c r="D46" s="195" t="s">
        <v>28</v>
      </c>
      <c r="E46" s="189"/>
      <c r="F46" s="554" t="s">
        <v>708</v>
      </c>
      <c r="G46" s="189"/>
      <c r="H46" s="189"/>
      <c r="I46" s="189"/>
      <c r="J46" s="163" t="s">
        <v>13</v>
      </c>
      <c r="K46" s="180"/>
      <c r="L46" s="180"/>
    </row>
    <row r="47" spans="2:12" ht="15.75">
      <c r="B47" s="187"/>
      <c r="C47" s="211"/>
      <c r="D47" s="195" t="s">
        <v>29</v>
      </c>
      <c r="E47" s="189"/>
      <c r="F47" s="554" t="s">
        <v>707</v>
      </c>
      <c r="G47" s="189"/>
      <c r="H47" s="189"/>
      <c r="I47" s="189"/>
      <c r="J47" s="163" t="s">
        <v>13</v>
      </c>
      <c r="K47" s="180"/>
      <c r="L47" s="180"/>
    </row>
    <row r="48" spans="2:12" ht="15.75">
      <c r="B48" s="187"/>
      <c r="C48" s="568" t="s">
        <v>633</v>
      </c>
      <c r="D48" s="563" t="s">
        <v>710</v>
      </c>
      <c r="E48" s="563"/>
      <c r="F48" s="563"/>
      <c r="G48" s="189"/>
      <c r="H48" s="189"/>
      <c r="I48" s="189"/>
      <c r="J48" s="163" t="s">
        <v>13</v>
      </c>
      <c r="K48" s="180"/>
      <c r="L48" s="180"/>
    </row>
    <row r="49" spans="2:12" ht="15.75">
      <c r="B49" s="187"/>
      <c r="C49" s="569"/>
      <c r="D49" s="563"/>
      <c r="E49" s="563"/>
      <c r="F49" s="563"/>
      <c r="G49" s="189"/>
      <c r="H49" s="189"/>
      <c r="I49" s="189"/>
      <c r="J49" s="163" t="s">
        <v>13</v>
      </c>
      <c r="K49" s="180"/>
      <c r="L49" s="180"/>
    </row>
    <row r="50" spans="2:12" ht="15.75">
      <c r="B50" s="187"/>
      <c r="C50" s="570"/>
      <c r="D50" s="563"/>
      <c r="E50" s="563"/>
      <c r="F50" s="563"/>
      <c r="G50" s="189"/>
      <c r="H50" s="189"/>
      <c r="I50" s="189"/>
      <c r="J50" s="163" t="s">
        <v>13</v>
      </c>
      <c r="K50" s="180"/>
      <c r="L50" s="180"/>
    </row>
    <row r="51" spans="2:12" ht="15.75">
      <c r="B51" s="187"/>
      <c r="C51" s="592" t="s">
        <v>634</v>
      </c>
      <c r="D51" s="563" t="s">
        <v>709</v>
      </c>
      <c r="E51" s="563"/>
      <c r="F51" s="563"/>
      <c r="G51" s="189"/>
      <c r="H51" s="189"/>
      <c r="I51" s="189"/>
      <c r="J51" s="163" t="s">
        <v>13</v>
      </c>
      <c r="K51" s="180"/>
      <c r="L51" s="180"/>
    </row>
    <row r="52" spans="2:12" ht="15.75">
      <c r="B52" s="187"/>
      <c r="C52" s="593"/>
      <c r="D52" s="563"/>
      <c r="E52" s="563"/>
      <c r="F52" s="563"/>
      <c r="G52" s="189"/>
      <c r="H52" s="189"/>
      <c r="I52" s="189"/>
      <c r="J52" s="163" t="s">
        <v>13</v>
      </c>
      <c r="K52" s="180"/>
      <c r="L52" s="180"/>
    </row>
    <row r="53" spans="2:12" ht="15.75">
      <c r="B53" s="187"/>
      <c r="C53" s="593"/>
      <c r="D53" s="563"/>
      <c r="E53" s="563"/>
      <c r="F53" s="563"/>
      <c r="G53" s="189"/>
      <c r="H53" s="189"/>
      <c r="I53" s="189"/>
      <c r="J53" s="163" t="s">
        <v>13</v>
      </c>
      <c r="K53" s="180"/>
      <c r="L53" s="180"/>
    </row>
    <row r="54" spans="2:12" ht="15.75">
      <c r="B54" s="187"/>
      <c r="C54" s="593"/>
      <c r="D54" s="563"/>
      <c r="E54" s="563"/>
      <c r="F54" s="563"/>
      <c r="G54" s="189"/>
      <c r="H54" s="189"/>
      <c r="I54" s="189"/>
      <c r="J54" s="163" t="s">
        <v>13</v>
      </c>
      <c r="K54" s="180"/>
      <c r="L54" s="180"/>
    </row>
    <row r="55" spans="2:12" ht="15.75">
      <c r="B55" s="187"/>
      <c r="C55" s="593"/>
      <c r="D55" s="563"/>
      <c r="E55" s="563"/>
      <c r="F55" s="563"/>
      <c r="G55" s="189"/>
      <c r="H55" s="189"/>
      <c r="I55" s="189"/>
      <c r="J55" s="163" t="s">
        <v>13</v>
      </c>
      <c r="K55" s="180"/>
      <c r="L55" s="180"/>
    </row>
    <row r="56" spans="2:12" ht="15.75">
      <c r="B56" s="187"/>
      <c r="C56" s="593"/>
      <c r="D56" s="563"/>
      <c r="E56" s="563"/>
      <c r="F56" s="563"/>
      <c r="G56" s="189"/>
      <c r="H56" s="189"/>
      <c r="I56" s="189"/>
      <c r="J56" s="163" t="s">
        <v>13</v>
      </c>
      <c r="K56" s="180"/>
      <c r="L56" s="180"/>
    </row>
    <row r="57" spans="2:12" ht="15.75">
      <c r="B57" s="187"/>
      <c r="C57" s="593"/>
      <c r="D57" s="591"/>
      <c r="E57" s="591"/>
      <c r="F57" s="591"/>
      <c r="G57" s="189"/>
      <c r="H57" s="189"/>
      <c r="I57" s="189"/>
      <c r="J57" s="163" t="s">
        <v>13</v>
      </c>
      <c r="K57" s="180"/>
      <c r="L57" s="180"/>
    </row>
    <row r="58" spans="2:12" ht="168.75" customHeight="1">
      <c r="B58" s="187"/>
      <c r="C58" s="198" t="s">
        <v>635</v>
      </c>
      <c r="D58" s="563" t="s">
        <v>711</v>
      </c>
      <c r="E58" s="563"/>
      <c r="F58" s="563"/>
      <c r="G58" s="189"/>
      <c r="H58" s="189"/>
      <c r="I58" s="189"/>
      <c r="J58" s="163" t="s">
        <v>13</v>
      </c>
      <c r="K58" s="180"/>
      <c r="L58" s="180"/>
    </row>
    <row r="59" spans="2:12" ht="30">
      <c r="B59" s="187"/>
      <c r="C59" s="198" t="s">
        <v>636</v>
      </c>
      <c r="D59" s="563" t="s">
        <v>703</v>
      </c>
      <c r="E59" s="563"/>
      <c r="F59" s="563"/>
      <c r="G59" s="189"/>
      <c r="H59" s="189"/>
      <c r="I59" s="189"/>
      <c r="J59" s="163" t="s">
        <v>13</v>
      </c>
      <c r="K59" s="180"/>
      <c r="L59" s="180"/>
    </row>
    <row r="60" spans="2:12" ht="30">
      <c r="B60" s="187"/>
      <c r="C60" s="198" t="s">
        <v>637</v>
      </c>
      <c r="D60" s="563" t="s">
        <v>703</v>
      </c>
      <c r="E60" s="563"/>
      <c r="F60" s="563"/>
      <c r="G60" s="189"/>
      <c r="H60" s="189"/>
      <c r="I60" s="189"/>
      <c r="J60" s="163" t="s">
        <v>13</v>
      </c>
      <c r="K60" s="180"/>
      <c r="L60" s="180"/>
    </row>
    <row r="61" spans="2:12" ht="15.75">
      <c r="B61" s="187"/>
      <c r="C61" s="200" t="s">
        <v>638</v>
      </c>
      <c r="D61" s="563" t="s">
        <v>703</v>
      </c>
      <c r="E61" s="563"/>
      <c r="F61" s="563"/>
      <c r="G61" s="189"/>
      <c r="H61" s="189"/>
      <c r="I61" s="189"/>
      <c r="J61" s="163" t="s">
        <v>13</v>
      </c>
      <c r="K61" s="180"/>
      <c r="L61" s="180"/>
    </row>
    <row r="62" spans="2:12" ht="15.75">
      <c r="B62" s="187"/>
      <c r="C62" s="200" t="s">
        <v>639</v>
      </c>
      <c r="D62" s="563" t="s">
        <v>703</v>
      </c>
      <c r="E62" s="563"/>
      <c r="F62" s="563"/>
      <c r="G62" s="189"/>
      <c r="H62" s="189"/>
      <c r="I62" s="189"/>
      <c r="J62" s="163" t="s">
        <v>13</v>
      </c>
      <c r="K62" s="180"/>
      <c r="L62" s="180"/>
    </row>
    <row r="63" spans="2:12" ht="75">
      <c r="B63" s="187"/>
      <c r="C63" s="200" t="s">
        <v>640</v>
      </c>
      <c r="D63" s="563" t="s">
        <v>703</v>
      </c>
      <c r="E63" s="563"/>
      <c r="F63" s="563"/>
      <c r="G63" s="189"/>
      <c r="H63" s="189"/>
      <c r="I63" s="189"/>
      <c r="J63" s="163" t="s">
        <v>13</v>
      </c>
      <c r="K63" s="180"/>
      <c r="L63" s="180"/>
    </row>
    <row r="64" spans="2:12" ht="15.75">
      <c r="B64" s="203"/>
      <c r="C64" s="206" t="s">
        <v>641</v>
      </c>
      <c r="D64" s="207"/>
      <c r="E64" s="207"/>
      <c r="F64" s="207"/>
      <c r="G64" s="204"/>
      <c r="H64" s="204"/>
      <c r="I64" s="204"/>
      <c r="J64" s="163" t="s">
        <v>13</v>
      </c>
      <c r="K64" s="180"/>
      <c r="L64" s="180"/>
    </row>
    <row r="65" spans="2:12" ht="15.75">
      <c r="B65" s="187"/>
      <c r="C65" s="212" t="s">
        <v>642</v>
      </c>
      <c r="D65" s="567"/>
      <c r="E65" s="567"/>
      <c r="F65" s="567"/>
      <c r="G65" s="189"/>
      <c r="H65" s="189"/>
      <c r="I65" s="189"/>
      <c r="J65" s="163" t="s">
        <v>13</v>
      </c>
      <c r="K65" s="180"/>
      <c r="L65" s="180"/>
    </row>
    <row r="66" spans="2:12" ht="15.75">
      <c r="B66" s="187"/>
      <c r="C66" s="197" t="s">
        <v>643</v>
      </c>
      <c r="D66" s="567"/>
      <c r="E66" s="567"/>
      <c r="F66" s="567"/>
      <c r="G66" s="189"/>
      <c r="H66" s="189"/>
      <c r="I66" s="189"/>
      <c r="J66" s="163" t="s">
        <v>13</v>
      </c>
      <c r="K66" s="180"/>
      <c r="L66" s="180"/>
    </row>
    <row r="67" spans="2:12" ht="15.75">
      <c r="B67" s="187"/>
      <c r="C67" s="197"/>
      <c r="D67" s="567"/>
      <c r="E67" s="567"/>
      <c r="F67" s="567"/>
      <c r="G67" s="189"/>
      <c r="H67" s="189"/>
      <c r="I67" s="189"/>
      <c r="J67" s="163" t="s">
        <v>13</v>
      </c>
      <c r="K67" s="180"/>
      <c r="L67" s="180"/>
    </row>
    <row r="68" spans="2:12" ht="15.75">
      <c r="B68" s="187"/>
      <c r="C68" s="197"/>
      <c r="D68" s="567"/>
      <c r="E68" s="567"/>
      <c r="F68" s="567"/>
      <c r="G68" s="189"/>
      <c r="H68" s="189"/>
      <c r="I68" s="189"/>
      <c r="J68" s="163" t="s">
        <v>13</v>
      </c>
      <c r="K68" s="180"/>
      <c r="L68" s="180"/>
    </row>
    <row r="69" spans="2:12" ht="15.75">
      <c r="B69" s="187"/>
      <c r="C69" s="211"/>
      <c r="D69" s="567"/>
      <c r="E69" s="567"/>
      <c r="F69" s="567"/>
      <c r="G69" s="189"/>
      <c r="H69" s="189"/>
      <c r="I69" s="189"/>
      <c r="J69" s="163" t="s">
        <v>13</v>
      </c>
      <c r="K69" s="180"/>
      <c r="L69" s="180"/>
    </row>
    <row r="70" spans="2:12" ht="15.75">
      <c r="B70" s="187"/>
      <c r="C70" s="212" t="s">
        <v>644</v>
      </c>
      <c r="D70" s="567"/>
      <c r="E70" s="567"/>
      <c r="F70" s="567"/>
      <c r="G70" s="189"/>
      <c r="H70" s="189"/>
      <c r="I70" s="189"/>
      <c r="J70" s="163" t="s">
        <v>13</v>
      </c>
      <c r="K70" s="180"/>
      <c r="L70" s="180"/>
    </row>
    <row r="71" spans="2:12" ht="15.75">
      <c r="B71" s="187"/>
      <c r="C71" s="197" t="s">
        <v>645</v>
      </c>
      <c r="D71" s="567"/>
      <c r="E71" s="567"/>
      <c r="F71" s="567"/>
      <c r="G71" s="189"/>
      <c r="H71" s="189"/>
      <c r="I71" s="189"/>
      <c r="J71" s="163" t="s">
        <v>13</v>
      </c>
      <c r="K71" s="180"/>
      <c r="L71" s="180"/>
    </row>
    <row r="72" spans="2:12" ht="15.75">
      <c r="B72" s="187"/>
      <c r="C72" s="197"/>
      <c r="D72" s="567"/>
      <c r="E72" s="567"/>
      <c r="F72" s="567"/>
      <c r="G72" s="189"/>
      <c r="H72" s="189"/>
      <c r="I72" s="189"/>
      <c r="J72" s="163" t="s">
        <v>13</v>
      </c>
      <c r="K72" s="180"/>
      <c r="L72" s="180"/>
    </row>
    <row r="73" spans="2:12" ht="15.75">
      <c r="B73" s="187"/>
      <c r="C73" s="197"/>
      <c r="D73" s="567"/>
      <c r="E73" s="567"/>
      <c r="F73" s="567"/>
      <c r="G73" s="189"/>
      <c r="H73" s="189"/>
      <c r="I73" s="189"/>
      <c r="J73" s="163" t="s">
        <v>13</v>
      </c>
      <c r="K73" s="180"/>
      <c r="L73" s="180"/>
    </row>
    <row r="74" spans="2:12" ht="15.75">
      <c r="B74" s="187"/>
      <c r="C74" s="211"/>
      <c r="D74" s="567"/>
      <c r="E74" s="567"/>
      <c r="F74" s="567"/>
      <c r="G74" s="189"/>
      <c r="H74" s="189"/>
      <c r="I74" s="189"/>
      <c r="J74" s="163" t="s">
        <v>13</v>
      </c>
      <c r="K74" s="180"/>
      <c r="L74" s="180"/>
    </row>
    <row r="75" spans="2:12" ht="15.75">
      <c r="B75" s="187"/>
      <c r="C75" s="565" t="s">
        <v>646</v>
      </c>
      <c r="D75" s="563"/>
      <c r="E75" s="563"/>
      <c r="F75" s="563"/>
      <c r="G75" s="189"/>
      <c r="H75" s="189"/>
      <c r="I75" s="189"/>
      <c r="J75" s="163" t="s">
        <v>13</v>
      </c>
      <c r="K75" s="180"/>
      <c r="L75" s="180"/>
    </row>
    <row r="76" spans="2:12" ht="15.75">
      <c r="B76" s="187"/>
      <c r="C76" s="566"/>
      <c r="D76" s="563"/>
      <c r="E76" s="563"/>
      <c r="F76" s="563"/>
      <c r="G76" s="189"/>
      <c r="H76" s="189"/>
      <c r="I76" s="189"/>
      <c r="J76" s="163" t="s">
        <v>13</v>
      </c>
      <c r="K76" s="180"/>
      <c r="L76" s="180"/>
    </row>
    <row r="77" spans="2:12" ht="15.75">
      <c r="B77" s="187"/>
      <c r="C77" s="566"/>
      <c r="D77" s="563"/>
      <c r="E77" s="563"/>
      <c r="F77" s="563"/>
      <c r="G77" s="189"/>
      <c r="H77" s="189"/>
      <c r="I77" s="189"/>
      <c r="J77" s="163" t="s">
        <v>13</v>
      </c>
      <c r="K77" s="180"/>
      <c r="L77" s="180"/>
    </row>
    <row r="78" spans="2:12" ht="15.75">
      <c r="B78" s="187"/>
      <c r="C78" s="566"/>
      <c r="D78" s="563"/>
      <c r="E78" s="563"/>
      <c r="F78" s="563"/>
      <c r="G78" s="189"/>
      <c r="H78" s="189"/>
      <c r="I78" s="189"/>
      <c r="J78" s="163" t="s">
        <v>13</v>
      </c>
      <c r="K78" s="180"/>
      <c r="L78" s="180"/>
    </row>
    <row r="79" spans="2:12" ht="15.75">
      <c r="B79" s="187"/>
      <c r="C79" s="565" t="s">
        <v>647</v>
      </c>
      <c r="D79" s="563"/>
      <c r="E79" s="563"/>
      <c r="F79" s="563"/>
      <c r="G79" s="189"/>
      <c r="H79" s="189"/>
      <c r="I79" s="189"/>
      <c r="J79" s="163" t="s">
        <v>13</v>
      </c>
      <c r="K79" s="180"/>
      <c r="L79" s="180"/>
    </row>
    <row r="80" spans="2:12" ht="15.75">
      <c r="B80" s="187"/>
      <c r="C80" s="566"/>
      <c r="D80" s="563"/>
      <c r="E80" s="563"/>
      <c r="F80" s="563"/>
      <c r="G80" s="189"/>
      <c r="H80" s="189"/>
      <c r="I80" s="189"/>
      <c r="J80" s="163" t="s">
        <v>13</v>
      </c>
      <c r="K80" s="180"/>
      <c r="L80" s="180"/>
    </row>
    <row r="81" spans="2:12" ht="15.75">
      <c r="B81" s="187"/>
      <c r="C81" s="566"/>
      <c r="D81" s="563"/>
      <c r="E81" s="563"/>
      <c r="F81" s="563"/>
      <c r="G81" s="189"/>
      <c r="H81" s="189"/>
      <c r="I81" s="189"/>
      <c r="J81" s="163" t="s">
        <v>13</v>
      </c>
      <c r="K81" s="180"/>
      <c r="L81" s="180"/>
    </row>
    <row r="82" spans="2:12" ht="15.75">
      <c r="B82" s="187"/>
      <c r="C82" s="566"/>
      <c r="D82" s="563"/>
      <c r="E82" s="563"/>
      <c r="F82" s="563"/>
      <c r="G82" s="189"/>
      <c r="H82" s="189"/>
      <c r="I82" s="189"/>
      <c r="J82" s="163" t="s">
        <v>13</v>
      </c>
      <c r="K82" s="180"/>
      <c r="L82" s="180"/>
    </row>
    <row r="83" spans="2:12" ht="15.75">
      <c r="B83" s="187"/>
      <c r="C83" s="565" t="s">
        <v>648</v>
      </c>
      <c r="D83" s="563"/>
      <c r="E83" s="563"/>
      <c r="F83" s="563"/>
      <c r="G83" s="189"/>
      <c r="H83" s="189"/>
      <c r="I83" s="189"/>
      <c r="J83" s="163" t="s">
        <v>13</v>
      </c>
      <c r="K83" s="180"/>
      <c r="L83" s="180"/>
    </row>
    <row r="84" spans="2:12" ht="15.75">
      <c r="B84" s="187"/>
      <c r="C84" s="566"/>
      <c r="D84" s="563"/>
      <c r="E84" s="563"/>
      <c r="F84" s="563"/>
      <c r="G84" s="189"/>
      <c r="H84" s="189"/>
      <c r="I84" s="189"/>
      <c r="J84" s="163" t="s">
        <v>13</v>
      </c>
      <c r="K84" s="180"/>
      <c r="L84" s="180"/>
    </row>
    <row r="85" spans="2:12" ht="15.75">
      <c r="B85" s="187"/>
      <c r="C85" s="566"/>
      <c r="D85" s="563"/>
      <c r="E85" s="563"/>
      <c r="F85" s="563"/>
      <c r="G85" s="189"/>
      <c r="H85" s="189"/>
      <c r="I85" s="189"/>
      <c r="J85" s="163" t="s">
        <v>13</v>
      </c>
      <c r="K85" s="180"/>
      <c r="L85" s="180"/>
    </row>
    <row r="86" spans="2:12" ht="15.75">
      <c r="B86" s="187"/>
      <c r="C86" s="566"/>
      <c r="D86" s="563"/>
      <c r="E86" s="563"/>
      <c r="F86" s="563"/>
      <c r="G86" s="189"/>
      <c r="H86" s="189"/>
      <c r="I86" s="189"/>
      <c r="J86" s="163" t="s">
        <v>13</v>
      </c>
      <c r="K86" s="180"/>
      <c r="L86" s="180"/>
    </row>
    <row r="87" spans="2:12" ht="15.75">
      <c r="B87" s="187"/>
      <c r="C87" s="565" t="s">
        <v>649</v>
      </c>
      <c r="D87" s="563"/>
      <c r="E87" s="563"/>
      <c r="F87" s="563"/>
      <c r="G87" s="189"/>
      <c r="H87" s="189"/>
      <c r="I87" s="189"/>
      <c r="J87" s="163" t="s">
        <v>13</v>
      </c>
      <c r="K87" s="180"/>
      <c r="L87" s="180"/>
    </row>
    <row r="88" spans="2:12" ht="15.75">
      <c r="B88" s="187"/>
      <c r="C88" s="566"/>
      <c r="D88" s="563"/>
      <c r="E88" s="563"/>
      <c r="F88" s="563"/>
      <c r="G88" s="189"/>
      <c r="H88" s="189"/>
      <c r="I88" s="189"/>
      <c r="J88" s="163" t="s">
        <v>13</v>
      </c>
      <c r="K88" s="180"/>
      <c r="L88" s="180"/>
    </row>
    <row r="89" spans="2:12" ht="15.75">
      <c r="B89" s="187"/>
      <c r="C89" s="566"/>
      <c r="D89" s="563"/>
      <c r="E89" s="563"/>
      <c r="F89" s="563"/>
      <c r="G89" s="189"/>
      <c r="H89" s="189"/>
      <c r="I89" s="189"/>
      <c r="J89" s="163" t="s">
        <v>13</v>
      </c>
      <c r="K89" s="180"/>
      <c r="L89" s="180"/>
    </row>
    <row r="90" spans="2:12" ht="15.75">
      <c r="B90" s="187"/>
      <c r="C90" s="566"/>
      <c r="D90" s="563"/>
      <c r="E90" s="563"/>
      <c r="F90" s="563"/>
      <c r="G90" s="189"/>
      <c r="H90" s="189"/>
      <c r="I90" s="189"/>
      <c r="J90" s="163" t="s">
        <v>13</v>
      </c>
      <c r="K90" s="180"/>
      <c r="L90" s="180"/>
    </row>
    <row r="91" spans="2:12" ht="15.75">
      <c r="B91" s="203"/>
      <c r="C91" s="208" t="s">
        <v>650</v>
      </c>
      <c r="D91" s="207"/>
      <c r="E91" s="207"/>
      <c r="F91" s="207"/>
      <c r="G91" s="204"/>
      <c r="H91" s="204"/>
      <c r="I91" s="204"/>
      <c r="J91" s="163" t="s">
        <v>13</v>
      </c>
      <c r="K91" s="180"/>
      <c r="L91" s="180"/>
    </row>
    <row r="92" spans="2:12" ht="15.75">
      <c r="B92" s="187"/>
      <c r="C92" s="201" t="s">
        <v>651</v>
      </c>
      <c r="D92" s="567"/>
      <c r="E92" s="567"/>
      <c r="F92" s="567"/>
      <c r="G92" s="189"/>
      <c r="H92" s="189"/>
      <c r="I92" s="189"/>
      <c r="J92" s="163" t="s">
        <v>13</v>
      </c>
      <c r="K92" s="180"/>
      <c r="L92" s="180"/>
    </row>
    <row r="93" spans="2:12" ht="15.75">
      <c r="B93" s="187"/>
      <c r="C93" s="201" t="s">
        <v>652</v>
      </c>
      <c r="D93" s="567"/>
      <c r="E93" s="567"/>
      <c r="F93" s="567"/>
      <c r="G93" s="189"/>
      <c r="H93" s="189"/>
      <c r="I93" s="189"/>
      <c r="J93" s="163" t="s">
        <v>13</v>
      </c>
      <c r="K93" s="180"/>
      <c r="L93" s="180"/>
    </row>
    <row r="94" spans="2:12" ht="15.75">
      <c r="B94" s="187"/>
      <c r="C94" s="201" t="s">
        <v>653</v>
      </c>
      <c r="D94" s="567"/>
      <c r="E94" s="567"/>
      <c r="F94" s="567"/>
      <c r="G94" s="189"/>
      <c r="H94" s="189"/>
      <c r="I94" s="189"/>
      <c r="J94" s="163" t="s">
        <v>13</v>
      </c>
      <c r="K94" s="180"/>
      <c r="L94" s="180"/>
    </row>
    <row r="95" spans="2:12" ht="15.75">
      <c r="B95" s="203"/>
      <c r="C95" s="208" t="s">
        <v>654</v>
      </c>
      <c r="D95" s="207"/>
      <c r="E95" s="207"/>
      <c r="F95" s="207"/>
      <c r="G95" s="204"/>
      <c r="H95" s="204"/>
      <c r="I95" s="204"/>
      <c r="J95" s="163" t="s">
        <v>13</v>
      </c>
      <c r="K95" s="180"/>
      <c r="L95" s="180"/>
    </row>
    <row r="96" spans="2:12" ht="15.75">
      <c r="B96" s="187"/>
      <c r="C96" s="564" t="s">
        <v>655</v>
      </c>
      <c r="D96" s="563"/>
      <c r="E96" s="563"/>
      <c r="F96" s="563"/>
      <c r="G96" s="189"/>
      <c r="H96" s="189"/>
      <c r="I96" s="189"/>
      <c r="J96" s="163" t="s">
        <v>13</v>
      </c>
      <c r="K96" s="180"/>
      <c r="L96" s="180"/>
    </row>
    <row r="97" spans="2:12" ht="15.75">
      <c r="B97" s="187"/>
      <c r="C97" s="564"/>
      <c r="D97" s="563"/>
      <c r="E97" s="563"/>
      <c r="F97" s="563"/>
      <c r="G97" s="189"/>
      <c r="H97" s="189"/>
      <c r="I97" s="189"/>
      <c r="J97" s="163" t="s">
        <v>13</v>
      </c>
      <c r="K97" s="180"/>
      <c r="L97" s="180"/>
    </row>
    <row r="98" spans="2:12" ht="15.75">
      <c r="B98" s="187"/>
      <c r="C98" s="564"/>
      <c r="D98" s="563"/>
      <c r="E98" s="563"/>
      <c r="F98" s="563"/>
      <c r="G98" s="189"/>
      <c r="H98" s="189"/>
      <c r="I98" s="189"/>
      <c r="J98" s="163" t="s">
        <v>13</v>
      </c>
      <c r="K98" s="180"/>
      <c r="L98" s="180"/>
    </row>
    <row r="99" spans="2:12" ht="15.75">
      <c r="B99" s="187"/>
      <c r="C99" s="564"/>
      <c r="D99" s="563"/>
      <c r="E99" s="563"/>
      <c r="F99" s="563"/>
      <c r="G99" s="189"/>
      <c r="H99" s="189"/>
      <c r="I99" s="189"/>
      <c r="J99" s="163" t="s">
        <v>13</v>
      </c>
      <c r="K99" s="180"/>
      <c r="L99" s="180"/>
    </row>
    <row r="100" spans="2:12" ht="15.75">
      <c r="B100" s="187"/>
      <c r="C100" s="564"/>
      <c r="D100" s="563"/>
      <c r="E100" s="563"/>
      <c r="F100" s="563"/>
      <c r="G100" s="189"/>
      <c r="H100" s="189"/>
      <c r="I100" s="189"/>
      <c r="J100" s="163" t="s">
        <v>13</v>
      </c>
      <c r="K100" s="180"/>
      <c r="L100" s="180"/>
    </row>
    <row r="101" spans="2:12" ht="15.75">
      <c r="B101" s="187"/>
      <c r="C101" s="564"/>
      <c r="D101" s="563"/>
      <c r="E101" s="563"/>
      <c r="F101" s="563"/>
      <c r="G101" s="189"/>
      <c r="H101" s="189"/>
      <c r="I101" s="189"/>
      <c r="J101" s="163" t="s">
        <v>13</v>
      </c>
      <c r="K101" s="180"/>
      <c r="L101" s="180"/>
    </row>
    <row r="102" spans="2:12" ht="15.75">
      <c r="B102" s="187"/>
      <c r="C102" s="564"/>
      <c r="D102" s="563"/>
      <c r="E102" s="563"/>
      <c r="F102" s="563"/>
      <c r="G102" s="189"/>
      <c r="H102" s="189"/>
      <c r="I102" s="189"/>
      <c r="J102" s="163" t="s">
        <v>13</v>
      </c>
      <c r="K102" s="180"/>
      <c r="L102" s="180"/>
    </row>
    <row r="103" spans="2:12" ht="15.75">
      <c r="B103" s="187"/>
      <c r="C103" s="564"/>
      <c r="D103" s="563"/>
      <c r="E103" s="563"/>
      <c r="F103" s="563"/>
      <c r="G103" s="189"/>
      <c r="H103" s="189"/>
      <c r="I103" s="189"/>
      <c r="J103" s="163" t="s">
        <v>13</v>
      </c>
      <c r="K103" s="180"/>
      <c r="L103" s="180"/>
    </row>
    <row r="104" spans="2:12" ht="15.75">
      <c r="B104" s="187"/>
      <c r="C104" s="564"/>
      <c r="D104" s="563"/>
      <c r="E104" s="563"/>
      <c r="F104" s="563"/>
      <c r="G104" s="189"/>
      <c r="H104" s="189"/>
      <c r="I104" s="189"/>
      <c r="J104" s="163" t="s">
        <v>13</v>
      </c>
      <c r="K104" s="180"/>
      <c r="L104" s="180"/>
    </row>
    <row r="105" spans="2:12" ht="15.75">
      <c r="B105" s="187"/>
      <c r="C105" s="564"/>
      <c r="D105" s="563"/>
      <c r="E105" s="563"/>
      <c r="F105" s="563"/>
      <c r="G105" s="189"/>
      <c r="H105" s="189"/>
      <c r="I105" s="189"/>
      <c r="J105" s="163" t="s">
        <v>13</v>
      </c>
      <c r="K105" s="180"/>
      <c r="L105" s="180"/>
    </row>
    <row r="106" spans="2:12" ht="15.75">
      <c r="B106" s="187"/>
      <c r="C106" s="564"/>
      <c r="D106" s="563"/>
      <c r="E106" s="563"/>
      <c r="F106" s="563"/>
      <c r="G106" s="189"/>
      <c r="H106" s="189"/>
      <c r="I106" s="189"/>
      <c r="J106" s="163" t="s">
        <v>13</v>
      </c>
      <c r="K106" s="180"/>
      <c r="L106" s="180"/>
    </row>
    <row r="107" spans="2:12" ht="16.5" thickBot="1">
      <c r="B107" s="181"/>
      <c r="C107" s="213"/>
      <c r="D107" s="199"/>
      <c r="E107" s="199"/>
      <c r="F107" s="199"/>
      <c r="G107" s="199"/>
      <c r="H107" s="199"/>
      <c r="I107" s="199"/>
      <c r="J107" s="163" t="s">
        <v>13</v>
      </c>
      <c r="K107" s="180"/>
      <c r="L107" s="180"/>
    </row>
    <row r="108" spans="2:12" ht="33" customHeight="1">
      <c r="H108" s="46" t="s">
        <v>184</v>
      </c>
      <c r="J108" s="180">
        <f>COUNTIF(J2:J107,J1)</f>
        <v>105</v>
      </c>
      <c r="K108" s="180"/>
      <c r="L108" s="180"/>
    </row>
  </sheetData>
  <mergeCells count="47">
    <mergeCell ref="B1:I1"/>
    <mergeCell ref="C33:D33"/>
    <mergeCell ref="D74:F74"/>
    <mergeCell ref="D62:F62"/>
    <mergeCell ref="D63:F63"/>
    <mergeCell ref="D71:F71"/>
    <mergeCell ref="D70:F70"/>
    <mergeCell ref="D68:F68"/>
    <mergeCell ref="D69:F69"/>
    <mergeCell ref="D66:F66"/>
    <mergeCell ref="D67:F67"/>
    <mergeCell ref="D51:F57"/>
    <mergeCell ref="C51:C57"/>
    <mergeCell ref="D72:F72"/>
    <mergeCell ref="D73:F73"/>
    <mergeCell ref="D61:F61"/>
    <mergeCell ref="D59:F59"/>
    <mergeCell ref="D65:F65"/>
    <mergeCell ref="D58:F58"/>
    <mergeCell ref="D60:F60"/>
    <mergeCell ref="D48:F50"/>
    <mergeCell ref="C48:C50"/>
    <mergeCell ref="D26:D27"/>
    <mergeCell ref="C20:C27"/>
    <mergeCell ref="D12:F12"/>
    <mergeCell ref="D13:F13"/>
    <mergeCell ref="F26:F27"/>
    <mergeCell ref="F15:H19"/>
    <mergeCell ref="C34:C38"/>
    <mergeCell ref="D34:F38"/>
    <mergeCell ref="D28:F32"/>
    <mergeCell ref="C28:C32"/>
    <mergeCell ref="D19:E19"/>
    <mergeCell ref="D17:E17"/>
    <mergeCell ref="D96:F106"/>
    <mergeCell ref="C96:C106"/>
    <mergeCell ref="C75:C78"/>
    <mergeCell ref="D75:F78"/>
    <mergeCell ref="C79:C82"/>
    <mergeCell ref="D79:F82"/>
    <mergeCell ref="D92:F92"/>
    <mergeCell ref="D93:F93"/>
    <mergeCell ref="D94:F94"/>
    <mergeCell ref="C87:C90"/>
    <mergeCell ref="C83:C86"/>
    <mergeCell ref="D83:F86"/>
    <mergeCell ref="D87:F90"/>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0"/>
  <sheetViews>
    <sheetView zoomScale="75" zoomScaleNormal="75" workbookViewId="0">
      <selection activeCell="B1" sqref="B1"/>
    </sheetView>
  </sheetViews>
  <sheetFormatPr defaultRowHeight="15"/>
  <cols>
    <col min="1" max="1" width="9.140625" style="28"/>
    <col min="2" max="2" width="88.140625" bestFit="1" customWidth="1"/>
    <col min="3" max="3" width="55" customWidth="1"/>
    <col min="4" max="4" width="12.140625" customWidth="1"/>
    <col min="5" max="5" width="11.7109375" customWidth="1"/>
    <col min="6" max="6" width="11.42578125" customWidth="1"/>
  </cols>
  <sheetData>
    <row r="1" spans="2:6" ht="42.75" customHeight="1">
      <c r="B1" s="141" t="s">
        <v>5</v>
      </c>
      <c r="C1" s="123"/>
      <c r="D1" s="108" t="s">
        <v>13</v>
      </c>
      <c r="E1" s="109" t="s">
        <v>14</v>
      </c>
      <c r="F1" s="110" t="s">
        <v>200</v>
      </c>
    </row>
    <row r="2" spans="2:6" ht="29.25" customHeight="1">
      <c r="B2" s="11" t="s">
        <v>135</v>
      </c>
      <c r="C2" s="12" t="s">
        <v>136</v>
      </c>
      <c r="D2" s="9"/>
      <c r="E2" s="59"/>
      <c r="F2" s="7"/>
    </row>
    <row r="3" spans="2:6" ht="120">
      <c r="B3" s="10" t="s">
        <v>101</v>
      </c>
      <c r="C3" s="16" t="s">
        <v>106</v>
      </c>
      <c r="D3" s="7"/>
      <c r="E3" s="16"/>
      <c r="F3" s="7"/>
    </row>
    <row r="4" spans="2:6">
      <c r="B4" s="7" t="s">
        <v>102</v>
      </c>
      <c r="C4" s="16" t="s">
        <v>107</v>
      </c>
      <c r="D4" s="7"/>
      <c r="E4" s="16"/>
      <c r="F4" s="7"/>
    </row>
    <row r="5" spans="2:6">
      <c r="B5" s="7" t="s">
        <v>103</v>
      </c>
      <c r="C5" s="16" t="s">
        <v>108</v>
      </c>
      <c r="D5" s="7"/>
      <c r="E5" s="16"/>
      <c r="F5" s="7"/>
    </row>
    <row r="6" spans="2:6">
      <c r="B6" s="7" t="s">
        <v>104</v>
      </c>
      <c r="C6" s="16" t="s">
        <v>109</v>
      </c>
      <c r="D6" s="7"/>
      <c r="E6" s="16"/>
      <c r="F6" s="7"/>
    </row>
    <row r="7" spans="2:6" ht="120">
      <c r="B7" s="10" t="s">
        <v>105</v>
      </c>
      <c r="C7" s="17" t="s">
        <v>110</v>
      </c>
      <c r="D7" s="7"/>
      <c r="E7" s="16"/>
      <c r="F7" s="7"/>
    </row>
    <row r="8" spans="2:6">
      <c r="B8" s="9" t="s">
        <v>111</v>
      </c>
      <c r="C8" s="16" t="s">
        <v>115</v>
      </c>
      <c r="D8" s="7"/>
      <c r="E8" s="16"/>
      <c r="F8" s="7"/>
    </row>
    <row r="9" spans="2:6">
      <c r="B9" s="9" t="s">
        <v>112</v>
      </c>
      <c r="C9" s="16" t="s">
        <v>116</v>
      </c>
      <c r="D9" s="7"/>
      <c r="E9" s="16"/>
      <c r="F9" s="7"/>
    </row>
    <row r="10" spans="2:6" ht="90">
      <c r="B10" s="10" t="s">
        <v>113</v>
      </c>
      <c r="C10" s="16" t="s">
        <v>117</v>
      </c>
      <c r="D10" s="7"/>
      <c r="E10" s="16"/>
      <c r="F10" s="7"/>
    </row>
    <row r="11" spans="2:6" ht="45">
      <c r="B11" s="10" t="s">
        <v>114</v>
      </c>
      <c r="C11" s="16" t="s">
        <v>118</v>
      </c>
      <c r="D11" s="7"/>
      <c r="E11" s="16"/>
      <c r="F11" s="7"/>
    </row>
    <row r="12" spans="2:6" ht="225">
      <c r="B12" s="10" t="s">
        <v>119</v>
      </c>
      <c r="C12" s="17" t="s">
        <v>125</v>
      </c>
      <c r="D12" s="7"/>
      <c r="E12" s="16"/>
      <c r="F12" s="7"/>
    </row>
    <row r="13" spans="2:6" ht="30">
      <c r="B13" s="8" t="s">
        <v>120</v>
      </c>
      <c r="C13" s="17" t="s">
        <v>124</v>
      </c>
      <c r="D13" s="7"/>
      <c r="E13" s="16"/>
      <c r="F13" s="7"/>
    </row>
    <row r="14" spans="2:6">
      <c r="B14" s="8" t="s">
        <v>121</v>
      </c>
      <c r="C14" s="17" t="s">
        <v>126</v>
      </c>
      <c r="D14" s="7"/>
      <c r="E14" s="16"/>
      <c r="F14" s="7"/>
    </row>
    <row r="15" spans="2:6" ht="45">
      <c r="B15" s="10" t="s">
        <v>122</v>
      </c>
      <c r="C15" s="17" t="s">
        <v>127</v>
      </c>
      <c r="D15" s="7"/>
      <c r="E15" s="16"/>
      <c r="F15" s="7"/>
    </row>
    <row r="16" spans="2:6" ht="165">
      <c r="B16" s="10" t="s">
        <v>123</v>
      </c>
      <c r="C16" s="17" t="s">
        <v>128</v>
      </c>
      <c r="D16" s="7"/>
      <c r="E16" s="16"/>
      <c r="F16" s="7"/>
    </row>
    <row r="17" spans="2:6">
      <c r="B17" s="7" t="s">
        <v>129</v>
      </c>
      <c r="C17" s="18" t="s">
        <v>130</v>
      </c>
      <c r="D17" s="7"/>
      <c r="E17" s="16"/>
      <c r="F17" s="7"/>
    </row>
    <row r="18" spans="2:6" ht="47.25" customHeight="1">
      <c r="B18" s="7" t="s">
        <v>131</v>
      </c>
      <c r="C18" s="18" t="s">
        <v>118</v>
      </c>
      <c r="D18" s="7"/>
      <c r="E18" s="16"/>
      <c r="F18" s="7"/>
    </row>
    <row r="19" spans="2:6" ht="30">
      <c r="B19" s="8" t="s">
        <v>132</v>
      </c>
      <c r="C19" s="18" t="s">
        <v>133</v>
      </c>
      <c r="D19" s="7"/>
      <c r="E19" s="16"/>
      <c r="F19" s="7"/>
    </row>
    <row r="20" spans="2:6" ht="36" customHeight="1">
      <c r="C20" s="7" t="s">
        <v>184</v>
      </c>
      <c r="D20" s="7">
        <f>COUNTIF(D2:D19,D1)</f>
        <v>0</v>
      </c>
      <c r="E20" s="16">
        <f>COUNTIF(E2:E19,E1)</f>
        <v>0</v>
      </c>
      <c r="F20" s="7">
        <f>COUNTIF(F2:F19,F1)</f>
        <v>0</v>
      </c>
    </row>
  </sheetData>
  <autoFilter ref="D1:F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Test Summary</vt:lpstr>
      <vt:lpstr>1.Business Rules</vt:lpstr>
      <vt:lpstr>2.Question Set</vt:lpstr>
      <vt:lpstr>3.Mandatory Tags</vt:lpstr>
      <vt:lpstr>4.Comparison Tests</vt:lpstr>
      <vt:lpstr>5.Known Issues</vt:lpstr>
      <vt:lpstr>6.Claims</vt:lpstr>
      <vt:lpstr>PPage+BPage</vt:lpstr>
      <vt:lpstr>9.Outbounding</vt:lpstr>
      <vt:lpstr>10.Inbound Test</vt:lpstr>
      <vt:lpstr>11.Deeplink + Meerkovo</vt:lpstr>
      <vt:lpstr>CCRs</vt:lpstr>
      <vt:lpstr>Defect Log</vt:lpstr>
      <vt:lpstr>Regression</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2013-10-02T12:38:54Z</dcterms:modified>
</cp:coreProperties>
</file>