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60" yWindow="60" windowWidth="18195" windowHeight="10800"/>
  </bookViews>
  <sheets>
    <sheet name="Test Summary" sheetId="1" r:id="rId1"/>
    <sheet name="Question Set" sheetId="2" r:id="rId2"/>
    <sheet name="Business Rules" sheetId="3" r:id="rId3"/>
    <sheet name="Features" sheetId="4" r:id="rId4"/>
    <sheet name="Images and Copy" sheetId="12" r:id="rId5"/>
    <sheet name="Mandatory Tags" sheetId="5" r:id="rId6"/>
    <sheet name="Known Issues" sheetId="6" r:id="rId7"/>
    <sheet name="Outbounding" sheetId="7" r:id="rId8"/>
    <sheet name="Comparison Tests" sheetId="8" r:id="rId9"/>
    <sheet name="Claims" sheetId="9" r:id="rId10"/>
    <sheet name="Deeplink" sheetId="11" r:id="rId11"/>
    <sheet name="CCRs" sheetId="10" r:id="rId12"/>
    <sheet name="Defect Log" sheetId="13" r:id="rId13"/>
  </sheets>
  <definedNames>
    <definedName name="_xlnm._FilterDatabase" localSheetId="2" hidden="1">'Business Rules'!$D$1:$F$7</definedName>
    <definedName name="_xlnm._FilterDatabase" localSheetId="8" hidden="1">'Comparison Tests'!$D$1:$F$2</definedName>
    <definedName name="_xlnm._FilterDatabase" localSheetId="10" hidden="1">Deeplink!$D$1:$F$1</definedName>
    <definedName name="_xlnm._FilterDatabase" localSheetId="3" hidden="1">Features!$J$4:$L$4</definedName>
    <definedName name="_xlnm._FilterDatabase" localSheetId="4" hidden="1">'Images and Copy'!$E$1:$G$1</definedName>
    <definedName name="_xlnm._FilterDatabase" localSheetId="6" hidden="1">'Known Issues'!$C$1:$E$1</definedName>
    <definedName name="_xlnm._FilterDatabase" localSheetId="5" hidden="1">'Mandatory Tags'!$D$1:$F$1</definedName>
    <definedName name="_xlnm._FilterDatabase" localSheetId="7" hidden="1">Outbounding!$D$1:$F$1</definedName>
    <definedName name="_xlnm._FilterDatabase" localSheetId="1" hidden="1">'Question Set'!$H$1:$J$1</definedName>
    <definedName name="_xlnm._FilterDatabase" localSheetId="0" hidden="1">'Test Summary'!$B$2:$I$22</definedName>
  </definedNames>
  <calcPr calcId="145621"/>
</workbook>
</file>

<file path=xl/calcChain.xml><?xml version="1.0" encoding="utf-8"?>
<calcChain xmlns="http://schemas.openxmlformats.org/spreadsheetml/2006/main">
  <c r="D14" i="1" l="1"/>
  <c r="L22" i="4"/>
  <c r="K22" i="4"/>
  <c r="J22" i="4"/>
  <c r="E5" i="1" l="1"/>
  <c r="F5" i="1"/>
  <c r="G6" i="1"/>
  <c r="E6" i="1"/>
  <c r="F512" i="8"/>
  <c r="E512" i="8"/>
  <c r="D512" i="8"/>
  <c r="F11" i="11" l="1"/>
  <c r="G13" i="1" s="1"/>
  <c r="F13" i="1"/>
  <c r="E13" i="1"/>
  <c r="F10" i="1"/>
  <c r="D20" i="7"/>
  <c r="E10" i="1" s="1"/>
  <c r="G9" i="1"/>
  <c r="F9" i="1"/>
  <c r="E9" i="1"/>
  <c r="F8" i="1"/>
  <c r="E8" i="1"/>
  <c r="H12" i="1"/>
  <c r="G11" i="1"/>
  <c r="F20" i="7"/>
  <c r="G10" i="1" s="1"/>
  <c r="E79" i="6"/>
  <c r="F13" i="5"/>
  <c r="G8" i="1" s="1"/>
  <c r="G30" i="12"/>
  <c r="G7" i="1" s="1"/>
  <c r="F7" i="3"/>
  <c r="G5" i="1" s="1"/>
  <c r="J40" i="2"/>
  <c r="G4" i="1" s="1"/>
  <c r="F6" i="1" l="1"/>
  <c r="H13" i="1"/>
  <c r="I13" i="1" s="1"/>
  <c r="H9" i="1"/>
  <c r="G17" i="1"/>
  <c r="H17" i="1" s="1"/>
  <c r="H10" i="1"/>
  <c r="I10" i="1" s="1"/>
  <c r="H8" i="1"/>
  <c r="I8" i="1" s="1"/>
  <c r="H40" i="2"/>
  <c r="E4" i="1" s="1"/>
  <c r="E11" i="11"/>
  <c r="D11" i="11"/>
  <c r="F11" i="1"/>
  <c r="E11" i="1"/>
  <c r="H11" i="1" s="1"/>
  <c r="I11" i="1" s="1"/>
  <c r="E20" i="7"/>
  <c r="D79" i="6"/>
  <c r="C79" i="6"/>
  <c r="E13" i="5"/>
  <c r="D13" i="5"/>
  <c r="F30" i="12"/>
  <c r="F7" i="1" s="1"/>
  <c r="E30" i="12"/>
  <c r="E7" i="1" s="1"/>
  <c r="H7" i="1" s="1"/>
  <c r="I7" i="1" s="1"/>
  <c r="E7" i="3"/>
  <c r="D7" i="3"/>
  <c r="H5" i="1" s="1"/>
  <c r="I5" i="1" s="1"/>
  <c r="I40" i="2"/>
  <c r="F4" i="1" s="1"/>
  <c r="I12" i="1"/>
  <c r="I9" i="1"/>
  <c r="H6" i="1" l="1"/>
  <c r="I6" i="1" s="1"/>
  <c r="F16" i="1"/>
  <c r="H16" i="1" s="1"/>
  <c r="E14" i="1"/>
  <c r="H14" i="1" s="1"/>
  <c r="I14" i="1" s="1"/>
  <c r="H4" i="1"/>
  <c r="I4" i="1" s="1"/>
  <c r="I17" i="1"/>
  <c r="I16" i="1" l="1"/>
  <c r="H15" i="1"/>
  <c r="I15" i="1" s="1"/>
</calcChain>
</file>

<file path=xl/sharedStrings.xml><?xml version="1.0" encoding="utf-8"?>
<sst xmlns="http://schemas.openxmlformats.org/spreadsheetml/2006/main" count="1096" uniqueCount="803">
  <si>
    <t>Summary of Tests</t>
  </si>
  <si>
    <t>Question Set</t>
  </si>
  <si>
    <t>Business Rules</t>
  </si>
  <si>
    <t>Mandatory Tags</t>
  </si>
  <si>
    <t>Known Issues</t>
  </si>
  <si>
    <t>Outbounding</t>
  </si>
  <si>
    <t>Comparison Tests</t>
  </si>
  <si>
    <t>Claims</t>
  </si>
  <si>
    <t>CCRs</t>
  </si>
  <si>
    <t>Included for Testing</t>
  </si>
  <si>
    <t>YES/NO</t>
  </si>
  <si>
    <t>Coverage of testing</t>
  </si>
  <si>
    <t>%</t>
  </si>
  <si>
    <t>Pass</t>
  </si>
  <si>
    <t>Fail</t>
  </si>
  <si>
    <t>Bridging Page Images and Copy</t>
  </si>
  <si>
    <t>White journey:please supply a high res.GIF Logo 85x30 pixels + 70x25 pixels</t>
  </si>
  <si>
    <t>a reference number</t>
  </si>
  <si>
    <t>a password</t>
  </si>
  <si>
    <t>post code</t>
  </si>
  <si>
    <t>email address</t>
  </si>
  <si>
    <t>PIN</t>
  </si>
  <si>
    <t>date of Birth</t>
  </si>
  <si>
    <r>
      <t xml:space="preserve">Your call centre opening hours    </t>
    </r>
    <r>
      <rPr>
        <sz val="10"/>
        <rFont val="Trebuchet MS"/>
        <family val="2"/>
      </rPr>
      <t xml:space="preserve">
</t>
    </r>
  </si>
  <si>
    <t>Day</t>
  </si>
  <si>
    <t xml:space="preserve">If closed for any day please leave the time as 00:00 to 00:00 </t>
  </si>
  <si>
    <t>Monday</t>
  </si>
  <si>
    <t>Tuesday</t>
  </si>
  <si>
    <t>Wednesday</t>
  </si>
  <si>
    <t>Thursday</t>
  </si>
  <si>
    <t>Friday</t>
  </si>
  <si>
    <t>Saturday</t>
  </si>
  <si>
    <t>Sunday</t>
  </si>
  <si>
    <t>Bank Holidays</t>
  </si>
  <si>
    <t xml:space="preserve">A maximum of 600 characters in total are allowed inc. spaces </t>
  </si>
  <si>
    <t xml:space="preserve">and punctuation </t>
  </si>
  <si>
    <t xml:space="preserve">telephone number </t>
  </si>
  <si>
    <t xml:space="preserve"> how long your prices are valid for in days</t>
  </si>
  <si>
    <t xml:space="preserve"> legal footer    </t>
  </si>
  <si>
    <r>
      <t xml:space="preserve">brand name </t>
    </r>
    <r>
      <rPr>
        <b/>
        <sz val="10"/>
        <rFont val="Trebuchet MS"/>
        <family val="2"/>
      </rPr>
      <t/>
    </r>
  </si>
  <si>
    <t xml:space="preserve"> You can provide up to 6 statements.     </t>
  </si>
  <si>
    <t>Tag</t>
  </si>
  <si>
    <t>Value</t>
  </si>
  <si>
    <t>Address Mapping Fuctionality</t>
  </si>
  <si>
    <t>Nuttree Farm</t>
  </si>
  <si>
    <t>Low Road</t>
  </si>
  <si>
    <t>IP20 9PQ</t>
  </si>
  <si>
    <t>Flat 1</t>
  </si>
  <si>
    <t>45 Wilbury Road</t>
  </si>
  <si>
    <t>Hove</t>
  </si>
  <si>
    <t>East Sussex</t>
  </si>
  <si>
    <t>BN3 3PB</t>
  </si>
  <si>
    <t>Stable Cottage Newmoor Hall</t>
  </si>
  <si>
    <t>Longframlington</t>
  </si>
  <si>
    <t>Morpeth</t>
  </si>
  <si>
    <t>Northumberland</t>
  </si>
  <si>
    <t>NE65 8EQ</t>
  </si>
  <si>
    <t>Brambridge</t>
  </si>
  <si>
    <t>Eastleigh</t>
  </si>
  <si>
    <t>Hampshire</t>
  </si>
  <si>
    <t>SO50 6HZ</t>
  </si>
  <si>
    <t>Flat 102</t>
  </si>
  <si>
    <t>Grampian House</t>
  </si>
  <si>
    <t>North Mall</t>
  </si>
  <si>
    <t>Edmonton</t>
  </si>
  <si>
    <t xml:space="preserve">London </t>
  </si>
  <si>
    <t>N9 0EF</t>
  </si>
  <si>
    <t>27 A</t>
  </si>
  <si>
    <t>Langley Lane</t>
  </si>
  <si>
    <t>Shipley</t>
  </si>
  <si>
    <t>West Yorkshire</t>
  </si>
  <si>
    <t>BD17 7LH</t>
  </si>
  <si>
    <t>Apartment 3</t>
  </si>
  <si>
    <t>Ty Gambig</t>
  </si>
  <si>
    <t>Clos yr Wylan</t>
  </si>
  <si>
    <t>Barry</t>
  </si>
  <si>
    <t>South Glamorgan</t>
  </si>
  <si>
    <t>CF62 5DF</t>
  </si>
  <si>
    <t>133 Finlay Drive</t>
  </si>
  <si>
    <t>Glasgow</t>
  </si>
  <si>
    <t>Lanarkshire</t>
  </si>
  <si>
    <t>G31 2SE</t>
  </si>
  <si>
    <t>Clarendon House</t>
  </si>
  <si>
    <t>1-3 Albert Road</t>
  </si>
  <si>
    <t>Plymouth</t>
  </si>
  <si>
    <t>Devon</t>
  </si>
  <si>
    <t>PL2 1AP</t>
  </si>
  <si>
    <t>Chapel House</t>
  </si>
  <si>
    <t>Leicester Road</t>
  </si>
  <si>
    <t>Loughborough</t>
  </si>
  <si>
    <t>Leicestershire</t>
  </si>
  <si>
    <t>LE11 2AF</t>
  </si>
  <si>
    <t>1 Tower Hill Villa</t>
  </si>
  <si>
    <t>Goose Green</t>
  </si>
  <si>
    <t>Gomshall</t>
  </si>
  <si>
    <t>Guildford</t>
  </si>
  <si>
    <t>Surrey</t>
  </si>
  <si>
    <t>GU5 9LL</t>
  </si>
  <si>
    <t>April Cottage</t>
  </si>
  <si>
    <t>Margate Cross</t>
  </si>
  <si>
    <t>Tirril</t>
  </si>
  <si>
    <t>Penrith</t>
  </si>
  <si>
    <t>Cumbria</t>
  </si>
  <si>
    <t>CA10 2LN</t>
  </si>
  <si>
    <t>North Wing</t>
  </si>
  <si>
    <t>The Old Rectory</t>
  </si>
  <si>
    <t>The Street</t>
  </si>
  <si>
    <t>Albury</t>
  </si>
  <si>
    <t>GU5 9AX</t>
  </si>
  <si>
    <t>32 Fernlea Road</t>
  </si>
  <si>
    <t xml:space="preserve">Balham </t>
  </si>
  <si>
    <t>SW12 9AH</t>
  </si>
  <si>
    <t>1. Launch MS SQL Server Management Tool.       
Firstly you will be asked for 'Server Name', options available are 
'pbo-vdbctmqa01', 
'pbo-vdbctmuat01', 
'pbo-dbctmreg01'. 
 Ensure that your selection matches the environment that you wish to test in.</t>
  </si>
  <si>
    <t>2. Expand the database and select the Tables folder.</t>
  </si>
  <si>
    <t>3. Expand the Tables folder and scroll down to dbo.tblOutBoundConfig.</t>
  </si>
  <si>
    <t>4. On this table right click and select open table.</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</si>
  <si>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</si>
  <si>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SQL Server is launched and database is available</t>
  </si>
  <si>
    <t>Table Folder is displayed</t>
  </si>
  <si>
    <t>Table is displayed</t>
  </si>
  <si>
    <t>Table opens</t>
  </si>
  <si>
    <t>Brand code is accepted
Ensure that once all outbounding testing has been completed the field is set back to a value of 'NULL'</t>
  </si>
  <si>
    <t>6. Use the appropriate link to open the welcome page for this &lt;&lt;&lt;product&gt;&gt;&gt;.</t>
  </si>
  <si>
    <t>7. Complete all sections of the welcome page with any detail and select continue.</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</si>
  <si>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</si>
  <si>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9. Complete all sections of the vehicle and cover screen.
Check the terms &amp; conditions checkbox and select next.</t>
  </si>
  <si>
    <t>Welcome page displayed.</t>
  </si>
  <si>
    <t>About you screen is displayed.</t>
  </si>
  <si>
    <t>Vehicle and cover screen displayed.</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</si>
  <si>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</si>
  <si>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</si>
  <si>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11. Further prove that the transaction was successful by selecting the response before XML.</t>
  </si>
  <si>
    <t>12. View the XML request after.</t>
  </si>
  <si>
    <t>13. For the brand under test check the details in the XML message against requirements.
If testing in regression check message for general correctness.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</si>
  <si>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</si>
  <si>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Some brands will return a readable / understandable response.  Example attatched.</t>
  </si>
  <si>
    <t>Relevant XML found, there are 4 pieces of XML:
Request before
Request after
Response before
Response after
This indicates a positive response.
(Examples of negative / positive tests are attatched)</t>
  </si>
  <si>
    <t>XML request after displayed.</t>
  </si>
  <si>
    <t>XML request matches requirements.</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</si>
  <si>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</si>
  <si>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</si>
  <si>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</si>
  <si>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</si>
  <si>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</si>
  <si>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</si>
  <si>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Description</t>
  </si>
  <si>
    <t>Expected</t>
  </si>
  <si>
    <t>Comparison Table Test</t>
  </si>
  <si>
    <t>Use an appropriate link to open the welcome page for CtM PC.
Use the quote finder tool and amend the quote if necassary to ensure the brand quotes for risk.
Use any detail to create a quote and continue to the price page.
Amend the address fields to the addresses below
and go to the price page
Open the Quote finder for Saga.
go to the brands landing page to confirm that the address has deeplinked</t>
  </si>
  <si>
    <t>Deeplink</t>
  </si>
  <si>
    <t>Use an appropriate link to open the welcome page in CtM for &lt;&lt;&lt;1.product&gt;&gt;&gt;</t>
  </si>
  <si>
    <t>welcome page displayed.</t>
  </si>
  <si>
    <t>Create a quote using risk details appropriate for &lt;&lt;&lt;2.brand name&gt;&gt;&gt; to quote.</t>
  </si>
  <si>
    <t>Risk created.  
Price page displayed.</t>
  </si>
  <si>
    <t>If the &lt;&lt;&lt;2.brand name&gt;&gt;&gt; does not quote, use the quote finder tool and change the risk where necassary.</t>
  </si>
  <si>
    <t>&lt;&lt;&lt;2.brand name&gt;&gt;&gt; quotes for the risk.</t>
  </si>
  <si>
    <t>Record the annual premium for &lt;&lt;&lt;2.brand name&gt;&gt;&gt;</t>
  </si>
  <si>
    <t>premium recorded.</t>
  </si>
  <si>
    <t>Select the buy now option for &lt;&lt;&lt;2.brand name&gt;&gt;&gt;</t>
  </si>
  <si>
    <t>Bridging page displayed.</t>
  </si>
  <si>
    <t>The premium displayed on the price page matches that displayed on the bridging page for &lt;&lt;&lt;2.brand name&gt;&gt;&gt;</t>
  </si>
  <si>
    <t>Use the 'Go to the Insurerlink on the bridging page.</t>
  </si>
  <si>
    <t>Landing Page opens for the &lt;&lt;&lt;2.brand name&gt;&gt;&gt;</t>
  </si>
  <si>
    <t>See that the clients information has been transferred and that the price is the same on the &lt;&lt;&lt;2.brand name&gt;&gt;&gt; landing page as displayed on the CTM price page and bridging page.</t>
  </si>
  <si>
    <t>All details match and price.</t>
  </si>
  <si>
    <t>CCR's</t>
  </si>
  <si>
    <t>Defect Log</t>
  </si>
  <si>
    <t>Priority</t>
  </si>
  <si>
    <t>Actual</t>
  </si>
  <si>
    <t>Further notes</t>
  </si>
  <si>
    <t>Owner (CTM)</t>
  </si>
  <si>
    <t>Expected Fix Date</t>
  </si>
  <si>
    <t>Owner (BRAND)</t>
  </si>
  <si>
    <t>Features</t>
  </si>
  <si>
    <t>Images and Copy</t>
  </si>
  <si>
    <t>Number of Tests</t>
  </si>
  <si>
    <t>Insurer mapping tags</t>
  </si>
  <si>
    <t>Insurer mapping values</t>
  </si>
  <si>
    <t>Tests Passed</t>
  </si>
  <si>
    <t>Tests Failed</t>
  </si>
  <si>
    <t>Tests Not Applicable</t>
  </si>
  <si>
    <t>Notes</t>
  </si>
  <si>
    <t xml:space="preserve">POSTCODE_WHERE_KEPT &lt;VEHICLE_DETAILS&gt;
POSTCODE_WHERE_KEPT
FLAT_NUMBER
HOUSE_NAME
HOUSE_NUMBER
STREET
TOWN
FLAT_NUMBER &lt;POLICY_HOLDER_DETAILS&gt;&lt;RISK_ADDRESS&gt;
HOUSE_NAME &lt;POLICY_HOLDER_DETAILS&gt;&lt;RISK_ADDRESS&gt;
HOUSE_NUMBER &lt;POLICY_HOLDER_DETAILS&gt;&lt;RISK_ADDRESS&gt;
STREET &lt;POLICY_HOLDER_DETAILS&gt;&lt;RISK_ADDRESS&gt;
TOWN &lt;POLICY_HOLDER_DETAILS&gt;&lt;RISK_ADDRESS&gt;
</t>
  </si>
  <si>
    <t xml:space="preserve">how can your policy be bought? </t>
  </si>
  <si>
    <t>Total</t>
  </si>
  <si>
    <t>Number of defects</t>
  </si>
  <si>
    <t>Open defects</t>
  </si>
  <si>
    <t>Fixed Defects</t>
  </si>
  <si>
    <t>Failed Retests</t>
  </si>
  <si>
    <t>Rejected Defects</t>
  </si>
  <si>
    <t>Closed Defects</t>
  </si>
  <si>
    <t>Number of CCRs</t>
  </si>
  <si>
    <t>Open CCRs</t>
  </si>
  <si>
    <t>Fixed CCRs</t>
  </si>
  <si>
    <t>Failed CCRs</t>
  </si>
  <si>
    <t>Rejected CCRs</t>
  </si>
  <si>
    <t>Closed CCRs</t>
  </si>
  <si>
    <t>Incomplete Tests</t>
  </si>
  <si>
    <t>Completed Tests</t>
  </si>
  <si>
    <t>Mingle Defect number</t>
  </si>
  <si>
    <t>Not Applicable</t>
  </si>
  <si>
    <t>Failed Tests</t>
  </si>
  <si>
    <r>
      <t>Your quote has been based on a number of assumptions, please check your details with</t>
    </r>
    <r>
      <rPr>
        <b/>
        <sz val="10"/>
        <color indexed="23"/>
        <rFont val="Trebuchet MS"/>
        <family val="2"/>
      </rPr>
      <t xml:space="preserve"> &lt; &gt; </t>
    </r>
    <r>
      <rPr>
        <sz val="10"/>
        <rFont val="Trebuchet MS"/>
        <family val="2"/>
      </rPr>
      <t>before purchasing.
Your motor insurance policy will be supplied by</t>
    </r>
    <r>
      <rPr>
        <b/>
        <sz val="10"/>
        <color indexed="23"/>
        <rFont val="Trebuchet MS"/>
        <family val="2"/>
      </rPr>
      <t xml:space="preserve"> &lt;&gt; </t>
    </r>
    <r>
      <rPr>
        <sz val="10"/>
        <rFont val="Trebuchet MS"/>
        <family val="2"/>
      </rPr>
      <t xml:space="preserve">trading as&lt; </t>
    </r>
    <r>
      <rPr>
        <b/>
        <sz val="10"/>
        <color theme="0" tint="-0.249977111117893"/>
        <rFont val="Trebuchet MS"/>
        <family val="2"/>
      </rPr>
      <t>&gt;</t>
    </r>
    <r>
      <rPr>
        <sz val="10"/>
        <rFont val="Trebuchet MS"/>
        <family val="2"/>
      </rPr>
      <t xml:space="preserve"> of &lt;</t>
    </r>
    <r>
      <rPr>
        <b/>
        <sz val="10"/>
        <color theme="0" tint="-0.34998626667073579"/>
        <rFont val="Trebuchet MS"/>
        <family val="2"/>
      </rPr>
      <t xml:space="preserve"> </t>
    </r>
    <r>
      <rPr>
        <sz val="10"/>
        <rFont val="Trebuchet MS"/>
        <family val="2"/>
      </rPr>
      <t>&gt; are authorised and regulated by the Financial Services Authority</t>
    </r>
    <r>
      <rPr>
        <b/>
        <sz val="10"/>
        <color indexed="23"/>
        <rFont val="Trebuchet MS"/>
        <family val="2"/>
      </rPr>
      <t xml:space="preserve"> &lt;&gt;</t>
    </r>
    <r>
      <rPr>
        <sz val="10"/>
        <rFont val="Trebuchet MS"/>
        <family val="2"/>
      </rPr>
      <t xml:space="preserve">and BISL are not part of the same group  
</t>
    </r>
    <r>
      <rPr>
        <b/>
        <sz val="10"/>
        <color indexed="57"/>
        <rFont val="Trebuchet MS"/>
        <family val="2"/>
      </rPr>
      <t xml:space="preserve">
</t>
    </r>
  </si>
  <si>
    <t xml:space="preserve">other, please state opposite: 
</t>
  </si>
  <si>
    <t>What is your pets name?</t>
  </si>
  <si>
    <t>What type of animal is your pet?</t>
  </si>
  <si>
    <t>Is your pet male or female?</t>
  </si>
  <si>
    <t>Has your pet been chipped?</t>
  </si>
  <si>
    <t>Your Pet</t>
  </si>
  <si>
    <t>Your Details</t>
  </si>
  <si>
    <t>Mr</t>
  </si>
  <si>
    <t>Mrs</t>
  </si>
  <si>
    <t>Ms</t>
  </si>
  <si>
    <t>Miss</t>
  </si>
  <si>
    <t>cat</t>
  </si>
  <si>
    <t>dog</t>
  </si>
  <si>
    <t xml:space="preserve">male </t>
  </si>
  <si>
    <t>female</t>
  </si>
  <si>
    <t>What is your pet's date of birth?</t>
  </si>
  <si>
    <t>YYYY MM</t>
  </si>
  <si>
    <t>Is your pet a pedigree?</t>
  </si>
  <si>
    <t>yes</t>
  </si>
  <si>
    <t>no</t>
  </si>
  <si>
    <t>is your pet a crossbreed?</t>
  </si>
  <si>
    <t>if yes:</t>
  </si>
  <si>
    <t>small - up to 10kg</t>
  </si>
  <si>
    <t>medium - 10-20kg</t>
  </si>
  <si>
    <t>large - over 20kg</t>
  </si>
  <si>
    <t>What breed is your pet?</t>
  </si>
  <si>
    <t>see breed table</t>
  </si>
  <si>
    <t>How much did you pay or donate for your pet?</t>
  </si>
  <si>
    <t>as input</t>
  </si>
  <si>
    <t>I didn't pay anything</t>
  </si>
  <si>
    <t>Has your pet been neutered or spayed?</t>
  </si>
  <si>
    <t>When would you like your cover to start?</t>
  </si>
  <si>
    <t>YYYY MM DD</t>
  </si>
  <si>
    <t>How do you wish to pay for Boo's insurance?</t>
  </si>
  <si>
    <t>monthly</t>
  </si>
  <si>
    <t>yearly</t>
  </si>
  <si>
    <t>what is your title</t>
  </si>
  <si>
    <t>Dr - male</t>
  </si>
  <si>
    <t>Dr - female</t>
  </si>
  <si>
    <t>first name</t>
  </si>
  <si>
    <t>last name</t>
  </si>
  <si>
    <t>Your Date of Birth</t>
  </si>
  <si>
    <t>Address</t>
  </si>
  <si>
    <t>Your contact details?</t>
  </si>
  <si>
    <t>email</t>
  </si>
  <si>
    <t>Decline dogs over the age of 8</t>
  </si>
  <si>
    <t>Decline cats over the age of 10</t>
  </si>
  <si>
    <t>Decline select dogs over the age of 5</t>
  </si>
  <si>
    <t>Decline pets under 8 weeks old</t>
  </si>
  <si>
    <t>Decline dangerous dogs</t>
  </si>
  <si>
    <t>0004</t>
  </si>
  <si>
    <t>0398</t>
  </si>
  <si>
    <t>0399</t>
  </si>
  <si>
    <t>0400</t>
  </si>
  <si>
    <t>0401</t>
  </si>
  <si>
    <t>0402</t>
  </si>
  <si>
    <t>0015</t>
  </si>
  <si>
    <t>0016</t>
  </si>
  <si>
    <t>0019</t>
  </si>
  <si>
    <t>0404</t>
  </si>
  <si>
    <t>0031</t>
  </si>
  <si>
    <t>0408</t>
  </si>
  <si>
    <t>0409</t>
  </si>
  <si>
    <t>0051</t>
  </si>
  <si>
    <t>0052</t>
  </si>
  <si>
    <t>0054</t>
  </si>
  <si>
    <t>0056</t>
  </si>
  <si>
    <t>0411</t>
  </si>
  <si>
    <t>0057</t>
  </si>
  <si>
    <t>0412</t>
  </si>
  <si>
    <t>0060</t>
  </si>
  <si>
    <t>0071</t>
  </si>
  <si>
    <t>0072</t>
  </si>
  <si>
    <t>0073</t>
  </si>
  <si>
    <t>0074</t>
  </si>
  <si>
    <t>0075</t>
  </si>
  <si>
    <t>0413</t>
  </si>
  <si>
    <t>0076</t>
  </si>
  <si>
    <t>0077</t>
  </si>
  <si>
    <t>0078</t>
  </si>
  <si>
    <t>0079</t>
  </si>
  <si>
    <t>0080</t>
  </si>
  <si>
    <t>0081</t>
  </si>
  <si>
    <t>0089</t>
  </si>
  <si>
    <t>0415</t>
  </si>
  <si>
    <t>0416</t>
  </si>
  <si>
    <t>0417</t>
  </si>
  <si>
    <t>0418</t>
  </si>
  <si>
    <t>0419</t>
  </si>
  <si>
    <t>0420</t>
  </si>
  <si>
    <t>0421</t>
  </si>
  <si>
    <t>0422</t>
  </si>
  <si>
    <t>0423</t>
  </si>
  <si>
    <t>0424</t>
  </si>
  <si>
    <t>0425</t>
  </si>
  <si>
    <t>0426</t>
  </si>
  <si>
    <t>0090</t>
  </si>
  <si>
    <t>0427</t>
  </si>
  <si>
    <t>0093</t>
  </si>
  <si>
    <t>0430</t>
  </si>
  <si>
    <t>0105</t>
  </si>
  <si>
    <t>0110</t>
  </si>
  <si>
    <t>0118</t>
  </si>
  <si>
    <t>0433</t>
  </si>
  <si>
    <t>0121</t>
  </si>
  <si>
    <t>0434</t>
  </si>
  <si>
    <t>0435</t>
  </si>
  <si>
    <t>0436</t>
  </si>
  <si>
    <t>0437</t>
  </si>
  <si>
    <t>0438</t>
  </si>
  <si>
    <t>0142</t>
  </si>
  <si>
    <t>0152</t>
  </si>
  <si>
    <t>0441</t>
  </si>
  <si>
    <t>0159</t>
  </si>
  <si>
    <t>0442</t>
  </si>
  <si>
    <t>0214</t>
  </si>
  <si>
    <t>0225</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</si>
  <si>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</si>
  <si>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</si>
  <si>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</si>
  <si>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</si>
  <si>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</si>
  <si>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</si>
  <si>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</si>
  <si>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</si>
  <si>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</si>
  <si>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</si>
  <si>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</si>
  <si>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</si>
  <si>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</si>
  <si>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</si>
  <si>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</si>
  <si>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</si>
  <si>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</si>
  <si>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</si>
  <si>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</si>
  <si>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</si>
  <si>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</si>
  <si>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</si>
  <si>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</si>
  <si>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</si>
  <si>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</si>
  <si>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</si>
  <si>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</si>
  <si>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</si>
  <si>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</si>
  <si>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</si>
  <si>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</si>
  <si>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</si>
  <si>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</si>
  <si>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</si>
  <si>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</si>
  <si>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</si>
  <si>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0241</t>
  </si>
  <si>
    <t>0244</t>
  </si>
  <si>
    <t>0489</t>
  </si>
  <si>
    <t>0490</t>
  </si>
  <si>
    <t>0491</t>
  </si>
  <si>
    <t>0493</t>
  </si>
  <si>
    <t>0260</t>
  </si>
  <si>
    <t>0264</t>
  </si>
  <si>
    <t>0263</t>
  </si>
  <si>
    <t>0269</t>
  </si>
  <si>
    <t>0495</t>
  </si>
  <si>
    <t>0496</t>
  </si>
  <si>
    <t>0498</t>
  </si>
  <si>
    <t>0500</t>
  </si>
  <si>
    <t>0501</t>
  </si>
  <si>
    <t>0502</t>
  </si>
  <si>
    <t>0503</t>
  </si>
  <si>
    <t>0504</t>
  </si>
  <si>
    <t>0505</t>
  </si>
  <si>
    <t>0506</t>
  </si>
  <si>
    <t>0507</t>
  </si>
  <si>
    <t>0508</t>
  </si>
  <si>
    <t>0509</t>
  </si>
  <si>
    <t>0510</t>
  </si>
  <si>
    <t>0511</t>
  </si>
  <si>
    <t>0512</t>
  </si>
  <si>
    <t>0282</t>
  </si>
  <si>
    <t>0300</t>
  </si>
  <si>
    <t>0301</t>
  </si>
  <si>
    <t>0308</t>
  </si>
  <si>
    <t>0316</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</si>
  <si>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</si>
  <si>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</si>
  <si>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</si>
  <si>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</si>
  <si>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</si>
  <si>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</si>
  <si>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</si>
  <si>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</si>
  <si>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</si>
  <si>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</si>
  <si>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</si>
  <si>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</si>
  <si>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</si>
  <si>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</si>
  <si>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</si>
  <si>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</si>
  <si>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</si>
  <si>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</si>
  <si>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</si>
  <si>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</si>
  <si>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</si>
  <si>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</si>
  <si>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</si>
  <si>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</si>
  <si>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</si>
  <si>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</si>
  <si>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0330</t>
  </si>
  <si>
    <t>0540</t>
  </si>
  <si>
    <t>0541</t>
  </si>
  <si>
    <t>0542</t>
  </si>
  <si>
    <t>0543</t>
  </si>
  <si>
    <t>0544</t>
  </si>
  <si>
    <t>0545</t>
  </si>
  <si>
    <t>0546</t>
  </si>
  <si>
    <t>0547</t>
  </si>
  <si>
    <t>0548</t>
  </si>
  <si>
    <t>0549</t>
  </si>
  <si>
    <t>0335</t>
  </si>
  <si>
    <t>0340</t>
  </si>
  <si>
    <t>0550</t>
  </si>
  <si>
    <t>0345</t>
  </si>
  <si>
    <t>0347</t>
  </si>
  <si>
    <t>0359</t>
  </si>
  <si>
    <t>0369</t>
  </si>
  <si>
    <t>0551</t>
  </si>
  <si>
    <t>0375</t>
  </si>
  <si>
    <t>0376</t>
  </si>
  <si>
    <t>0377</t>
  </si>
  <si>
    <t>0378</t>
  </si>
  <si>
    <t>0380</t>
  </si>
  <si>
    <t>0393</t>
  </si>
  <si>
    <t>0552</t>
  </si>
  <si>
    <t>0553</t>
  </si>
  <si>
    <t>0226</t>
  </si>
  <si>
    <t>0280</t>
  </si>
  <si>
    <t>0306</t>
  </si>
  <si>
    <t>0410</t>
  </si>
  <si>
    <t>0191</t>
  </si>
  <si>
    <t>0497</t>
  </si>
  <si>
    <t>0499</t>
  </si>
  <si>
    <t>0003</t>
  </si>
  <si>
    <t>0002</t>
  </si>
  <si>
    <t>0001</t>
  </si>
  <si>
    <t>0005</t>
  </si>
  <si>
    <t>0006</t>
  </si>
  <si>
    <t>0007</t>
  </si>
  <si>
    <t>0008</t>
  </si>
  <si>
    <t>0009</t>
  </si>
  <si>
    <t>0010</t>
  </si>
  <si>
    <t>0011</t>
  </si>
  <si>
    <t>0557</t>
  </si>
  <si>
    <t>0012</t>
  </si>
  <si>
    <t>0403</t>
  </si>
  <si>
    <t>0018</t>
  </si>
  <si>
    <t>0024</t>
  </si>
  <si>
    <t>0025</t>
  </si>
  <si>
    <t>0026</t>
  </si>
  <si>
    <t>0027</t>
  </si>
  <si>
    <t>0028</t>
  </si>
  <si>
    <t>0029</t>
  </si>
  <si>
    <t>0030</t>
  </si>
  <si>
    <t>0405</t>
  </si>
  <si>
    <t>0032</t>
  </si>
  <si>
    <t>0406</t>
  </si>
  <si>
    <t>0033</t>
  </si>
  <si>
    <t>0034</t>
  </si>
  <si>
    <t>0407</t>
  </si>
  <si>
    <t>0035</t>
  </si>
  <si>
    <t>0036</t>
  </si>
  <si>
    <t>0037</t>
  </si>
  <si>
    <t>0038</t>
  </si>
  <si>
    <t>0039</t>
  </si>
  <si>
    <t>0040</t>
  </si>
  <si>
    <t>0042</t>
  </si>
  <si>
    <t>0043</t>
  </si>
  <si>
    <t>0044</t>
  </si>
  <si>
    <t>0045</t>
  </si>
  <si>
    <t>0046</t>
  </si>
  <si>
    <t>0047</t>
  </si>
  <si>
    <t>0048</t>
  </si>
  <si>
    <t>0050</t>
  </si>
  <si>
    <t>0053</t>
  </si>
  <si>
    <t>0055</t>
  </si>
  <si>
    <t>0058</t>
  </si>
  <si>
    <t>0059</t>
  </si>
  <si>
    <t>0061</t>
  </si>
  <si>
    <t>0062</t>
  </si>
  <si>
    <t>0063</t>
  </si>
  <si>
    <t>0064</t>
  </si>
  <si>
    <t>0065</t>
  </si>
  <si>
    <t>0066</t>
  </si>
  <si>
    <t>0068</t>
  </si>
  <si>
    <t>0069</t>
  </si>
  <si>
    <t>0082</t>
  </si>
  <si>
    <t>0414</t>
  </si>
  <si>
    <t>0083</t>
  </si>
  <si>
    <t>0084</t>
  </si>
  <si>
    <t>0085</t>
  </si>
  <si>
    <t>0086</t>
  </si>
  <si>
    <t>0087</t>
  </si>
  <si>
    <t>0088</t>
  </si>
  <si>
    <t>0091</t>
  </si>
  <si>
    <t>0094</t>
  </si>
  <si>
    <t>0095</t>
  </si>
  <si>
    <t>0428</t>
  </si>
  <si>
    <t>0568</t>
  </si>
  <si>
    <t>0096</t>
  </si>
  <si>
    <t>0097</t>
  </si>
  <si>
    <t>0429</t>
  </si>
  <si>
    <t>0098</t>
  </si>
  <si>
    <t>0101</t>
  </si>
  <si>
    <t>0102</t>
  </si>
  <si>
    <t>0103</t>
  </si>
  <si>
    <t>0104</t>
  </si>
  <si>
    <t>0109</t>
  </si>
  <si>
    <t>0111</t>
  </si>
  <si>
    <t>0113</t>
  </si>
  <si>
    <t>0114</t>
  </si>
  <si>
    <t>0569</t>
  </si>
  <si>
    <t>0115</t>
  </si>
  <si>
    <t>0116</t>
  </si>
  <si>
    <t>0117</t>
  </si>
  <si>
    <t>0119</t>
  </si>
  <si>
    <t>0431</t>
  </si>
  <si>
    <t>0432</t>
  </si>
  <si>
    <t>0120</t>
  </si>
  <si>
    <t>0123</t>
  </si>
  <si>
    <t>0124</t>
  </si>
  <si>
    <t>0125</t>
  </si>
  <si>
    <t>0126</t>
  </si>
  <si>
    <t>0127</t>
  </si>
  <si>
    <t>0128</t>
  </si>
  <si>
    <t>0129</t>
  </si>
  <si>
    <t>0130</t>
  </si>
  <si>
    <t>0131</t>
  </si>
  <si>
    <t>0132</t>
  </si>
  <si>
    <t>0133</t>
  </si>
  <si>
    <t>0134</t>
  </si>
  <si>
    <t>0135</t>
  </si>
  <si>
    <t>0136</t>
  </si>
  <si>
    <t>0561</t>
  </si>
  <si>
    <t>0137</t>
  </si>
  <si>
    <t>0138</t>
  </si>
  <si>
    <t>0139</t>
  </si>
  <si>
    <t>0143</t>
  </si>
  <si>
    <t>0556</t>
  </si>
  <si>
    <t>0439</t>
  </si>
  <si>
    <t>0144</t>
  </si>
  <si>
    <t>0145</t>
  </si>
  <si>
    <t>0147</t>
  </si>
  <si>
    <t>0148</t>
  </si>
  <si>
    <t>0149</t>
  </si>
  <si>
    <t>0150</t>
  </si>
  <si>
    <t>0151</t>
  </si>
  <si>
    <t>0562</t>
  </si>
  <si>
    <t>0440</t>
  </si>
  <si>
    <t>0153</t>
  </si>
  <si>
    <t>0563</t>
  </si>
  <si>
    <t>0154</t>
  </si>
  <si>
    <t>0155</t>
  </si>
  <si>
    <t>0156</t>
  </si>
  <si>
    <t>0160</t>
  </si>
  <si>
    <t>0161</t>
  </si>
  <si>
    <t>0162</t>
  </si>
  <si>
    <t>0163</t>
  </si>
  <si>
    <t>0164</t>
  </si>
  <si>
    <t>0165</t>
  </si>
  <si>
    <t>0166</t>
  </si>
  <si>
    <t>0167</t>
  </si>
  <si>
    <t>0443</t>
  </si>
  <si>
    <t>0168</t>
  </si>
  <si>
    <t>0169</t>
  </si>
  <si>
    <t>0170</t>
  </si>
  <si>
    <t>0171</t>
  </si>
  <si>
    <t>0172</t>
  </si>
  <si>
    <t>0173</t>
  </si>
  <si>
    <t>0174</t>
  </si>
  <si>
    <t>0175</t>
  </si>
  <si>
    <t>0176</t>
  </si>
  <si>
    <t>0177</t>
  </si>
  <si>
    <t>0178</t>
  </si>
  <si>
    <t>0179</t>
  </si>
  <si>
    <t>0180</t>
  </si>
  <si>
    <t>0181</t>
  </si>
  <si>
    <t>0182</t>
  </si>
  <si>
    <t>0183</t>
  </si>
  <si>
    <t>0184</t>
  </si>
  <si>
    <t>0185</t>
  </si>
  <si>
    <t>0186</t>
  </si>
  <si>
    <t>0444</t>
  </si>
  <si>
    <t>0187</t>
  </si>
  <si>
    <t>0445</t>
  </si>
  <si>
    <t>0188</t>
  </si>
  <si>
    <t>0190</t>
  </si>
  <si>
    <t>0193</t>
  </si>
  <si>
    <t>0196</t>
  </si>
  <si>
    <t>0197</t>
  </si>
  <si>
    <t>0198</t>
  </si>
  <si>
    <t>0199</t>
  </si>
  <si>
    <t>0200</t>
  </si>
  <si>
    <t>0446</t>
  </si>
  <si>
    <t>0201</t>
  </si>
  <si>
    <t>0203</t>
  </si>
  <si>
    <t>0447</t>
  </si>
  <si>
    <t>0204</t>
  </si>
  <si>
    <t>0205</t>
  </si>
  <si>
    <t>0206</t>
  </si>
  <si>
    <t>0207</t>
  </si>
  <si>
    <t>0208</t>
  </si>
  <si>
    <t>0209</t>
  </si>
  <si>
    <t>0210</t>
  </si>
  <si>
    <t>0211</t>
  </si>
  <si>
    <t>0212</t>
  </si>
  <si>
    <t>0213</t>
  </si>
  <si>
    <t>0215</t>
  </si>
  <si>
    <t>0216</t>
  </si>
  <si>
    <t>0217</t>
  </si>
  <si>
    <t>0218</t>
  </si>
  <si>
    <t>0564</t>
  </si>
  <si>
    <t>0220</t>
  </si>
  <si>
    <t>0448</t>
  </si>
  <si>
    <t>0221</t>
  </si>
  <si>
    <t>0222</t>
  </si>
  <si>
    <t>0223</t>
  </si>
  <si>
    <t>0224</t>
  </si>
  <si>
    <t>0449</t>
  </si>
  <si>
    <t>0450</t>
  </si>
  <si>
    <t>0227</t>
  </si>
  <si>
    <t>0228</t>
  </si>
  <si>
    <t>0229</t>
  </si>
  <si>
    <t>0451</t>
  </si>
  <si>
    <t>0230</t>
  </si>
  <si>
    <t>0231</t>
  </si>
  <si>
    <t>0232</t>
  </si>
  <si>
    <t>0234</t>
  </si>
  <si>
    <t>0240</t>
  </si>
  <si>
    <t>0488</t>
  </si>
  <si>
    <t>0242</t>
  </si>
  <si>
    <t>0243</t>
  </si>
  <si>
    <t>0245</t>
  </si>
  <si>
    <t>0246</t>
  </si>
  <si>
    <t>0247</t>
  </si>
  <si>
    <t>0248</t>
  </si>
  <si>
    <t>0250</t>
  </si>
  <si>
    <t>0252</t>
  </si>
  <si>
    <t>0253</t>
  </si>
  <si>
    <t>0254</t>
  </si>
  <si>
    <t>0566</t>
  </si>
  <si>
    <t>0492</t>
  </si>
  <si>
    <t>0256</t>
  </si>
  <si>
    <t>0262</t>
  </si>
  <si>
    <t>0266</t>
  </si>
  <si>
    <t>0494</t>
  </si>
  <si>
    <t>0267</t>
  </si>
  <si>
    <t>0270</t>
  </si>
  <si>
    <t>0271</t>
  </si>
  <si>
    <t>0272</t>
  </si>
  <si>
    <t>0273</t>
  </si>
  <si>
    <t>0274</t>
  </si>
  <si>
    <t>0275</t>
  </si>
  <si>
    <t>0277</t>
  </si>
  <si>
    <t>0278</t>
  </si>
  <si>
    <t>0279</t>
  </si>
  <si>
    <t>0281</t>
  </si>
  <si>
    <t>0283</t>
  </si>
  <si>
    <t>0284</t>
  </si>
  <si>
    <t>0567</t>
  </si>
  <si>
    <t>0285</t>
  </si>
  <si>
    <t>0286</t>
  </si>
  <si>
    <t>0287</t>
  </si>
  <si>
    <t>0289</t>
  </si>
  <si>
    <t>0290</t>
  </si>
  <si>
    <t>0291</t>
  </si>
  <si>
    <t>0292</t>
  </si>
  <si>
    <t>0513</t>
  </si>
  <si>
    <t>0293</t>
  </si>
  <si>
    <t>0294</t>
  </si>
  <si>
    <t>0295</t>
  </si>
  <si>
    <t>0296</t>
  </si>
  <si>
    <t>0297</t>
  </si>
  <si>
    <t>0298</t>
  </si>
  <si>
    <t>0299</t>
  </si>
  <si>
    <t>0302</t>
  </si>
  <si>
    <t>0303</t>
  </si>
  <si>
    <t>0304</t>
  </si>
  <si>
    <t>0305</t>
  </si>
  <si>
    <t>0307</t>
  </si>
  <si>
    <t>0312</t>
  </si>
  <si>
    <t>0313</t>
  </si>
  <si>
    <t>0314</t>
  </si>
  <si>
    <t>0315</t>
  </si>
  <si>
    <t>0317</t>
  </si>
  <si>
    <t>0318</t>
  </si>
  <si>
    <t>0320</t>
  </si>
  <si>
    <t>0321</t>
  </si>
  <si>
    <t>0322</t>
  </si>
  <si>
    <t>0323</t>
  </si>
  <si>
    <t>0324</t>
  </si>
  <si>
    <t>0325</t>
  </si>
  <si>
    <t>0326</t>
  </si>
  <si>
    <t>0327</t>
  </si>
  <si>
    <t>0328</t>
  </si>
  <si>
    <t>0329</t>
  </si>
  <si>
    <t>0331</t>
  </si>
  <si>
    <t>0336</t>
  </si>
  <si>
    <t>0337</t>
  </si>
  <si>
    <t>0338</t>
  </si>
  <si>
    <t>0339</t>
  </si>
  <si>
    <t>0341</t>
  </si>
  <si>
    <t>0342</t>
  </si>
  <si>
    <t>0343</t>
  </si>
  <si>
    <t>0344</t>
  </si>
  <si>
    <t>0346</t>
  </si>
  <si>
    <t>0348</t>
  </si>
  <si>
    <t>0349</t>
  </si>
  <si>
    <t>0350</t>
  </si>
  <si>
    <t>0351</t>
  </si>
  <si>
    <t>0352</t>
  </si>
  <si>
    <t>0353</t>
  </si>
  <si>
    <t>0354</t>
  </si>
  <si>
    <t>0355</t>
  </si>
  <si>
    <t>0356</t>
  </si>
  <si>
    <t>0357</t>
  </si>
  <si>
    <t>0358</t>
  </si>
  <si>
    <t>0360</t>
  </si>
  <si>
    <t>0361</t>
  </si>
  <si>
    <t>0362</t>
  </si>
  <si>
    <t>0363</t>
  </si>
  <si>
    <t>0364</t>
  </si>
  <si>
    <t>0365</t>
  </si>
  <si>
    <t>0366</t>
  </si>
  <si>
    <t>0367</t>
  </si>
  <si>
    <t>0368</t>
  </si>
  <si>
    <t>0371</t>
  </si>
  <si>
    <t>0372</t>
  </si>
  <si>
    <t>0373</t>
  </si>
  <si>
    <t>0374</t>
  </si>
  <si>
    <t>0379</t>
  </si>
  <si>
    <t>0381</t>
  </si>
  <si>
    <t>0382</t>
  </si>
  <si>
    <t>0383</t>
  </si>
  <si>
    <t>0384</t>
  </si>
  <si>
    <t>0385</t>
  </si>
  <si>
    <t>0386</t>
  </si>
  <si>
    <t>0387</t>
  </si>
  <si>
    <t>0388</t>
  </si>
  <si>
    <t>0389</t>
  </si>
  <si>
    <t>0390</t>
  </si>
  <si>
    <t>0391</t>
  </si>
  <si>
    <t>0392</t>
  </si>
  <si>
    <t>0394</t>
  </si>
  <si>
    <t>0395</t>
  </si>
  <si>
    <t>0396</t>
  </si>
  <si>
    <t>0397</t>
  </si>
  <si>
    <t>0570</t>
  </si>
  <si>
    <t>DO NOT QUOTE</t>
  </si>
  <si>
    <t>Yes</t>
  </si>
  <si>
    <t>Essential</t>
  </si>
  <si>
    <t>Standard Plus (dogs only)</t>
  </si>
  <si>
    <t>Standard</t>
  </si>
  <si>
    <t>Premier</t>
  </si>
  <si>
    <t>Classic</t>
  </si>
  <si>
    <t>Vital</t>
  </si>
  <si>
    <t>Vet Fees</t>
  </si>
  <si>
    <t>£1k per condition for up to 12 months</t>
  </si>
  <si>
    <t>£3k per condition</t>
  </si>
  <si>
    <t>£1k per condition</t>
  </si>
  <si>
    <t>£6k per policy year</t>
  </si>
  <si>
    <t>£4k per policy year, subject to a maximum of £1000 per condition per policy year</t>
  </si>
  <si>
    <t>£2k per policy year, subject to a maximum of £500 per condition per policy year</t>
  </si>
  <si>
    <t>Vet Fee Excess</t>
  </si>
  <si>
    <t>Variable on postcode</t>
  </si>
  <si>
    <t>Boarding Fees</t>
  </si>
  <si>
    <t>500 Dogs £250 Cats</t>
  </si>
  <si>
    <t xml:space="preserve">£500 Dogs </t>
  </si>
  <si>
    <t>Death by accident</t>
  </si>
  <si>
    <t>Lost or Stolen</t>
  </si>
  <si>
    <t>£500 for dogs / £250 for cats</t>
  </si>
  <si>
    <t>Death by Illness</t>
  </si>
  <si>
    <t>Advertising Limit</t>
  </si>
  <si>
    <t>24 Hour Claims Service</t>
  </si>
  <si>
    <t>UK only call centre</t>
  </si>
  <si>
    <t>Vet Advice Line</t>
  </si>
  <si>
    <t>Legal Advice</t>
  </si>
  <si>
    <t>Bereavement Counselling</t>
  </si>
  <si>
    <t>Loss of Pet Passport</t>
  </si>
  <si>
    <t>Quarantine Costs</t>
  </si>
  <si>
    <t>Third Party Liability</t>
  </si>
  <si>
    <t>£1,000,000 (dogs only)</t>
  </si>
  <si>
    <t>Third Party Liability Excess</t>
  </si>
  <si>
    <t>XML</t>
  </si>
  <si>
    <t>Time Limited, Max Benefit, Accident Only or Lifetime</t>
  </si>
  <si>
    <t>Time Limited</t>
  </si>
  <si>
    <t>Max Benefit</t>
  </si>
  <si>
    <t>Lifetime</t>
  </si>
  <si>
    <t>No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</si>
</sst>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
    <numFmt numFmtId="165" formatCode="h:mm;@"/>
    <numFmt numFmtId="166" formatCode="m/d/yy"/>
  </numFmts>
  <fonts count="93" x14ac:knownFonts="1">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9"/>
      <name val="Trebuchet MS"/>
      <family val="2"/>
    </font>
    <font>
      <sz val="8"/>
      <name val="Arial"/>
      <family val="2"/>
    </font>
    <font>
      <sz val="8"/>
      <name val="Trebuchet MS"/>
      <family val="2"/>
    </font>
    <font>
      <b/>
      <sz val="11"/>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b/>
      <sz val="10"/>
      <color indexed="23"/>
      <name val="Trebuchet MS"/>
      <family val="2"/>
    </font>
    <font>
      <b/>
      <sz val="10"/>
      <color indexed="57"/>
      <name val="Trebuchet MS"/>
      <family val="2"/>
    </font>
    <font>
      <sz val="9"/>
      <color theme="1"/>
      <name val="Calibri"/>
      <family val="2"/>
      <scheme val="minor"/>
    </font>
    <font>
      <sz val="9"/>
      <name val="Arial"/>
      <family val="2"/>
    </font>
    <font>
      <sz val="9"/>
      <color theme="0"/>
      <name val="Calibri"/>
      <family val="2"/>
      <scheme val="minor"/>
    </font>
    <font>
      <sz val="16"/>
      <color theme="1"/>
      <name val="Arial"/>
      <family val="2"/>
    </font>
    <font>
      <sz val="16"/>
      <name val="Arial"/>
      <family val="2"/>
    </font>
    <font>
      <sz val="12"/>
      <color theme="1"/>
      <name val="Arial"/>
      <family val="2"/>
    </font>
    <font>
      <b/>
      <sz val="12"/>
      <name val="Arial"/>
      <family val="2"/>
    </font>
    <font>
      <b/>
      <sz val="12"/>
      <color theme="1"/>
      <name val="Arial"/>
      <family val="2"/>
    </font>
    <font>
      <sz val="11"/>
      <name val="Calibri"/>
      <family val="2"/>
      <scheme val="minor"/>
    </font>
    <font>
      <b/>
      <sz val="9"/>
      <name val="Trebuchet MS"/>
      <family val="2"/>
    </font>
    <font>
      <sz val="16"/>
      <color theme="1"/>
      <name val="Calibri"/>
      <family val="2"/>
      <scheme val="minor"/>
    </font>
    <font>
      <sz val="11"/>
      <color theme="1"/>
      <name val="Calibri"/>
      <family val="2"/>
      <scheme val="minor"/>
    </font>
    <font>
      <i/>
      <sz val="10"/>
      <name val="Trebuchet MS"/>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color theme="1"/>
      <name val="Arial"/>
      <family val="2"/>
    </font>
    <font>
      <b/>
      <sz val="10"/>
      <color theme="1"/>
      <name val="Arial"/>
      <family val="2"/>
    </font>
    <font>
      <sz val="10"/>
      <name val="Arial"/>
      <family val="2"/>
    </font>
    <font>
      <sz val="10"/>
      <color theme="1"/>
      <name val="Calibri"/>
      <family val="2"/>
      <scheme val="minor"/>
    </font>
    <font>
      <b/>
      <sz val="10"/>
      <color theme="0" tint="-0.249977111117893"/>
      <name val="Trebuchet MS"/>
      <family val="2"/>
    </font>
    <font>
      <b/>
      <sz val="10"/>
      <color theme="0" tint="-0.34998626667073579"/>
      <name val="Trebuchet MS"/>
      <family val="2"/>
    </font>
    <font>
      <b/>
      <sz val="14"/>
      <name val="Calibri"/>
      <family val="2"/>
      <scheme val="minor"/>
    </font>
    <font>
      <sz val="10"/>
      <color indexed="55"/>
      <name val="Trebuchet MS"/>
      <family val="2"/>
    </font>
    <font>
      <sz val="10"/>
      <color indexed="18"/>
      <name val="Arial"/>
      <family val="2"/>
    </font>
    <font>
      <b/>
      <u/>
      <sz val="10"/>
      <name val="Arial"/>
      <family val="2"/>
    </font>
    <font>
      <sz val="10"/>
      <color theme="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b/>
      <sz val="12"/>
      <name val="Trebuchet MS"/>
      <family val="2"/>
    </font>
    <font>
      <sz val="11"/>
      <name val="Trebuchet MS"/>
      <family val="2"/>
    </font>
    <font>
      <u/>
      <sz val="11"/>
      <color theme="10"/>
      <name val="Calibri"/>
      <family val="2"/>
      <scheme val="minor"/>
    </font>
    <font>
      <sz val="11"/>
      <color theme="1"/>
      <name val="Trebuchet MS"/>
      <family val="2"/>
    </font>
    <font>
      <b/>
      <sz val="11"/>
      <color rgb="FFFF0000"/>
      <name val="Trebuchet MS"/>
      <family val="2"/>
    </font>
    <font>
      <sz val="10"/>
      <color theme="1"/>
      <name val="Century Gothic"/>
      <family val="2"/>
    </font>
    <font>
      <strike/>
      <sz val="10"/>
      <color theme="1"/>
      <name val="Century Gothic"/>
      <family val="2"/>
    </font>
  </fonts>
  <fills count="98">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rgb="FFC00000"/>
        <bgColor indexed="64"/>
      </patternFill>
    </fill>
    <fill>
      <patternFill patternType="solid">
        <fgColor rgb="FF66990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rgb="FF92D050"/>
        <bgColor indexed="64"/>
      </patternFill>
    </fill>
    <fill>
      <patternFill patternType="solid">
        <fgColor rgb="FF0070C0"/>
        <bgColor auto="1"/>
      </pattern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rgb="FF3399FF"/>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3" tint="0.79998168889431442"/>
        <bgColor indexed="64"/>
      </patternFill>
    </fill>
    <fill>
      <patternFill patternType="solid">
        <fgColor theme="5" tint="0.79998168889431442"/>
        <bgColor indexed="64"/>
      </patternFill>
    </fill>
    <fill>
      <patternFill patternType="solid">
        <fgColor theme="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medium">
        <color indexed="18"/>
      </left>
      <right/>
      <top/>
      <bottom/>
      <diagonal/>
    </border>
    <border>
      <left style="medium">
        <color indexed="18"/>
      </left>
      <right/>
      <top/>
      <bottom style="medium">
        <color indexed="18"/>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style="thin">
        <color indexed="64"/>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s>
  <cellStyleXfs count="455">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6" fontId="29" fillId="0" borderId="0"/>
    <xf numFmtId="166" fontId="29"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5" applyNumberFormat="0" applyAlignment="0" applyProtection="0"/>
    <xf numFmtId="0" fontId="9" fillId="11" borderId="6" applyNumberFormat="0" applyAlignment="0" applyProtection="0"/>
    <xf numFmtId="0" fontId="30" fillId="18" borderId="7"/>
    <xf numFmtId="0" fontId="31" fillId="5" borderId="0"/>
    <xf numFmtId="0" fontId="32" fillId="19" borderId="0"/>
    <xf numFmtId="0" fontId="28" fillId="20" borderId="1" applyProtection="0">
      <alignment vertical="center" wrapText="1"/>
    </xf>
    <xf numFmtId="0" fontId="4" fillId="20" borderId="0" applyBorder="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8" applyNumberFormat="0" applyFill="0" applyAlignment="0" applyProtection="0"/>
    <xf numFmtId="0" fontId="13" fillId="0" borderId="8" applyNumberFormat="0" applyFill="0" applyAlignment="0" applyProtection="0"/>
    <xf numFmtId="0" fontId="14" fillId="0" borderId="9"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5" applyNumberFormat="0" applyAlignment="0" applyProtection="0"/>
    <xf numFmtId="0" fontId="16" fillId="0" borderId="10" applyNumberFormat="0" applyFill="0" applyAlignment="0" applyProtection="0"/>
    <xf numFmtId="0" fontId="17" fillId="8" borderId="0" applyNumberFormat="0" applyBorder="0" applyAlignment="0" applyProtection="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5" borderId="11" applyNumberFormat="0" applyFont="0" applyAlignment="0" applyProtection="0"/>
    <xf numFmtId="0" fontId="18" fillId="17" borderId="12" applyNumberFormat="0" applyAlignment="0" applyProtection="0"/>
    <xf numFmtId="0" fontId="28" fillId="22" borderId="1" applyProtection="0">
      <alignment horizontal="center" vertical="center" wrapText="1"/>
      <protection locked="0" hidden="1"/>
    </xf>
    <xf numFmtId="0" fontId="34" fillId="23" borderId="0" applyProtection="0">
      <alignment horizontal="center" vertical="center" wrapText="1"/>
      <protection locked="0" hidden="1"/>
    </xf>
    <xf numFmtId="0" fontId="35" fillId="0" borderId="0">
      <alignment horizontal="center" vertical="center"/>
    </xf>
    <xf numFmtId="49" fontId="25" fillId="24" borderId="1">
      <alignment vertical="center" wrapText="1"/>
    </xf>
    <xf numFmtId="0" fontId="36" fillId="25" borderId="0" applyProtection="0">
      <alignment horizontal="center" vertical="center"/>
      <protection locked="0" hidden="1"/>
    </xf>
    <xf numFmtId="0" fontId="2" fillId="0" borderId="0">
      <alignment horizontal="left" wrapText="1"/>
    </xf>
    <xf numFmtId="0" fontId="34" fillId="26" borderId="0" applyProtection="0">
      <alignment horizontal="center" vertical="center"/>
      <protection locked="0" hidden="1"/>
    </xf>
    <xf numFmtId="0" fontId="19" fillId="0" borderId="0" applyNumberFormat="0" applyFill="0" applyBorder="0" applyAlignment="0" applyProtection="0"/>
    <xf numFmtId="0" fontId="20" fillId="0" borderId="13" applyNumberFormat="0" applyFill="0" applyAlignment="0" applyProtection="0"/>
    <xf numFmtId="0" fontId="21" fillId="0" borderId="0" applyNumberFormat="0" applyFill="0" applyBorder="0" applyAlignment="0" applyProtection="0"/>
    <xf numFmtId="0" fontId="31" fillId="5" borderId="0"/>
    <xf numFmtId="0" fontId="53" fillId="34" borderId="0" applyNumberFormat="0" applyBorder="0" applyAlignment="0" applyProtection="0"/>
    <xf numFmtId="0" fontId="53" fillId="16" borderId="0" applyNumberFormat="0" applyBorder="0" applyAlignment="0" applyProtection="0"/>
    <xf numFmtId="0" fontId="53" fillId="21" borderId="0" applyNumberFormat="0" applyBorder="0" applyAlignment="0" applyProtection="0"/>
    <xf numFmtId="0" fontId="53" fillId="35" borderId="0" applyNumberFormat="0" applyBorder="0" applyAlignment="0" applyProtection="0"/>
    <xf numFmtId="0" fontId="53" fillId="6" borderId="0" applyNumberFormat="0" applyBorder="0" applyAlignment="0" applyProtection="0"/>
    <xf numFmtId="0" fontId="53" fillId="4" borderId="0" applyNumberFormat="0" applyBorder="0" applyAlignment="0" applyProtection="0"/>
    <xf numFmtId="0" fontId="53" fillId="9" borderId="0" applyNumberFormat="0" applyBorder="0" applyAlignment="0" applyProtection="0"/>
    <xf numFmtId="0" fontId="53" fillId="7" borderId="0" applyNumberFormat="0" applyBorder="0" applyAlignment="0" applyProtection="0"/>
    <xf numFmtId="0" fontId="53" fillId="36" borderId="0" applyNumberFormat="0" applyBorder="0" applyAlignment="0" applyProtection="0"/>
    <xf numFmtId="0" fontId="53" fillId="35" borderId="0" applyNumberFormat="0" applyBorder="0" applyAlignment="0" applyProtection="0"/>
    <xf numFmtId="0" fontId="53" fillId="9" borderId="0" applyNumberFormat="0" applyBorder="0" applyAlignment="0" applyProtection="0"/>
    <xf numFmtId="0" fontId="53" fillId="19" borderId="0" applyNumberFormat="0" applyBorder="0" applyAlignment="0" applyProtection="0"/>
    <xf numFmtId="0" fontId="6" fillId="37" borderId="0" applyNumberFormat="0" applyBorder="0" applyAlignment="0" applyProtection="0"/>
    <xf numFmtId="0" fontId="6" fillId="36"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xf numFmtId="0" fontId="6" fillId="38" borderId="0" applyNumberFormat="0" applyBorder="0" applyAlignment="0" applyProtection="0"/>
    <xf numFmtId="0" fontId="8" fillId="3" borderId="5" applyNumberFormat="0" applyAlignment="0" applyProtection="0"/>
    <xf numFmtId="0" fontId="54" fillId="0" borderId="20" applyNumberFormat="0" applyFill="0" applyAlignment="0" applyProtection="0"/>
    <xf numFmtId="0" fontId="62" fillId="0" borderId="0" applyNumberFormat="0" applyFont="0" applyFill="0" applyBorder="0" applyAlignment="0" applyProtection="0"/>
    <xf numFmtId="0" fontId="55" fillId="0" borderId="21" applyNumberFormat="0" applyFill="0" applyAlignment="0" applyProtection="0"/>
    <xf numFmtId="0" fontId="56" fillId="0" borderId="22" applyNumberFormat="0" applyFill="0" applyAlignment="0" applyProtection="0"/>
    <xf numFmtId="0" fontId="56" fillId="0" borderId="0" applyNumberFormat="0" applyFill="0" applyBorder="0" applyAlignment="0" applyProtection="0"/>
    <xf numFmtId="0" fontId="5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50" fillId="0" borderId="0"/>
    <xf numFmtId="0" fontId="50" fillId="0" borderId="0"/>
    <xf numFmtId="0" fontId="52" fillId="0" borderId="0"/>
    <xf numFmtId="0" fontId="2" fillId="0" borderId="0"/>
    <xf numFmtId="0" fontId="2" fillId="0" borderId="0"/>
    <xf numFmtId="0" fontId="2" fillId="0" borderId="0"/>
    <xf numFmtId="0" fontId="2" fillId="5" borderId="23" applyNumberFormat="0" applyFont="0" applyAlignment="0" applyProtection="0"/>
    <xf numFmtId="0" fontId="2" fillId="5" borderId="23" applyNumberFormat="0" applyFont="0" applyAlignment="0" applyProtection="0"/>
    <xf numFmtId="0" fontId="18" fillId="3" borderId="12" applyNumberFormat="0" applyAlignment="0" applyProtection="0"/>
    <xf numFmtId="0" fontId="57" fillId="0" borderId="0" applyNumberFormat="0" applyFill="0" applyBorder="0" applyAlignment="0" applyProtection="0"/>
    <xf numFmtId="0" fontId="58" fillId="0" borderId="24" applyNumberFormat="0" applyFill="0" applyAlignment="0" applyProtection="0"/>
    <xf numFmtId="0" fontId="62" fillId="5" borderId="11" applyNumberFormat="0" applyFont="0" applyAlignment="0" applyProtection="0"/>
    <xf numFmtId="0" fontId="62" fillId="0" borderId="0">
      <alignment horizontal="left" wrapText="1"/>
    </xf>
    <xf numFmtId="0" fontId="50"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5" applyNumberFormat="0" applyAlignment="0" applyProtection="0"/>
    <xf numFmtId="0" fontId="4" fillId="20" borderId="0" applyBorder="0" applyAlignment="0" applyProtection="0"/>
    <xf numFmtId="0" fontId="12" fillId="0" borderId="8" applyNumberFormat="0" applyFill="0" applyAlignment="0" applyProtection="0"/>
    <xf numFmtId="0" fontId="13" fillId="0" borderId="8" applyNumberFormat="0" applyFill="0" applyAlignment="0" applyProtection="0"/>
    <xf numFmtId="0" fontId="14" fillId="0" borderId="9"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1" applyNumberFormat="0" applyFont="0" applyAlignment="0" applyProtection="0"/>
    <xf numFmtId="0" fontId="18" fillId="17" borderId="12" applyNumberFormat="0" applyAlignment="0" applyProtection="0"/>
    <xf numFmtId="49" fontId="25"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3"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50" fillId="0" borderId="0"/>
    <xf numFmtId="0" fontId="50" fillId="0" borderId="0"/>
    <xf numFmtId="0" fontId="2" fillId="5" borderId="23" applyNumberFormat="0" applyFont="0" applyAlignment="0" applyProtection="0"/>
    <xf numFmtId="0" fontId="2" fillId="5" borderId="11" applyNumberFormat="0" applyFont="0" applyAlignment="0" applyProtection="0"/>
    <xf numFmtId="0" fontId="2" fillId="0" borderId="0">
      <alignment horizontal="left" wrapText="1"/>
    </xf>
    <xf numFmtId="0" fontId="2" fillId="0" borderId="0">
      <alignment horizontal="left" wrapText="1"/>
    </xf>
    <xf numFmtId="0" fontId="34" fillId="25" borderId="0" applyNumberFormat="0" applyBorder="0" applyAlignment="0" applyProtection="0"/>
    <xf numFmtId="0" fontId="68" fillId="0" borderId="0" applyNumberFormat="0" applyBorder="0" applyProtection="0">
      <alignment vertical="center" wrapText="1"/>
    </xf>
    <xf numFmtId="0" fontId="28" fillId="20" borderId="1" applyProtection="0">
      <alignment vertical="center" wrapText="1"/>
    </xf>
    <xf numFmtId="0" fontId="69" fillId="0" borderId="0" applyNumberFormat="0" applyFill="0" applyBorder="0" applyAlignment="0" applyProtection="0">
      <alignment vertical="top"/>
      <protection locked="0"/>
    </xf>
    <xf numFmtId="0" fontId="2" fillId="0" borderId="0"/>
    <xf numFmtId="0" fontId="71" fillId="0" borderId="0" applyNumberFormat="0" applyFill="0" applyBorder="0" applyAlignment="0" applyProtection="0"/>
    <xf numFmtId="0" fontId="72" fillId="0" borderId="27" applyNumberFormat="0" applyFill="0" applyAlignment="0" applyProtection="0"/>
    <xf numFmtId="0" fontId="73" fillId="0" borderId="28" applyNumberFormat="0" applyFill="0" applyAlignment="0" applyProtection="0"/>
    <xf numFmtId="0" fontId="74" fillId="0" borderId="29" applyNumberFormat="0" applyFill="0" applyAlignment="0" applyProtection="0"/>
    <xf numFmtId="0" fontId="74" fillId="0" borderId="0" applyNumberFormat="0" applyFill="0" applyBorder="0" applyAlignment="0" applyProtection="0"/>
    <xf numFmtId="0" fontId="75" fillId="43" borderId="0" applyNumberFormat="0" applyBorder="0" applyAlignment="0" applyProtection="0"/>
    <xf numFmtId="0" fontId="76" fillId="44" borderId="0" applyNumberFormat="0" applyBorder="0" applyAlignment="0" applyProtection="0"/>
    <xf numFmtId="0" fontId="77" fillId="45" borderId="0" applyNumberFormat="0" applyBorder="0" applyAlignment="0" applyProtection="0"/>
    <xf numFmtId="0" fontId="78" fillId="46" borderId="30" applyNumberFormat="0" applyAlignment="0" applyProtection="0"/>
    <xf numFmtId="0" fontId="79" fillId="47" borderId="31" applyNumberFormat="0" applyAlignment="0" applyProtection="0"/>
    <xf numFmtId="0" fontId="80" fillId="47" borderId="30" applyNumberFormat="0" applyAlignment="0" applyProtection="0"/>
    <xf numFmtId="0" fontId="81" fillId="0" borderId="32" applyNumberFormat="0" applyFill="0" applyAlignment="0" applyProtection="0"/>
    <xf numFmtId="0" fontId="82" fillId="48" borderId="33" applyNumberFormat="0" applyAlignment="0" applyProtection="0"/>
    <xf numFmtId="0" fontId="83" fillId="0" borderId="0" applyNumberFormat="0" applyFill="0" applyBorder="0" applyAlignment="0" applyProtection="0"/>
    <xf numFmtId="0" fontId="84" fillId="0" borderId="0" applyNumberFormat="0" applyFill="0" applyBorder="0" applyAlignment="0" applyProtection="0"/>
    <xf numFmtId="0" fontId="85" fillId="0" borderId="35" applyNumberFormat="0" applyFill="0" applyAlignment="0" applyProtection="0"/>
    <xf numFmtId="0" fontId="1" fillId="50" borderId="0" applyNumberFormat="0" applyBorder="0" applyAlignment="0" applyProtection="0"/>
    <xf numFmtId="0" fontId="50" fillId="51" borderId="0" applyNumberFormat="0" applyBorder="0" applyAlignment="0" applyProtection="0"/>
    <xf numFmtId="0" fontId="50" fillId="52" borderId="0" applyNumberFormat="0" applyBorder="0" applyAlignment="0" applyProtection="0"/>
    <xf numFmtId="0" fontId="1" fillId="53" borderId="0" applyNumberFormat="0" applyBorder="0" applyAlignment="0" applyProtection="0"/>
    <xf numFmtId="0" fontId="1" fillId="54" borderId="0" applyNumberFormat="0" applyBorder="0" applyAlignment="0" applyProtection="0"/>
    <xf numFmtId="0" fontId="50" fillId="55" borderId="0" applyNumberFormat="0" applyBorder="0" applyAlignment="0" applyProtection="0"/>
    <xf numFmtId="0" fontId="50" fillId="56" borderId="0" applyNumberFormat="0" applyBorder="0" applyAlignment="0" applyProtection="0"/>
    <xf numFmtId="0" fontId="1" fillId="57" borderId="0" applyNumberFormat="0" applyBorder="0" applyAlignment="0" applyProtection="0"/>
    <xf numFmtId="0" fontId="1" fillId="58" borderId="0" applyNumberFormat="0" applyBorder="0" applyAlignment="0" applyProtection="0"/>
    <xf numFmtId="0" fontId="50" fillId="59" borderId="0" applyNumberFormat="0" applyBorder="0" applyAlignment="0" applyProtection="0"/>
    <xf numFmtId="0" fontId="50" fillId="60" borderId="0" applyNumberFormat="0" applyBorder="0" applyAlignment="0" applyProtection="0"/>
    <xf numFmtId="0" fontId="1" fillId="61" borderId="0" applyNumberFormat="0" applyBorder="0" applyAlignment="0" applyProtection="0"/>
    <xf numFmtId="0" fontId="50" fillId="62" borderId="0" applyNumberFormat="0" applyBorder="0" applyAlignment="0" applyProtection="0"/>
    <xf numFmtId="0" fontId="50" fillId="63" borderId="0" applyNumberFormat="0" applyBorder="0" applyAlignment="0" applyProtection="0"/>
    <xf numFmtId="0" fontId="1" fillId="64" borderId="0" applyNumberFormat="0" applyBorder="0" applyAlignment="0" applyProtection="0"/>
    <xf numFmtId="0" fontId="1" fillId="65" borderId="0" applyNumberFormat="0" applyBorder="0" applyAlignment="0" applyProtection="0"/>
    <xf numFmtId="0" fontId="50" fillId="66" borderId="0" applyNumberFormat="0" applyBorder="0" applyAlignment="0" applyProtection="0"/>
    <xf numFmtId="0" fontId="50" fillId="67" borderId="0" applyNumberFormat="0" applyBorder="0" applyAlignment="0" applyProtection="0"/>
    <xf numFmtId="0" fontId="1" fillId="68" borderId="0" applyNumberFormat="0" applyBorder="0" applyAlignment="0" applyProtection="0"/>
    <xf numFmtId="0" fontId="1" fillId="69" borderId="0" applyNumberFormat="0" applyBorder="0" applyAlignment="0" applyProtection="0"/>
    <xf numFmtId="0" fontId="50" fillId="70" borderId="0" applyNumberFormat="0" applyBorder="0" applyAlignment="0" applyProtection="0"/>
    <xf numFmtId="0" fontId="50" fillId="71" borderId="0" applyNumberFormat="0" applyBorder="0" applyAlignment="0" applyProtection="0"/>
    <xf numFmtId="0" fontId="1" fillId="72" borderId="0" applyNumberFormat="0" applyBorder="0" applyAlignment="0" applyProtection="0"/>
    <xf numFmtId="0" fontId="2" fillId="0" borderId="0" applyNumberFormat="0" applyFont="0" applyFill="0" applyBorder="0" applyAlignment="0" applyProtection="0"/>
    <xf numFmtId="166" fontId="29" fillId="0" borderId="0"/>
    <xf numFmtId="166" fontId="29" fillId="0" borderId="0"/>
    <xf numFmtId="166" fontId="29" fillId="0" borderId="0"/>
    <xf numFmtId="166" fontId="29" fillId="0" borderId="0"/>
    <xf numFmtId="166" fontId="29" fillId="0" borderId="0"/>
    <xf numFmtId="166" fontId="29" fillId="0" borderId="0"/>
    <xf numFmtId="166" fontId="29" fillId="0" borderId="0"/>
    <xf numFmtId="166" fontId="29" fillId="0" borderId="0"/>
    <xf numFmtId="166" fontId="29" fillId="0" borderId="0"/>
    <xf numFmtId="166" fontId="29" fillId="0" borderId="0"/>
    <xf numFmtId="166" fontId="29" fillId="0" borderId="0"/>
    <xf numFmtId="166" fontId="29" fillId="0" borderId="0"/>
    <xf numFmtId="166" fontId="29" fillId="0" borderId="0"/>
    <xf numFmtId="166" fontId="29" fillId="0" borderId="0"/>
    <xf numFmtId="0" fontId="5" fillId="3" borderId="0" applyNumberFormat="0" applyBorder="0" applyAlignment="0" applyProtection="0"/>
    <xf numFmtId="0" fontId="53" fillId="73"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3" fillId="74"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3" fillId="75"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3" fillId="76"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3" fillId="7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3" fillId="78"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3" fillId="79"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3" fillId="80"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3" fillId="81"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3" fillId="76"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3" fillId="79"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3" fillId="82"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3"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1" borderId="0" applyNumberFormat="0" applyBorder="0" applyAlignment="0" applyProtection="0"/>
    <xf numFmtId="0" fontId="6" fillId="8"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6" fillId="11" borderId="0" applyNumberFormat="0" applyBorder="0" applyAlignment="0" applyProtection="0"/>
    <xf numFmtId="0" fontId="6" fillId="84"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85"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86"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87"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88"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8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84"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85"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6" fillId="9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7" fillId="74" borderId="0" applyNumberFormat="0" applyBorder="0" applyAlignment="0" applyProtection="0"/>
    <xf numFmtId="0" fontId="7" fillId="16" borderId="0" applyNumberFormat="0" applyBorder="0" applyAlignment="0" applyProtection="0"/>
    <xf numFmtId="0" fontId="8" fillId="17" borderId="5" applyNumberFormat="0" applyAlignment="0" applyProtection="0"/>
    <xf numFmtId="0" fontId="8" fillId="91" borderId="5" applyNumberFormat="0" applyAlignment="0" applyProtection="0"/>
    <xf numFmtId="0" fontId="8" fillId="17" borderId="5" applyNumberFormat="0" applyAlignment="0" applyProtection="0"/>
    <xf numFmtId="0" fontId="9" fillId="11" borderId="6" applyNumberFormat="0" applyAlignment="0" applyProtection="0"/>
    <xf numFmtId="0" fontId="9" fillId="92" borderId="6" applyNumberFormat="0" applyAlignment="0" applyProtection="0"/>
    <xf numFmtId="0" fontId="9" fillId="11" borderId="6" applyNumberFormat="0" applyAlignment="0" applyProtection="0"/>
    <xf numFmtId="0" fontId="4" fillId="20" borderId="0" applyBorder="0" applyAlignment="0" applyProtection="0"/>
    <xf numFmtId="0" fontId="4" fillId="20" borderId="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21" borderId="0" applyNumberFormat="0" applyBorder="0" applyAlignment="0" applyProtection="0"/>
    <xf numFmtId="0" fontId="11" fillId="75" borderId="0" applyNumberFormat="0" applyBorder="0" applyAlignment="0" applyProtection="0"/>
    <xf numFmtId="0" fontId="11" fillId="21" borderId="0" applyNumberFormat="0" applyBorder="0" applyAlignment="0" applyProtection="0"/>
    <xf numFmtId="0" fontId="12" fillId="0" borderId="8" applyNumberFormat="0" applyFill="0" applyAlignment="0" applyProtection="0"/>
    <xf numFmtId="0" fontId="54" fillId="0" borderId="20" applyNumberFormat="0" applyFill="0" applyAlignment="0" applyProtection="0"/>
    <xf numFmtId="0" fontId="12" fillId="0" borderId="8" applyNumberFormat="0" applyFill="0" applyAlignment="0" applyProtection="0"/>
    <xf numFmtId="0" fontId="13" fillId="0" borderId="8" applyNumberFormat="0" applyFill="0" applyAlignment="0" applyProtection="0"/>
    <xf numFmtId="0" fontId="55" fillId="0" borderId="21" applyNumberFormat="0" applyFill="0" applyAlignment="0" applyProtection="0"/>
    <xf numFmtId="0" fontId="13" fillId="0" borderId="8" applyNumberFormat="0" applyFill="0" applyAlignment="0" applyProtection="0"/>
    <xf numFmtId="0" fontId="14" fillId="0" borderId="9" applyNumberFormat="0" applyFill="0" applyAlignment="0" applyProtection="0"/>
    <xf numFmtId="0" fontId="56" fillId="0" borderId="22" applyNumberFormat="0" applyFill="0" applyAlignment="0" applyProtection="0"/>
    <xf numFmtId="0" fontId="14" fillId="0" borderId="9" applyNumberFormat="0" applyFill="0" applyAlignment="0" applyProtection="0"/>
    <xf numFmtId="0" fontId="14" fillId="0" borderId="0" applyNumberFormat="0" applyFill="0" applyBorder="0" applyAlignment="0" applyProtection="0"/>
    <xf numFmtId="0" fontId="56"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88" fillId="0" borderId="0" applyNumberFormat="0" applyFill="0" applyBorder="0" applyAlignment="0" applyProtection="0"/>
    <xf numFmtId="0" fontId="15" fillId="4" borderId="5" applyNumberFormat="0" applyAlignment="0" applyProtection="0"/>
    <xf numFmtId="0" fontId="15" fillId="78" borderId="5" applyNumberFormat="0" applyAlignment="0" applyProtection="0"/>
    <xf numFmtId="0" fontId="15" fillId="4" borderId="5" applyNumberFormat="0" applyAlignment="0" applyProtection="0"/>
    <xf numFmtId="0" fontId="16" fillId="0" borderId="10" applyNumberFormat="0" applyFill="0" applyAlignment="0" applyProtection="0"/>
    <xf numFmtId="0" fontId="16" fillId="0" borderId="10" applyNumberFormat="0" applyFill="0" applyAlignment="0" applyProtection="0"/>
    <xf numFmtId="0" fontId="17" fillId="8" borderId="0" applyNumberFormat="0" applyBorder="0" applyAlignment="0" applyProtection="0"/>
    <xf numFmtId="0" fontId="5" fillId="93" borderId="0" applyNumberFormat="0" applyBorder="0" applyAlignment="0" applyProtection="0"/>
    <xf numFmtId="0" fontId="17" fillId="8" borderId="0" applyNumberFormat="0" applyBorder="0" applyAlignment="0" applyProtection="0"/>
    <xf numFmtId="0" fontId="50"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53" fillId="0" borderId="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2" fillId="0" borderId="0"/>
    <xf numFmtId="0" fontId="2" fillId="0" borderId="0"/>
    <xf numFmtId="0" fontId="2" fillId="0" borderId="0"/>
    <xf numFmtId="0" fontId="2" fillId="0" borderId="0"/>
    <xf numFmtId="0" fontId="2" fillId="0" borderId="0"/>
    <xf numFmtId="0" fontId="50" fillId="0" borderId="0"/>
    <xf numFmtId="0" fontId="50"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50" fillId="0" borderId="0"/>
    <xf numFmtId="0" fontId="2" fillId="0" borderId="0"/>
    <xf numFmtId="0" fontId="2" fillId="0" borderId="0"/>
    <xf numFmtId="0" fontId="50" fillId="0" borderId="0"/>
    <xf numFmtId="0" fontId="50"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3" applyNumberFormat="0" applyFont="0" applyAlignment="0" applyProtection="0"/>
    <xf numFmtId="0" fontId="2" fillId="5" borderId="23"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53" fillId="94" borderId="23" applyNumberFormat="0" applyAlignment="0" applyProtection="0"/>
    <xf numFmtId="0" fontId="2" fillId="5" borderId="11" applyNumberFormat="0" applyFont="0" applyAlignment="0" applyProtection="0"/>
    <xf numFmtId="0" fontId="2" fillId="5" borderId="11" applyNumberFormat="0" applyFont="0" applyAlignment="0" applyProtection="0"/>
    <xf numFmtId="0" fontId="18" fillId="17" borderId="12" applyNumberFormat="0" applyAlignment="0" applyProtection="0"/>
    <xf numFmtId="0" fontId="18" fillId="91" borderId="12" applyNumberFormat="0" applyAlignment="0" applyProtection="0"/>
    <xf numFmtId="0" fontId="18" fillId="17" borderId="12" applyNumberFormat="0" applyAlignment="0" applyProtection="0"/>
    <xf numFmtId="49" fontId="25" fillId="24" borderId="1">
      <alignment vertical="center" wrapText="1"/>
    </xf>
    <xf numFmtId="49" fontId="25" fillId="24" borderId="1">
      <alignment vertical="center"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19" fillId="0" borderId="0" applyNumberFormat="0" applyFill="0" applyBorder="0" applyAlignment="0" applyProtection="0"/>
    <xf numFmtId="0" fontId="57" fillId="0" borderId="0" applyNumberFormat="0" applyFill="0" applyBorder="0" applyAlignment="0" applyProtection="0"/>
    <xf numFmtId="0" fontId="19" fillId="0" borderId="0" applyNumberFormat="0" applyFill="0" applyBorder="0" applyAlignment="0" applyProtection="0"/>
    <xf numFmtId="0" fontId="20" fillId="0" borderId="13" applyNumberFormat="0" applyFill="0" applyAlignment="0" applyProtection="0"/>
    <xf numFmtId="0" fontId="58" fillId="0" borderId="24" applyNumberFormat="0" applyFill="0" applyAlignment="0" applyProtection="0"/>
    <xf numFmtId="0" fontId="20" fillId="0" borderId="13"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 fillId="0" borderId="0"/>
    <xf numFmtId="0" fontId="50" fillId="0" borderId="0"/>
    <xf numFmtId="0" fontId="50" fillId="49" borderId="34" applyNumberFormat="0" applyFont="0" applyAlignment="0" applyProtection="0"/>
    <xf numFmtId="166" fontId="2" fillId="0" borderId="0"/>
  </cellStyleXfs>
  <cellXfs count="189">
    <xf numFmtId="0" fontId="0" fillId="0" borderId="0" xfId="0"/>
    <xf numFmtId="0" fontId="0" fillId="0" borderId="0" xfId="0" applyAlignment="1">
      <alignment wrapText="1"/>
    </xf>
    <xf numFmtId="0" fontId="39" fillId="0" borderId="0" xfId="0" applyFont="1" applyAlignment="1">
      <alignment wrapText="1"/>
    </xf>
    <xf numFmtId="0" fontId="1" fillId="27" borderId="0" xfId="0" applyFont="1" applyFill="1"/>
    <xf numFmtId="0" fontId="0" fillId="28" borderId="0" xfId="0" applyFill="1"/>
    <xf numFmtId="0" fontId="0" fillId="29" borderId="0" xfId="0" applyFill="1"/>
    <xf numFmtId="0" fontId="23" fillId="0" borderId="0" xfId="53" applyFont="1" applyFill="1" applyBorder="1" applyAlignment="1">
      <alignment horizontal="left" wrapText="1"/>
    </xf>
    <xf numFmtId="0" fontId="0" fillId="0" borderId="0" xfId="0" applyFill="1" applyBorder="1"/>
    <xf numFmtId="0" fontId="22" fillId="0" borderId="0" xfId="53" applyFont="1" applyFill="1" applyBorder="1" applyAlignment="1">
      <alignment wrapText="1"/>
    </xf>
    <xf numFmtId="0" fontId="23" fillId="0" borderId="0" xfId="53" applyFont="1" applyFill="1" applyBorder="1"/>
    <xf numFmtId="0" fontId="23" fillId="0" borderId="0" xfId="53" applyFont="1" applyFill="1" applyBorder="1" applyAlignment="1">
      <alignment horizontal="left" vertical="top" wrapText="1"/>
    </xf>
    <xf numFmtId="0" fontId="22" fillId="0" borderId="1" xfId="53" applyFont="1" applyBorder="1" applyProtection="1">
      <protection locked="0"/>
    </xf>
    <xf numFmtId="0" fontId="22" fillId="0" borderId="14" xfId="53" applyFont="1" applyBorder="1" applyAlignment="1">
      <alignment wrapText="1"/>
    </xf>
    <xf numFmtId="0" fontId="22" fillId="20" borderId="15" xfId="53" applyFont="1" applyFill="1" applyBorder="1"/>
    <xf numFmtId="0" fontId="22" fillId="20" borderId="2" xfId="53" applyFont="1" applyFill="1" applyBorder="1"/>
    <xf numFmtId="0" fontId="22" fillId="20" borderId="0" xfId="53" applyFont="1" applyFill="1" applyBorder="1" applyAlignment="1">
      <alignment vertical="top" wrapText="1"/>
    </xf>
    <xf numFmtId="0" fontId="22" fillId="20" borderId="0" xfId="53" applyFont="1" applyFill="1" applyBorder="1" applyAlignment="1">
      <alignment horizontal="left" vertical="top" wrapText="1"/>
    </xf>
    <xf numFmtId="0" fontId="23" fillId="20" borderId="0" xfId="53" applyFont="1" applyFill="1" applyBorder="1" applyAlignment="1">
      <alignment vertical="top" wrapText="1"/>
    </xf>
    <xf numFmtId="0" fontId="24" fillId="20" borderId="15" xfId="53" applyFont="1" applyFill="1" applyBorder="1" applyAlignment="1">
      <alignment wrapText="1"/>
    </xf>
    <xf numFmtId="0" fontId="22" fillId="0" borderId="0" xfId="53" applyFont="1" applyFill="1" applyBorder="1"/>
    <xf numFmtId="0" fontId="22" fillId="0" borderId="14" xfId="53" applyFont="1" applyBorder="1" applyAlignment="1">
      <alignment vertical="top" wrapText="1"/>
    </xf>
    <xf numFmtId="0" fontId="22" fillId="0" borderId="1" xfId="53" applyFont="1" applyBorder="1" applyAlignment="1">
      <alignment vertical="top" wrapText="1"/>
    </xf>
    <xf numFmtId="0" fontId="22" fillId="0" borderId="0" xfId="53" applyFont="1" applyFill="1" applyBorder="1" applyAlignment="1">
      <alignment horizontal="left"/>
    </xf>
    <xf numFmtId="0" fontId="22" fillId="0" borderId="0" xfId="53" applyFont="1" applyFill="1" applyBorder="1" applyAlignment="1">
      <alignment horizontal="left" vertical="top" wrapText="1"/>
    </xf>
    <xf numFmtId="0" fontId="22" fillId="0" borderId="0" xfId="2" applyFont="1" applyFill="1" applyBorder="1" applyAlignment="1">
      <alignment horizontal="left" vertical="top" wrapText="1"/>
    </xf>
    <xf numFmtId="0" fontId="22" fillId="0" borderId="4" xfId="53" applyFont="1" applyBorder="1" applyAlignment="1">
      <alignment horizontal="left" wrapText="1"/>
    </xf>
    <xf numFmtId="0" fontId="22" fillId="0" borderId="1" xfId="53" applyFont="1" applyBorder="1" applyAlignment="1">
      <alignment horizontal="left"/>
    </xf>
    <xf numFmtId="0" fontId="22" fillId="0" borderId="4" xfId="53" applyFont="1" applyFill="1" applyBorder="1"/>
    <xf numFmtId="0" fontId="22" fillId="0" borderId="4" xfId="53" applyFont="1" applyBorder="1" applyAlignment="1">
      <alignment wrapText="1"/>
    </xf>
    <xf numFmtId="0" fontId="22" fillId="0" borderId="4" xfId="53" applyFont="1" applyBorder="1" applyProtection="1">
      <protection locked="0"/>
    </xf>
    <xf numFmtId="0" fontId="22" fillId="20" borderId="16" xfId="53" applyFont="1" applyFill="1" applyBorder="1" applyAlignment="1" applyProtection="1">
      <alignment horizontal="left" vertical="top" wrapText="1"/>
      <protection locked="0"/>
    </xf>
    <xf numFmtId="0" fontId="0" fillId="0" borderId="1" xfId="0" applyBorder="1"/>
    <xf numFmtId="0" fontId="1" fillId="27" borderId="0" xfId="0" applyFont="1" applyFill="1" applyAlignment="1">
      <alignment wrapText="1"/>
    </xf>
    <xf numFmtId="0" fontId="0" fillId="0" borderId="1" xfId="0" applyFill="1" applyBorder="1" applyAlignment="1">
      <alignment wrapText="1"/>
    </xf>
    <xf numFmtId="0" fontId="0" fillId="0" borderId="1" xfId="0" applyFill="1" applyBorder="1"/>
    <xf numFmtId="0" fontId="0" fillId="0" borderId="1" xfId="0" applyBorder="1" applyAlignment="1">
      <alignment wrapText="1"/>
    </xf>
    <xf numFmtId="0" fontId="45" fillId="0" borderId="1" xfId="0" applyFont="1" applyFill="1" applyBorder="1"/>
    <xf numFmtId="0" fontId="46" fillId="0" borderId="1" xfId="0" applyFont="1" applyFill="1" applyBorder="1"/>
    <xf numFmtId="0" fontId="0" fillId="0" borderId="0" xfId="0" applyBorder="1"/>
    <xf numFmtId="0" fontId="0" fillId="0" borderId="4" xfId="0" applyBorder="1"/>
    <xf numFmtId="0" fontId="0" fillId="0" borderId="4" xfId="0" applyBorder="1" applyAlignment="1">
      <alignment wrapText="1"/>
    </xf>
    <xf numFmtId="0" fontId="0" fillId="0" borderId="4" xfId="0" applyFill="1" applyBorder="1" applyAlignment="1">
      <alignment wrapText="1"/>
    </xf>
    <xf numFmtId="0" fontId="40" fillId="0" borderId="18" xfId="48" applyFont="1" applyBorder="1" applyAlignment="1">
      <alignment vertical="top" wrapText="1"/>
    </xf>
    <xf numFmtId="0" fontId="40" fillId="0" borderId="19" xfId="48" applyFont="1" applyBorder="1" applyAlignment="1">
      <alignment vertical="top" wrapText="1"/>
    </xf>
    <xf numFmtId="0" fontId="40" fillId="0" borderId="18" xfId="48" applyFont="1" applyBorder="1" applyAlignment="1">
      <alignment horizontal="left" vertical="top" wrapText="1"/>
    </xf>
    <xf numFmtId="16" fontId="40" fillId="0" borderId="18" xfId="48" applyNumberFormat="1" applyFont="1" applyBorder="1" applyAlignment="1">
      <alignment vertical="top" wrapText="1"/>
    </xf>
    <xf numFmtId="0" fontId="47" fillId="31" borderId="1" xfId="0" applyFont="1" applyFill="1" applyBorder="1"/>
    <xf numFmtId="0" fontId="1" fillId="31" borderId="0" xfId="0" applyFont="1" applyFill="1"/>
    <xf numFmtId="0" fontId="47" fillId="31" borderId="0" xfId="0" applyFont="1" applyFill="1"/>
    <xf numFmtId="0" fontId="48" fillId="31" borderId="1" xfId="2" applyFont="1" applyFill="1" applyBorder="1" applyAlignment="1">
      <alignment horizontal="left" wrapText="1"/>
    </xf>
    <xf numFmtId="0" fontId="0" fillId="31" borderId="0" xfId="0" applyFill="1"/>
    <xf numFmtId="0" fontId="43" fillId="31" borderId="0" xfId="0" applyFont="1" applyFill="1"/>
    <xf numFmtId="0" fontId="0" fillId="32" borderId="0" xfId="0" applyFill="1"/>
    <xf numFmtId="0" fontId="49" fillId="31" borderId="0" xfId="0" applyFont="1" applyFill="1"/>
    <xf numFmtId="0" fontId="42" fillId="31" borderId="0" xfId="0" applyFont="1" applyFill="1"/>
    <xf numFmtId="0" fontId="0" fillId="31" borderId="0" xfId="0" applyFill="1" applyAlignment="1">
      <alignment wrapText="1"/>
    </xf>
    <xf numFmtId="0" fontId="0" fillId="0" borderId="0" xfId="0"/>
    <xf numFmtId="0" fontId="2" fillId="0" borderId="4" xfId="0" applyFont="1" applyFill="1" applyBorder="1" applyAlignment="1">
      <alignment vertical="top" wrapText="1"/>
    </xf>
    <xf numFmtId="0" fontId="0" fillId="0" borderId="1" xfId="0" applyBorder="1" applyAlignment="1"/>
    <xf numFmtId="0" fontId="0" fillId="0" borderId="0" xfId="0" applyAlignment="1"/>
    <xf numFmtId="0" fontId="60" fillId="0" borderId="1" xfId="102" applyFont="1" applyFill="1" applyBorder="1" applyAlignment="1">
      <alignment horizontal="center" wrapText="1"/>
    </xf>
    <xf numFmtId="0" fontId="22" fillId="0" borderId="1" xfId="89" applyFont="1" applyFill="1" applyBorder="1" applyAlignment="1"/>
    <xf numFmtId="0" fontId="26" fillId="0" borderId="1" xfId="89" applyFont="1" applyFill="1" applyBorder="1"/>
    <xf numFmtId="0" fontId="51" fillId="0" borderId="1" xfId="89" applyFont="1" applyFill="1" applyBorder="1"/>
    <xf numFmtId="0" fontId="22" fillId="0" borderId="1" xfId="89" applyFont="1" applyFill="1" applyBorder="1" applyAlignment="1">
      <alignment wrapText="1"/>
    </xf>
    <xf numFmtId="0" fontId="22" fillId="0" borderId="1" xfId="89" applyFont="1" applyFill="1" applyBorder="1"/>
    <xf numFmtId="0" fontId="22" fillId="0" borderId="1" xfId="89" applyFont="1" applyFill="1" applyBorder="1" applyAlignment="1">
      <alignment horizontal="left" vertical="top"/>
    </xf>
    <xf numFmtId="0" fontId="0" fillId="0" borderId="0" xfId="0" applyAlignment="1"/>
    <xf numFmtId="0" fontId="47" fillId="0" borderId="4" xfId="102" applyFont="1" applyFill="1" applyBorder="1" applyAlignment="1">
      <alignment wrapText="1"/>
    </xf>
    <xf numFmtId="0" fontId="39" fillId="0" borderId="1" xfId="0" applyFont="1" applyBorder="1" applyAlignment="1">
      <alignment wrapText="1"/>
    </xf>
    <xf numFmtId="0" fontId="47" fillId="0" borderId="4" xfId="112" applyFont="1" applyFill="1" applyBorder="1" applyAlignment="1">
      <alignment horizontal="left" vertical="top" wrapText="1"/>
    </xf>
    <xf numFmtId="0" fontId="47" fillId="0" borderId="4" xfId="113" applyFont="1" applyFill="1" applyBorder="1" applyAlignment="1">
      <alignment horizontal="left" vertical="top" wrapText="1"/>
    </xf>
    <xf numFmtId="0" fontId="47" fillId="0" borderId="4" xfId="111" applyFont="1" applyFill="1" applyBorder="1" applyAlignment="1">
      <alignment horizontal="left" vertical="top" wrapText="1"/>
    </xf>
    <xf numFmtId="0" fontId="48" fillId="31" borderId="4" xfId="2" applyFont="1" applyFill="1" applyBorder="1" applyAlignment="1">
      <alignment horizontal="left" wrapText="1"/>
    </xf>
    <xf numFmtId="0" fontId="47" fillId="0" borderId="1" xfId="111" applyFont="1" applyFill="1" applyBorder="1" applyAlignment="1">
      <alignment horizontal="left" vertical="top" wrapText="1"/>
    </xf>
    <xf numFmtId="0" fontId="47" fillId="0" borderId="1" xfId="112" applyFont="1" applyFill="1" applyBorder="1" applyAlignment="1">
      <alignment horizontal="left" vertical="top" wrapText="1"/>
    </xf>
    <xf numFmtId="0" fontId="47" fillId="0" borderId="1" xfId="102" applyFont="1" applyFill="1" applyBorder="1" applyAlignment="1">
      <alignment horizontal="left" vertical="top" wrapText="1"/>
    </xf>
    <xf numFmtId="0" fontId="47" fillId="0" borderId="1" xfId="113" applyFont="1" applyFill="1" applyBorder="1" applyAlignment="1">
      <alignment horizontal="left" vertical="top" wrapText="1"/>
    </xf>
    <xf numFmtId="0" fontId="47" fillId="0" borderId="1" xfId="102" applyFont="1" applyFill="1" applyBorder="1" applyAlignment="1">
      <alignment wrapText="1"/>
    </xf>
    <xf numFmtId="0" fontId="47" fillId="0" borderId="4" xfId="102" applyFont="1" applyFill="1" applyBorder="1" applyAlignment="1">
      <alignment horizontal="left" vertical="top" wrapText="1"/>
    </xf>
    <xf numFmtId="0" fontId="0" fillId="0" borderId="4" xfId="0" applyBorder="1" applyAlignment="1"/>
    <xf numFmtId="0" fontId="44" fillId="41" borderId="1" xfId="0" applyFont="1" applyFill="1" applyBorder="1"/>
    <xf numFmtId="0" fontId="0" fillId="41" borderId="1" xfId="0" applyFill="1" applyBorder="1"/>
    <xf numFmtId="0" fontId="41" fillId="0" borderId="14" xfId="0" applyFont="1" applyFill="1" applyBorder="1" applyAlignment="1">
      <alignment wrapText="1"/>
    </xf>
    <xf numFmtId="0" fontId="41" fillId="28" borderId="14" xfId="0" applyFont="1" applyFill="1" applyBorder="1" applyAlignment="1">
      <alignment wrapText="1"/>
    </xf>
    <xf numFmtId="2" fontId="0" fillId="0" borderId="0" xfId="0" applyNumberFormat="1"/>
    <xf numFmtId="0" fontId="0" fillId="30" borderId="1" xfId="0" applyFill="1" applyBorder="1"/>
    <xf numFmtId="165" fontId="22" fillId="0" borderId="4" xfId="53" applyNumberFormat="1" applyFont="1" applyFill="1" applyBorder="1"/>
    <xf numFmtId="0" fontId="45" fillId="41" borderId="4" xfId="0" applyFont="1" applyFill="1" applyBorder="1"/>
    <xf numFmtId="0" fontId="1" fillId="0" borderId="1" xfId="1" applyFill="1" applyBorder="1"/>
    <xf numFmtId="2" fontId="0" fillId="0" borderId="1" xfId="0" applyNumberFormat="1" applyBorder="1"/>
    <xf numFmtId="0" fontId="0" fillId="41" borderId="1" xfId="0" applyFill="1" applyBorder="1" applyAlignment="1"/>
    <xf numFmtId="0" fontId="47" fillId="31" borderId="1" xfId="0" applyFont="1" applyFill="1" applyBorder="1" applyAlignment="1">
      <alignment wrapText="1"/>
    </xf>
    <xf numFmtId="0" fontId="22" fillId="20" borderId="1" xfId="53" applyFont="1" applyFill="1" applyBorder="1" applyAlignment="1">
      <alignment horizontal="left" vertical="top" wrapText="1"/>
    </xf>
    <xf numFmtId="0" fontId="39" fillId="42" borderId="1" xfId="0" applyFont="1" applyFill="1" applyBorder="1" applyAlignment="1">
      <alignment wrapText="1"/>
    </xf>
    <xf numFmtId="0" fontId="0" fillId="0" borderId="1" xfId="0" applyFont="1" applyBorder="1" applyAlignment="1">
      <alignment wrapText="1"/>
    </xf>
    <xf numFmtId="0" fontId="0" fillId="42" borderId="1" xfId="0" applyFill="1" applyBorder="1" applyAlignment="1">
      <alignment wrapText="1"/>
    </xf>
    <xf numFmtId="0" fontId="27" fillId="42" borderId="14" xfId="0" applyFont="1" applyFill="1" applyBorder="1" applyAlignment="1">
      <alignment vertical="center"/>
    </xf>
    <xf numFmtId="0" fontId="27" fillId="28" borderId="15" xfId="55" applyFont="1" applyFill="1" applyBorder="1" applyAlignment="1">
      <alignment horizontal="center" vertical="center" wrapText="1"/>
    </xf>
    <xf numFmtId="0" fontId="0" fillId="0" borderId="4" xfId="0" applyFill="1" applyBorder="1"/>
    <xf numFmtId="0" fontId="0" fillId="0" borderId="1" xfId="0" applyBorder="1" applyAlignment="1">
      <alignment horizontal="center"/>
    </xf>
    <xf numFmtId="0" fontId="0" fillId="42" borderId="1" xfId="0" applyFill="1" applyBorder="1"/>
    <xf numFmtId="0" fontId="63" fillId="29" borderId="0" xfId="0" applyFont="1" applyFill="1"/>
    <xf numFmtId="0" fontId="63" fillId="28" borderId="0" xfId="0" applyFont="1" applyFill="1"/>
    <xf numFmtId="0" fontId="0" fillId="41" borderId="4" xfId="0" applyFill="1" applyBorder="1"/>
    <xf numFmtId="0" fontId="63" fillId="42" borderId="1" xfId="0" applyFont="1" applyFill="1" applyBorder="1" applyAlignment="1">
      <alignment wrapText="1"/>
    </xf>
    <xf numFmtId="0" fontId="0" fillId="41" borderId="4" xfId="0" applyFill="1" applyBorder="1" applyAlignment="1"/>
    <xf numFmtId="0" fontId="39" fillId="0" borderId="1" xfId="0" applyFont="1" applyFill="1" applyBorder="1" applyAlignment="1">
      <alignment wrapText="1"/>
    </xf>
    <xf numFmtId="0" fontId="1" fillId="29" borderId="1" xfId="1" applyFill="1" applyBorder="1"/>
    <xf numFmtId="0" fontId="63" fillId="0" borderId="1" xfId="0" applyFont="1" applyFill="1" applyBorder="1" applyAlignment="1">
      <alignment wrapText="1"/>
    </xf>
    <xf numFmtId="0" fontId="66" fillId="31" borderId="14" xfId="0" applyFont="1" applyFill="1" applyBorder="1"/>
    <xf numFmtId="0" fontId="39" fillId="0" borderId="14" xfId="0" applyFont="1" applyBorder="1" applyAlignment="1">
      <alignment wrapText="1"/>
    </xf>
    <xf numFmtId="0" fontId="39" fillId="0" borderId="2" xfId="0" applyFont="1" applyBorder="1" applyAlignment="1">
      <alignment wrapText="1"/>
    </xf>
    <xf numFmtId="0" fontId="67" fillId="0" borderId="1" xfId="89" applyFont="1" applyFill="1" applyBorder="1" applyAlignment="1">
      <alignment wrapText="1"/>
    </xf>
    <xf numFmtId="0" fontId="67" fillId="0" borderId="1" xfId="89" applyFont="1" applyFill="1" applyBorder="1" applyAlignment="1">
      <alignment vertical="top" wrapText="1"/>
    </xf>
    <xf numFmtId="0" fontId="67" fillId="0" borderId="4" xfId="89" applyFont="1" applyBorder="1" applyAlignment="1">
      <alignment vertical="top" wrapText="1"/>
    </xf>
    <xf numFmtId="0" fontId="67" fillId="0" borderId="4" xfId="89" applyFont="1" applyFill="1" applyBorder="1" applyAlignment="1">
      <alignment vertical="top" wrapText="1"/>
    </xf>
    <xf numFmtId="0" fontId="67" fillId="0" borderId="1" xfId="177" applyFont="1" applyFill="1" applyBorder="1" applyAlignment="1">
      <alignment vertical="top" wrapText="1"/>
    </xf>
    <xf numFmtId="0" fontId="67" fillId="0" borderId="1" xfId="177" applyFont="1" applyFill="1" applyBorder="1" applyAlignment="1">
      <alignment vertical="top" wrapText="1"/>
    </xf>
    <xf numFmtId="0" fontId="67" fillId="0" borderId="14" xfId="177" applyFont="1" applyFill="1" applyBorder="1" applyAlignment="1">
      <alignment vertical="top" wrapText="1"/>
    </xf>
    <xf numFmtId="0" fontId="47" fillId="0" borderId="16" xfId="102" applyFont="1" applyFill="1" applyBorder="1" applyAlignment="1">
      <alignment wrapText="1"/>
    </xf>
    <xf numFmtId="0" fontId="47" fillId="0" borderId="14" xfId="102" applyFont="1" applyFill="1" applyBorder="1" applyAlignment="1">
      <alignment wrapText="1"/>
    </xf>
    <xf numFmtId="0" fontId="27" fillId="29" borderId="26" xfId="55" applyFont="1" applyFill="1" applyBorder="1" applyAlignment="1">
      <alignment horizontal="center" vertical="center" wrapText="1"/>
    </xf>
    <xf numFmtId="0" fontId="67" fillId="0" borderId="1" xfId="89" applyFont="1" applyFill="1" applyBorder="1" applyAlignment="1">
      <alignment vertical="top" wrapText="1"/>
    </xf>
    <xf numFmtId="0" fontId="41" fillId="0" borderId="15" xfId="0" applyFont="1" applyFill="1" applyBorder="1" applyAlignment="1">
      <alignment wrapText="1"/>
    </xf>
    <xf numFmtId="0" fontId="60" fillId="0" borderId="4" xfId="160" applyFont="1" applyFill="1" applyBorder="1" applyAlignment="1">
      <alignment vertical="top" wrapText="1"/>
    </xf>
    <xf numFmtId="0" fontId="61" fillId="31" borderId="1" xfId="160" applyFont="1" applyFill="1" applyBorder="1" applyAlignment="1">
      <alignment wrapText="1"/>
    </xf>
    <xf numFmtId="0" fontId="70" fillId="31" borderId="1" xfId="160" applyFont="1" applyFill="1" applyBorder="1" applyAlignment="1">
      <alignment vertical="top" wrapText="1"/>
    </xf>
    <xf numFmtId="49" fontId="60" fillId="0" borderId="1" xfId="160" applyNumberFormat="1" applyFont="1" applyFill="1" applyBorder="1"/>
    <xf numFmtId="0" fontId="86" fillId="0" borderId="1" xfId="0" applyFont="1" applyBorder="1" applyAlignment="1">
      <alignment wrapText="1"/>
    </xf>
    <xf numFmtId="0" fontId="89" fillId="0" borderId="1" xfId="0" applyFont="1" applyBorder="1" applyAlignment="1">
      <alignment wrapText="1"/>
    </xf>
    <xf numFmtId="0" fontId="89" fillId="0" borderId="1" xfId="0" applyFont="1" applyBorder="1"/>
    <xf numFmtId="0" fontId="87" fillId="0" borderId="1" xfId="0" applyFont="1" applyBorder="1" applyAlignment="1">
      <alignment wrapText="1"/>
    </xf>
    <xf numFmtId="0" fontId="27" fillId="96" borderId="1" xfId="0" applyFont="1" applyFill="1" applyBorder="1" applyAlignment="1">
      <alignment horizontal="center" vertical="center" wrapText="1"/>
    </xf>
    <xf numFmtId="0" fontId="27" fillId="96" borderId="1" xfId="0" applyFont="1" applyFill="1" applyBorder="1" applyAlignment="1">
      <alignment horizontal="center" vertical="center"/>
    </xf>
    <xf numFmtId="0" fontId="90" fillId="96" borderId="1" xfId="0" applyFont="1" applyFill="1" applyBorder="1" applyAlignment="1">
      <alignment horizontal="center" vertical="center"/>
    </xf>
    <xf numFmtId="0" fontId="0" fillId="0" borderId="1" xfId="0" applyBorder="1" applyAlignment="1" applyProtection="1"/>
    <xf numFmtId="0" fontId="0" fillId="0" borderId="36" xfId="0" applyBorder="1"/>
    <xf numFmtId="0" fontId="91" fillId="95" borderId="37" xfId="0" applyFont="1" applyFill="1" applyBorder="1" applyAlignment="1">
      <alignment vertical="top" wrapText="1"/>
    </xf>
    <xf numFmtId="0" fontId="92" fillId="95" borderId="38" xfId="0" applyFont="1" applyFill="1" applyBorder="1" applyAlignment="1">
      <alignment vertical="top" wrapText="1"/>
    </xf>
    <xf numFmtId="0" fontId="92" fillId="95" borderId="37" xfId="0" applyFont="1" applyFill="1" applyBorder="1" applyAlignment="1">
      <alignment vertical="top" wrapText="1"/>
    </xf>
    <xf numFmtId="49" fontId="89" fillId="0" borderId="1" xfId="0" applyNumberFormat="1" applyFont="1" applyBorder="1"/>
    <xf numFmtId="49" fontId="89" fillId="0" borderId="1" xfId="0" applyNumberFormat="1" applyFont="1" applyFill="1" applyBorder="1"/>
    <xf numFmtId="0" fontId="85" fillId="30" borderId="2" xfId="0" applyFont="1" applyFill="1" applyBorder="1"/>
    <xf numFmtId="0" fontId="39" fillId="30" borderId="1" xfId="0" applyFont="1" applyFill="1" applyBorder="1" applyAlignment="1">
      <alignment wrapText="1"/>
    </xf>
    <xf numFmtId="164" fontId="2" fillId="0" borderId="0" xfId="454" applyNumberFormat="1" applyFont="1" applyFill="1" applyBorder="1" applyAlignment="1">
      <alignment horizontal="center" vertical="center" wrapText="1"/>
    </xf>
    <xf numFmtId="0" fontId="0" fillId="30" borderId="2" xfId="0" applyFill="1" applyBorder="1"/>
    <xf numFmtId="164" fontId="2" fillId="95" borderId="1" xfId="454" applyNumberFormat="1" applyFont="1" applyFill="1" applyBorder="1" applyAlignment="1">
      <alignment horizontal="center" vertical="center" wrapText="1"/>
    </xf>
    <xf numFmtId="0" fontId="87" fillId="0" borderId="4" xfId="454" applyNumberFormat="1" applyFont="1" applyFill="1" applyBorder="1" applyAlignment="1">
      <alignment horizontal="left" vertical="center" wrapText="1"/>
    </xf>
    <xf numFmtId="0" fontId="87" fillId="0" borderId="36" xfId="454" applyNumberFormat="1" applyFont="1" applyFill="1" applyBorder="1" applyAlignment="1">
      <alignment horizontal="left" vertical="center" wrapText="1"/>
    </xf>
    <xf numFmtId="0" fontId="87" fillId="0" borderId="1" xfId="454" applyNumberFormat="1" applyFont="1" applyFill="1" applyBorder="1" applyAlignment="1">
      <alignment horizontal="left" vertical="center"/>
    </xf>
    <xf numFmtId="0" fontId="87" fillId="0" borderId="1" xfId="454" applyNumberFormat="1" applyFont="1" applyFill="1" applyBorder="1" applyAlignment="1">
      <alignment horizontal="left" vertical="center" wrapText="1"/>
    </xf>
    <xf numFmtId="0" fontId="43" fillId="31" borderId="0" xfId="0" applyFont="1" applyFill="1" applyAlignment="1">
      <alignment wrapText="1"/>
    </xf>
    <xf numFmtId="0" fontId="47" fillId="31" borderId="0" xfId="0" applyFont="1" applyFill="1" applyAlignment="1">
      <alignment wrapText="1"/>
    </xf>
    <xf numFmtId="0" fontId="22" fillId="0" borderId="0" xfId="53" applyFont="1" applyFill="1" applyBorder="1" applyAlignment="1">
      <alignment horizontal="left"/>
    </xf>
    <xf numFmtId="0" fontId="22" fillId="0" borderId="0" xfId="53" applyFont="1" applyFill="1" applyBorder="1" applyAlignment="1">
      <alignment horizontal="center" wrapText="1"/>
    </xf>
    <xf numFmtId="0" fontId="24" fillId="0" borderId="1" xfId="54" applyFont="1" applyFill="1" applyBorder="1" applyAlignment="1">
      <alignment horizontal="left" vertical="top" wrapText="1"/>
    </xf>
    <xf numFmtId="0" fontId="24" fillId="0" borderId="4" xfId="54" applyFont="1" applyFill="1" applyBorder="1" applyAlignment="1">
      <alignment horizontal="left" vertical="top" wrapText="1"/>
    </xf>
    <xf numFmtId="0" fontId="22" fillId="24" borderId="4" xfId="53" applyNumberFormat="1" applyFont="1" applyFill="1" applyBorder="1" applyAlignment="1">
      <alignment horizontal="left" vertical="top" wrapText="1"/>
    </xf>
    <xf numFmtId="0" fontId="22" fillId="24" borderId="25" xfId="53" applyNumberFormat="1" applyFont="1" applyFill="1" applyBorder="1" applyAlignment="1">
      <alignment horizontal="left" vertical="top" wrapText="1"/>
    </xf>
    <xf numFmtId="0" fontId="22" fillId="0" borderId="4" xfId="53" applyFont="1" applyFill="1" applyBorder="1" applyAlignment="1"/>
    <xf numFmtId="0" fontId="0" fillId="0" borderId="25" xfId="0" applyBorder="1" applyAlignment="1"/>
    <xf numFmtId="0" fontId="22" fillId="0" borderId="0" xfId="53" applyFont="1" applyFill="1" applyBorder="1" applyAlignment="1">
      <alignment horizontal="left" vertical="top" wrapText="1"/>
    </xf>
    <xf numFmtId="0" fontId="23" fillId="0" borderId="0" xfId="53" applyFont="1" applyFill="1" applyBorder="1" applyAlignment="1">
      <alignment horizontal="left" vertical="top" wrapText="1"/>
    </xf>
    <xf numFmtId="0" fontId="3" fillId="0" borderId="0" xfId="2" applyFont="1" applyFill="1" applyBorder="1" applyAlignment="1">
      <alignment horizontal="left" vertical="top" wrapText="1"/>
    </xf>
    <xf numFmtId="0" fontId="22" fillId="0" borderId="0" xfId="2" applyFont="1" applyFill="1" applyBorder="1" applyAlignment="1">
      <alignment horizontal="left" vertical="top" wrapText="1"/>
    </xf>
    <xf numFmtId="0" fontId="3" fillId="0" borderId="0" xfId="44" applyFont="1" applyFill="1" applyBorder="1" applyAlignment="1" applyProtection="1">
      <alignment horizontal="left" vertical="top" wrapText="1"/>
    </xf>
    <xf numFmtId="0" fontId="3" fillId="0" borderId="0" xfId="44" applyFill="1" applyBorder="1" applyAlignment="1" applyProtection="1">
      <alignment horizontal="left" vertical="top" wrapText="1"/>
    </xf>
    <xf numFmtId="0" fontId="0" fillId="0" borderId="14" xfId="0" applyBorder="1" applyAlignment="1"/>
    <xf numFmtId="0" fontId="0" fillId="0" borderId="15" xfId="0" applyBorder="1" applyAlignment="1"/>
    <xf numFmtId="0" fontId="0" fillId="0" borderId="2" xfId="0" applyBorder="1" applyAlignment="1"/>
    <xf numFmtId="0" fontId="22" fillId="0" borderId="4" xfId="53" applyFont="1" applyBorder="1" applyAlignment="1">
      <alignment horizontal="left" wrapText="1"/>
    </xf>
    <xf numFmtId="0" fontId="0" fillId="0" borderId="4" xfId="0" applyBorder="1" applyAlignment="1"/>
    <xf numFmtId="0" fontId="22" fillId="0" borderId="4" xfId="53" applyFont="1" applyFill="1" applyBorder="1" applyAlignment="1">
      <alignment vertical="top" wrapText="1"/>
    </xf>
    <xf numFmtId="0" fontId="63" fillId="0" borderId="25" xfId="0" applyFont="1" applyBorder="1" applyAlignment="1"/>
    <xf numFmtId="0" fontId="22" fillId="0" borderId="4" xfId="53" applyFont="1" applyBorder="1" applyAlignment="1">
      <alignment horizontal="left"/>
    </xf>
    <xf numFmtId="0" fontId="0" fillId="0" borderId="16" xfId="0" applyBorder="1" applyAlignment="1"/>
    <xf numFmtId="0" fontId="0" fillId="0" borderId="17" xfId="0" applyBorder="1" applyAlignment="1"/>
    <xf numFmtId="0" fontId="0" fillId="0" borderId="3" xfId="0" applyBorder="1" applyAlignment="1"/>
    <xf numFmtId="0" fontId="43" fillId="31" borderId="0" xfId="0" applyFont="1" applyFill="1" applyAlignment="1"/>
    <xf numFmtId="0" fontId="0" fillId="0" borderId="1" xfId="0" applyBorder="1" applyAlignment="1"/>
    <xf numFmtId="0" fontId="0" fillId="29" borderId="0" xfId="0" applyFill="1" applyAlignment="1"/>
    <xf numFmtId="0" fontId="0" fillId="0" borderId="0" xfId="0" applyAlignment="1"/>
    <xf numFmtId="0" fontId="0" fillId="28" borderId="0" xfId="0" applyFill="1" applyAlignment="1"/>
    <xf numFmtId="0" fontId="0" fillId="42" borderId="1" xfId="0" applyFill="1" applyBorder="1" applyAlignment="1"/>
    <xf numFmtId="0" fontId="42" fillId="31" borderId="0" xfId="0" applyFont="1" applyFill="1" applyAlignment="1"/>
    <xf numFmtId="0" fontId="42" fillId="33" borderId="0" xfId="0" applyFont="1" applyFill="1" applyAlignment="1"/>
    <xf numFmtId="0" fontId="0" fillId="33" borderId="0" xfId="0" applyFill="1" applyAlignment="1"/>
    <xf numFmtId="0" fontId="50" fillId="97" borderId="1" xfId="1" applyFont="1" applyFill="1" applyBorder="1"/>
  </cellXfs>
  <cellStyles count="455">
    <cellStyle name=" 1" xfId="172"/>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18"/>
    <cellStyle name="]_x000d__x000a_Width=797_x000d__x000a_Height=554_x000d__x000a__x000d__x000a_[Code]_x000d__x000a_Code0=/nyf50_x000d__x000a_Code1=4500000136_x000d__x000a_Code2=ME23_x000d__x000a_Code3=4500002322_x000d__x000a_Code4=#_x000d__x000a_Code5=MB01_x000d__x000a_ 2 2" xfId="219"/>
    <cellStyle name="]_x000d__x000a_Width=797_x000d__x000a_Height=554_x000d__x000a__x000d__x000a_[Code]_x000d__x000a_Code0=/nyf50_x000d__x000a_Code1=4500000136_x000d__x000a_Code2=ME23_x000d__x000a_Code3=4500002322_x000d__x000a_Code4=#_x000d__x000a_Code5=MB01_x000d__x000a_ 2 3" xfId="220"/>
    <cellStyle name="]_x000d__x000a_Width=797_x000d__x000a_Height=554_x000d__x000a__x000d__x000a_[Code]_x000d__x000a_Code0=/nyf50_x000d__x000a_Code1=4500000136_x000d__x000a_Code2=ME23_x000d__x000a_Code3=4500002322_x000d__x000a_Code4=#_x000d__x000a_Code5=MB01_x000d__x000a_ 2 4" xfId="221"/>
    <cellStyle name="]_x000d__x000a_Width=797_x000d__x000a_Height=554_x000d__x000a__x000d__x000a_[Code]_x000d__x000a_Code0=/nyf50_x000d__x000a_Code1=4500000136_x000d__x000a_Code2=ME23_x000d__x000a_Code3=4500002322_x000d__x000a_Code4=#_x000d__x000a_Code5=MB01_x000d__x000a_ 3" xfId="222"/>
    <cellStyle name="]_x000d__x000a_Width=797_x000d__x000a_Height=554_x000d__x000a__x000d__x000a_[Code]_x000d__x000a_Code0=/nyf50_x000d__x000a_Code1=4500000136_x000d__x000a_Code2=ME23_x000d__x000a_Code3=4500002322_x000d__x000a_Code4=#_x000d__x000a_Code5=MB01_x000d__x000a_ 3 2" xfId="223"/>
    <cellStyle name="]_x000d__x000a_Width=797_x000d__x000a_Height=554_x000d__x000a__x000d__x000a_[Code]_x000d__x000a_Code0=/nyf50_x000d__x000a_Code1=4500000136_x000d__x000a_Code2=ME23_x000d__x000a_Code3=4500002322_x000d__x000a_Code4=#_x000d__x000a_Code5=MB01_x000d__x000a_ 3 3" xfId="224"/>
    <cellStyle name="_Question set &amp; Change Control" xfId="4"/>
    <cellStyle name="_Question set &amp; Change Control 2" xfId="225"/>
    <cellStyle name="_Question set &amp; Change Control 2 2" xfId="226"/>
    <cellStyle name="_Question set &amp; Change Control 2 3" xfId="227"/>
    <cellStyle name="_Question set &amp; Change Control 2 4" xfId="228"/>
    <cellStyle name="_Question set &amp; Change Control 3" xfId="229"/>
    <cellStyle name="_Question set &amp; Change Control 3 2" xfId="230"/>
    <cellStyle name="_Question set &amp; Change Control 3 3" xfId="231"/>
    <cellStyle name="20% - Accent1" xfId="195" builtinId="30" customBuiltin="1"/>
    <cellStyle name="20% - Accent1 2" xfId="5"/>
    <cellStyle name="20% - Accent1 2 2" xfId="69"/>
    <cellStyle name="20% - Accent1 2 3" xfId="124"/>
    <cellStyle name="20% - Accent1 3" xfId="233"/>
    <cellStyle name="20% - Accent1 4" xfId="234"/>
    <cellStyle name="20% - Accent1 5" xfId="232"/>
    <cellStyle name="20% - Accent2" xfId="199" builtinId="34" customBuiltin="1"/>
    <cellStyle name="20% - Accent2 2" xfId="6"/>
    <cellStyle name="20% - Accent2 2 2" xfId="70"/>
    <cellStyle name="20% - Accent2 2 3" xfId="125"/>
    <cellStyle name="20% - Accent2 3" xfId="236"/>
    <cellStyle name="20% - Accent2 4" xfId="237"/>
    <cellStyle name="20% - Accent2 5" xfId="235"/>
    <cellStyle name="20% - Accent3" xfId="203" builtinId="38" customBuiltin="1"/>
    <cellStyle name="20% - Accent3 2" xfId="7"/>
    <cellStyle name="20% - Accent3 2 2" xfId="71"/>
    <cellStyle name="20% - Accent3 2 3" xfId="126"/>
    <cellStyle name="20% - Accent3 3" xfId="239"/>
    <cellStyle name="20% - Accent3 4" xfId="240"/>
    <cellStyle name="20% - Accent3 5" xfId="238"/>
    <cellStyle name="20% - Accent4" xfId="206" builtinId="42" customBuiltin="1"/>
    <cellStyle name="20% - Accent4 2" xfId="8"/>
    <cellStyle name="20% - Accent4 2 2" xfId="72"/>
    <cellStyle name="20% - Accent4 2 3" xfId="127"/>
    <cellStyle name="20% - Accent4 3" xfId="242"/>
    <cellStyle name="20% - Accent4 4" xfId="243"/>
    <cellStyle name="20% - Accent4 5" xfId="241"/>
    <cellStyle name="20% - Accent5" xfId="210" builtinId="46" customBuiltin="1"/>
    <cellStyle name="20% - Accent5 2" xfId="9"/>
    <cellStyle name="20% - Accent5 2 2" xfId="73"/>
    <cellStyle name="20% - Accent5 2 3" xfId="128"/>
    <cellStyle name="20% - Accent5 3" xfId="245"/>
    <cellStyle name="20% - Accent5 4" xfId="246"/>
    <cellStyle name="20% - Accent5 5" xfId="244"/>
    <cellStyle name="20% - Accent6" xfId="214" builtinId="50" customBuiltin="1"/>
    <cellStyle name="20% - Accent6 2" xfId="10"/>
    <cellStyle name="20% - Accent6 2 2" xfId="74"/>
    <cellStyle name="20% - Accent6 2 3" xfId="129"/>
    <cellStyle name="20% - Accent6 3" xfId="248"/>
    <cellStyle name="20% - Accent6 4" xfId="249"/>
    <cellStyle name="20% - Accent6 5" xfId="247"/>
    <cellStyle name="40% - Accent1" xfId="196" builtinId="31" customBuiltin="1"/>
    <cellStyle name="40% - Accent1 2" xfId="11"/>
    <cellStyle name="40% - Accent1 2 2" xfId="75"/>
    <cellStyle name="40% - Accent1 2 3" xfId="130"/>
    <cellStyle name="40% - Accent1 3" xfId="251"/>
    <cellStyle name="40% - Accent1 4" xfId="252"/>
    <cellStyle name="40% - Accent1 5" xfId="250"/>
    <cellStyle name="40% - Accent2" xfId="200" builtinId="35" customBuiltin="1"/>
    <cellStyle name="40% - Accent2 2" xfId="12"/>
    <cellStyle name="40% - Accent2 2 2" xfId="76"/>
    <cellStyle name="40% - Accent2 2 3" xfId="131"/>
    <cellStyle name="40% - Accent2 3" xfId="254"/>
    <cellStyle name="40% - Accent2 4" xfId="255"/>
    <cellStyle name="40% - Accent2 5" xfId="253"/>
    <cellStyle name="40% - Accent3" xfId="204" builtinId="39" customBuiltin="1"/>
    <cellStyle name="40% - Accent3 2" xfId="13"/>
    <cellStyle name="40% - Accent3 2 2" xfId="77"/>
    <cellStyle name="40% - Accent3 2 3" xfId="132"/>
    <cellStyle name="40% - Accent3 3" xfId="257"/>
    <cellStyle name="40% - Accent3 4" xfId="258"/>
    <cellStyle name="40% - Accent3 5" xfId="256"/>
    <cellStyle name="40% - Accent4" xfId="207" builtinId="43" customBuiltin="1"/>
    <cellStyle name="40% - Accent4 2" xfId="14"/>
    <cellStyle name="40% - Accent4 2 2" xfId="78"/>
    <cellStyle name="40% - Accent4 2 3" xfId="133"/>
    <cellStyle name="40% - Accent4 3" xfId="260"/>
    <cellStyle name="40% - Accent4 4" xfId="261"/>
    <cellStyle name="40% - Accent4 5" xfId="259"/>
    <cellStyle name="40% - Accent5" xfId="211" builtinId="47" customBuiltin="1"/>
    <cellStyle name="40% - Accent5 2" xfId="15"/>
    <cellStyle name="40% - Accent5 2 2" xfId="79"/>
    <cellStyle name="40% - Accent5 2 3" xfId="134"/>
    <cellStyle name="40% - Accent5 3" xfId="263"/>
    <cellStyle name="40% - Accent5 4" xfId="264"/>
    <cellStyle name="40% - Accent5 5" xfId="262"/>
    <cellStyle name="40% - Accent6" xfId="215" builtinId="51" customBuiltin="1"/>
    <cellStyle name="40% - Accent6 2" xfId="16"/>
    <cellStyle name="40% - Accent6 2 2" xfId="80"/>
    <cellStyle name="40% - Accent6 2 3" xfId="135"/>
    <cellStyle name="40% - Accent6 3" xfId="266"/>
    <cellStyle name="40% - Accent6 4" xfId="267"/>
    <cellStyle name="40% - Accent6 5" xfId="265"/>
    <cellStyle name="60% - Accent1" xfId="197" builtinId="32" customBuiltin="1"/>
    <cellStyle name="60% - Accent1 2" xfId="17"/>
    <cellStyle name="60% - Accent1 2 2" xfId="81"/>
    <cellStyle name="60% - Accent1 2 3" xfId="136"/>
    <cellStyle name="60% - Accent1 3" xfId="269"/>
    <cellStyle name="60% - Accent1 4" xfId="270"/>
    <cellStyle name="60% - Accent1 5" xfId="268"/>
    <cellStyle name="60% - Accent2" xfId="201" builtinId="36" customBuiltin="1"/>
    <cellStyle name="60% - Accent2 2" xfId="18"/>
    <cellStyle name="60% - Accent2 3" xfId="272"/>
    <cellStyle name="60% - Accent2 4" xfId="273"/>
    <cellStyle name="60% - Accent2 5" xfId="271"/>
    <cellStyle name="60% - Accent3" xfId="1" builtinId="40" customBuiltin="1"/>
    <cellStyle name="60% - Accent3 2" xfId="19"/>
    <cellStyle name="60% - Accent3 2 2" xfId="82"/>
    <cellStyle name="60% - Accent3 2 3" xfId="137"/>
    <cellStyle name="60% - Accent3 3" xfId="122"/>
    <cellStyle name="60% - Accent3 3 2" xfId="275"/>
    <cellStyle name="60% - Accent3 4" xfId="276"/>
    <cellStyle name="60% - Accent3 5" xfId="277"/>
    <cellStyle name="60% - Accent3 6" xfId="278"/>
    <cellStyle name="60% - Accent3 7" xfId="274"/>
    <cellStyle name="60% - Accent4" xfId="208" builtinId="44" customBuiltin="1"/>
    <cellStyle name="60% - Accent4 2" xfId="20"/>
    <cellStyle name="60% - Accent4 2 2" xfId="83"/>
    <cellStyle name="60% - Accent4 2 3" xfId="138"/>
    <cellStyle name="60% - Accent4 3" xfId="280"/>
    <cellStyle name="60% - Accent4 4" xfId="281"/>
    <cellStyle name="60% - Accent4 5" xfId="279"/>
    <cellStyle name="60% - Accent5" xfId="212" builtinId="48" customBuiltin="1"/>
    <cellStyle name="60% - Accent5 2" xfId="21"/>
    <cellStyle name="60% - Accent5 3" xfId="283"/>
    <cellStyle name="60% - Accent5 4" xfId="284"/>
    <cellStyle name="60% - Accent5 5" xfId="282"/>
    <cellStyle name="60% - Accent6" xfId="216" builtinId="52" customBuiltin="1"/>
    <cellStyle name="60% - Accent6 2" xfId="22"/>
    <cellStyle name="60% - Accent6 2 2" xfId="84"/>
    <cellStyle name="60% - Accent6 2 3" xfId="139"/>
    <cellStyle name="60% - Accent6 3" xfId="286"/>
    <cellStyle name="60% - Accent6 4" xfId="287"/>
    <cellStyle name="60% - Accent6 5" xfId="285"/>
    <cellStyle name="Accent1" xfId="194" builtinId="29" customBuiltin="1"/>
    <cellStyle name="Accent1 2" xfId="23"/>
    <cellStyle name="Accent1 2 2" xfId="85"/>
    <cellStyle name="Accent1 2 3" xfId="140"/>
    <cellStyle name="Accent1 2 4" xfId="173"/>
    <cellStyle name="Accent1 3" xfId="289"/>
    <cellStyle name="Accent1 4" xfId="290"/>
    <cellStyle name="Accent1 5" xfId="288"/>
    <cellStyle name="Accent2" xfId="198" builtinId="33" customBuiltin="1"/>
    <cellStyle name="Accent2 2" xfId="24"/>
    <cellStyle name="Accent2 2 2" xfId="174"/>
    <cellStyle name="Accent2 3" xfId="292"/>
    <cellStyle name="Accent2 4" xfId="293"/>
    <cellStyle name="Accent2 5" xfId="291"/>
    <cellStyle name="Accent3" xfId="202" builtinId="37" customBuiltin="1"/>
    <cellStyle name="Accent3 2" xfId="25"/>
    <cellStyle name="Accent3 3" xfId="295"/>
    <cellStyle name="Accent3 4" xfId="296"/>
    <cellStyle name="Accent3 5" xfId="294"/>
    <cellStyle name="Accent4" xfId="205" builtinId="41" customBuiltin="1"/>
    <cellStyle name="Accent4 2" xfId="26"/>
    <cellStyle name="Accent4 2 2" xfId="86"/>
    <cellStyle name="Accent4 2 3" xfId="141"/>
    <cellStyle name="Accent4 3" xfId="298"/>
    <cellStyle name="Accent4 4" xfId="299"/>
    <cellStyle name="Accent4 5" xfId="297"/>
    <cellStyle name="Accent5" xfId="209" builtinId="45" customBuiltin="1"/>
    <cellStyle name="Accent5 2" xfId="27"/>
    <cellStyle name="Accent5 3" xfId="301"/>
    <cellStyle name="Accent5 4" xfId="302"/>
    <cellStyle name="Accent5 5" xfId="300"/>
    <cellStyle name="Accent6" xfId="213" builtinId="49" customBuiltin="1"/>
    <cellStyle name="Accent6 2" xfId="28"/>
    <cellStyle name="Accent6 3" xfId="304"/>
    <cellStyle name="Accent6 4" xfId="305"/>
    <cellStyle name="Accent6 5" xfId="303"/>
    <cellStyle name="Bad" xfId="184" builtinId="27" customBuiltin="1"/>
    <cellStyle name="Bad 2" xfId="29"/>
    <cellStyle name="Bad 3" xfId="307"/>
    <cellStyle name="Bad 4" xfId="308"/>
    <cellStyle name="Bad 5" xfId="306"/>
    <cellStyle name="Calculation" xfId="188" builtinId="22" customBuiltin="1"/>
    <cellStyle name="Calculation 2" xfId="30"/>
    <cellStyle name="Calculation 2 2" xfId="87"/>
    <cellStyle name="Calculation 2 3" xfId="142"/>
    <cellStyle name="Calculation 3" xfId="310"/>
    <cellStyle name="Calculation 4" xfId="311"/>
    <cellStyle name="Calculation 5" xfId="309"/>
    <cellStyle name="Check Cell" xfId="190" builtinId="23" customBuiltin="1"/>
    <cellStyle name="Check Cell 2" xfId="31"/>
    <cellStyle name="Check Cell 3" xfId="313"/>
    <cellStyle name="Check Cell 4" xfId="314"/>
    <cellStyle name="Check Cell 5" xfId="312"/>
    <cellStyle name="ConfHeading1" xfId="32"/>
    <cellStyle name="Custom Style  1" xfId="33"/>
    <cellStyle name="Custom Style 2" xfId="34"/>
    <cellStyle name="Data" xfId="35"/>
    <cellStyle name="Data 2" xfId="36"/>
    <cellStyle name="Data 2 2" xfId="143"/>
    <cellStyle name="Data 2 3" xfId="315"/>
    <cellStyle name="Data 2 4" xfId="316"/>
    <cellStyle name="Data_CTM only - CCR" xfId="175"/>
    <cellStyle name="Explanatory Text" xfId="192" builtinId="53" customBuiltin="1"/>
    <cellStyle name="Explanatory Text 2" xfId="37"/>
    <cellStyle name="Explanatory Text 3" xfId="318"/>
    <cellStyle name="Explanatory Text 4" xfId="317"/>
    <cellStyle name="Good" xfId="183" builtinId="26" customBuiltin="1"/>
    <cellStyle name="Good 2" xfId="38"/>
    <cellStyle name="Good 3" xfId="320"/>
    <cellStyle name="Good 4" xfId="321"/>
    <cellStyle name="Good 5" xfId="319"/>
    <cellStyle name="Heading 1" xfId="179" builtinId="16" customBuiltin="1"/>
    <cellStyle name="Heading 1 2" xfId="39"/>
    <cellStyle name="Heading 1 2 2" xfId="88"/>
    <cellStyle name="Heading 1 2 3" xfId="144"/>
    <cellStyle name="Heading 1 3" xfId="323"/>
    <cellStyle name="Heading 1 4" xfId="324"/>
    <cellStyle name="Heading 1 5" xfId="322"/>
    <cellStyle name="Heading 2" xfId="180" builtinId="17" customBuiltin="1"/>
    <cellStyle name="Heading 2 2" xfId="40"/>
    <cellStyle name="Heading 2 2 2" xfId="90"/>
    <cellStyle name="Heading 2 2 3" xfId="145"/>
    <cellStyle name="Heading 2 3" xfId="326"/>
    <cellStyle name="Heading 2 4" xfId="327"/>
    <cellStyle name="Heading 2 5" xfId="325"/>
    <cellStyle name="Heading 3" xfId="181" builtinId="18" customBuiltin="1"/>
    <cellStyle name="Heading 3 2" xfId="41"/>
    <cellStyle name="Heading 3 2 2" xfId="91"/>
    <cellStyle name="Heading 3 2 3" xfId="146"/>
    <cellStyle name="Heading 3 3" xfId="329"/>
    <cellStyle name="Heading 3 4" xfId="330"/>
    <cellStyle name="Heading 3 5" xfId="328"/>
    <cellStyle name="Heading 4" xfId="182" builtinId="19" customBuiltin="1"/>
    <cellStyle name="Heading 4 2" xfId="42"/>
    <cellStyle name="Heading 4 2 2" xfId="92"/>
    <cellStyle name="Heading 4 2 3" xfId="147"/>
    <cellStyle name="Heading 4 3" xfId="332"/>
    <cellStyle name="Heading 4 4" xfId="333"/>
    <cellStyle name="Heading 4 5" xfId="331"/>
    <cellStyle name="Hyperlink 2" xfId="44"/>
    <cellStyle name="Hyperlink 2 2" xfId="149"/>
    <cellStyle name="Hyperlink 2 3" xfId="176"/>
    <cellStyle name="Hyperlink 2 3 2" xfId="335"/>
    <cellStyle name="Hyperlink 2 3 3" xfId="334"/>
    <cellStyle name="Hyperlink 2 4" xfId="336"/>
    <cellStyle name="Hyperlink 2 5" xfId="337"/>
    <cellStyle name="Hyperlink 2 6" xfId="338"/>
    <cellStyle name="Hyperlink 3" xfId="43"/>
    <cellStyle name="Hyperlink 3 2" xfId="93"/>
    <cellStyle name="Hyperlink 3 3" xfId="148"/>
    <cellStyle name="Hyperlink 4" xfId="94"/>
    <cellStyle name="Hyperlink 5" xfId="339"/>
    <cellStyle name="Input" xfId="186" builtinId="20" customBuiltin="1"/>
    <cellStyle name="Input 2" xfId="45"/>
    <cellStyle name="Input 3" xfId="341"/>
    <cellStyle name="Input 4" xfId="342"/>
    <cellStyle name="Input 5" xfId="340"/>
    <cellStyle name="Linked Cell" xfId="189" builtinId="24" customBuiltin="1"/>
    <cellStyle name="Linked Cell 2" xfId="46"/>
    <cellStyle name="Linked Cell 3" xfId="344"/>
    <cellStyle name="Linked Cell 4" xfId="343"/>
    <cellStyle name="Neutral" xfId="185" builtinId="28" customBuiltin="1"/>
    <cellStyle name="Neutral 2" xfId="47"/>
    <cellStyle name="Neutral 2 2" xfId="95"/>
    <cellStyle name="Neutral 2 3" xfId="150"/>
    <cellStyle name="Neutral 3" xfId="346"/>
    <cellStyle name="Neutral 4" xfId="347"/>
    <cellStyle name="Neutral 5" xfId="345"/>
    <cellStyle name="Normal" xfId="0" builtinId="0"/>
    <cellStyle name="Normal 10" xfId="96"/>
    <cellStyle name="Normal 10 2" xfId="348"/>
    <cellStyle name="Normal 10 3" xfId="349"/>
    <cellStyle name="Normal 10 3 2" xfId="350"/>
    <cellStyle name="Normal 10 4" xfId="351"/>
    <cellStyle name="Normal 10 5" xfId="352"/>
    <cellStyle name="Normal 11" xfId="97"/>
    <cellStyle name="Normal 11 2" xfId="354"/>
    <cellStyle name="Normal 11 3" xfId="355"/>
    <cellStyle name="Normal 11 4" xfId="356"/>
    <cellStyle name="Normal 11 5" xfId="357"/>
    <cellStyle name="Normal 11 6" xfId="353"/>
    <cellStyle name="Normal 12" xfId="98"/>
    <cellStyle name="Normal 12 2" xfId="358"/>
    <cellStyle name="Normal 12 2 2" xfId="359"/>
    <cellStyle name="Normal 12 2 3" xfId="360"/>
    <cellStyle name="Normal 12 3" xfId="361"/>
    <cellStyle name="Normal 13" xfId="99"/>
    <cellStyle name="Normal 14" xfId="100"/>
    <cellStyle name="Normal 15" xfId="101"/>
    <cellStyle name="Normal 16" xfId="89"/>
    <cellStyle name="Normal 16 2" xfId="160"/>
    <cellStyle name="Normal 17" xfId="121"/>
    <cellStyle name="Normal 18" xfId="362"/>
    <cellStyle name="Normal 18 2" xfId="363"/>
    <cellStyle name="Normal 18 3" xfId="364"/>
    <cellStyle name="Normal 19" xfId="365"/>
    <cellStyle name="Normal 2" xfId="48"/>
    <cellStyle name="Normal 2 10" xfId="366"/>
    <cellStyle name="Normal 2 2" xfId="102"/>
    <cellStyle name="Normal 2 2 2" xfId="161"/>
    <cellStyle name="Normal 2 2 3" xfId="367"/>
    <cellStyle name="Normal 2 2 4" xfId="368"/>
    <cellStyle name="Normal 2 2 4 2" xfId="369"/>
    <cellStyle name="Normal 2 2 5" xfId="370"/>
    <cellStyle name="Normal 2 2 6" xfId="371"/>
    <cellStyle name="Normal 2 2 7" xfId="372"/>
    <cellStyle name="Normal 2 3" xfId="103"/>
    <cellStyle name="Normal 2 3 2" xfId="162"/>
    <cellStyle name="Normal 2 3 3" xfId="373"/>
    <cellStyle name="Normal 2 4" xfId="374"/>
    <cellStyle name="Normal 2 5" xfId="452"/>
    <cellStyle name="Normal 2 6" xfId="104"/>
    <cellStyle name="Normal 2 6 2" xfId="163"/>
    <cellStyle name="Normal 20" xfId="105"/>
    <cellStyle name="Normal 20 2" xfId="164"/>
    <cellStyle name="Normal 21" xfId="217"/>
    <cellStyle name="Normal 22" xfId="451"/>
    <cellStyle name="Normal 22 2" xfId="454"/>
    <cellStyle name="Normal 3" xfId="49"/>
    <cellStyle name="Normal 3 2" xfId="106"/>
    <cellStyle name="Normal 3 2 2" xfId="165"/>
    <cellStyle name="Normal 3 2 3" xfId="376"/>
    <cellStyle name="Normal 3 2 4" xfId="377"/>
    <cellStyle name="Normal 3 2 5" xfId="378"/>
    <cellStyle name="Normal 3 2 6" xfId="375"/>
    <cellStyle name="Normal 3 3" xfId="107"/>
    <cellStyle name="Normal 3 3 2" xfId="166"/>
    <cellStyle name="Normal 3 3 3" xfId="379"/>
    <cellStyle name="Normal 3 4" xfId="151"/>
    <cellStyle name="Normal 3 5" xfId="380"/>
    <cellStyle name="Normal 3 6" xfId="381"/>
    <cellStyle name="Normal 4" xfId="50"/>
    <cellStyle name="Normal 4 2" xfId="108"/>
    <cellStyle name="Normal 4 2 2" xfId="167"/>
    <cellStyle name="Normal 5" xfId="51"/>
    <cellStyle name="Normal 5 2" xfId="109"/>
    <cellStyle name="Normal 5 2 2" xfId="168"/>
    <cellStyle name="Normal 5 2 3" xfId="383"/>
    <cellStyle name="Normal 5 2 4" xfId="384"/>
    <cellStyle name="Normal 5 2 5" xfId="385"/>
    <cellStyle name="Normal 5 2 6" xfId="382"/>
    <cellStyle name="Normal 5 3" xfId="152"/>
    <cellStyle name="Normal 5 4" xfId="386"/>
    <cellStyle name="Normal 5 5" xfId="387"/>
    <cellStyle name="Normal 6" xfId="52"/>
    <cellStyle name="Normal 6 2" xfId="110"/>
    <cellStyle name="Normal 6 2 2" xfId="389"/>
    <cellStyle name="Normal 6 2 3" xfId="390"/>
    <cellStyle name="Normal 6 2 4" xfId="391"/>
    <cellStyle name="Normal 6 3" xfId="153"/>
    <cellStyle name="Normal 6 4" xfId="392"/>
    <cellStyle name="Normal 6 5" xfId="393"/>
    <cellStyle name="Normal 6 6" xfId="394"/>
    <cellStyle name="Normal 6 7" xfId="395"/>
    <cellStyle name="Normal 6 8" xfId="388"/>
    <cellStyle name="Normal 7" xfId="2"/>
    <cellStyle name="Normal 7 2" xfId="111"/>
    <cellStyle name="Normal 7 3" xfId="123"/>
    <cellStyle name="Normal 7 3 2" xfId="397"/>
    <cellStyle name="Normal 7 4" xfId="398"/>
    <cellStyle name="Normal 7 4 2" xfId="399"/>
    <cellStyle name="Normal 7 5" xfId="400"/>
    <cellStyle name="Normal 7 6" xfId="401"/>
    <cellStyle name="Normal 7 7" xfId="402"/>
    <cellStyle name="Normal 7 8" xfId="396"/>
    <cellStyle name="Normal 8" xfId="112"/>
    <cellStyle name="Normal 8 2" xfId="403"/>
    <cellStyle name="Normal 8 3" xfId="404"/>
    <cellStyle name="Normal 8 3 2" xfId="405"/>
    <cellStyle name="Normal 8 4" xfId="406"/>
    <cellStyle name="Normal 8 5" xfId="407"/>
    <cellStyle name="Normal 9" xfId="113"/>
    <cellStyle name="Normal 9 2" xfId="408"/>
    <cellStyle name="Normal 9 3" xfId="409"/>
    <cellStyle name="Normal 9 3 2" xfId="410"/>
    <cellStyle name="Normal 9 4" xfId="411"/>
    <cellStyle name="Normal 9 5" xfId="412"/>
    <cellStyle name="Normal_images, features &amp; copy" xfId="53"/>
    <cellStyle name="Normal_images, features &amp; copy 2" xfId="54"/>
    <cellStyle name="Normal_policy features 2" xfId="55"/>
    <cellStyle name="Normal_Question set &amp; Change Control" xfId="177"/>
    <cellStyle name="Note 2" xfId="56"/>
    <cellStyle name="Note 2 2" xfId="114"/>
    <cellStyle name="Note 2 2 2" xfId="414"/>
    <cellStyle name="Note 2 2 3" xfId="415"/>
    <cellStyle name="Note 2 2 4" xfId="416"/>
    <cellStyle name="Note 2 3" xfId="154"/>
    <cellStyle name="Note 2 4" xfId="453"/>
    <cellStyle name="Note 3" xfId="115"/>
    <cellStyle name="Note 3 2" xfId="169"/>
    <cellStyle name="Note 3 2 2" xfId="418"/>
    <cellStyle name="Note 3 3" xfId="419"/>
    <cellStyle name="Note 3 4" xfId="420"/>
    <cellStyle name="Note 3 5" xfId="421"/>
    <cellStyle name="Note 3 5 2" xfId="422"/>
    <cellStyle name="Note 3 6" xfId="423"/>
    <cellStyle name="Note 3 7" xfId="424"/>
    <cellStyle name="Note 3 8" xfId="425"/>
    <cellStyle name="Note 3 9" xfId="417"/>
    <cellStyle name="Note 4" xfId="119"/>
    <cellStyle name="Note 4 2" xfId="170"/>
    <cellStyle name="Note 4 3" xfId="426"/>
    <cellStyle name="Note 5" xfId="427"/>
    <cellStyle name="Note 6" xfId="428"/>
    <cellStyle name="Note 7" xfId="429"/>
    <cellStyle name="Note 8" xfId="413"/>
    <cellStyle name="Output" xfId="187" builtinId="21" customBuiltin="1"/>
    <cellStyle name="Output 2" xfId="57"/>
    <cellStyle name="Output 2 2" xfId="116"/>
    <cellStyle name="Output 2 3" xfId="155"/>
    <cellStyle name="Output 3" xfId="431"/>
    <cellStyle name="Output 4" xfId="432"/>
    <cellStyle name="Output 5" xfId="430"/>
    <cellStyle name="QA Data" xfId="58"/>
    <cellStyle name="QA Sub-Heading" xfId="59"/>
    <cellStyle name="QuestionStatus" xfId="60"/>
    <cellStyle name="Requirements" xfId="61"/>
    <cellStyle name="Requirements 2" xfId="156"/>
    <cellStyle name="Requirements 3" xfId="433"/>
    <cellStyle name="Requirements 4" xfId="434"/>
    <cellStyle name="SectionTitle" xfId="62"/>
    <cellStyle name="Style 1" xfId="63"/>
    <cellStyle name="Style 1 2" xfId="120"/>
    <cellStyle name="Style 1 2 2" xfId="171"/>
    <cellStyle name="Style 1 2 3" xfId="435"/>
    <cellStyle name="Style 1 2 4" xfId="436"/>
    <cellStyle name="Style 1 2 5" xfId="437"/>
    <cellStyle name="Style 1 2 5 2" xfId="438"/>
    <cellStyle name="Style 1 3" xfId="157"/>
    <cellStyle name="Style 1 3 2" xfId="439"/>
    <cellStyle name="Style 1 3 3" xfId="440"/>
    <cellStyle name="Style 1 3 4" xfId="441"/>
    <cellStyle name="Style 1 4" xfId="442"/>
    <cellStyle name="Style 2" xfId="68"/>
    <cellStyle name="Sub-Heading" xfId="64"/>
    <cellStyle name="Title" xfId="178" builtinId="15" customBuiltin="1"/>
    <cellStyle name="Title 2" xfId="65"/>
    <cellStyle name="Title 2 2" xfId="117"/>
    <cellStyle name="Title 2 3" xfId="158"/>
    <cellStyle name="Title 3" xfId="444"/>
    <cellStyle name="Title 4" xfId="445"/>
    <cellStyle name="Title 5" xfId="443"/>
    <cellStyle name="Total" xfId="193" builtinId="25" customBuiltin="1"/>
    <cellStyle name="Total 2" xfId="66"/>
    <cellStyle name="Total 2 2" xfId="118"/>
    <cellStyle name="Total 2 3" xfId="159"/>
    <cellStyle name="Total 3" xfId="447"/>
    <cellStyle name="Total 4" xfId="448"/>
    <cellStyle name="Total 5" xfId="446"/>
    <cellStyle name="Warning Text" xfId="191" builtinId="11" customBuiltin="1"/>
    <cellStyle name="Warning Text 2" xfId="67"/>
    <cellStyle name="Warning Text 3" xfId="450"/>
    <cellStyle name="Warning Text 4" xfId="449"/>
  </cellStyles>
  <dxfs count="0"/>
  <tableStyles count="0" defaultTableStyle="TableStyleMedium2" defaultPivotStyle="PivotStyleLight16"/>
  <colors>
    <mruColors>
      <color rgb="FF3399FF"/>
      <color rgb="FF6699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Lbls>
            <c:showLegendKey val="0"/>
            <c:showVal val="1"/>
            <c:showCatName val="0"/>
            <c:showSerName val="0"/>
            <c:showPercent val="0"/>
            <c:showBubbleSize val="0"/>
            <c:showLeaderLines val="1"/>
          </c:dLbls>
          <c:cat>
            <c:strRef>
              <c:f>'Test Summary'!$B$14:$B$17</c:f>
              <c:strCache>
                <c:ptCount val="4"/>
                <c:pt idx="0">
                  <c:v>Completed Tests</c:v>
                </c:pt>
                <c:pt idx="1">
                  <c:v>Incomplete Tests</c:v>
                </c:pt>
                <c:pt idx="2">
                  <c:v>Failed Tests</c:v>
                </c:pt>
                <c:pt idx="3">
                  <c:v>Not Applicable</c:v>
                </c:pt>
              </c:strCache>
            </c:strRef>
          </c:cat>
          <c:val>
            <c:numRef>
              <c:f>'Test Summary'!$I$14:$I$17</c:f>
              <c:numCache>
                <c:formatCode>0.00</c:formatCode>
                <c:ptCount val="4"/>
                <c:pt idx="0">
                  <c:v>89.743589743589752</c:v>
                </c:pt>
                <c:pt idx="1">
                  <c:v>0</c:v>
                </c:pt>
                <c:pt idx="2">
                  <c:v>0</c:v>
                </c:pt>
                <c:pt idx="3">
                  <c:v>10.256410256410255</c:v>
                </c:pt>
              </c:numCache>
            </c:numRef>
          </c:val>
        </c:ser>
        <c:dLbls>
          <c:showLegendKey val="0"/>
          <c:showVal val="0"/>
          <c:showCatName val="0"/>
          <c:showSerName val="0"/>
          <c:showPercent val="0"/>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171446</xdr:colOff>
      <xdr:row>1</xdr:row>
      <xdr:rowOff>63500</xdr:rowOff>
    </xdr:from>
    <xdr:to>
      <xdr:col>19</xdr:col>
      <xdr:colOff>546100</xdr:colOff>
      <xdr:row>21</xdr:row>
      <xdr:rowOff>177800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6"/>
  <sheetViews>
    <sheetView tabSelected="1" zoomScale="75" zoomScaleNormal="75" workbookViewId="0">
      <selection activeCell="G9" sqref="G9"/>
    </sheetView>
  </sheetViews>
  <sheetFormatPr defaultRowHeight="15" x14ac:dyDescent="0.25"/>
  <cols>
    <col min="2" max="2" width="17.7109375" customWidth="1"/>
    <col min="3" max="3" width="13.85546875" customWidth="1"/>
    <col min="4" max="8" width="13.85546875" style="56" customWidth="1"/>
    <col min="9" max="9" width="13.85546875" customWidth="1"/>
  </cols>
  <sheetData>
    <row r="2" spans="1:10" ht="33.75" customHeight="1" x14ac:dyDescent="0.25">
      <c r="B2" s="3" t="s">
        <v>0</v>
      </c>
      <c r="C2" s="32" t="s">
        <v>9</v>
      </c>
      <c r="D2" s="32" t="s">
        <v>175</v>
      </c>
      <c r="E2" s="32" t="s">
        <v>178</v>
      </c>
      <c r="F2" s="32" t="s">
        <v>179</v>
      </c>
      <c r="G2" s="32" t="s">
        <v>180</v>
      </c>
      <c r="H2" s="32" t="s">
        <v>184</v>
      </c>
      <c r="I2" s="32" t="s">
        <v>11</v>
      </c>
    </row>
    <row r="3" spans="1:10" ht="24" customHeight="1" x14ac:dyDescent="0.25">
      <c r="B3" s="47"/>
      <c r="C3" s="48" t="s">
        <v>10</v>
      </c>
      <c r="D3" s="48"/>
      <c r="E3" s="48"/>
      <c r="F3" s="48"/>
      <c r="G3" s="48"/>
      <c r="H3" s="48"/>
      <c r="I3" s="48" t="s">
        <v>12</v>
      </c>
    </row>
    <row r="4" spans="1:10" ht="24.95" customHeight="1" x14ac:dyDescent="0.25">
      <c r="A4">
        <v>1</v>
      </c>
      <c r="B4" s="46" t="s">
        <v>1</v>
      </c>
      <c r="C4" s="31" t="s">
        <v>763</v>
      </c>
      <c r="D4" s="31">
        <v>38</v>
      </c>
      <c r="E4" s="95">
        <f>'Question Set'!$H$40</f>
        <v>36</v>
      </c>
      <c r="F4" s="31">
        <f>'Question Set'!$I$40</f>
        <v>0</v>
      </c>
      <c r="G4" s="31">
        <f>'Question Set'!$J$40</f>
        <v>2</v>
      </c>
      <c r="H4" s="31">
        <f t="shared" ref="H4:H14" si="0">SUM(E4:G4)</f>
        <v>38</v>
      </c>
      <c r="I4" s="90">
        <f t="shared" ref="I4:I14" si="1">SUM(H4/D4)*100</f>
        <v>100</v>
      </c>
    </row>
    <row r="5" spans="1:10" ht="24.95" customHeight="1" x14ac:dyDescent="0.25">
      <c r="A5">
        <v>2</v>
      </c>
      <c r="B5" s="46" t="s">
        <v>2</v>
      </c>
      <c r="C5" s="31" t="s">
        <v>763</v>
      </c>
      <c r="D5" s="31">
        <v>5</v>
      </c>
      <c r="E5" s="31">
        <f>'Business Rules'!D7</f>
        <v>0</v>
      </c>
      <c r="F5" s="31">
        <f>'Business Rules'!E7</f>
        <v>0</v>
      </c>
      <c r="G5" s="31">
        <f>'Business Rules'!F7</f>
        <v>5</v>
      </c>
      <c r="H5" s="31">
        <f t="shared" si="0"/>
        <v>5</v>
      </c>
      <c r="I5" s="90">
        <f t="shared" si="1"/>
        <v>100</v>
      </c>
    </row>
    <row r="6" spans="1:10" ht="24.95" customHeight="1" x14ac:dyDescent="0.25">
      <c r="A6">
        <v>3</v>
      </c>
      <c r="B6" s="46" t="s">
        <v>173</v>
      </c>
      <c r="C6" s="31" t="s">
        <v>763</v>
      </c>
      <c r="D6" s="31">
        <v>17</v>
      </c>
      <c r="E6" s="31">
        <f>Features!$J$22</f>
        <v>17</v>
      </c>
      <c r="F6" s="31">
        <f>Features!$K$8</f>
        <v>0</v>
      </c>
      <c r="G6" s="31">
        <f>Features!$L$22</f>
        <v>0</v>
      </c>
      <c r="H6" s="31">
        <f t="shared" si="0"/>
        <v>17</v>
      </c>
      <c r="I6" s="90">
        <f t="shared" si="1"/>
        <v>100</v>
      </c>
    </row>
    <row r="7" spans="1:10" s="56" customFormat="1" ht="24.95" customHeight="1" x14ac:dyDescent="0.25">
      <c r="A7" s="56">
        <v>4</v>
      </c>
      <c r="B7" s="46" t="s">
        <v>174</v>
      </c>
      <c r="C7" s="31" t="s">
        <v>802</v>
      </c>
      <c r="D7" s="31"/>
      <c r="E7" s="31">
        <f>'Images and Copy'!$E$30</f>
        <v>0</v>
      </c>
      <c r="F7" s="31">
        <f>'Images and Copy'!$F$30</f>
        <v>0</v>
      </c>
      <c r="G7" s="31">
        <f>'Images and Copy'!$G$30</f>
        <v>0</v>
      </c>
      <c r="H7" s="31">
        <f t="shared" si="0"/>
        <v>0</v>
      </c>
      <c r="I7" s="90" t="e">
        <f t="shared" si="1"/>
        <v>#DIV/0!</v>
      </c>
    </row>
    <row r="8" spans="1:10" ht="24.95" customHeight="1" x14ac:dyDescent="0.25">
      <c r="A8" s="7">
        <v>5</v>
      </c>
      <c r="B8" s="46" t="s">
        <v>3</v>
      </c>
      <c r="C8" s="31" t="s">
        <v>802</v>
      </c>
      <c r="D8" s="31"/>
      <c r="E8" s="31">
        <f>'Mandatory Tags'!$D$13</f>
        <v>0</v>
      </c>
      <c r="F8" s="31">
        <f>'Mandatory Tags'!$E$13</f>
        <v>0</v>
      </c>
      <c r="G8" s="31">
        <f>'Mandatory Tags'!$F$13</f>
        <v>0</v>
      </c>
      <c r="H8" s="31">
        <f t="shared" si="0"/>
        <v>0</v>
      </c>
      <c r="I8" s="90" t="e">
        <f t="shared" si="1"/>
        <v>#DIV/0!</v>
      </c>
    </row>
    <row r="9" spans="1:10" ht="24.95" customHeight="1" x14ac:dyDescent="0.25">
      <c r="A9" s="7">
        <v>6</v>
      </c>
      <c r="B9" s="46" t="s">
        <v>4</v>
      </c>
      <c r="C9" s="31" t="s">
        <v>802</v>
      </c>
      <c r="D9" s="31"/>
      <c r="E9" s="31">
        <f>'Known Issues'!$C$79</f>
        <v>0</v>
      </c>
      <c r="F9" s="31">
        <f>'Known Issues'!$D$79</f>
        <v>0</v>
      </c>
      <c r="G9" s="31">
        <f>'Known Issues'!$E$79</f>
        <v>0</v>
      </c>
      <c r="H9" s="31">
        <f t="shared" si="0"/>
        <v>0</v>
      </c>
      <c r="I9" s="90" t="e">
        <f t="shared" si="1"/>
        <v>#DIV/0!</v>
      </c>
    </row>
    <row r="10" spans="1:10" ht="24.95" customHeight="1" x14ac:dyDescent="0.25">
      <c r="A10" s="7">
        <v>7</v>
      </c>
      <c r="B10" s="46" t="s">
        <v>5</v>
      </c>
      <c r="C10" s="31" t="s">
        <v>763</v>
      </c>
      <c r="D10" s="31">
        <v>18</v>
      </c>
      <c r="E10" s="31">
        <f>Outbounding!$D$20</f>
        <v>17</v>
      </c>
      <c r="F10" s="31">
        <f>Outbounding!$E$20</f>
        <v>0</v>
      </c>
      <c r="G10" s="31">
        <f>Outbounding!$F$20</f>
        <v>1</v>
      </c>
      <c r="H10" s="31">
        <f t="shared" si="0"/>
        <v>18</v>
      </c>
      <c r="I10" s="90">
        <f t="shared" si="1"/>
        <v>100</v>
      </c>
    </row>
    <row r="11" spans="1:10" ht="24.95" customHeight="1" x14ac:dyDescent="0.25">
      <c r="A11" s="7">
        <v>8</v>
      </c>
      <c r="B11" s="46" t="s">
        <v>6</v>
      </c>
      <c r="C11" s="31" t="s">
        <v>802</v>
      </c>
      <c r="D11" s="31"/>
      <c r="E11" s="31">
        <f>'Comparison Tests'!$D$512</f>
        <v>0</v>
      </c>
      <c r="F11" s="31">
        <f>'Comparison Tests'!$E$512</f>
        <v>0</v>
      </c>
      <c r="G11" s="31">
        <f>'Comparison Tests'!$F$512</f>
        <v>0</v>
      </c>
      <c r="H11" s="31">
        <f t="shared" si="0"/>
        <v>0</v>
      </c>
      <c r="I11" s="90" t="e">
        <f t="shared" si="1"/>
        <v>#DIV/0!</v>
      </c>
    </row>
    <row r="12" spans="1:10" ht="24.95" customHeight="1" x14ac:dyDescent="0.25">
      <c r="A12" s="7">
        <v>9</v>
      </c>
      <c r="B12" s="46" t="s">
        <v>7</v>
      </c>
      <c r="C12" s="31" t="s">
        <v>802</v>
      </c>
      <c r="D12" s="31"/>
      <c r="E12" s="31">
        <v>0</v>
      </c>
      <c r="F12" s="31">
        <v>0</v>
      </c>
      <c r="G12" s="31">
        <v>0</v>
      </c>
      <c r="H12" s="31">
        <f t="shared" si="0"/>
        <v>0</v>
      </c>
      <c r="I12" s="90" t="e">
        <f t="shared" si="1"/>
        <v>#DIV/0!</v>
      </c>
    </row>
    <row r="13" spans="1:10" s="56" customFormat="1" ht="24.95" customHeight="1" x14ac:dyDescent="0.25">
      <c r="A13" s="7">
        <v>10</v>
      </c>
      <c r="B13" s="46" t="s">
        <v>149</v>
      </c>
      <c r="C13" s="31" t="s">
        <v>802</v>
      </c>
      <c r="D13" s="31"/>
      <c r="E13" s="31">
        <f>Deeplink!$D$11</f>
        <v>0</v>
      </c>
      <c r="F13" s="31">
        <f>Deeplink!$E$11</f>
        <v>0</v>
      </c>
      <c r="G13" s="31">
        <f>Deeplink!$F$11</f>
        <v>0</v>
      </c>
      <c r="H13" s="31">
        <f t="shared" si="0"/>
        <v>0</v>
      </c>
      <c r="I13" s="90" t="e">
        <f t="shared" si="1"/>
        <v>#DIV/0!</v>
      </c>
    </row>
    <row r="14" spans="1:10" ht="24.95" customHeight="1" x14ac:dyDescent="0.25">
      <c r="A14" s="7">
        <v>11</v>
      </c>
      <c r="B14" s="46" t="s">
        <v>198</v>
      </c>
      <c r="C14" s="86"/>
      <c r="D14" s="31">
        <f>SUM(D4:D13)</f>
        <v>78</v>
      </c>
      <c r="E14" s="31">
        <f>SUM(E4:E13)</f>
        <v>70</v>
      </c>
      <c r="F14" s="86"/>
      <c r="G14" s="86"/>
      <c r="H14" s="31">
        <f t="shared" si="0"/>
        <v>70</v>
      </c>
      <c r="I14" s="90">
        <f t="shared" si="1"/>
        <v>89.743589743589752</v>
      </c>
      <c r="J14" s="85"/>
    </row>
    <row r="15" spans="1:10" s="56" customFormat="1" ht="24.95" customHeight="1" x14ac:dyDescent="0.25">
      <c r="A15" s="7">
        <v>12</v>
      </c>
      <c r="B15" s="46" t="s">
        <v>197</v>
      </c>
      <c r="C15" s="86"/>
      <c r="D15" s="86"/>
      <c r="E15" s="86"/>
      <c r="F15" s="86"/>
      <c r="G15" s="86"/>
      <c r="H15" s="34">
        <f>SUM(D14-H17-H16-H14)</f>
        <v>0</v>
      </c>
      <c r="I15" s="90">
        <f>SUM(H15/D14)*100</f>
        <v>0</v>
      </c>
      <c r="J15" s="85"/>
    </row>
    <row r="16" spans="1:10" ht="24.95" customHeight="1" x14ac:dyDescent="0.25">
      <c r="A16" s="7">
        <v>13</v>
      </c>
      <c r="B16" s="46" t="s">
        <v>201</v>
      </c>
      <c r="C16" s="86"/>
      <c r="D16" s="86"/>
      <c r="E16" s="86"/>
      <c r="F16" s="31">
        <f>SUM(F4:F13)</f>
        <v>0</v>
      </c>
      <c r="G16" s="86"/>
      <c r="H16" s="34">
        <f>SUM(F16)</f>
        <v>0</v>
      </c>
      <c r="I16" s="90">
        <f>SUM(F16/D14)*100</f>
        <v>0</v>
      </c>
    </row>
    <row r="17" spans="1:9" s="56" customFormat="1" ht="24.95" customHeight="1" x14ac:dyDescent="0.25">
      <c r="A17" s="7">
        <v>14</v>
      </c>
      <c r="B17" s="46" t="s">
        <v>200</v>
      </c>
      <c r="C17" s="86"/>
      <c r="D17" s="86"/>
      <c r="E17" s="86"/>
      <c r="F17" s="86"/>
      <c r="G17" s="31">
        <f>SUM(G4:G13)</f>
        <v>8</v>
      </c>
      <c r="H17" s="34">
        <f>SUM(G17)</f>
        <v>8</v>
      </c>
      <c r="I17" s="90">
        <f>SUM(G17/D14)*100</f>
        <v>10.256410256410255</v>
      </c>
    </row>
    <row r="18" spans="1:9" ht="24.95" customHeight="1" x14ac:dyDescent="0.25"/>
    <row r="19" spans="1:9" ht="30" x14ac:dyDescent="0.25">
      <c r="B19" s="46"/>
      <c r="C19" s="92" t="s">
        <v>191</v>
      </c>
      <c r="D19" s="92" t="s">
        <v>192</v>
      </c>
      <c r="E19" s="92" t="s">
        <v>193</v>
      </c>
      <c r="F19" s="92" t="s">
        <v>194</v>
      </c>
      <c r="G19" s="92" t="s">
        <v>195</v>
      </c>
      <c r="H19" s="92" t="s">
        <v>196</v>
      </c>
      <c r="I19" s="92" t="s">
        <v>184</v>
      </c>
    </row>
    <row r="20" spans="1:9" ht="24.95" customHeight="1" x14ac:dyDescent="0.25">
      <c r="B20" s="46" t="s">
        <v>8</v>
      </c>
      <c r="C20" s="31"/>
      <c r="D20" s="31"/>
      <c r="E20" s="31"/>
      <c r="F20" s="31"/>
      <c r="G20" s="31"/>
      <c r="H20" s="31"/>
      <c r="I20" s="31"/>
    </row>
    <row r="21" spans="1:9" s="56" customFormat="1" ht="33.75" customHeight="1" x14ac:dyDescent="0.25">
      <c r="B21" s="46"/>
      <c r="C21" s="92" t="s">
        <v>185</v>
      </c>
      <c r="D21" s="92" t="s">
        <v>186</v>
      </c>
      <c r="E21" s="92" t="s">
        <v>187</v>
      </c>
      <c r="F21" s="92" t="s">
        <v>188</v>
      </c>
      <c r="G21" s="92" t="s">
        <v>189</v>
      </c>
      <c r="H21" s="92" t="s">
        <v>190</v>
      </c>
      <c r="I21" s="92" t="s">
        <v>184</v>
      </c>
    </row>
    <row r="22" spans="1:9" ht="24.95" customHeight="1" x14ac:dyDescent="0.25">
      <c r="B22" s="46" t="s">
        <v>166</v>
      </c>
      <c r="C22" s="34"/>
      <c r="D22" s="31"/>
      <c r="E22" s="31"/>
      <c r="F22" s="31"/>
      <c r="G22" s="31"/>
      <c r="H22" s="31"/>
      <c r="I22" s="31"/>
    </row>
    <row r="23" spans="1:9" ht="24.95" customHeight="1" x14ac:dyDescent="0.25"/>
    <row r="24" spans="1:9" ht="24.95" customHeight="1" x14ac:dyDescent="0.25"/>
    <row r="25" spans="1:9" ht="24.95" customHeight="1" x14ac:dyDescent="0.25"/>
    <row r="26" spans="1:9" ht="24.95" customHeight="1" x14ac:dyDescent="0.25"/>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
  <sheetViews>
    <sheetView workbookViewId="0">
      <selection activeCell="E6" sqref="E6"/>
    </sheetView>
  </sheetViews>
  <sheetFormatPr defaultRowHeight="15" x14ac:dyDescent="0.25"/>
  <cols>
    <col min="1" max="1" width="36.85546875" customWidth="1"/>
  </cols>
  <sheetData>
    <row r="1" spans="1:7" ht="35.25" customHeight="1" x14ac:dyDescent="0.3">
      <c r="A1" s="185" t="s">
        <v>7</v>
      </c>
      <c r="B1" s="185"/>
      <c r="C1" s="185"/>
      <c r="D1" s="185"/>
      <c r="E1" s="185"/>
      <c r="F1" s="5" t="s">
        <v>13</v>
      </c>
      <c r="G1" s="4" t="s">
        <v>14</v>
      </c>
    </row>
  </sheetData>
  <mergeCells count="1">
    <mergeCell ref="A1:E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zoomScale="75" zoomScaleNormal="75" workbookViewId="0">
      <selection activeCell="F11" sqref="F11"/>
    </sheetView>
  </sheetViews>
  <sheetFormatPr defaultRowHeight="15" x14ac:dyDescent="0.25"/>
  <cols>
    <col min="1" max="1" width="9.140625" style="56"/>
    <col min="2" max="2" width="42.85546875" customWidth="1"/>
    <col min="3" max="3" width="40.42578125" customWidth="1"/>
    <col min="4" max="4" width="12.7109375" customWidth="1"/>
    <col min="5" max="5" width="12" customWidth="1"/>
    <col min="6" max="6" width="11.5703125" customWidth="1"/>
  </cols>
  <sheetData>
    <row r="1" spans="2:6" ht="41.25" customHeight="1" x14ac:dyDescent="0.3">
      <c r="B1" s="54" t="s">
        <v>149</v>
      </c>
      <c r="C1" s="54"/>
      <c r="D1" s="52" t="s">
        <v>13</v>
      </c>
      <c r="E1" s="4" t="s">
        <v>14</v>
      </c>
      <c r="F1" s="96" t="s">
        <v>200</v>
      </c>
    </row>
    <row r="2" spans="2:6" ht="15.75" x14ac:dyDescent="0.25">
      <c r="B2" s="81" t="s">
        <v>145</v>
      </c>
      <c r="C2" s="81" t="s">
        <v>146</v>
      </c>
      <c r="D2" s="82"/>
      <c r="E2" s="104"/>
      <c r="F2" s="82"/>
    </row>
    <row r="3" spans="2:6" ht="40.5" customHeight="1" x14ac:dyDescent="0.25">
      <c r="B3" s="35" t="s">
        <v>150</v>
      </c>
      <c r="C3" s="31" t="s">
        <v>151</v>
      </c>
      <c r="D3" s="31"/>
      <c r="E3" s="39"/>
      <c r="F3" s="31"/>
    </row>
    <row r="4" spans="2:6" ht="40.5" customHeight="1" x14ac:dyDescent="0.25">
      <c r="B4" s="35" t="s">
        <v>152</v>
      </c>
      <c r="C4" s="35" t="s">
        <v>153</v>
      </c>
      <c r="D4" s="31"/>
      <c r="E4" s="39"/>
      <c r="F4" s="31"/>
    </row>
    <row r="5" spans="2:6" ht="51.75" customHeight="1" x14ac:dyDescent="0.25">
      <c r="B5" s="35" t="s">
        <v>154</v>
      </c>
      <c r="C5" s="35" t="s">
        <v>155</v>
      </c>
      <c r="D5" s="31"/>
      <c r="E5" s="39"/>
      <c r="F5" s="31"/>
    </row>
    <row r="6" spans="2:6" ht="51" customHeight="1" x14ac:dyDescent="0.25">
      <c r="B6" s="35" t="s">
        <v>156</v>
      </c>
      <c r="C6" s="35" t="s">
        <v>157</v>
      </c>
      <c r="D6" s="31"/>
      <c r="E6" s="39"/>
      <c r="F6" s="31"/>
    </row>
    <row r="7" spans="2:6" ht="51" customHeight="1" x14ac:dyDescent="0.25">
      <c r="B7" s="35" t="s">
        <v>158</v>
      </c>
      <c r="C7" s="35" t="s">
        <v>159</v>
      </c>
      <c r="D7" s="31"/>
      <c r="E7" s="39"/>
      <c r="F7" s="31"/>
    </row>
    <row r="8" spans="2:6" ht="59.25" customHeight="1" x14ac:dyDescent="0.25">
      <c r="B8" s="35"/>
      <c r="C8" s="35" t="s">
        <v>160</v>
      </c>
      <c r="D8" s="31"/>
      <c r="E8" s="39"/>
      <c r="F8" s="31"/>
    </row>
    <row r="9" spans="2:6" ht="48.75" customHeight="1" x14ac:dyDescent="0.25">
      <c r="B9" s="35" t="s">
        <v>161</v>
      </c>
      <c r="C9" s="35" t="s">
        <v>162</v>
      </c>
      <c r="D9" s="31"/>
      <c r="E9" s="39"/>
      <c r="F9" s="31"/>
    </row>
    <row r="10" spans="2:6" ht="71.25" customHeight="1" x14ac:dyDescent="0.25">
      <c r="B10" s="35" t="s">
        <v>163</v>
      </c>
      <c r="C10" s="35" t="s">
        <v>164</v>
      </c>
      <c r="D10" s="31"/>
      <c r="E10" s="39"/>
      <c r="F10" s="31"/>
    </row>
    <row r="11" spans="2:6" ht="30" customHeight="1" x14ac:dyDescent="0.25">
      <c r="B11" s="1"/>
      <c r="C11" s="35" t="s">
        <v>184</v>
      </c>
      <c r="D11" s="31">
        <f>COUNTIF(D3:D10,D1)</f>
        <v>0</v>
      </c>
      <c r="E11" s="39">
        <f>COUNTIF(E3:E10,E1)</f>
        <v>0</v>
      </c>
      <c r="F11" s="31">
        <f>COUNTIF(F3:F10,F1)</f>
        <v>0</v>
      </c>
    </row>
    <row r="12" spans="2:6" x14ac:dyDescent="0.25">
      <c r="B12" s="1"/>
      <c r="C12" s="1"/>
    </row>
    <row r="13" spans="2:6" x14ac:dyDescent="0.25">
      <c r="B13" s="1"/>
      <c r="C13" s="1"/>
    </row>
    <row r="14" spans="2:6" x14ac:dyDescent="0.25">
      <c r="B14" s="1"/>
      <c r="C14" s="1"/>
    </row>
    <row r="15" spans="2:6" x14ac:dyDescent="0.25">
      <c r="B15" s="1"/>
      <c r="C15" s="1"/>
    </row>
    <row r="16" spans="2:6" x14ac:dyDescent="0.25">
      <c r="B16" s="1"/>
      <c r="C16" s="1"/>
    </row>
    <row r="17" spans="2:3" x14ac:dyDescent="0.25">
      <c r="B17" s="1"/>
      <c r="C17" s="1"/>
    </row>
    <row r="18" spans="2:3" x14ac:dyDescent="0.25">
      <c r="B18" s="1"/>
      <c r="C18" s="1"/>
    </row>
    <row r="19" spans="2:3" x14ac:dyDescent="0.25">
      <c r="B19" s="1"/>
      <c r="C19" s="1"/>
    </row>
    <row r="20" spans="2:3" x14ac:dyDescent="0.25">
      <c r="B20" s="1"/>
      <c r="C20" s="1"/>
    </row>
    <row r="21" spans="2:3" x14ac:dyDescent="0.25">
      <c r="B21" s="1"/>
      <c r="C21" s="1"/>
    </row>
    <row r="22" spans="2:3" x14ac:dyDescent="0.25">
      <c r="B22" s="1"/>
      <c r="C22" s="1"/>
    </row>
    <row r="23" spans="2:3" x14ac:dyDescent="0.25">
      <c r="B23" s="1"/>
      <c r="C23" s="1"/>
    </row>
    <row r="24" spans="2:3" x14ac:dyDescent="0.25">
      <c r="B24" s="1"/>
      <c r="C24" s="1"/>
    </row>
    <row r="25" spans="2:3" x14ac:dyDescent="0.25">
      <c r="B25" s="1"/>
      <c r="C25" s="1"/>
    </row>
    <row r="26" spans="2:3" x14ac:dyDescent="0.25">
      <c r="B26" s="1"/>
      <c r="C26" s="1"/>
    </row>
    <row r="27" spans="2:3" x14ac:dyDescent="0.25">
      <c r="B27" s="1"/>
      <c r="C27" s="1"/>
    </row>
  </sheetData>
  <autoFilter ref="D1:F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B7" sqref="B7"/>
    </sheetView>
  </sheetViews>
  <sheetFormatPr defaultRowHeight="15" x14ac:dyDescent="0.25"/>
  <cols>
    <col min="1" max="1" width="74.140625" customWidth="1"/>
    <col min="2" max="2" width="18.42578125" customWidth="1"/>
  </cols>
  <sheetData>
    <row r="1" spans="1:1" ht="39" customHeight="1" x14ac:dyDescent="0.35">
      <c r="A1" s="53" t="s">
        <v>165</v>
      </c>
    </row>
    <row r="2" spans="1:1" ht="24.95" customHeight="1" x14ac:dyDescent="0.25">
      <c r="A2" s="31"/>
    </row>
    <row r="3" spans="1:1" ht="24.95" customHeight="1" x14ac:dyDescent="0.25">
      <c r="A3" s="31"/>
    </row>
    <row r="4" spans="1:1" ht="24.95" customHeight="1" x14ac:dyDescent="0.25">
      <c r="A4" s="31"/>
    </row>
    <row r="5" spans="1:1" ht="24.95" customHeight="1" x14ac:dyDescent="0.25">
      <c r="A5" s="31"/>
    </row>
    <row r="6" spans="1:1" ht="24.95" customHeight="1" x14ac:dyDescent="0.25">
      <c r="A6" s="31"/>
    </row>
    <row r="7" spans="1:1" ht="24.95" customHeight="1" x14ac:dyDescent="0.25">
      <c r="A7" s="31"/>
    </row>
    <row r="8" spans="1:1" ht="24.95" customHeight="1" x14ac:dyDescent="0.25">
      <c r="A8" s="31"/>
    </row>
    <row r="9" spans="1:1" ht="24.95" customHeight="1" x14ac:dyDescent="0.25">
      <c r="A9" s="31"/>
    </row>
    <row r="10" spans="1:1" ht="24.95" customHeight="1" x14ac:dyDescent="0.25">
      <c r="A10" s="31"/>
    </row>
    <row r="11" spans="1:1" ht="24.95" customHeight="1" x14ac:dyDescent="0.25">
      <c r="A11" s="31"/>
    </row>
    <row r="12" spans="1:1" ht="24.95" customHeight="1" x14ac:dyDescent="0.25">
      <c r="A12" s="31"/>
    </row>
    <row r="13" spans="1:1" ht="24.95" customHeight="1" x14ac:dyDescent="0.25">
      <c r="A13" s="31"/>
    </row>
    <row r="14" spans="1:1" ht="24.95" customHeight="1" x14ac:dyDescent="0.25">
      <c r="A14" s="31"/>
    </row>
    <row r="15" spans="1:1" ht="24.95" customHeight="1" x14ac:dyDescent="0.25">
      <c r="A15" s="31"/>
    </row>
    <row r="16" spans="1:1" ht="24.95" customHeight="1" x14ac:dyDescent="0.25">
      <c r="A16" s="31"/>
    </row>
    <row r="17" spans="1:1" ht="24.95" customHeight="1" x14ac:dyDescent="0.25">
      <c r="A17" s="31"/>
    </row>
    <row r="18" spans="1:1" ht="24.95" customHeight="1" x14ac:dyDescent="0.25">
      <c r="A18" s="31"/>
    </row>
    <row r="19" spans="1:1" ht="24.95" customHeight="1" x14ac:dyDescent="0.25">
      <c r="A19" s="31"/>
    </row>
    <row r="20" spans="1:1" ht="24.95" customHeight="1" x14ac:dyDescent="0.25">
      <c r="A20" s="31"/>
    </row>
    <row r="21" spans="1:1" ht="24.95" customHeight="1" x14ac:dyDescent="0.25">
      <c r="A21" s="31"/>
    </row>
    <row r="22" spans="1:1" ht="24.95" customHeight="1" x14ac:dyDescent="0.25">
      <c r="A22" s="31"/>
    </row>
    <row r="23" spans="1:1" ht="24.95" customHeight="1" x14ac:dyDescent="0.25">
      <c r="A23" s="31"/>
    </row>
    <row r="24" spans="1:1" ht="24.95" customHeight="1" x14ac:dyDescent="0.25">
      <c r="A24" s="31"/>
    </row>
    <row r="25" spans="1:1" ht="24.95" customHeight="1" x14ac:dyDescent="0.25">
      <c r="A25" s="31"/>
    </row>
    <row r="26" spans="1:1" ht="24.95" customHeight="1" x14ac:dyDescent="0.25">
      <c r="A26" s="31"/>
    </row>
    <row r="27" spans="1:1" ht="24.95" customHeight="1" x14ac:dyDescent="0.25">
      <c r="A27" s="31"/>
    </row>
    <row r="28" spans="1:1" ht="24.95" customHeight="1" x14ac:dyDescent="0.25">
      <c r="A28" s="31"/>
    </row>
    <row r="29" spans="1:1" ht="24.95" customHeight="1" x14ac:dyDescent="0.25">
      <c r="A29" s="31"/>
    </row>
    <row r="30" spans="1:1" ht="24.95" customHeight="1" x14ac:dyDescent="0.25">
      <c r="A30"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zoomScale="75" zoomScaleNormal="75" workbookViewId="0">
      <selection activeCell="K6" sqref="K6"/>
    </sheetView>
  </sheetViews>
  <sheetFormatPr defaultRowHeight="15" x14ac:dyDescent="0.25"/>
  <cols>
    <col min="1" max="1" width="22.42578125" customWidth="1"/>
    <col min="2" max="2" width="13.42578125" customWidth="1"/>
    <col min="3" max="3" width="43.42578125" customWidth="1"/>
    <col min="4" max="4" width="19.140625" customWidth="1"/>
    <col min="5" max="5" width="18.7109375" customWidth="1"/>
    <col min="6" max="6" width="14.85546875" customWidth="1"/>
    <col min="7" max="7" width="15.28515625" customWidth="1"/>
    <col min="8" max="8" width="14" customWidth="1"/>
    <col min="9" max="9" width="15.5703125" customWidth="1"/>
  </cols>
  <sheetData>
    <row r="1" spans="1:9" ht="29.25" customHeight="1" x14ac:dyDescent="0.3">
      <c r="A1" s="186" t="s">
        <v>166</v>
      </c>
      <c r="B1" s="187"/>
      <c r="C1" s="187"/>
      <c r="D1" s="187"/>
      <c r="E1" s="187"/>
      <c r="F1" s="187"/>
      <c r="G1" s="187"/>
      <c r="H1" s="187"/>
      <c r="I1" s="187"/>
    </row>
    <row r="2" spans="1:9" ht="30" x14ac:dyDescent="0.25">
      <c r="A2" s="55" t="s">
        <v>199</v>
      </c>
      <c r="B2" s="55" t="s">
        <v>167</v>
      </c>
      <c r="C2" s="55" t="s">
        <v>145</v>
      </c>
      <c r="D2" s="55" t="s">
        <v>146</v>
      </c>
      <c r="E2" s="55" t="s">
        <v>168</v>
      </c>
      <c r="F2" s="55" t="s">
        <v>169</v>
      </c>
      <c r="G2" s="55" t="s">
        <v>170</v>
      </c>
      <c r="H2" s="55" t="s">
        <v>172</v>
      </c>
      <c r="I2" s="55" t="s">
        <v>171</v>
      </c>
    </row>
    <row r="3" spans="1:9" ht="35.1" customHeight="1" x14ac:dyDescent="0.25">
      <c r="A3" s="31"/>
      <c r="B3" s="31"/>
      <c r="C3" s="31"/>
      <c r="D3" s="31"/>
      <c r="E3" s="31"/>
      <c r="F3" s="31"/>
      <c r="G3" s="31"/>
      <c r="H3" s="31"/>
      <c r="I3" s="31"/>
    </row>
    <row r="4" spans="1:9" ht="35.1" customHeight="1" x14ac:dyDescent="0.25">
      <c r="A4" s="31"/>
      <c r="B4" s="31"/>
      <c r="C4" s="31"/>
      <c r="D4" s="31"/>
      <c r="E4" s="31"/>
      <c r="F4" s="31"/>
      <c r="G4" s="31"/>
      <c r="H4" s="31"/>
      <c r="I4" s="31"/>
    </row>
    <row r="5" spans="1:9" ht="35.1" customHeight="1" x14ac:dyDescent="0.25">
      <c r="A5" s="31"/>
      <c r="B5" s="31"/>
      <c r="C5" s="31"/>
      <c r="D5" s="31"/>
      <c r="E5" s="31"/>
      <c r="F5" s="31"/>
      <c r="G5" s="31"/>
      <c r="H5" s="31"/>
      <c r="I5" s="31"/>
    </row>
    <row r="6" spans="1:9" ht="35.1" customHeight="1" x14ac:dyDescent="0.25">
      <c r="A6" s="31"/>
      <c r="B6" s="31"/>
      <c r="C6" s="31"/>
      <c r="D6" s="31"/>
      <c r="E6" s="31"/>
      <c r="F6" s="31"/>
      <c r="G6" s="31"/>
      <c r="H6" s="31"/>
      <c r="I6" s="31"/>
    </row>
    <row r="7" spans="1:9" ht="35.1" customHeight="1" x14ac:dyDescent="0.25">
      <c r="A7" s="31"/>
      <c r="B7" s="31"/>
      <c r="C7" s="31"/>
      <c r="D7" s="31"/>
      <c r="E7" s="31"/>
      <c r="F7" s="31"/>
      <c r="G7" s="31"/>
      <c r="H7" s="31"/>
      <c r="I7" s="31"/>
    </row>
    <row r="8" spans="1:9" ht="35.1" customHeight="1" x14ac:dyDescent="0.25">
      <c r="A8" s="31"/>
      <c r="B8" s="31"/>
      <c r="C8" s="31"/>
      <c r="D8" s="31"/>
      <c r="E8" s="31"/>
      <c r="F8" s="31"/>
      <c r="G8" s="31"/>
      <c r="H8" s="31"/>
      <c r="I8" s="31"/>
    </row>
    <row r="9" spans="1:9" ht="35.1" customHeight="1" x14ac:dyDescent="0.25">
      <c r="A9" s="31"/>
      <c r="B9" s="31"/>
      <c r="C9" s="31"/>
      <c r="D9" s="31"/>
      <c r="E9" s="31"/>
      <c r="F9" s="31"/>
      <c r="G9" s="31"/>
      <c r="H9" s="31"/>
      <c r="I9" s="31"/>
    </row>
    <row r="10" spans="1:9" ht="35.1" customHeight="1" x14ac:dyDescent="0.25">
      <c r="A10" s="31"/>
      <c r="B10" s="31"/>
      <c r="C10" s="31"/>
      <c r="D10" s="31"/>
      <c r="E10" s="31"/>
      <c r="F10" s="31"/>
      <c r="G10" s="31"/>
      <c r="H10" s="31"/>
      <c r="I10" s="31"/>
    </row>
    <row r="11" spans="1:9" ht="35.1" customHeight="1" x14ac:dyDescent="0.25">
      <c r="A11" s="31"/>
      <c r="B11" s="31"/>
      <c r="C11" s="31"/>
      <c r="D11" s="31"/>
      <c r="E11" s="31"/>
      <c r="F11" s="31"/>
      <c r="G11" s="31"/>
      <c r="H11" s="31"/>
      <c r="I11" s="31"/>
    </row>
    <row r="12" spans="1:9" ht="35.1" customHeight="1" x14ac:dyDescent="0.25">
      <c r="A12" s="31"/>
      <c r="B12" s="31"/>
      <c r="C12" s="31"/>
      <c r="D12" s="31"/>
      <c r="E12" s="31"/>
      <c r="F12" s="31"/>
      <c r="G12" s="31"/>
      <c r="H12" s="31"/>
      <c r="I12" s="31"/>
    </row>
    <row r="13" spans="1:9" ht="35.1" customHeight="1" x14ac:dyDescent="0.25">
      <c r="A13" s="31"/>
      <c r="B13" s="31"/>
      <c r="C13" s="31"/>
      <c r="D13" s="31"/>
      <c r="E13" s="31"/>
      <c r="F13" s="31"/>
      <c r="G13" s="31"/>
      <c r="H13" s="31"/>
      <c r="I13" s="31"/>
    </row>
    <row r="14" spans="1:9" ht="35.1" customHeight="1" x14ac:dyDescent="0.25">
      <c r="A14" s="31"/>
      <c r="B14" s="31"/>
      <c r="C14" s="31"/>
      <c r="D14" s="31"/>
      <c r="E14" s="31"/>
      <c r="F14" s="31"/>
      <c r="G14" s="31"/>
      <c r="H14" s="31"/>
      <c r="I14" s="31"/>
    </row>
    <row r="15" spans="1:9" ht="35.1" customHeight="1" x14ac:dyDescent="0.25">
      <c r="A15" s="31"/>
      <c r="B15" s="31"/>
      <c r="C15" s="31"/>
      <c r="D15" s="31"/>
      <c r="E15" s="31"/>
      <c r="F15" s="31"/>
      <c r="G15" s="31"/>
      <c r="H15" s="31"/>
      <c r="I15" s="31"/>
    </row>
    <row r="16" spans="1:9" ht="35.1" customHeight="1" x14ac:dyDescent="0.25">
      <c r="A16" s="31"/>
      <c r="B16" s="31"/>
      <c r="C16" s="31"/>
      <c r="D16" s="31"/>
      <c r="E16" s="31"/>
      <c r="F16" s="31"/>
      <c r="G16" s="31"/>
      <c r="H16" s="31"/>
      <c r="I16" s="31"/>
    </row>
    <row r="17" spans="1:9" ht="35.1" customHeight="1" x14ac:dyDescent="0.25">
      <c r="A17" s="31"/>
      <c r="B17" s="31"/>
      <c r="C17" s="31"/>
      <c r="D17" s="31"/>
      <c r="E17" s="31"/>
      <c r="F17" s="31"/>
      <c r="G17" s="31"/>
      <c r="H17" s="31"/>
      <c r="I17" s="31"/>
    </row>
    <row r="18" spans="1:9" ht="35.1" customHeight="1" x14ac:dyDescent="0.25">
      <c r="A18" s="31"/>
      <c r="B18" s="31"/>
      <c r="C18" s="31"/>
      <c r="D18" s="31"/>
      <c r="E18" s="31"/>
      <c r="F18" s="31"/>
      <c r="G18" s="31"/>
      <c r="H18" s="31"/>
      <c r="I18" s="31"/>
    </row>
    <row r="19" spans="1:9" ht="35.1" customHeight="1" x14ac:dyDescent="0.25">
      <c r="A19" s="31"/>
      <c r="B19" s="31"/>
      <c r="C19" s="31"/>
      <c r="D19" s="31"/>
      <c r="E19" s="31"/>
      <c r="F19" s="31"/>
      <c r="G19" s="31"/>
      <c r="H19" s="31"/>
      <c r="I19" s="31"/>
    </row>
    <row r="20" spans="1:9" ht="35.1" customHeight="1" x14ac:dyDescent="0.25">
      <c r="A20" s="31"/>
      <c r="B20" s="31"/>
      <c r="C20" s="31"/>
      <c r="D20" s="31"/>
      <c r="E20" s="31"/>
      <c r="F20" s="31"/>
      <c r="G20" s="31"/>
      <c r="H20" s="31"/>
      <c r="I20" s="31"/>
    </row>
    <row r="21" spans="1:9" ht="35.1" customHeight="1" x14ac:dyDescent="0.25">
      <c r="A21" s="31"/>
      <c r="B21" s="31"/>
      <c r="C21" s="31"/>
      <c r="D21" s="31"/>
      <c r="E21" s="31"/>
      <c r="F21" s="31"/>
      <c r="G21" s="31"/>
      <c r="H21" s="31"/>
      <c r="I21" s="31"/>
    </row>
    <row r="22" spans="1:9" ht="35.1" customHeight="1" x14ac:dyDescent="0.25">
      <c r="A22" s="31"/>
      <c r="B22" s="31"/>
      <c r="C22" s="31"/>
      <c r="D22" s="31"/>
      <c r="E22" s="31"/>
      <c r="F22" s="31"/>
      <c r="G22" s="31"/>
      <c r="H22" s="31"/>
      <c r="I22" s="31"/>
    </row>
    <row r="23" spans="1:9" ht="35.1" customHeight="1" x14ac:dyDescent="0.25">
      <c r="A23" s="31"/>
      <c r="B23" s="31"/>
      <c r="C23" s="31"/>
      <c r="D23" s="31"/>
      <c r="E23" s="31"/>
      <c r="F23" s="31"/>
      <c r="G23" s="31"/>
      <c r="H23" s="31"/>
      <c r="I23" s="31"/>
    </row>
    <row r="24" spans="1:9" ht="35.1" customHeight="1" x14ac:dyDescent="0.25">
      <c r="A24" s="31"/>
      <c r="B24" s="31"/>
      <c r="C24" s="31"/>
      <c r="D24" s="31"/>
      <c r="E24" s="31"/>
      <c r="F24" s="31"/>
      <c r="G24" s="31"/>
      <c r="H24" s="31"/>
      <c r="I24" s="31"/>
    </row>
    <row r="25" spans="1:9" ht="35.1" customHeight="1" x14ac:dyDescent="0.25">
      <c r="A25" s="31"/>
      <c r="B25" s="31"/>
      <c r="C25" s="31"/>
      <c r="D25" s="31"/>
      <c r="E25" s="31"/>
      <c r="F25" s="31"/>
      <c r="G25" s="31"/>
      <c r="H25" s="31"/>
      <c r="I25" s="31"/>
    </row>
    <row r="26" spans="1:9" ht="35.1" customHeight="1" x14ac:dyDescent="0.25">
      <c r="A26" s="31"/>
      <c r="B26" s="31"/>
      <c r="C26" s="31"/>
      <c r="D26" s="31"/>
      <c r="E26" s="31"/>
      <c r="F26" s="31"/>
      <c r="G26" s="31"/>
      <c r="H26" s="31"/>
      <c r="I26" s="31"/>
    </row>
    <row r="27" spans="1:9" ht="35.1" customHeight="1" x14ac:dyDescent="0.25">
      <c r="A27" s="31"/>
      <c r="B27" s="31"/>
      <c r="C27" s="31"/>
      <c r="D27" s="31"/>
      <c r="E27" s="31"/>
      <c r="F27" s="31"/>
      <c r="G27" s="31"/>
      <c r="H27" s="31"/>
      <c r="I27" s="31"/>
    </row>
    <row r="28" spans="1:9" ht="35.1" customHeight="1" x14ac:dyDescent="0.25">
      <c r="A28" s="31"/>
      <c r="B28" s="31"/>
      <c r="C28" s="31"/>
      <c r="D28" s="31"/>
      <c r="E28" s="31"/>
      <c r="F28" s="31"/>
      <c r="G28" s="31"/>
      <c r="H28" s="31"/>
      <c r="I28" s="31"/>
    </row>
    <row r="29" spans="1:9" ht="35.1" customHeight="1" x14ac:dyDescent="0.25">
      <c r="A29" s="31"/>
      <c r="B29" s="31"/>
      <c r="C29" s="31"/>
      <c r="D29" s="31"/>
      <c r="E29" s="31"/>
      <c r="F29" s="31"/>
      <c r="G29" s="31"/>
      <c r="H29" s="31"/>
      <c r="I29" s="31"/>
    </row>
    <row r="30" spans="1:9" ht="35.1" customHeight="1" x14ac:dyDescent="0.25">
      <c r="A30" s="31"/>
      <c r="B30" s="31"/>
      <c r="C30" s="31"/>
      <c r="D30" s="31"/>
      <c r="E30" s="31"/>
      <c r="F30" s="31"/>
      <c r="G30" s="31"/>
      <c r="H30" s="31"/>
      <c r="I30" s="31"/>
    </row>
  </sheetData>
  <mergeCells count="1">
    <mergeCell ref="A1:I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34"/>
  <sheetViews>
    <sheetView zoomScale="75" zoomScaleNormal="75" workbookViewId="0">
      <selection activeCell="F7" sqref="F7"/>
    </sheetView>
  </sheetViews>
  <sheetFormatPr defaultColWidth="49.7109375" defaultRowHeight="12" x14ac:dyDescent="0.2"/>
  <cols>
    <col min="1" max="1" width="11.42578125" style="2" customWidth="1"/>
    <col min="2" max="2" width="49.28515625" style="2" customWidth="1"/>
    <col min="3" max="3" width="36.5703125" style="2" customWidth="1"/>
    <col min="4" max="4" width="33.140625" style="2" bestFit="1" customWidth="1"/>
    <col min="5" max="5" width="22.28515625" style="2" customWidth="1"/>
    <col min="6" max="6" width="32.85546875" style="2" customWidth="1"/>
    <col min="7" max="7" width="18.28515625" style="2" customWidth="1"/>
    <col min="8" max="8" width="10.42578125" style="2" customWidth="1"/>
    <col min="9" max="9" width="10" style="2" customWidth="1"/>
    <col min="10" max="10" width="10.28515625" style="2" customWidth="1"/>
    <col min="11" max="16384" width="49.7109375" style="2"/>
  </cols>
  <sheetData>
    <row r="1" spans="2:10" ht="47.25" customHeight="1" x14ac:dyDescent="0.35">
      <c r="B1" s="126" t="s">
        <v>208</v>
      </c>
      <c r="C1" s="127"/>
      <c r="D1" s="127"/>
      <c r="E1" s="49" t="s">
        <v>177</v>
      </c>
      <c r="F1" s="73" t="s">
        <v>176</v>
      </c>
      <c r="G1" s="49" t="s">
        <v>181</v>
      </c>
      <c r="H1" s="108" t="s">
        <v>13</v>
      </c>
      <c r="I1" s="84" t="s">
        <v>14</v>
      </c>
      <c r="J1" s="94" t="s">
        <v>200</v>
      </c>
    </row>
    <row r="2" spans="2:10" ht="24.95" customHeight="1" x14ac:dyDescent="0.3">
      <c r="B2" s="131"/>
      <c r="C2" s="130" t="s">
        <v>204</v>
      </c>
      <c r="D2" s="131"/>
      <c r="E2" s="115"/>
      <c r="F2" s="72"/>
      <c r="G2" s="74"/>
      <c r="H2" s="188" t="s">
        <v>13</v>
      </c>
      <c r="I2" s="83"/>
      <c r="J2" s="69"/>
    </row>
    <row r="3" spans="2:10" ht="24.95" customHeight="1" x14ac:dyDescent="0.3">
      <c r="B3" s="131"/>
      <c r="C3" s="130" t="s">
        <v>205</v>
      </c>
      <c r="D3" s="131" t="s">
        <v>214</v>
      </c>
      <c r="E3" s="116"/>
      <c r="F3" s="72"/>
      <c r="G3" s="74"/>
      <c r="H3" s="188" t="s">
        <v>13</v>
      </c>
      <c r="I3" s="107"/>
      <c r="J3" s="69"/>
    </row>
    <row r="4" spans="2:10" ht="24.95" customHeight="1" x14ac:dyDescent="0.3">
      <c r="B4" s="131"/>
      <c r="C4" s="130"/>
      <c r="D4" s="131" t="s">
        <v>215</v>
      </c>
      <c r="E4" s="116"/>
      <c r="F4" s="72"/>
      <c r="G4" s="74"/>
      <c r="H4" s="188" t="s">
        <v>13</v>
      </c>
      <c r="I4" s="107"/>
      <c r="J4" s="69"/>
    </row>
    <row r="5" spans="2:10" ht="24.95" customHeight="1" x14ac:dyDescent="0.3">
      <c r="B5" s="131"/>
      <c r="C5" s="130" t="s">
        <v>206</v>
      </c>
      <c r="D5" s="131" t="s">
        <v>216</v>
      </c>
      <c r="E5" s="116"/>
      <c r="F5" s="72"/>
      <c r="G5" s="74"/>
      <c r="H5" s="188" t="s">
        <v>13</v>
      </c>
      <c r="I5" s="107"/>
      <c r="J5" s="69"/>
    </row>
    <row r="6" spans="2:10" ht="24.95" customHeight="1" x14ac:dyDescent="0.3">
      <c r="B6" s="131"/>
      <c r="C6" s="130"/>
      <c r="D6" s="131" t="s">
        <v>217</v>
      </c>
      <c r="E6" s="114"/>
      <c r="F6" s="72"/>
      <c r="G6" s="74"/>
      <c r="H6" s="188" t="s">
        <v>13</v>
      </c>
      <c r="I6" s="107"/>
      <c r="J6" s="69"/>
    </row>
    <row r="7" spans="2:10" ht="24.95" customHeight="1" x14ac:dyDescent="0.3">
      <c r="B7" s="131"/>
      <c r="C7" s="130" t="s">
        <v>218</v>
      </c>
      <c r="D7" s="131" t="s">
        <v>219</v>
      </c>
      <c r="E7" s="114"/>
      <c r="F7" s="72"/>
      <c r="G7" s="74"/>
      <c r="H7" s="188" t="s">
        <v>13</v>
      </c>
      <c r="I7" s="107"/>
      <c r="J7" s="69"/>
    </row>
    <row r="8" spans="2:10" ht="24.95" customHeight="1" x14ac:dyDescent="0.3">
      <c r="B8" s="131" t="s">
        <v>214</v>
      </c>
      <c r="C8" s="130" t="s">
        <v>220</v>
      </c>
      <c r="D8" s="131" t="s">
        <v>221</v>
      </c>
      <c r="E8" s="116"/>
      <c r="F8" s="70"/>
      <c r="G8" s="75"/>
      <c r="H8" s="188" t="s">
        <v>13</v>
      </c>
      <c r="I8" s="107"/>
      <c r="J8" s="69"/>
    </row>
    <row r="9" spans="2:10" ht="24.95" customHeight="1" x14ac:dyDescent="0.3">
      <c r="B9" s="131"/>
      <c r="C9" s="130"/>
      <c r="D9" s="131" t="s">
        <v>222</v>
      </c>
      <c r="E9" s="116"/>
      <c r="F9" s="71"/>
      <c r="G9" s="77"/>
      <c r="H9" s="188" t="s">
        <v>13</v>
      </c>
      <c r="I9" s="107"/>
      <c r="J9" s="69"/>
    </row>
    <row r="10" spans="2:10" ht="24.95" customHeight="1" x14ac:dyDescent="0.3">
      <c r="B10" s="131" t="s">
        <v>215</v>
      </c>
      <c r="C10" s="130" t="s">
        <v>223</v>
      </c>
      <c r="D10" s="131" t="s">
        <v>221</v>
      </c>
      <c r="E10" s="116"/>
      <c r="F10" s="71"/>
      <c r="G10" s="77"/>
      <c r="H10" s="188" t="s">
        <v>13</v>
      </c>
      <c r="I10" s="107"/>
      <c r="J10" s="69"/>
    </row>
    <row r="11" spans="2:10" ht="26.25" customHeight="1" x14ac:dyDescent="0.3">
      <c r="B11" s="131"/>
      <c r="C11" s="130"/>
      <c r="D11" s="131" t="s">
        <v>222</v>
      </c>
      <c r="E11" s="116"/>
      <c r="F11" s="71"/>
      <c r="G11" s="77"/>
      <c r="H11" s="188" t="s">
        <v>13</v>
      </c>
      <c r="I11" s="107"/>
      <c r="J11" s="69"/>
    </row>
    <row r="12" spans="2:10" ht="24.95" customHeight="1" x14ac:dyDescent="0.3">
      <c r="B12" s="131" t="s">
        <v>215</v>
      </c>
      <c r="C12" s="130" t="s">
        <v>224</v>
      </c>
      <c r="D12" s="131"/>
      <c r="E12" s="116"/>
      <c r="F12" s="71"/>
      <c r="G12" s="77"/>
      <c r="H12" s="188" t="s">
        <v>13</v>
      </c>
      <c r="I12" s="107"/>
      <c r="J12" s="69"/>
    </row>
    <row r="13" spans="2:10" ht="24.95" customHeight="1" x14ac:dyDescent="0.3">
      <c r="B13" s="131"/>
      <c r="C13" s="130"/>
      <c r="D13" s="131" t="s">
        <v>225</v>
      </c>
      <c r="E13" s="116"/>
      <c r="F13" s="71"/>
      <c r="G13" s="77"/>
      <c r="H13" s="188" t="s">
        <v>13</v>
      </c>
      <c r="I13" s="107"/>
      <c r="J13" s="69"/>
    </row>
    <row r="14" spans="2:10" ht="36.75" customHeight="1" x14ac:dyDescent="0.3">
      <c r="B14" s="131"/>
      <c r="C14" s="130"/>
      <c r="D14" s="131" t="s">
        <v>226</v>
      </c>
      <c r="E14" s="125"/>
      <c r="F14" s="125"/>
      <c r="G14" s="125"/>
      <c r="H14" s="188" t="s">
        <v>13</v>
      </c>
      <c r="I14" s="107"/>
      <c r="J14" s="69"/>
    </row>
    <row r="15" spans="2:10" ht="36" customHeight="1" x14ac:dyDescent="0.3">
      <c r="B15" s="131"/>
      <c r="C15" s="130"/>
      <c r="D15" s="131" t="s">
        <v>227</v>
      </c>
      <c r="E15" s="116"/>
      <c r="F15" s="71"/>
      <c r="G15" s="77"/>
      <c r="H15" s="188" t="s">
        <v>13</v>
      </c>
      <c r="I15" s="107"/>
      <c r="J15" s="69"/>
    </row>
    <row r="16" spans="2:10" ht="24.95" customHeight="1" x14ac:dyDescent="0.3">
      <c r="B16" s="131"/>
      <c r="C16" s="130"/>
      <c r="D16" s="131"/>
      <c r="E16" s="116"/>
      <c r="F16" s="79"/>
      <c r="G16" s="76"/>
      <c r="H16" s="188" t="s">
        <v>13</v>
      </c>
      <c r="I16" s="107"/>
      <c r="J16" s="69"/>
    </row>
    <row r="17" spans="2:10" ht="24.95" customHeight="1" x14ac:dyDescent="0.3">
      <c r="B17" s="131"/>
      <c r="C17" s="130" t="s">
        <v>228</v>
      </c>
      <c r="D17" s="131" t="s">
        <v>229</v>
      </c>
      <c r="E17" s="116"/>
      <c r="F17" s="79"/>
      <c r="G17" s="76"/>
      <c r="H17" s="188" t="s">
        <v>13</v>
      </c>
      <c r="I17" s="107"/>
      <c r="J17" s="69"/>
    </row>
    <row r="18" spans="2:10" ht="34.5" customHeight="1" x14ac:dyDescent="0.3">
      <c r="B18" s="131"/>
      <c r="C18" s="130" t="s">
        <v>207</v>
      </c>
      <c r="D18" s="131" t="s">
        <v>221</v>
      </c>
      <c r="E18" s="116"/>
      <c r="F18" s="79"/>
      <c r="G18" s="76"/>
      <c r="H18" s="188" t="s">
        <v>13</v>
      </c>
      <c r="I18" s="107"/>
      <c r="J18" s="69"/>
    </row>
    <row r="19" spans="2:10" ht="46.5" customHeight="1" x14ac:dyDescent="0.3">
      <c r="B19" s="131"/>
      <c r="C19" s="130"/>
      <c r="D19" s="131" t="s">
        <v>222</v>
      </c>
      <c r="E19" s="125"/>
      <c r="F19" s="125"/>
      <c r="G19" s="125"/>
      <c r="H19" s="188" t="s">
        <v>13</v>
      </c>
      <c r="I19" s="107"/>
      <c r="J19" s="69"/>
    </row>
    <row r="20" spans="2:10" ht="39.75" customHeight="1" x14ac:dyDescent="0.3">
      <c r="B20" s="131"/>
      <c r="C20" s="130" t="s">
        <v>230</v>
      </c>
      <c r="D20" s="131" t="s">
        <v>231</v>
      </c>
      <c r="E20" s="116"/>
      <c r="F20" s="79"/>
      <c r="G20" s="76"/>
      <c r="H20" s="188" t="s">
        <v>13</v>
      </c>
      <c r="I20" s="107"/>
      <c r="J20" s="69"/>
    </row>
    <row r="21" spans="2:10" ht="35.25" customHeight="1" x14ac:dyDescent="0.3">
      <c r="B21" s="131"/>
      <c r="C21" s="130" t="s">
        <v>232</v>
      </c>
      <c r="D21" s="131" t="s">
        <v>231</v>
      </c>
      <c r="E21" s="116"/>
      <c r="F21" s="79"/>
      <c r="G21" s="76"/>
      <c r="H21" s="188" t="s">
        <v>13</v>
      </c>
      <c r="I21" s="107"/>
      <c r="J21" s="69"/>
    </row>
    <row r="22" spans="2:10" ht="39" customHeight="1" x14ac:dyDescent="0.3">
      <c r="B22" s="131"/>
      <c r="C22" s="130" t="s">
        <v>233</v>
      </c>
      <c r="D22" s="131" t="s">
        <v>221</v>
      </c>
      <c r="E22" s="116"/>
      <c r="F22" s="79"/>
      <c r="G22" s="76"/>
      <c r="H22" s="188" t="s">
        <v>13</v>
      </c>
      <c r="I22" s="107"/>
      <c r="J22" s="69"/>
    </row>
    <row r="23" spans="2:10" ht="24.95" customHeight="1" x14ac:dyDescent="0.3">
      <c r="B23" s="131"/>
      <c r="C23" s="130"/>
      <c r="D23" s="131" t="s">
        <v>222</v>
      </c>
      <c r="E23" s="116"/>
      <c r="F23" s="68"/>
      <c r="G23" s="78"/>
      <c r="H23" s="188" t="s">
        <v>13</v>
      </c>
      <c r="I23" s="107"/>
      <c r="J23" s="69"/>
    </row>
    <row r="24" spans="2:10" ht="33" x14ac:dyDescent="0.3">
      <c r="B24" s="131"/>
      <c r="C24" s="130" t="s">
        <v>234</v>
      </c>
      <c r="D24" s="131" t="s">
        <v>235</v>
      </c>
      <c r="E24" s="117"/>
      <c r="F24" s="68"/>
      <c r="G24" s="78"/>
      <c r="H24" s="188" t="s">
        <v>13</v>
      </c>
      <c r="I24" s="107"/>
      <c r="J24" s="69"/>
    </row>
    <row r="25" spans="2:10" ht="33" x14ac:dyDescent="0.3">
      <c r="B25" s="131"/>
      <c r="C25" s="130" t="s">
        <v>236</v>
      </c>
      <c r="D25" s="131" t="s">
        <v>237</v>
      </c>
      <c r="E25" s="118"/>
      <c r="F25" s="68"/>
      <c r="G25" s="78"/>
      <c r="H25" s="188" t="s">
        <v>13</v>
      </c>
      <c r="I25" s="107"/>
      <c r="J25" s="69"/>
    </row>
    <row r="26" spans="2:10" ht="16.5" x14ac:dyDescent="0.3">
      <c r="B26" s="131"/>
      <c r="C26" s="130"/>
      <c r="D26" s="131" t="s">
        <v>238</v>
      </c>
      <c r="E26" s="118"/>
      <c r="F26" s="68"/>
      <c r="G26" s="78"/>
      <c r="H26" s="188" t="s">
        <v>13</v>
      </c>
      <c r="I26" s="107"/>
      <c r="J26" s="69"/>
    </row>
    <row r="27" spans="2:10" ht="24.95" customHeight="1" x14ac:dyDescent="0.35">
      <c r="B27" s="131"/>
      <c r="C27" s="129" t="s">
        <v>209</v>
      </c>
      <c r="D27" s="131"/>
      <c r="E27" s="117"/>
      <c r="F27" s="68"/>
      <c r="G27" s="78"/>
      <c r="H27" s="89"/>
      <c r="I27" s="107"/>
      <c r="J27" s="69" t="s">
        <v>200</v>
      </c>
    </row>
    <row r="28" spans="2:10" ht="24.95" customHeight="1" x14ac:dyDescent="0.3">
      <c r="B28" s="131"/>
      <c r="C28" s="132" t="s">
        <v>239</v>
      </c>
      <c r="D28" s="131" t="s">
        <v>210</v>
      </c>
      <c r="E28" s="119"/>
      <c r="F28" s="120"/>
      <c r="G28" s="121"/>
      <c r="H28" s="188" t="s">
        <v>13</v>
      </c>
      <c r="I28" s="83"/>
      <c r="J28" s="111"/>
    </row>
    <row r="29" spans="2:10" ht="24.95" customHeight="1" x14ac:dyDescent="0.3">
      <c r="B29" s="131"/>
      <c r="C29" s="132"/>
      <c r="D29" s="131" t="s">
        <v>211</v>
      </c>
      <c r="E29" s="123"/>
      <c r="F29" s="78"/>
      <c r="G29" s="78"/>
      <c r="H29" s="188" t="s">
        <v>13</v>
      </c>
      <c r="I29" s="78"/>
      <c r="J29" s="78"/>
    </row>
    <row r="30" spans="2:10" ht="24.95" customHeight="1" x14ac:dyDescent="0.3">
      <c r="B30" s="131"/>
      <c r="C30" s="132"/>
      <c r="D30" s="131" t="s">
        <v>212</v>
      </c>
      <c r="E30" s="128"/>
      <c r="F30" s="128"/>
      <c r="G30" s="128"/>
      <c r="H30" s="188" t="s">
        <v>13</v>
      </c>
      <c r="I30" s="124"/>
      <c r="J30" s="112"/>
    </row>
    <row r="31" spans="2:10" ht="24.95" customHeight="1" x14ac:dyDescent="0.3">
      <c r="B31" s="131"/>
      <c r="C31" s="132"/>
      <c r="D31" s="131" t="s">
        <v>213</v>
      </c>
      <c r="E31" s="116"/>
      <c r="F31" s="68"/>
      <c r="G31" s="78"/>
      <c r="H31" s="188" t="s">
        <v>13</v>
      </c>
      <c r="I31" s="83"/>
      <c r="J31" s="69"/>
    </row>
    <row r="32" spans="2:10" ht="24.95" customHeight="1" x14ac:dyDescent="0.3">
      <c r="B32" s="131"/>
      <c r="C32" s="132"/>
      <c r="D32" s="131" t="s">
        <v>240</v>
      </c>
      <c r="E32" s="116"/>
      <c r="F32" s="68"/>
      <c r="G32" s="78"/>
      <c r="H32" s="188" t="s">
        <v>13</v>
      </c>
      <c r="I32" s="83"/>
      <c r="J32" s="69"/>
    </row>
    <row r="33" spans="2:10" ht="24.95" customHeight="1" x14ac:dyDescent="0.3">
      <c r="B33" s="131"/>
      <c r="C33" s="132"/>
      <c r="D33" s="131" t="s">
        <v>241</v>
      </c>
      <c r="E33" s="116"/>
      <c r="F33" s="68"/>
      <c r="G33" s="78"/>
      <c r="H33" s="188" t="s">
        <v>13</v>
      </c>
      <c r="I33" s="83"/>
      <c r="J33" s="69"/>
    </row>
    <row r="34" spans="2:10" ht="24.95" customHeight="1" x14ac:dyDescent="0.3">
      <c r="B34" s="131"/>
      <c r="C34" s="132" t="s">
        <v>242</v>
      </c>
      <c r="D34" s="131" t="s">
        <v>231</v>
      </c>
      <c r="E34" s="116"/>
      <c r="F34" s="68"/>
      <c r="G34" s="78"/>
      <c r="H34" s="188" t="s">
        <v>13</v>
      </c>
      <c r="I34" s="83"/>
      <c r="J34" s="69"/>
    </row>
    <row r="35" spans="2:10" ht="24.95" customHeight="1" x14ac:dyDescent="0.3">
      <c r="B35" s="131"/>
      <c r="C35" s="132" t="s">
        <v>243</v>
      </c>
      <c r="D35" s="131" t="s">
        <v>231</v>
      </c>
      <c r="E35" s="116"/>
      <c r="F35" s="68"/>
      <c r="G35" s="78"/>
      <c r="H35" s="188" t="s">
        <v>13</v>
      </c>
      <c r="I35" s="83"/>
      <c r="J35" s="69"/>
    </row>
    <row r="36" spans="2:10" ht="24.95" customHeight="1" x14ac:dyDescent="0.3">
      <c r="B36" s="131"/>
      <c r="C36" s="130" t="s">
        <v>244</v>
      </c>
      <c r="D36" s="131" t="s">
        <v>235</v>
      </c>
      <c r="E36" s="114"/>
      <c r="F36" s="68"/>
      <c r="G36" s="78"/>
      <c r="H36" s="188" t="s">
        <v>13</v>
      </c>
      <c r="I36" s="83"/>
      <c r="J36" s="69"/>
    </row>
    <row r="37" spans="2:10" ht="16.5" x14ac:dyDescent="0.3">
      <c r="B37" s="131"/>
      <c r="C37" s="130" t="s">
        <v>245</v>
      </c>
      <c r="D37" s="131"/>
      <c r="E37" s="115"/>
      <c r="F37" s="68"/>
      <c r="G37" s="78"/>
      <c r="H37" s="188" t="s">
        <v>13</v>
      </c>
      <c r="I37" s="83"/>
      <c r="J37" s="69"/>
    </row>
    <row r="38" spans="2:10" ht="24.95" customHeight="1" x14ac:dyDescent="0.35">
      <c r="B38" s="131"/>
      <c r="C38" s="129" t="s">
        <v>246</v>
      </c>
      <c r="D38" s="131"/>
      <c r="E38" s="116"/>
      <c r="F38" s="68"/>
      <c r="G38" s="78"/>
      <c r="H38" s="89"/>
      <c r="I38" s="83"/>
      <c r="J38" s="69" t="s">
        <v>200</v>
      </c>
    </row>
    <row r="39" spans="2:10" ht="16.5" x14ac:dyDescent="0.3">
      <c r="B39" s="131"/>
      <c r="C39" s="130" t="s">
        <v>247</v>
      </c>
      <c r="D39" s="131" t="s">
        <v>231</v>
      </c>
      <c r="E39" s="113"/>
      <c r="F39" s="79"/>
      <c r="G39" s="76"/>
      <c r="H39" s="188" t="s">
        <v>13</v>
      </c>
      <c r="I39" s="83"/>
      <c r="J39" s="69"/>
    </row>
    <row r="40" spans="2:10" ht="47.25" customHeight="1" x14ac:dyDescent="0.2">
      <c r="G40" s="144" t="s">
        <v>184</v>
      </c>
      <c r="H40" s="144">
        <f>COUNTIF(H2:H39,H1)</f>
        <v>36</v>
      </c>
      <c r="I40" s="144">
        <f>COUNTIF(I2:I39,I1)</f>
        <v>0</v>
      </c>
      <c r="J40" s="144">
        <f>COUNTIF(J2:J39,J1)</f>
        <v>2</v>
      </c>
    </row>
    <row r="42" spans="2:10" ht="24.95" customHeight="1" x14ac:dyDescent="0.2"/>
    <row r="43" spans="2:10" ht="24.95" customHeight="1" x14ac:dyDescent="0.2"/>
    <row r="44" spans="2:10" ht="24.95" customHeight="1" x14ac:dyDescent="0.2"/>
    <row r="45" spans="2:10" ht="24.95" customHeight="1" x14ac:dyDescent="0.2"/>
    <row r="46" spans="2:10" ht="24.95" customHeight="1" x14ac:dyDescent="0.2"/>
    <row r="47" spans="2:10" ht="24.95" customHeight="1" x14ac:dyDescent="0.2"/>
    <row r="48" spans="2:10" ht="24.95" customHeight="1" x14ac:dyDescent="0.2"/>
    <row r="49" ht="24.95" customHeight="1" x14ac:dyDescent="0.2"/>
    <row r="50" ht="24.95" customHeight="1" x14ac:dyDescent="0.2"/>
    <row r="51" ht="31.5" customHeight="1" x14ac:dyDescent="0.2"/>
    <row r="52" ht="24.95" customHeight="1" x14ac:dyDescent="0.2"/>
    <row r="53" ht="27.75" customHeight="1" x14ac:dyDescent="0.2"/>
    <row r="54" ht="42" customHeight="1" x14ac:dyDescent="0.2"/>
    <row r="55" ht="24.95" customHeight="1" x14ac:dyDescent="0.2"/>
    <row r="56" ht="24.95" customHeight="1" x14ac:dyDescent="0.2"/>
    <row r="57" ht="24.95" customHeight="1" x14ac:dyDescent="0.2"/>
    <row r="58" ht="24.95" customHeight="1" x14ac:dyDescent="0.2"/>
    <row r="59" ht="24.95" customHeight="1" x14ac:dyDescent="0.2"/>
    <row r="60" ht="24.95" customHeight="1" x14ac:dyDescent="0.2"/>
    <row r="61" ht="24.95" customHeight="1" x14ac:dyDescent="0.2"/>
    <row r="62" ht="24.95" customHeight="1" x14ac:dyDescent="0.2"/>
    <row r="63" ht="24.95" customHeight="1" x14ac:dyDescent="0.2"/>
    <row r="64" ht="24.95" customHeight="1" x14ac:dyDescent="0.2"/>
    <row r="65" ht="24.95" customHeight="1" x14ac:dyDescent="0.2"/>
    <row r="66" ht="24.95" customHeight="1" x14ac:dyDescent="0.2"/>
    <row r="67" ht="24.95" customHeight="1" x14ac:dyDescent="0.2"/>
    <row r="68" ht="24.95" customHeight="1" x14ac:dyDescent="0.2"/>
    <row r="69" ht="24.95" customHeight="1" x14ac:dyDescent="0.2"/>
    <row r="70" ht="24.95" customHeight="1" x14ac:dyDescent="0.2"/>
    <row r="71" ht="24.95" customHeight="1" x14ac:dyDescent="0.2"/>
    <row r="72" ht="24.95" customHeight="1" x14ac:dyDescent="0.2"/>
    <row r="73" ht="39" customHeight="1" x14ac:dyDescent="0.2"/>
    <row r="74" ht="24.95" customHeight="1" x14ac:dyDescent="0.2"/>
    <row r="75" ht="30.75" customHeight="1" x14ac:dyDescent="0.2"/>
    <row r="76" ht="24.95" customHeight="1" x14ac:dyDescent="0.2"/>
    <row r="77" ht="24.95" customHeight="1" x14ac:dyDescent="0.2"/>
    <row r="78" ht="24.95" customHeight="1" x14ac:dyDescent="0.2"/>
    <row r="79" ht="24.95" customHeight="1" x14ac:dyDescent="0.2"/>
    <row r="80" ht="24.95" customHeight="1" x14ac:dyDescent="0.2"/>
    <row r="81" ht="24.95" customHeight="1" x14ac:dyDescent="0.2"/>
    <row r="82" ht="24.95" customHeight="1" x14ac:dyDescent="0.2"/>
    <row r="83" ht="24.95" customHeight="1" x14ac:dyDescent="0.2"/>
    <row r="84" ht="24.95" customHeight="1" x14ac:dyDescent="0.2"/>
    <row r="85" ht="24.95" customHeight="1" x14ac:dyDescent="0.2"/>
    <row r="86" ht="24.95" customHeight="1" x14ac:dyDescent="0.2"/>
    <row r="87" ht="24.95" customHeight="1" x14ac:dyDescent="0.2"/>
    <row r="88" ht="24.95" customHeight="1" x14ac:dyDescent="0.2"/>
    <row r="89" ht="24.95" customHeight="1" x14ac:dyDescent="0.2"/>
    <row r="90" ht="24.95" customHeight="1" x14ac:dyDescent="0.2"/>
    <row r="91" ht="24.95" customHeight="1" x14ac:dyDescent="0.2"/>
    <row r="92" ht="24.95" customHeight="1" x14ac:dyDescent="0.2"/>
    <row r="93" ht="24.95" customHeight="1" x14ac:dyDescent="0.2"/>
    <row r="94" ht="24.95" customHeight="1" x14ac:dyDescent="0.2"/>
    <row r="96" ht="24.95" customHeight="1" x14ac:dyDescent="0.2"/>
    <row r="97" ht="24.95" customHeight="1" x14ac:dyDescent="0.2"/>
    <row r="98" ht="24.95" customHeight="1" x14ac:dyDescent="0.2"/>
    <row r="99" ht="24.95" customHeight="1" x14ac:dyDescent="0.2"/>
    <row r="100" ht="24.95" customHeight="1" x14ac:dyDescent="0.2"/>
    <row r="101" ht="24.95" customHeight="1" x14ac:dyDescent="0.2"/>
    <row r="102" ht="24.95" customHeight="1" x14ac:dyDescent="0.2"/>
    <row r="104" ht="24.95" customHeight="1" x14ac:dyDescent="0.2"/>
    <row r="105" ht="24.95" customHeight="1" x14ac:dyDescent="0.2"/>
    <row r="106" ht="24.95" customHeight="1" x14ac:dyDescent="0.2"/>
    <row r="107" ht="24.95" customHeight="1" x14ac:dyDescent="0.2"/>
    <row r="109" ht="24.95" customHeight="1" x14ac:dyDescent="0.2"/>
    <row r="110" ht="24.95" customHeight="1" x14ac:dyDescent="0.2"/>
    <row r="111" ht="35.25" customHeight="1" x14ac:dyDescent="0.2"/>
    <row r="112" ht="24.95" customHeight="1" x14ac:dyDescent="0.2"/>
    <row r="113" ht="24.95" customHeight="1" x14ac:dyDescent="0.2"/>
    <row r="114" ht="24.95" customHeight="1" x14ac:dyDescent="0.2"/>
    <row r="115" ht="38.25" customHeight="1" x14ac:dyDescent="0.2"/>
    <row r="116" ht="38.25" customHeight="1" x14ac:dyDescent="0.2"/>
    <row r="117" ht="38.25" customHeight="1" x14ac:dyDescent="0.2"/>
    <row r="118" ht="36" customHeight="1" x14ac:dyDescent="0.2"/>
    <row r="119" ht="34.5" customHeight="1" x14ac:dyDescent="0.2"/>
    <row r="120" ht="24.95" customHeight="1" x14ac:dyDescent="0.2"/>
    <row r="121" ht="24.95" customHeight="1" x14ac:dyDescent="0.2"/>
    <row r="122" ht="24.95" customHeight="1" x14ac:dyDescent="0.2"/>
    <row r="123" ht="24.95" customHeight="1" x14ac:dyDescent="0.2"/>
    <row r="124" ht="24.95" customHeight="1" x14ac:dyDescent="0.2"/>
    <row r="125" ht="24.95" customHeight="1" x14ac:dyDescent="0.2"/>
    <row r="126" ht="24.95" customHeight="1" x14ac:dyDescent="0.2"/>
    <row r="127" ht="24.95" customHeight="1" x14ac:dyDescent="0.2"/>
    <row r="128" ht="24.95" customHeight="1" x14ac:dyDescent="0.2"/>
    <row r="129" ht="24.95" customHeight="1" x14ac:dyDescent="0.2"/>
    <row r="130" ht="24.95" customHeight="1" x14ac:dyDescent="0.2"/>
    <row r="131" ht="24.95" customHeight="1" x14ac:dyDescent="0.2"/>
    <row r="132" ht="24.95" customHeight="1" x14ac:dyDescent="0.2"/>
    <row r="133" ht="24.95" customHeight="1" x14ac:dyDescent="0.2"/>
    <row r="134" ht="24.95" customHeight="1" x14ac:dyDescent="0.2"/>
    <row r="135" ht="24.95" customHeight="1" x14ac:dyDescent="0.2"/>
    <row r="136" ht="24.95" customHeight="1" x14ac:dyDescent="0.2"/>
    <row r="137" ht="24.95" customHeight="1" x14ac:dyDescent="0.2"/>
    <row r="138" ht="24.95" customHeight="1" x14ac:dyDescent="0.2"/>
    <row r="139" ht="24.95" customHeight="1" x14ac:dyDescent="0.2"/>
    <row r="140" ht="24.95" customHeight="1" x14ac:dyDescent="0.2"/>
    <row r="141" ht="32.25" customHeight="1" x14ac:dyDescent="0.2"/>
    <row r="142" ht="24.95" customHeight="1" x14ac:dyDescent="0.2"/>
    <row r="143" ht="36" customHeight="1" x14ac:dyDescent="0.2"/>
    <row r="144" ht="33" customHeight="1" x14ac:dyDescent="0.2"/>
    <row r="145" ht="24.75" customHeight="1" x14ac:dyDescent="0.2"/>
    <row r="146" ht="36.75" customHeight="1" x14ac:dyDescent="0.2"/>
    <row r="147" ht="24.95" customHeight="1" x14ac:dyDescent="0.2"/>
    <row r="148" ht="24.95" customHeight="1" x14ac:dyDescent="0.2"/>
    <row r="149" ht="24.95" customHeight="1" x14ac:dyDescent="0.2"/>
    <row r="150" ht="24.95" customHeight="1" x14ac:dyDescent="0.2"/>
    <row r="151" ht="24.95" customHeight="1" x14ac:dyDescent="0.2"/>
    <row r="152" ht="26.25" customHeight="1" x14ac:dyDescent="0.2"/>
    <row r="154" ht="24.95" customHeight="1" x14ac:dyDescent="0.2"/>
    <row r="155" ht="29.25" customHeight="1" x14ac:dyDescent="0.2"/>
    <row r="159" ht="24.95" customHeight="1" x14ac:dyDescent="0.2"/>
    <row r="160" ht="24.95" customHeight="1" x14ac:dyDescent="0.2"/>
    <row r="161" ht="24.95" customHeight="1" x14ac:dyDescent="0.2"/>
    <row r="162" ht="24.95" customHeight="1" x14ac:dyDescent="0.2"/>
    <row r="163" ht="24.95" customHeight="1" x14ac:dyDescent="0.2"/>
    <row r="164" ht="24.95" customHeight="1" x14ac:dyDescent="0.2"/>
    <row r="165" ht="24.95" customHeight="1" x14ac:dyDescent="0.2"/>
    <row r="166" ht="24.95" customHeight="1" x14ac:dyDescent="0.2"/>
    <row r="167" ht="24.95" customHeight="1" x14ac:dyDescent="0.2"/>
    <row r="168" ht="42" customHeight="1" x14ac:dyDescent="0.2"/>
    <row r="169" ht="24.95" customHeight="1" x14ac:dyDescent="0.2"/>
    <row r="170" ht="24.95" customHeight="1" x14ac:dyDescent="0.2"/>
    <row r="172" ht="24.95" customHeight="1" x14ac:dyDescent="0.2"/>
    <row r="174" ht="24.95" customHeight="1" x14ac:dyDescent="0.2"/>
    <row r="175" ht="24.95" customHeight="1" x14ac:dyDescent="0.2"/>
    <row r="176" ht="24.95" customHeight="1" x14ac:dyDescent="0.2"/>
    <row r="177" ht="24.95" customHeight="1" x14ac:dyDescent="0.2"/>
    <row r="178" ht="24.95" customHeight="1" x14ac:dyDescent="0.2"/>
    <row r="179" ht="24.95" customHeight="1" x14ac:dyDescent="0.2"/>
    <row r="180" ht="24.95" customHeight="1" x14ac:dyDescent="0.2"/>
    <row r="182" ht="24.95" customHeight="1" x14ac:dyDescent="0.2"/>
    <row r="183" ht="24.95" customHeight="1" x14ac:dyDescent="0.2"/>
    <row r="184" ht="24.95" customHeight="1" x14ac:dyDescent="0.2"/>
    <row r="185" ht="24.95" customHeight="1" x14ac:dyDescent="0.2"/>
    <row r="187" ht="24.95" customHeight="1" x14ac:dyDescent="0.2"/>
    <row r="188" ht="24.95" customHeight="1" x14ac:dyDescent="0.2"/>
    <row r="189" ht="24.95" customHeight="1" x14ac:dyDescent="0.2"/>
    <row r="190" ht="24.95" customHeight="1" x14ac:dyDescent="0.2"/>
    <row r="191" ht="24.95" customHeight="1" x14ac:dyDescent="0.2"/>
    <row r="192" ht="24.95" customHeight="1" x14ac:dyDescent="0.2"/>
    <row r="193" ht="24.95" customHeight="1" x14ac:dyDescent="0.2"/>
    <row r="194" ht="24.95" customHeight="1" x14ac:dyDescent="0.2"/>
    <row r="195" ht="24.95" customHeight="1" x14ac:dyDescent="0.2"/>
    <row r="196" ht="24.95" customHeight="1" x14ac:dyDescent="0.2"/>
    <row r="197" ht="24.95" customHeight="1" x14ac:dyDescent="0.2"/>
    <row r="198" ht="24.95" customHeight="1" x14ac:dyDescent="0.2"/>
    <row r="199" ht="24.95" customHeight="1" x14ac:dyDescent="0.2"/>
    <row r="200" ht="24.95" customHeight="1" x14ac:dyDescent="0.2"/>
    <row r="201" ht="24.95" customHeight="1" x14ac:dyDescent="0.2"/>
    <row r="202" ht="24.95" customHeight="1" x14ac:dyDescent="0.2"/>
    <row r="203" ht="24.95" customHeight="1" x14ac:dyDescent="0.2"/>
    <row r="204" ht="24.95" customHeight="1" x14ac:dyDescent="0.2"/>
    <row r="205" ht="24.95" customHeight="1" x14ac:dyDescent="0.2"/>
    <row r="206" ht="24.95" customHeight="1" x14ac:dyDescent="0.2"/>
    <row r="207" ht="24.95" customHeight="1" x14ac:dyDescent="0.2"/>
    <row r="208" ht="24.95" customHeight="1" x14ac:dyDescent="0.2"/>
    <row r="209" ht="24.95" customHeight="1" x14ac:dyDescent="0.2"/>
    <row r="210" ht="24.95" customHeight="1" x14ac:dyDescent="0.2"/>
    <row r="211" ht="24.95" customHeight="1" x14ac:dyDescent="0.2"/>
    <row r="212" ht="24.95" customHeight="1" x14ac:dyDescent="0.2"/>
    <row r="213" ht="24.95" customHeight="1" x14ac:dyDescent="0.2"/>
    <row r="214" ht="24.95" customHeight="1" x14ac:dyDescent="0.2"/>
    <row r="215" ht="39.75" customHeight="1" x14ac:dyDescent="0.2"/>
    <row r="217" ht="60.75" customHeight="1" x14ac:dyDescent="0.2"/>
    <row r="218" ht="24.95" customHeight="1" x14ac:dyDescent="0.2"/>
    <row r="219" ht="24.95" customHeight="1" x14ac:dyDescent="0.2"/>
    <row r="220" ht="24.95" customHeight="1" x14ac:dyDescent="0.2"/>
    <row r="222" ht="40.5" customHeight="1" x14ac:dyDescent="0.2"/>
    <row r="223" ht="34.5" customHeight="1" x14ac:dyDescent="0.2"/>
    <row r="224" ht="24.95" customHeight="1" x14ac:dyDescent="0.2"/>
    <row r="225" ht="24.95" customHeight="1" x14ac:dyDescent="0.2"/>
    <row r="226" ht="24.95" customHeight="1" x14ac:dyDescent="0.2"/>
    <row r="227" ht="32.25" customHeight="1" x14ac:dyDescent="0.2"/>
    <row r="228" ht="24.95" customHeight="1" x14ac:dyDescent="0.2"/>
    <row r="229" ht="24.95" customHeight="1" x14ac:dyDescent="0.2"/>
    <row r="230" ht="24.95" customHeight="1" x14ac:dyDescent="0.2"/>
    <row r="231" ht="24.95" customHeight="1" x14ac:dyDescent="0.2"/>
    <row r="233" ht="69.75" customHeight="1" x14ac:dyDescent="0.2"/>
    <row r="234" ht="24.95" customHeight="1" x14ac:dyDescent="0.2"/>
    <row r="236" ht="31.5" customHeight="1" x14ac:dyDescent="0.2"/>
    <row r="237" ht="31.5" customHeight="1" x14ac:dyDescent="0.2"/>
    <row r="238" ht="31.5" customHeight="1" x14ac:dyDescent="0.2"/>
    <row r="239" ht="29.25" customHeight="1" x14ac:dyDescent="0.2"/>
    <row r="240" ht="34.5" customHeight="1" x14ac:dyDescent="0.2"/>
    <row r="241" ht="34.5" customHeight="1" x14ac:dyDescent="0.2"/>
    <row r="242" ht="38.25" customHeight="1" x14ac:dyDescent="0.2"/>
    <row r="243" ht="38.25" customHeight="1" x14ac:dyDescent="0.2"/>
    <row r="244" ht="38.25" customHeight="1" x14ac:dyDescent="0.2"/>
    <row r="246" ht="24.95" customHeight="1" x14ac:dyDescent="0.2"/>
    <row r="247" ht="24.95" customHeight="1" x14ac:dyDescent="0.2"/>
    <row r="248" ht="24.95" customHeight="1" x14ac:dyDescent="0.2"/>
    <row r="249" ht="24.95" customHeight="1" x14ac:dyDescent="0.2"/>
    <row r="250" ht="24.95" customHeight="1" x14ac:dyDescent="0.2"/>
    <row r="251" ht="24.95" customHeight="1" x14ac:dyDescent="0.2"/>
    <row r="252" ht="24.95" customHeight="1" x14ac:dyDescent="0.2"/>
    <row r="253" ht="70.5" customHeight="1" x14ac:dyDescent="0.2"/>
    <row r="254" ht="24.95" customHeight="1" x14ac:dyDescent="0.2"/>
    <row r="256" ht="33" customHeight="1" x14ac:dyDescent="0.2"/>
    <row r="257" ht="24.95" customHeight="1" x14ac:dyDescent="0.2"/>
    <row r="258" ht="24.95" customHeight="1" x14ac:dyDescent="0.2"/>
    <row r="259" ht="24.95" customHeight="1" x14ac:dyDescent="0.2"/>
    <row r="261" ht="24.95" customHeight="1" x14ac:dyDescent="0.2"/>
    <row r="262" ht="24.95" customHeight="1" x14ac:dyDescent="0.2"/>
    <row r="263" ht="24.95" customHeight="1" x14ac:dyDescent="0.2"/>
    <row r="264" ht="24.95" customHeight="1" x14ac:dyDescent="0.2"/>
    <row r="265" ht="24.95" customHeight="1" x14ac:dyDescent="0.2"/>
    <row r="266" ht="24.95" customHeight="1" x14ac:dyDescent="0.2"/>
    <row r="267" ht="24.95" customHeight="1" x14ac:dyDescent="0.2"/>
    <row r="268" ht="24.95" customHeight="1" x14ac:dyDescent="0.2"/>
    <row r="269" ht="24.95" customHeight="1" x14ac:dyDescent="0.2"/>
    <row r="270" ht="24.95" customHeight="1" x14ac:dyDescent="0.2"/>
    <row r="271" ht="24.95" customHeight="1" x14ac:dyDescent="0.2"/>
    <row r="272" ht="42" customHeight="1" x14ac:dyDescent="0.2"/>
    <row r="273" ht="24.95" customHeight="1" x14ac:dyDescent="0.2"/>
    <row r="274" ht="24.95" customHeight="1" x14ac:dyDescent="0.2"/>
    <row r="275" ht="24.95" customHeight="1" x14ac:dyDescent="0.2"/>
    <row r="276" ht="24.95" customHeight="1" x14ac:dyDescent="0.2"/>
    <row r="277" ht="24.95" customHeight="1" x14ac:dyDescent="0.2"/>
    <row r="278" ht="24.95" customHeight="1" x14ac:dyDescent="0.2"/>
    <row r="279" ht="24.95" customHeight="1" x14ac:dyDescent="0.2"/>
    <row r="280" ht="24.95" customHeight="1" x14ac:dyDescent="0.2"/>
    <row r="281" ht="24.95" customHeight="1" x14ac:dyDescent="0.2"/>
    <row r="282" ht="24.95" customHeight="1" x14ac:dyDescent="0.2"/>
    <row r="283" ht="24.95" customHeight="1" x14ac:dyDescent="0.2"/>
    <row r="284" ht="24.95" customHeight="1" x14ac:dyDescent="0.2"/>
    <row r="285" ht="24.95" customHeight="1" x14ac:dyDescent="0.2"/>
    <row r="286" ht="24.95" customHeight="1" x14ac:dyDescent="0.2"/>
    <row r="287" ht="30.75" customHeight="1" x14ac:dyDescent="0.2"/>
    <row r="288" ht="24.95" customHeight="1" x14ac:dyDescent="0.2"/>
    <row r="289" ht="24.95" customHeight="1" x14ac:dyDescent="0.2"/>
    <row r="290" ht="24.95" customHeight="1" x14ac:dyDescent="0.2"/>
    <row r="291" ht="32.25" customHeight="1" x14ac:dyDescent="0.2"/>
    <row r="292" ht="24.95" customHeight="1" x14ac:dyDescent="0.2"/>
    <row r="293" ht="36" customHeight="1" x14ac:dyDescent="0.2"/>
    <row r="294" ht="24.95" customHeight="1" x14ac:dyDescent="0.2"/>
    <row r="295" ht="24.95" customHeight="1" x14ac:dyDescent="0.2"/>
    <row r="296" ht="24.95" customHeight="1" x14ac:dyDescent="0.2"/>
    <row r="297" ht="30.75" customHeight="1" x14ac:dyDescent="0.2"/>
    <row r="298" ht="43.5" customHeight="1" x14ac:dyDescent="0.2"/>
    <row r="299" ht="24.95" customHeight="1" x14ac:dyDescent="0.2"/>
    <row r="300" ht="24.95" customHeight="1" x14ac:dyDescent="0.2"/>
    <row r="301" ht="24.95" customHeight="1" x14ac:dyDescent="0.2"/>
    <row r="302" ht="24.95" customHeight="1" x14ac:dyDescent="0.2"/>
    <row r="303" ht="24.95" customHeight="1" x14ac:dyDescent="0.2"/>
    <row r="304" ht="24.95" customHeight="1" x14ac:dyDescent="0.2"/>
    <row r="305" ht="24.95" customHeight="1" x14ac:dyDescent="0.2"/>
    <row r="306" ht="35.25" customHeight="1" x14ac:dyDescent="0.2"/>
    <row r="307" ht="24.95" customHeight="1" x14ac:dyDescent="0.2"/>
    <row r="308" ht="24.95" customHeight="1" x14ac:dyDescent="0.2"/>
    <row r="309" ht="24.95" customHeight="1" x14ac:dyDescent="0.2"/>
    <row r="310" ht="24.95" customHeight="1" x14ac:dyDescent="0.2"/>
    <row r="311" ht="24.95" customHeight="1" x14ac:dyDescent="0.2"/>
    <row r="312" ht="24.95" customHeight="1" x14ac:dyDescent="0.2"/>
    <row r="313" ht="24.95" customHeight="1" x14ac:dyDescent="0.2"/>
    <row r="314" ht="24.95" customHeight="1" x14ac:dyDescent="0.2"/>
    <row r="315" ht="24.95" customHeight="1" x14ac:dyDescent="0.2"/>
    <row r="316" ht="24.95" customHeight="1" x14ac:dyDescent="0.2"/>
    <row r="317" ht="24.95" customHeight="1" x14ac:dyDescent="0.2"/>
    <row r="318" ht="24.95" customHeight="1" x14ac:dyDescent="0.2"/>
    <row r="319" ht="55.5" customHeight="1" x14ac:dyDescent="0.2"/>
    <row r="320" ht="24.95" customHeight="1" x14ac:dyDescent="0.2"/>
    <row r="321" ht="24.95" customHeight="1" x14ac:dyDescent="0.2"/>
    <row r="322" ht="24.95" customHeight="1" x14ac:dyDescent="0.2"/>
    <row r="323" ht="24.95" customHeight="1" x14ac:dyDescent="0.2"/>
    <row r="324" ht="24.95" customHeight="1" x14ac:dyDescent="0.2"/>
    <row r="325" ht="24.95" customHeight="1" x14ac:dyDescent="0.2"/>
    <row r="326" ht="24.95" customHeight="1" x14ac:dyDescent="0.2"/>
    <row r="327" ht="24.95" customHeight="1" x14ac:dyDescent="0.2"/>
    <row r="328" ht="24.95" customHeight="1" x14ac:dyDescent="0.2"/>
    <row r="329" ht="24.95" customHeight="1" x14ac:dyDescent="0.2"/>
    <row r="331" ht="24.95" customHeight="1" x14ac:dyDescent="0.2"/>
    <row r="334" ht="57.75" customHeight="1" x14ac:dyDescent="0.2"/>
  </sheetData>
  <autoFilter ref="H1:J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zoomScale="75" zoomScaleNormal="75" workbookViewId="0">
      <selection activeCell="F7" sqref="F7"/>
    </sheetView>
  </sheetViews>
  <sheetFormatPr defaultRowHeight="15" x14ac:dyDescent="0.25"/>
  <cols>
    <col min="1" max="1" width="9.140625" style="56"/>
    <col min="2" max="2" width="91.85546875" customWidth="1"/>
    <col min="3" max="3" width="26.5703125" bestFit="1" customWidth="1"/>
    <col min="4" max="4" width="11.42578125" customWidth="1"/>
    <col min="5" max="5" width="12.140625" customWidth="1"/>
    <col min="6" max="6" width="18.140625" customWidth="1"/>
  </cols>
  <sheetData>
    <row r="1" spans="2:6" ht="44.25" customHeight="1" x14ac:dyDescent="0.3">
      <c r="B1" s="110" t="s">
        <v>2</v>
      </c>
      <c r="D1" s="5" t="s">
        <v>13</v>
      </c>
      <c r="E1" s="4" t="s">
        <v>14</v>
      </c>
      <c r="F1" s="96" t="s">
        <v>200</v>
      </c>
    </row>
    <row r="2" spans="2:6" ht="24.95" customHeight="1" x14ac:dyDescent="0.25">
      <c r="B2" s="138" t="s">
        <v>248</v>
      </c>
      <c r="C2" s="60"/>
      <c r="D2" s="34"/>
      <c r="E2" s="34"/>
      <c r="F2" s="31" t="s">
        <v>200</v>
      </c>
    </row>
    <row r="3" spans="2:6" ht="24.95" customHeight="1" x14ac:dyDescent="0.25">
      <c r="B3" s="138" t="s">
        <v>249</v>
      </c>
      <c r="C3" s="60"/>
      <c r="D3" s="34"/>
      <c r="E3" s="34"/>
      <c r="F3" s="31" t="s">
        <v>200</v>
      </c>
    </row>
    <row r="4" spans="2:6" ht="24.95" customHeight="1" x14ac:dyDescent="0.25">
      <c r="B4" s="139" t="s">
        <v>250</v>
      </c>
      <c r="C4" s="60"/>
      <c r="D4" s="34"/>
      <c r="E4" s="34"/>
      <c r="F4" s="31" t="s">
        <v>200</v>
      </c>
    </row>
    <row r="5" spans="2:6" ht="24.95" customHeight="1" x14ac:dyDescent="0.25">
      <c r="B5" s="138" t="s">
        <v>251</v>
      </c>
      <c r="C5" s="60"/>
      <c r="D5" s="34"/>
      <c r="E5" s="34"/>
      <c r="F5" s="31" t="s">
        <v>200</v>
      </c>
    </row>
    <row r="6" spans="2:6" ht="24.95" customHeight="1" x14ac:dyDescent="0.25">
      <c r="B6" s="140" t="s">
        <v>252</v>
      </c>
      <c r="C6" s="60"/>
      <c r="D6" s="34"/>
      <c r="E6" s="34"/>
      <c r="F6" s="31" t="s">
        <v>200</v>
      </c>
    </row>
    <row r="7" spans="2:6" ht="24.95" customHeight="1" x14ac:dyDescent="0.25">
      <c r="C7" s="31" t="s">
        <v>184</v>
      </c>
      <c r="D7" s="31">
        <f>COUNTIF(D2:D6,D1)</f>
        <v>0</v>
      </c>
      <c r="E7" s="39">
        <f>COUNTIF(E2:E6,E1)</f>
        <v>0</v>
      </c>
      <c r="F7" s="31">
        <f>COUNTIF(F2:F6,F1)</f>
        <v>5</v>
      </c>
    </row>
    <row r="8" spans="2:6" ht="24.95" customHeight="1" x14ac:dyDescent="0.25"/>
    <row r="9" spans="2:6" ht="24.95" customHeight="1" x14ac:dyDescent="0.25"/>
    <row r="10" spans="2:6" ht="24.95" customHeight="1" x14ac:dyDescent="0.25"/>
    <row r="11" spans="2:6" ht="24.95" customHeight="1" x14ac:dyDescent="0.25"/>
    <row r="12" spans="2:6" ht="24.95" customHeight="1" x14ac:dyDescent="0.25"/>
    <row r="13" spans="2:6" ht="24.95" customHeight="1" x14ac:dyDescent="0.25"/>
    <row r="14" spans="2:6" ht="24.95" customHeight="1" x14ac:dyDescent="0.25"/>
    <row r="15" spans="2:6" ht="24.95" customHeight="1" x14ac:dyDescent="0.25"/>
    <row r="16" spans="2:6" ht="24.95" customHeight="1" x14ac:dyDescent="0.25"/>
    <row r="17" ht="24.95" customHeight="1" x14ac:dyDescent="0.25"/>
    <row r="18" ht="24.95" customHeight="1" x14ac:dyDescent="0.25"/>
    <row r="19" ht="24.95" customHeight="1" x14ac:dyDescent="0.25"/>
    <row r="20" ht="24.95" customHeight="1" x14ac:dyDescent="0.25"/>
    <row r="21" ht="24.95" customHeight="1" x14ac:dyDescent="0.25"/>
    <row r="22" ht="24.95" customHeight="1" x14ac:dyDescent="0.25"/>
    <row r="23" ht="24.95" customHeight="1" x14ac:dyDescent="0.25"/>
    <row r="24" ht="24.95" customHeight="1" x14ac:dyDescent="0.25"/>
    <row r="25" ht="24.95" customHeight="1" x14ac:dyDescent="0.25"/>
    <row r="26" ht="24.95" customHeight="1" x14ac:dyDescent="0.25"/>
    <row r="27" ht="24.95" customHeight="1" x14ac:dyDescent="0.25"/>
    <row r="28" ht="24.95" customHeight="1" x14ac:dyDescent="0.25"/>
    <row r="29" ht="24.95" customHeight="1" x14ac:dyDescent="0.25"/>
    <row r="30" ht="24.95" customHeight="1" x14ac:dyDescent="0.25"/>
    <row r="31" ht="24.95" customHeight="1" x14ac:dyDescent="0.25"/>
    <row r="32" ht="24.95" customHeight="1" x14ac:dyDescent="0.25"/>
    <row r="33" ht="24.95" customHeight="1" x14ac:dyDescent="0.25"/>
    <row r="34" ht="24.95" customHeight="1" x14ac:dyDescent="0.25"/>
    <row r="35" ht="24.95" customHeight="1" x14ac:dyDescent="0.25"/>
    <row r="36" ht="24.95" customHeight="1" x14ac:dyDescent="0.25"/>
    <row r="37" ht="24.95" customHeight="1" x14ac:dyDescent="0.25"/>
    <row r="38" ht="24.95" customHeight="1" x14ac:dyDescent="0.25"/>
    <row r="39" ht="24.95" customHeight="1" x14ac:dyDescent="0.25"/>
    <row r="40" ht="24.95" customHeight="1" x14ac:dyDescent="0.25"/>
    <row r="41" ht="24.95" customHeight="1" x14ac:dyDescent="0.25"/>
    <row r="42" ht="24.95" customHeight="1" x14ac:dyDescent="0.25"/>
    <row r="43" ht="24.95" customHeight="1" x14ac:dyDescent="0.25"/>
    <row r="44" ht="24.95" customHeight="1" x14ac:dyDescent="0.25"/>
    <row r="45" ht="24.95" customHeight="1" x14ac:dyDescent="0.25"/>
    <row r="46" ht="24.95" customHeight="1" x14ac:dyDescent="0.25"/>
    <row r="47" ht="24.95" customHeight="1" x14ac:dyDescent="0.25"/>
    <row r="48" ht="24.95" customHeight="1" x14ac:dyDescent="0.25"/>
    <row r="49" ht="24.95" customHeight="1" x14ac:dyDescent="0.25"/>
    <row r="50" ht="24.95" customHeight="1" x14ac:dyDescent="0.25"/>
    <row r="51" ht="33" customHeight="1" x14ac:dyDescent="0.25"/>
  </sheetData>
  <autoFilter ref="D1:F7"/>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2"/>
  <sheetViews>
    <sheetView topLeftCell="A16" zoomScale="62" zoomScaleNormal="62" workbookViewId="0">
      <selection activeCell="G44" sqref="G44"/>
    </sheetView>
  </sheetViews>
  <sheetFormatPr defaultRowHeight="15" x14ac:dyDescent="0.25"/>
  <cols>
    <col min="1" max="1" width="9.140625" style="56"/>
    <col min="2" max="2" width="31.5703125" bestFit="1" customWidth="1"/>
    <col min="3" max="3" width="23.5703125" bestFit="1" customWidth="1"/>
    <col min="4" max="4" width="26.42578125" bestFit="1" customWidth="1"/>
    <col min="5" max="5" width="26.85546875" style="1" customWidth="1"/>
    <col min="6" max="6" width="18.85546875" bestFit="1" customWidth="1"/>
    <col min="7" max="7" width="29.5703125" bestFit="1" customWidth="1"/>
    <col min="8" max="8" width="23" customWidth="1"/>
    <col min="9" max="9" width="16.5703125" customWidth="1"/>
    <col min="10" max="10" width="14.5703125" customWidth="1"/>
    <col min="11" max="11" width="19.85546875" customWidth="1"/>
    <col min="12" max="12" width="23" customWidth="1"/>
  </cols>
  <sheetData>
    <row r="2" spans="2:12" ht="25.5" customHeight="1" x14ac:dyDescent="0.25">
      <c r="B2" s="38"/>
    </row>
    <row r="3" spans="2:12" ht="27" customHeight="1" x14ac:dyDescent="0.25">
      <c r="B3" s="38"/>
    </row>
    <row r="4" spans="2:12" ht="55.5" customHeight="1" x14ac:dyDescent="0.25">
      <c r="B4" s="38"/>
      <c r="D4" s="134" t="s">
        <v>764</v>
      </c>
      <c r="E4" s="133" t="s">
        <v>765</v>
      </c>
      <c r="F4" s="134" t="s">
        <v>766</v>
      </c>
      <c r="G4" s="135" t="s">
        <v>767</v>
      </c>
      <c r="H4" s="135" t="s">
        <v>768</v>
      </c>
      <c r="I4" s="135" t="s">
        <v>769</v>
      </c>
      <c r="J4" s="122" t="s">
        <v>13</v>
      </c>
      <c r="K4" s="98" t="s">
        <v>14</v>
      </c>
      <c r="L4" s="97" t="s">
        <v>200</v>
      </c>
    </row>
    <row r="5" spans="2:12" ht="63" customHeight="1" x14ac:dyDescent="0.25">
      <c r="B5" s="150" t="s">
        <v>770</v>
      </c>
      <c r="C5" s="150"/>
      <c r="D5" s="147" t="s">
        <v>771</v>
      </c>
      <c r="E5" s="147" t="s">
        <v>772</v>
      </c>
      <c r="F5" s="147" t="s">
        <v>773</v>
      </c>
      <c r="G5" s="147" t="s">
        <v>774</v>
      </c>
      <c r="H5" s="147" t="s">
        <v>775</v>
      </c>
      <c r="I5" s="147" t="s">
        <v>776</v>
      </c>
      <c r="J5" s="31" t="s">
        <v>13</v>
      </c>
      <c r="K5" s="31"/>
      <c r="L5" s="31"/>
    </row>
    <row r="6" spans="2:12" ht="50.1" customHeight="1" x14ac:dyDescent="0.25">
      <c r="B6" s="150" t="s">
        <v>777</v>
      </c>
      <c r="C6" s="150"/>
      <c r="D6" s="147" t="s">
        <v>778</v>
      </c>
      <c r="E6" s="147" t="s">
        <v>778</v>
      </c>
      <c r="F6" s="147" t="s">
        <v>778</v>
      </c>
      <c r="G6" s="147" t="s">
        <v>778</v>
      </c>
      <c r="H6" s="147" t="s">
        <v>778</v>
      </c>
      <c r="I6" s="147" t="s">
        <v>778</v>
      </c>
      <c r="J6" s="31" t="s">
        <v>13</v>
      </c>
      <c r="K6" s="31"/>
      <c r="L6" s="31"/>
    </row>
    <row r="7" spans="2:12" ht="50.1" customHeight="1" x14ac:dyDescent="0.25">
      <c r="B7" s="151" t="s">
        <v>779</v>
      </c>
      <c r="C7" s="151"/>
      <c r="D7" s="147" t="s">
        <v>780</v>
      </c>
      <c r="E7" s="147" t="s">
        <v>781</v>
      </c>
      <c r="F7" s="147" t="s">
        <v>780</v>
      </c>
      <c r="G7" s="147">
        <v>1000</v>
      </c>
      <c r="H7" s="147" t="s">
        <v>780</v>
      </c>
      <c r="I7" s="147" t="s">
        <v>780</v>
      </c>
      <c r="J7" s="31" t="s">
        <v>13</v>
      </c>
      <c r="K7" s="31"/>
      <c r="L7" s="31"/>
    </row>
    <row r="8" spans="2:12" ht="41.25" customHeight="1" x14ac:dyDescent="0.25">
      <c r="B8" s="151" t="s">
        <v>782</v>
      </c>
      <c r="C8" s="151"/>
      <c r="D8" s="147" t="s">
        <v>780</v>
      </c>
      <c r="E8" s="147" t="s">
        <v>781</v>
      </c>
      <c r="F8" s="147" t="s">
        <v>780</v>
      </c>
      <c r="G8" s="147">
        <v>1500</v>
      </c>
      <c r="H8" s="147" t="s">
        <v>780</v>
      </c>
      <c r="I8" s="147" t="s">
        <v>780</v>
      </c>
      <c r="J8" s="31" t="s">
        <v>13</v>
      </c>
      <c r="K8" s="31"/>
      <c r="L8" s="31"/>
    </row>
    <row r="9" spans="2:12" ht="27.75" customHeight="1" x14ac:dyDescent="0.25">
      <c r="B9" s="151" t="s">
        <v>783</v>
      </c>
      <c r="C9" s="151"/>
      <c r="D9" s="147" t="s">
        <v>784</v>
      </c>
      <c r="E9" s="147" t="s">
        <v>781</v>
      </c>
      <c r="F9" s="147" t="s">
        <v>784</v>
      </c>
      <c r="G9" s="147">
        <v>1500</v>
      </c>
      <c r="H9" s="147" t="s">
        <v>784</v>
      </c>
      <c r="I9" s="147" t="s">
        <v>784</v>
      </c>
      <c r="J9" s="31" t="s">
        <v>13</v>
      </c>
      <c r="K9" s="31"/>
      <c r="L9" s="31"/>
    </row>
    <row r="10" spans="2:12" ht="27.75" customHeight="1" x14ac:dyDescent="0.25">
      <c r="B10" s="148" t="s">
        <v>785</v>
      </c>
      <c r="C10" s="149"/>
      <c r="D10" s="147" t="s">
        <v>780</v>
      </c>
      <c r="E10" s="147" t="s">
        <v>781</v>
      </c>
      <c r="F10" s="147" t="s">
        <v>780</v>
      </c>
      <c r="G10" s="147" t="s">
        <v>222</v>
      </c>
      <c r="H10" s="147" t="s">
        <v>222</v>
      </c>
      <c r="I10" s="147" t="s">
        <v>222</v>
      </c>
      <c r="J10" s="31" t="s">
        <v>13</v>
      </c>
      <c r="K10" s="31"/>
      <c r="L10" s="31"/>
    </row>
    <row r="11" spans="2:12" ht="45" customHeight="1" x14ac:dyDescent="0.25">
      <c r="B11" s="148" t="s">
        <v>786</v>
      </c>
      <c r="C11" s="149"/>
      <c r="D11" s="147" t="s">
        <v>784</v>
      </c>
      <c r="E11" s="147" t="s">
        <v>781</v>
      </c>
      <c r="F11" s="147" t="s">
        <v>784</v>
      </c>
      <c r="G11" s="147">
        <v>1000</v>
      </c>
      <c r="H11" s="147" t="s">
        <v>784</v>
      </c>
      <c r="I11" s="147" t="s">
        <v>784</v>
      </c>
      <c r="J11" s="31" t="s">
        <v>13</v>
      </c>
      <c r="K11" s="31"/>
      <c r="L11" s="31"/>
    </row>
    <row r="12" spans="2:12" ht="34.5" customHeight="1" x14ac:dyDescent="0.25">
      <c r="B12" s="148" t="s">
        <v>787</v>
      </c>
      <c r="C12" s="149"/>
      <c r="D12" s="147" t="s">
        <v>222</v>
      </c>
      <c r="E12" s="147" t="s">
        <v>222</v>
      </c>
      <c r="F12" s="147" t="s">
        <v>222</v>
      </c>
      <c r="G12" s="147" t="s">
        <v>222</v>
      </c>
      <c r="H12" s="147" t="s">
        <v>222</v>
      </c>
      <c r="I12" s="147" t="s">
        <v>222</v>
      </c>
      <c r="J12" s="31" t="s">
        <v>13</v>
      </c>
      <c r="K12" s="31"/>
      <c r="L12" s="31"/>
    </row>
    <row r="13" spans="2:12" ht="34.5" customHeight="1" x14ac:dyDescent="0.25">
      <c r="B13" s="148" t="s">
        <v>788</v>
      </c>
      <c r="C13" s="149"/>
      <c r="D13" s="147" t="s">
        <v>221</v>
      </c>
      <c r="E13" s="147" t="s">
        <v>221</v>
      </c>
      <c r="F13" s="147" t="s">
        <v>221</v>
      </c>
      <c r="G13" s="147" t="s">
        <v>221</v>
      </c>
      <c r="H13" s="147" t="s">
        <v>221</v>
      </c>
      <c r="I13" s="147" t="s">
        <v>221</v>
      </c>
      <c r="J13" s="31" t="s">
        <v>13</v>
      </c>
      <c r="K13" s="31"/>
      <c r="L13" s="31"/>
    </row>
    <row r="14" spans="2:12" ht="22.5" customHeight="1" x14ac:dyDescent="0.25">
      <c r="B14" s="148" t="s">
        <v>789</v>
      </c>
      <c r="C14" s="149"/>
      <c r="D14" s="147" t="s">
        <v>221</v>
      </c>
      <c r="E14" s="147" t="s">
        <v>221</v>
      </c>
      <c r="F14" s="147" t="s">
        <v>221</v>
      </c>
      <c r="G14" s="147" t="s">
        <v>221</v>
      </c>
      <c r="H14" s="147" t="s">
        <v>221</v>
      </c>
      <c r="I14" s="147" t="s">
        <v>221</v>
      </c>
      <c r="J14" s="31" t="s">
        <v>13</v>
      </c>
      <c r="K14" s="31"/>
      <c r="L14" s="31"/>
    </row>
    <row r="15" spans="2:12" ht="37.5" customHeight="1" x14ac:dyDescent="0.25">
      <c r="B15" s="148" t="s">
        <v>790</v>
      </c>
      <c r="C15" s="149"/>
      <c r="D15" s="147" t="s">
        <v>222</v>
      </c>
      <c r="E15" s="147" t="s">
        <v>222</v>
      </c>
      <c r="F15" s="147" t="s">
        <v>222</v>
      </c>
      <c r="G15" s="147" t="s">
        <v>222</v>
      </c>
      <c r="H15" s="147" t="s">
        <v>222</v>
      </c>
      <c r="I15" s="147" t="s">
        <v>222</v>
      </c>
      <c r="J15" s="31" t="s">
        <v>13</v>
      </c>
      <c r="K15" s="31"/>
      <c r="L15" s="31"/>
    </row>
    <row r="16" spans="2:12" ht="30" customHeight="1" x14ac:dyDescent="0.25">
      <c r="B16" s="148" t="s">
        <v>791</v>
      </c>
      <c r="C16" s="149"/>
      <c r="D16" s="147" t="s">
        <v>222</v>
      </c>
      <c r="E16" s="147" t="s">
        <v>222</v>
      </c>
      <c r="F16" s="147" t="s">
        <v>222</v>
      </c>
      <c r="G16" s="147" t="s">
        <v>222</v>
      </c>
      <c r="H16" s="147" t="s">
        <v>222</v>
      </c>
      <c r="I16" s="147" t="s">
        <v>222</v>
      </c>
      <c r="J16" s="31" t="s">
        <v>13</v>
      </c>
      <c r="K16" s="31"/>
      <c r="L16" s="31"/>
    </row>
    <row r="17" spans="2:12" ht="38.25" customHeight="1" x14ac:dyDescent="0.25">
      <c r="B17" s="148" t="s">
        <v>792</v>
      </c>
      <c r="C17" s="149"/>
      <c r="D17" s="147" t="s">
        <v>222</v>
      </c>
      <c r="E17" s="147" t="s">
        <v>222</v>
      </c>
      <c r="F17" s="147" t="s">
        <v>222</v>
      </c>
      <c r="G17" s="147" t="s">
        <v>222</v>
      </c>
      <c r="H17" s="147" t="s">
        <v>222</v>
      </c>
      <c r="I17" s="147" t="s">
        <v>222</v>
      </c>
      <c r="J17" s="31" t="s">
        <v>13</v>
      </c>
      <c r="K17" s="31"/>
      <c r="L17" s="31"/>
    </row>
    <row r="18" spans="2:12" ht="30.75" customHeight="1" x14ac:dyDescent="0.25">
      <c r="B18" s="148" t="s">
        <v>793</v>
      </c>
      <c r="C18" s="149"/>
      <c r="D18" s="147" t="s">
        <v>222</v>
      </c>
      <c r="E18" s="147" t="s">
        <v>222</v>
      </c>
      <c r="F18" s="147" t="s">
        <v>222</v>
      </c>
      <c r="G18" s="147" t="s">
        <v>222</v>
      </c>
      <c r="H18" s="147" t="s">
        <v>222</v>
      </c>
      <c r="I18" s="147" t="s">
        <v>222</v>
      </c>
      <c r="J18" s="31" t="s">
        <v>13</v>
      </c>
      <c r="K18" s="31"/>
      <c r="L18" s="31"/>
    </row>
    <row r="19" spans="2:12" ht="36.75" customHeight="1" x14ac:dyDescent="0.25">
      <c r="B19" s="148" t="s">
        <v>794</v>
      </c>
      <c r="C19" s="149"/>
      <c r="D19" s="147" t="s">
        <v>795</v>
      </c>
      <c r="E19" s="147" t="s">
        <v>795</v>
      </c>
      <c r="F19" s="147" t="s">
        <v>795</v>
      </c>
      <c r="G19" s="147" t="s">
        <v>795</v>
      </c>
      <c r="H19" s="147" t="s">
        <v>795</v>
      </c>
      <c r="I19" s="147" t="s">
        <v>795</v>
      </c>
      <c r="J19" s="31" t="s">
        <v>13</v>
      </c>
      <c r="K19" s="31"/>
      <c r="L19" s="31"/>
    </row>
    <row r="20" spans="2:12" ht="36" customHeight="1" x14ac:dyDescent="0.25">
      <c r="B20" s="148" t="s">
        <v>796</v>
      </c>
      <c r="C20" s="149"/>
      <c r="D20" s="147" t="s">
        <v>797</v>
      </c>
      <c r="E20" s="147" t="s">
        <v>797</v>
      </c>
      <c r="F20" s="147" t="s">
        <v>797</v>
      </c>
      <c r="G20" s="147" t="s">
        <v>797</v>
      </c>
      <c r="H20" s="147" t="s">
        <v>797</v>
      </c>
      <c r="I20" s="147" t="s">
        <v>797</v>
      </c>
      <c r="J20" s="31" t="s">
        <v>13</v>
      </c>
      <c r="K20" s="31"/>
      <c r="L20" s="31"/>
    </row>
    <row r="21" spans="2:12" ht="38.25" customHeight="1" x14ac:dyDescent="0.25">
      <c r="B21" s="151" t="s">
        <v>798</v>
      </c>
      <c r="C21" s="151"/>
      <c r="D21" s="147" t="s">
        <v>799</v>
      </c>
      <c r="E21" s="147" t="s">
        <v>800</v>
      </c>
      <c r="F21" s="147" t="s">
        <v>800</v>
      </c>
      <c r="G21" s="147" t="s">
        <v>801</v>
      </c>
      <c r="H21" s="147" t="s">
        <v>801</v>
      </c>
      <c r="I21" s="147" t="s">
        <v>801</v>
      </c>
      <c r="J21" s="31" t="s">
        <v>13</v>
      </c>
      <c r="K21" s="31"/>
      <c r="L21" s="31"/>
    </row>
    <row r="22" spans="2:12" ht="56.25" customHeight="1" x14ac:dyDescent="0.25">
      <c r="G22" s="38"/>
      <c r="H22" s="145"/>
      <c r="I22" s="143" t="s">
        <v>184</v>
      </c>
      <c r="J22" s="146">
        <f>COUNTIF(J5:J21,J4)</f>
        <v>17</v>
      </c>
      <c r="K22" s="146">
        <f>COUNTIF(K5:K21,K4)</f>
        <v>0</v>
      </c>
      <c r="L22" s="146">
        <f>COUNTIF(L5:L21,L4)</f>
        <v>0</v>
      </c>
    </row>
  </sheetData>
  <autoFilter ref="J4:L4"/>
  <mergeCells count="17">
    <mergeCell ref="B21:C21"/>
    <mergeCell ref="B15:C15"/>
    <mergeCell ref="B16:C16"/>
    <mergeCell ref="B17:C17"/>
    <mergeCell ref="B18:C18"/>
    <mergeCell ref="B19:C19"/>
    <mergeCell ref="B20:C20"/>
    <mergeCell ref="B14:C14"/>
    <mergeCell ref="B5:C5"/>
    <mergeCell ref="B6:C6"/>
    <mergeCell ref="B7:C7"/>
    <mergeCell ref="B8:C8"/>
    <mergeCell ref="B9:C9"/>
    <mergeCell ref="B10:C10"/>
    <mergeCell ref="B11:C11"/>
    <mergeCell ref="B12:C12"/>
    <mergeCell ref="B13:C1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93"/>
  <sheetViews>
    <sheetView zoomScale="75" zoomScaleNormal="75" workbookViewId="0">
      <selection activeCell="B29" sqref="B29"/>
    </sheetView>
  </sheetViews>
  <sheetFormatPr defaultRowHeight="15" x14ac:dyDescent="0.25"/>
  <cols>
    <col min="2" max="2" width="54.7109375" bestFit="1" customWidth="1"/>
    <col min="3" max="3" width="34.140625" customWidth="1"/>
    <col min="4" max="4" width="32.5703125" customWidth="1"/>
    <col min="5" max="5" width="13.5703125" customWidth="1"/>
    <col min="6" max="6" width="14" customWidth="1"/>
    <col min="7" max="7" width="14.28515625" customWidth="1"/>
  </cols>
  <sheetData>
    <row r="1" spans="2:7" ht="40.5" customHeight="1" x14ac:dyDescent="0.3">
      <c r="B1" s="152" t="s">
        <v>15</v>
      </c>
      <c r="C1" s="153"/>
      <c r="D1" s="50"/>
      <c r="E1" s="5" t="s">
        <v>13</v>
      </c>
      <c r="F1" s="4" t="s">
        <v>14</v>
      </c>
      <c r="G1" s="101" t="s">
        <v>200</v>
      </c>
    </row>
    <row r="2" spans="2:7" ht="100.5" customHeight="1" x14ac:dyDescent="0.3">
      <c r="B2" s="28" t="s">
        <v>16</v>
      </c>
      <c r="C2" s="160"/>
      <c r="D2" s="161"/>
      <c r="E2" s="31"/>
      <c r="F2" s="39"/>
      <c r="G2" s="31"/>
    </row>
    <row r="3" spans="2:7" ht="23.25" customHeight="1" x14ac:dyDescent="0.3">
      <c r="B3" s="28" t="s">
        <v>39</v>
      </c>
      <c r="C3" s="160"/>
      <c r="D3" s="161"/>
      <c r="E3" s="31"/>
      <c r="F3" s="39"/>
      <c r="G3" s="31"/>
    </row>
    <row r="4" spans="2:7" ht="15.75" x14ac:dyDescent="0.3">
      <c r="B4" s="27" t="s">
        <v>183</v>
      </c>
      <c r="C4" s="172"/>
      <c r="D4" s="161"/>
      <c r="E4" s="31"/>
      <c r="F4" s="39"/>
      <c r="G4" s="31"/>
    </row>
    <row r="5" spans="2:7" ht="15.75" x14ac:dyDescent="0.3">
      <c r="B5" s="29" t="s">
        <v>17</v>
      </c>
      <c r="C5" s="160"/>
      <c r="D5" s="161"/>
      <c r="E5" s="31"/>
      <c r="F5" s="39"/>
      <c r="G5" s="31"/>
    </row>
    <row r="6" spans="2:7" ht="15.75" x14ac:dyDescent="0.3">
      <c r="B6" s="29" t="s">
        <v>18</v>
      </c>
      <c r="C6" s="160"/>
      <c r="D6" s="161"/>
      <c r="E6" s="31"/>
      <c r="F6" s="39"/>
      <c r="G6" s="31"/>
    </row>
    <row r="7" spans="2:7" ht="15.75" x14ac:dyDescent="0.3">
      <c r="B7" s="29" t="s">
        <v>19</v>
      </c>
      <c r="C7" s="160"/>
      <c r="D7" s="161"/>
      <c r="E7" s="31"/>
      <c r="F7" s="39"/>
      <c r="G7" s="31"/>
    </row>
    <row r="8" spans="2:7" ht="15.75" x14ac:dyDescent="0.3">
      <c r="B8" s="29" t="s">
        <v>20</v>
      </c>
      <c r="C8" s="160"/>
      <c r="D8" s="161"/>
      <c r="E8" s="31"/>
      <c r="F8" s="39"/>
      <c r="G8" s="31"/>
    </row>
    <row r="9" spans="2:7" ht="15.75" x14ac:dyDescent="0.3">
      <c r="B9" s="29" t="s">
        <v>21</v>
      </c>
      <c r="C9" s="160"/>
      <c r="D9" s="161"/>
      <c r="E9" s="31"/>
      <c r="F9" s="39"/>
      <c r="G9" s="31"/>
    </row>
    <row r="10" spans="2:7" ht="15.75" x14ac:dyDescent="0.3">
      <c r="B10" s="29" t="s">
        <v>22</v>
      </c>
      <c r="C10" s="160"/>
      <c r="D10" s="161"/>
      <c r="E10" s="31"/>
      <c r="F10" s="39"/>
      <c r="G10" s="31"/>
    </row>
    <row r="11" spans="2:7" ht="15" customHeight="1" x14ac:dyDescent="0.25">
      <c r="B11" s="30" t="s">
        <v>203</v>
      </c>
      <c r="C11" s="173"/>
      <c r="D11" s="174"/>
      <c r="E11" s="31"/>
      <c r="F11" s="39"/>
      <c r="G11" s="31"/>
    </row>
    <row r="12" spans="2:7" ht="15.75" x14ac:dyDescent="0.3">
      <c r="B12" s="26" t="s">
        <v>36</v>
      </c>
      <c r="C12" s="175"/>
      <c r="D12" s="161"/>
      <c r="E12" s="31"/>
      <c r="F12" s="39"/>
      <c r="G12" s="31"/>
    </row>
    <row r="13" spans="2:7" ht="17.25" customHeight="1" x14ac:dyDescent="0.3">
      <c r="B13" s="25" t="s">
        <v>37</v>
      </c>
      <c r="C13" s="171"/>
      <c r="D13" s="161"/>
      <c r="E13" s="31"/>
      <c r="F13" s="39"/>
      <c r="G13" s="31"/>
    </row>
    <row r="14" spans="2:7" ht="30" x14ac:dyDescent="0.3">
      <c r="B14" s="12" t="s">
        <v>23</v>
      </c>
      <c r="C14" s="11" t="s">
        <v>24</v>
      </c>
      <c r="D14" s="27"/>
      <c r="E14" s="31"/>
      <c r="F14" s="39"/>
      <c r="G14" s="31"/>
    </row>
    <row r="15" spans="2:7" ht="16.5" x14ac:dyDescent="0.35">
      <c r="B15" s="18" t="s">
        <v>25</v>
      </c>
      <c r="C15" s="11" t="s">
        <v>26</v>
      </c>
      <c r="D15" s="87"/>
      <c r="E15" s="31"/>
      <c r="F15" s="39"/>
      <c r="G15" s="31"/>
    </row>
    <row r="16" spans="2:7" ht="15.75" x14ac:dyDescent="0.3">
      <c r="B16" s="13"/>
      <c r="C16" s="11" t="s">
        <v>27</v>
      </c>
      <c r="D16" s="87"/>
      <c r="E16" s="31"/>
      <c r="F16" s="39"/>
      <c r="G16" s="31"/>
    </row>
    <row r="17" spans="2:7" ht="15.75" x14ac:dyDescent="0.3">
      <c r="B17" s="13"/>
      <c r="C17" s="11" t="s">
        <v>28</v>
      </c>
      <c r="D17" s="87"/>
      <c r="E17" s="31"/>
      <c r="F17" s="39"/>
      <c r="G17" s="31"/>
    </row>
    <row r="18" spans="2:7" ht="15.75" x14ac:dyDescent="0.3">
      <c r="B18" s="13"/>
      <c r="C18" s="11" t="s">
        <v>29</v>
      </c>
      <c r="D18" s="87"/>
      <c r="E18" s="31"/>
      <c r="F18" s="39"/>
      <c r="G18" s="31"/>
    </row>
    <row r="19" spans="2:7" ht="15.75" x14ac:dyDescent="0.3">
      <c r="B19" s="13"/>
      <c r="C19" s="11" t="s">
        <v>30</v>
      </c>
      <c r="D19" s="87"/>
      <c r="E19" s="31"/>
      <c r="F19" s="39"/>
      <c r="G19" s="31"/>
    </row>
    <row r="20" spans="2:7" ht="15.75" x14ac:dyDescent="0.3">
      <c r="B20" s="13"/>
      <c r="C20" s="11" t="s">
        <v>31</v>
      </c>
      <c r="D20" s="87"/>
      <c r="E20" s="31"/>
      <c r="F20" s="39"/>
      <c r="G20" s="31"/>
    </row>
    <row r="21" spans="2:7" ht="15.75" x14ac:dyDescent="0.3">
      <c r="B21" s="13"/>
      <c r="C21" s="11" t="s">
        <v>32</v>
      </c>
      <c r="D21" s="87"/>
      <c r="E21" s="31"/>
      <c r="F21" s="39"/>
      <c r="G21" s="31"/>
    </row>
    <row r="22" spans="2:7" ht="15.75" x14ac:dyDescent="0.3">
      <c r="B22" s="14"/>
      <c r="C22" s="11" t="s">
        <v>33</v>
      </c>
      <c r="D22" s="87"/>
      <c r="E22" s="31"/>
      <c r="F22" s="39"/>
      <c r="G22" s="31"/>
    </row>
    <row r="23" spans="2:7" ht="29.25" customHeight="1" x14ac:dyDescent="0.25">
      <c r="B23" s="20" t="s">
        <v>40</v>
      </c>
      <c r="C23" s="156"/>
      <c r="D23" s="157"/>
      <c r="E23" s="168"/>
      <c r="F23" s="176"/>
      <c r="G23" s="168"/>
    </row>
    <row r="24" spans="2:7" ht="36" customHeight="1" x14ac:dyDescent="0.3">
      <c r="B24" s="13" t="s">
        <v>34</v>
      </c>
      <c r="C24" s="156"/>
      <c r="D24" s="157"/>
      <c r="E24" s="169"/>
      <c r="F24" s="177"/>
      <c r="G24" s="169"/>
    </row>
    <row r="25" spans="2:7" ht="29.25" customHeight="1" x14ac:dyDescent="0.3">
      <c r="B25" s="13" t="s">
        <v>35</v>
      </c>
      <c r="C25" s="156"/>
      <c r="D25" s="157"/>
      <c r="E25" s="169"/>
      <c r="F25" s="177"/>
      <c r="G25" s="169"/>
    </row>
    <row r="26" spans="2:7" ht="36.75" customHeight="1" x14ac:dyDescent="0.3">
      <c r="B26" s="13"/>
      <c r="C26" s="156"/>
      <c r="D26" s="157"/>
      <c r="E26" s="169"/>
      <c r="F26" s="177"/>
      <c r="G26" s="169"/>
    </row>
    <row r="27" spans="2:7" ht="23.25" customHeight="1" x14ac:dyDescent="0.3">
      <c r="B27" s="13"/>
      <c r="C27" s="156"/>
      <c r="D27" s="157"/>
      <c r="E27" s="169"/>
      <c r="F27" s="177"/>
      <c r="G27" s="169"/>
    </row>
    <row r="28" spans="2:7" ht="26.25" customHeight="1" x14ac:dyDescent="0.3">
      <c r="B28" s="14"/>
      <c r="C28" s="156"/>
      <c r="D28" s="157"/>
      <c r="E28" s="170"/>
      <c r="F28" s="178"/>
      <c r="G28" s="170"/>
    </row>
    <row r="29" spans="2:7" ht="154.5" customHeight="1" x14ac:dyDescent="0.25">
      <c r="B29" s="21" t="s">
        <v>38</v>
      </c>
      <c r="C29" s="158" t="s">
        <v>202</v>
      </c>
      <c r="D29" s="159"/>
      <c r="E29" s="31"/>
      <c r="F29" s="39"/>
      <c r="G29" s="31"/>
    </row>
    <row r="30" spans="2:7" ht="39" customHeight="1" x14ac:dyDescent="0.25">
      <c r="B30" s="15"/>
      <c r="C30" s="16"/>
      <c r="D30" s="93" t="s">
        <v>184</v>
      </c>
      <c r="E30" s="100">
        <f>COUNTIF(E2:E29,E1)</f>
        <v>0</v>
      </c>
      <c r="F30" s="39">
        <f>COUNTIF(F2:F29,F1)</f>
        <v>0</v>
      </c>
      <c r="G30" s="31">
        <f>COUNTIF(G2:G29,G1)</f>
        <v>0</v>
      </c>
    </row>
    <row r="31" spans="2:7" x14ac:dyDescent="0.25">
      <c r="B31" s="15"/>
      <c r="C31" s="16"/>
      <c r="D31" s="16"/>
    </row>
    <row r="32" spans="2:7" x14ac:dyDescent="0.25">
      <c r="B32" s="17"/>
      <c r="C32" s="16"/>
      <c r="D32" s="16"/>
    </row>
    <row r="33" spans="2:5" ht="15.75" x14ac:dyDescent="0.3">
      <c r="B33" s="9"/>
      <c r="C33" s="19"/>
      <c r="D33" s="19"/>
      <c r="E33" s="19"/>
    </row>
    <row r="34" spans="2:5" ht="15.75" x14ac:dyDescent="0.3">
      <c r="B34" s="19"/>
      <c r="C34" s="155"/>
      <c r="D34" s="155"/>
      <c r="E34" s="19"/>
    </row>
    <row r="35" spans="2:5" ht="15.75" x14ac:dyDescent="0.3">
      <c r="B35" s="19"/>
      <c r="C35" s="155"/>
      <c r="D35" s="155"/>
      <c r="E35" s="19"/>
    </row>
    <row r="36" spans="2:5" ht="15.75" x14ac:dyDescent="0.3">
      <c r="B36" s="19"/>
      <c r="C36" s="154"/>
      <c r="D36" s="154"/>
      <c r="E36" s="19"/>
    </row>
    <row r="37" spans="2:5" ht="15.75" x14ac:dyDescent="0.3">
      <c r="B37" s="19"/>
      <c r="C37" s="154"/>
      <c r="D37" s="154"/>
      <c r="E37" s="7"/>
    </row>
    <row r="38" spans="2:5" ht="15.75" x14ac:dyDescent="0.3">
      <c r="B38" s="19"/>
      <c r="C38" s="154"/>
      <c r="D38" s="154"/>
      <c r="E38" s="7"/>
    </row>
    <row r="39" spans="2:5" ht="15.75" x14ac:dyDescent="0.3">
      <c r="B39" s="19"/>
      <c r="C39" s="22"/>
      <c r="D39" s="22"/>
      <c r="E39" s="7"/>
    </row>
    <row r="40" spans="2:5" ht="15.75" x14ac:dyDescent="0.3">
      <c r="B40" s="19"/>
      <c r="C40" s="155"/>
      <c r="D40" s="155"/>
      <c r="E40" s="7"/>
    </row>
    <row r="41" spans="2:5" ht="15.75" x14ac:dyDescent="0.3">
      <c r="B41" s="19"/>
      <c r="C41" s="155"/>
      <c r="D41" s="155"/>
      <c r="E41" s="7"/>
    </row>
    <row r="42" spans="2:5" ht="15.75" x14ac:dyDescent="0.3">
      <c r="B42" s="19"/>
      <c r="C42" s="154"/>
      <c r="D42" s="154"/>
      <c r="E42" s="7"/>
    </row>
    <row r="43" spans="2:5" ht="15.75" x14ac:dyDescent="0.3">
      <c r="B43" s="19"/>
      <c r="C43" s="154"/>
      <c r="D43" s="154"/>
      <c r="E43" s="7"/>
    </row>
    <row r="44" spans="2:5" ht="15.75" x14ac:dyDescent="0.3">
      <c r="B44" s="19"/>
      <c r="C44" s="154"/>
      <c r="D44" s="154"/>
      <c r="E44" s="7"/>
    </row>
    <row r="45" spans="2:5" ht="15.75" x14ac:dyDescent="0.3">
      <c r="B45" s="19"/>
      <c r="C45" s="22"/>
      <c r="D45" s="22"/>
      <c r="E45" s="7"/>
    </row>
    <row r="46" spans="2:5" ht="15.75" x14ac:dyDescent="0.3">
      <c r="B46" s="19"/>
      <c r="C46" s="155"/>
      <c r="D46" s="155"/>
      <c r="E46" s="7"/>
    </row>
    <row r="47" spans="2:5" ht="15.75" x14ac:dyDescent="0.3">
      <c r="B47" s="19"/>
      <c r="C47" s="155"/>
      <c r="D47" s="155"/>
      <c r="E47" s="7"/>
    </row>
    <row r="48" spans="2:5" ht="15.75" x14ac:dyDescent="0.3">
      <c r="B48" s="19"/>
      <c r="C48" s="155"/>
      <c r="D48" s="155"/>
      <c r="E48" s="7"/>
    </row>
    <row r="49" spans="2:5" ht="15.75" x14ac:dyDescent="0.3">
      <c r="B49" s="19"/>
      <c r="C49" s="19"/>
      <c r="D49" s="19"/>
      <c r="E49" s="7"/>
    </row>
    <row r="50" spans="2:5" x14ac:dyDescent="0.25">
      <c r="B50" s="162"/>
      <c r="C50" s="166"/>
      <c r="D50" s="165"/>
      <c r="E50" s="7"/>
    </row>
    <row r="51" spans="2:5" x14ac:dyDescent="0.25">
      <c r="B51" s="163"/>
      <c r="C51" s="165"/>
      <c r="D51" s="165"/>
      <c r="E51" s="7"/>
    </row>
    <row r="52" spans="2:5" x14ac:dyDescent="0.25">
      <c r="B52" s="163"/>
      <c r="C52" s="165"/>
      <c r="D52" s="165"/>
      <c r="E52" s="7"/>
    </row>
    <row r="53" spans="2:5" x14ac:dyDescent="0.25">
      <c r="B53" s="163"/>
      <c r="C53" s="165"/>
      <c r="D53" s="165"/>
      <c r="E53" s="7"/>
    </row>
    <row r="54" spans="2:5" x14ac:dyDescent="0.25">
      <c r="B54" s="10"/>
      <c r="C54" s="23"/>
      <c r="D54" s="23"/>
      <c r="E54" s="7"/>
    </row>
    <row r="55" spans="2:5" x14ac:dyDescent="0.25">
      <c r="B55" s="162"/>
      <c r="C55" s="164"/>
      <c r="D55" s="165"/>
      <c r="E55" s="7"/>
    </row>
    <row r="56" spans="2:5" x14ac:dyDescent="0.25">
      <c r="B56" s="163"/>
      <c r="C56" s="165"/>
      <c r="D56" s="165"/>
      <c r="E56" s="7"/>
    </row>
    <row r="57" spans="2:5" x14ac:dyDescent="0.25">
      <c r="B57" s="163"/>
      <c r="C57" s="165"/>
      <c r="D57" s="165"/>
      <c r="E57" s="7"/>
    </row>
    <row r="58" spans="2:5" x14ac:dyDescent="0.25">
      <c r="B58" s="163"/>
      <c r="C58" s="165"/>
      <c r="D58" s="165"/>
      <c r="E58" s="7"/>
    </row>
    <row r="59" spans="2:5" x14ac:dyDescent="0.25">
      <c r="B59" s="10"/>
      <c r="C59" s="23"/>
      <c r="D59" s="23"/>
      <c r="E59" s="7"/>
    </row>
    <row r="60" spans="2:5" x14ac:dyDescent="0.25">
      <c r="B60" s="162"/>
      <c r="C60" s="166"/>
      <c r="D60" s="165"/>
      <c r="E60" s="7"/>
    </row>
    <row r="61" spans="2:5" x14ac:dyDescent="0.25">
      <c r="B61" s="163"/>
      <c r="C61" s="165"/>
      <c r="D61" s="165"/>
      <c r="E61" s="7"/>
    </row>
    <row r="62" spans="2:5" x14ac:dyDescent="0.25">
      <c r="B62" s="163"/>
      <c r="C62" s="165"/>
      <c r="D62" s="165"/>
      <c r="E62" s="7"/>
    </row>
    <row r="63" spans="2:5" x14ac:dyDescent="0.25">
      <c r="B63" s="163"/>
      <c r="C63" s="165"/>
      <c r="D63" s="165"/>
      <c r="E63" s="7"/>
    </row>
    <row r="64" spans="2:5" x14ac:dyDescent="0.25">
      <c r="B64" s="10"/>
      <c r="C64" s="23"/>
      <c r="D64" s="23"/>
      <c r="E64" s="7"/>
    </row>
    <row r="65" spans="2:5" x14ac:dyDescent="0.25">
      <c r="B65" s="162"/>
      <c r="C65" s="167"/>
      <c r="D65" s="165"/>
      <c r="E65" s="7"/>
    </row>
    <row r="66" spans="2:5" x14ac:dyDescent="0.25">
      <c r="B66" s="163"/>
      <c r="C66" s="165"/>
      <c r="D66" s="165"/>
      <c r="E66" s="7"/>
    </row>
    <row r="67" spans="2:5" x14ac:dyDescent="0.25">
      <c r="B67" s="163"/>
      <c r="C67" s="165"/>
      <c r="D67" s="165"/>
      <c r="E67" s="7"/>
    </row>
    <row r="68" spans="2:5" x14ac:dyDescent="0.25">
      <c r="B68" s="163"/>
      <c r="C68" s="165"/>
      <c r="D68" s="165"/>
      <c r="E68" s="7"/>
    </row>
    <row r="69" spans="2:5" x14ac:dyDescent="0.25">
      <c r="B69" s="10"/>
      <c r="C69" s="24"/>
      <c r="D69" s="24"/>
      <c r="E69" s="7"/>
    </row>
    <row r="70" spans="2:5" x14ac:dyDescent="0.25">
      <c r="B70" s="162"/>
      <c r="C70" s="164"/>
      <c r="D70" s="165"/>
      <c r="E70" s="7"/>
    </row>
    <row r="71" spans="2:5" x14ac:dyDescent="0.25">
      <c r="B71" s="163"/>
      <c r="C71" s="165"/>
      <c r="D71" s="165"/>
      <c r="E71" s="7"/>
    </row>
    <row r="72" spans="2:5" x14ac:dyDescent="0.25">
      <c r="B72" s="163"/>
      <c r="C72" s="165"/>
      <c r="D72" s="165"/>
      <c r="E72" s="7"/>
    </row>
    <row r="73" spans="2:5" x14ac:dyDescent="0.25">
      <c r="B73" s="163"/>
      <c r="C73" s="165"/>
      <c r="D73" s="165"/>
      <c r="E73" s="7"/>
    </row>
    <row r="74" spans="2:5" x14ac:dyDescent="0.25">
      <c r="B74" s="10"/>
      <c r="C74" s="24"/>
      <c r="D74" s="24"/>
      <c r="E74" s="7"/>
    </row>
    <row r="75" spans="2:5" ht="15.75" x14ac:dyDescent="0.3">
      <c r="B75" s="19"/>
      <c r="C75" s="165"/>
      <c r="D75" s="165"/>
      <c r="E75" s="7"/>
    </row>
    <row r="76" spans="2:5" ht="15.75" x14ac:dyDescent="0.3">
      <c r="B76" s="19"/>
      <c r="C76" s="165"/>
      <c r="D76" s="165"/>
      <c r="E76" s="7"/>
    </row>
    <row r="77" spans="2:5" ht="15.75" x14ac:dyDescent="0.3">
      <c r="B77" s="8"/>
      <c r="C77" s="165"/>
      <c r="D77" s="165"/>
      <c r="E77" s="7"/>
    </row>
    <row r="78" spans="2:5" ht="15.75" x14ac:dyDescent="0.3">
      <c r="B78" s="6"/>
      <c r="C78" s="23"/>
      <c r="D78" s="23"/>
      <c r="E78" s="7"/>
    </row>
    <row r="79" spans="2:5" ht="15.75" x14ac:dyDescent="0.3">
      <c r="B79" s="6"/>
      <c r="C79" s="23"/>
      <c r="D79" s="23"/>
      <c r="E79" s="7"/>
    </row>
    <row r="80" spans="2:5" ht="15.75" x14ac:dyDescent="0.3">
      <c r="B80" s="6"/>
      <c r="C80" s="23"/>
      <c r="D80" s="23"/>
      <c r="E80" s="7"/>
    </row>
    <row r="81" spans="2:5" x14ac:dyDescent="0.25">
      <c r="B81" s="162"/>
      <c r="C81" s="162"/>
      <c r="D81" s="162"/>
      <c r="E81" s="7"/>
    </row>
    <row r="82" spans="2:5" x14ac:dyDescent="0.25">
      <c r="B82" s="162"/>
      <c r="C82" s="162"/>
      <c r="D82" s="162"/>
      <c r="E82" s="7"/>
    </row>
    <row r="83" spans="2:5" x14ac:dyDescent="0.25">
      <c r="B83" s="162"/>
      <c r="C83" s="162"/>
      <c r="D83" s="162"/>
      <c r="E83" s="7"/>
    </row>
    <row r="84" spans="2:5" x14ac:dyDescent="0.25">
      <c r="B84" s="162"/>
      <c r="C84" s="162"/>
      <c r="D84" s="162"/>
      <c r="E84" s="7"/>
    </row>
    <row r="85" spans="2:5" x14ac:dyDescent="0.25">
      <c r="B85" s="162"/>
      <c r="C85" s="162"/>
      <c r="D85" s="162"/>
      <c r="E85" s="7"/>
    </row>
    <row r="86" spans="2:5" x14ac:dyDescent="0.25">
      <c r="B86" s="162"/>
      <c r="C86" s="162"/>
      <c r="D86" s="162"/>
      <c r="E86" s="7"/>
    </row>
    <row r="87" spans="2:5" x14ac:dyDescent="0.25">
      <c r="B87" s="162"/>
      <c r="C87" s="162"/>
      <c r="D87" s="162"/>
      <c r="E87" s="7"/>
    </row>
    <row r="88" spans="2:5" x14ac:dyDescent="0.25">
      <c r="B88" s="162"/>
      <c r="C88" s="162"/>
      <c r="D88" s="162"/>
      <c r="E88" s="7"/>
    </row>
    <row r="89" spans="2:5" x14ac:dyDescent="0.25">
      <c r="B89" s="162"/>
      <c r="C89" s="162"/>
      <c r="D89" s="162"/>
      <c r="E89" s="7"/>
    </row>
    <row r="90" spans="2:5" x14ac:dyDescent="0.25">
      <c r="B90" s="162"/>
      <c r="C90" s="162"/>
      <c r="D90" s="162"/>
      <c r="E90" s="7"/>
    </row>
    <row r="91" spans="2:5" x14ac:dyDescent="0.25">
      <c r="B91" s="162"/>
      <c r="C91" s="162"/>
      <c r="D91" s="162"/>
      <c r="E91" s="7"/>
    </row>
    <row r="92" spans="2:5" x14ac:dyDescent="0.25">
      <c r="B92" s="7"/>
      <c r="C92" s="7"/>
      <c r="D92" s="7"/>
      <c r="E92" s="7"/>
    </row>
    <row r="93" spans="2:5" x14ac:dyDescent="0.25">
      <c r="B93" s="7"/>
      <c r="C93" s="7"/>
      <c r="D93" s="7"/>
      <c r="E93" s="7"/>
    </row>
  </sheetData>
  <autoFilter ref="E1:G1"/>
  <mergeCells count="42">
    <mergeCell ref="G23:G28"/>
    <mergeCell ref="C55:D58"/>
    <mergeCell ref="C13:D13"/>
    <mergeCell ref="C3:D3"/>
    <mergeCell ref="C4:D4"/>
    <mergeCell ref="C5:D5"/>
    <mergeCell ref="C6:D6"/>
    <mergeCell ref="C8:D8"/>
    <mergeCell ref="C7:D7"/>
    <mergeCell ref="C9:D9"/>
    <mergeCell ref="C10:D10"/>
    <mergeCell ref="C11:D11"/>
    <mergeCell ref="C12:D12"/>
    <mergeCell ref="E23:E28"/>
    <mergeCell ref="F23:F28"/>
    <mergeCell ref="B81:B91"/>
    <mergeCell ref="B70:B73"/>
    <mergeCell ref="C44:D44"/>
    <mergeCell ref="C70:D73"/>
    <mergeCell ref="C81:D91"/>
    <mergeCell ref="C77:D77"/>
    <mergeCell ref="C75:D75"/>
    <mergeCell ref="C76:D76"/>
    <mergeCell ref="C46:D48"/>
    <mergeCell ref="B60:B63"/>
    <mergeCell ref="C60:D63"/>
    <mergeCell ref="B65:B68"/>
    <mergeCell ref="C65:D68"/>
    <mergeCell ref="B55:B58"/>
    <mergeCell ref="B50:B53"/>
    <mergeCell ref="C50:D53"/>
    <mergeCell ref="B1:C1"/>
    <mergeCell ref="C43:D43"/>
    <mergeCell ref="C40:D41"/>
    <mergeCell ref="C36:D36"/>
    <mergeCell ref="C23:D28"/>
    <mergeCell ref="C29:D29"/>
    <mergeCell ref="C42:D42"/>
    <mergeCell ref="C38:D38"/>
    <mergeCell ref="C37:D37"/>
    <mergeCell ref="C34:D35"/>
    <mergeCell ref="C2:D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zoomScale="82" zoomScaleNormal="82" workbookViewId="0">
      <selection activeCell="B25" sqref="B25"/>
    </sheetView>
  </sheetViews>
  <sheetFormatPr defaultRowHeight="15" x14ac:dyDescent="0.25"/>
  <cols>
    <col min="1" max="1" width="9.140625" style="56"/>
    <col min="2" max="2" width="55.85546875" bestFit="1" customWidth="1"/>
    <col min="3" max="3" width="25.140625" bestFit="1" customWidth="1"/>
    <col min="4" max="4" width="11" customWidth="1"/>
    <col min="5" max="5" width="10.5703125" customWidth="1"/>
    <col min="6" max="6" width="12" customWidth="1"/>
  </cols>
  <sheetData>
    <row r="1" spans="2:6" ht="33.75" customHeight="1" x14ac:dyDescent="0.3">
      <c r="B1" s="179" t="s">
        <v>3</v>
      </c>
      <c r="C1" s="179"/>
      <c r="D1" s="102" t="s">
        <v>13</v>
      </c>
      <c r="E1" s="103" t="s">
        <v>14</v>
      </c>
      <c r="F1" s="105" t="s">
        <v>200</v>
      </c>
    </row>
    <row r="2" spans="2:6" x14ac:dyDescent="0.25">
      <c r="B2" s="82" t="s">
        <v>41</v>
      </c>
      <c r="C2" s="82" t="s">
        <v>42</v>
      </c>
      <c r="D2" s="82"/>
      <c r="E2" s="104"/>
      <c r="F2" s="104"/>
    </row>
    <row r="3" spans="2:6" x14ac:dyDescent="0.25">
      <c r="B3" s="66"/>
      <c r="C3" s="66"/>
      <c r="D3" s="31"/>
      <c r="E3" s="39"/>
      <c r="F3" s="109"/>
    </row>
    <row r="4" spans="2:6" ht="15.75" x14ac:dyDescent="0.3">
      <c r="B4" s="64"/>
      <c r="C4" s="65"/>
      <c r="D4" s="31"/>
      <c r="E4" s="39"/>
      <c r="F4" s="109"/>
    </row>
    <row r="5" spans="2:6" ht="15.75" x14ac:dyDescent="0.3">
      <c r="B5" s="64"/>
      <c r="C5" s="65"/>
      <c r="D5" s="31"/>
      <c r="E5" s="39"/>
      <c r="F5" s="109"/>
    </row>
    <row r="6" spans="2:6" ht="15.75" x14ac:dyDescent="0.3">
      <c r="B6" s="64"/>
      <c r="C6" s="65"/>
      <c r="D6" s="31"/>
      <c r="E6" s="39"/>
      <c r="F6" s="109"/>
    </row>
    <row r="7" spans="2:6" ht="15.75" x14ac:dyDescent="0.3">
      <c r="B7" s="64"/>
      <c r="C7" s="65"/>
      <c r="D7" s="31"/>
      <c r="E7" s="39"/>
      <c r="F7" s="109"/>
    </row>
    <row r="8" spans="2:6" ht="15.75" x14ac:dyDescent="0.3">
      <c r="B8" s="65"/>
      <c r="C8" s="63"/>
      <c r="D8" s="31"/>
      <c r="E8" s="39"/>
      <c r="F8" s="109"/>
    </row>
    <row r="9" spans="2:6" ht="15.75" x14ac:dyDescent="0.3">
      <c r="B9" s="65"/>
      <c r="C9" s="62"/>
      <c r="D9" s="31"/>
      <c r="E9" s="39"/>
      <c r="F9" s="109"/>
    </row>
    <row r="10" spans="2:6" ht="15.75" x14ac:dyDescent="0.3">
      <c r="B10" s="65"/>
      <c r="C10" s="62"/>
      <c r="D10" s="31"/>
      <c r="E10" s="39"/>
      <c r="F10" s="31"/>
    </row>
    <row r="11" spans="2:6" ht="15.75" x14ac:dyDescent="0.3">
      <c r="B11" s="65"/>
      <c r="C11" s="65"/>
      <c r="D11" s="31"/>
      <c r="E11" s="39"/>
      <c r="F11" s="31"/>
    </row>
    <row r="12" spans="2:6" ht="15.75" x14ac:dyDescent="0.3">
      <c r="B12" s="61"/>
      <c r="C12" s="65"/>
      <c r="D12" s="31"/>
      <c r="E12" s="39"/>
      <c r="F12" s="31"/>
    </row>
    <row r="13" spans="2:6" ht="36.75" customHeight="1" x14ac:dyDescent="0.25">
      <c r="C13" s="31" t="s">
        <v>184</v>
      </c>
      <c r="D13" s="31">
        <f>COUNTIF(D3:D12,D1)</f>
        <v>0</v>
      </c>
      <c r="E13" s="39">
        <f>COUNTIF(E3:E12,E1)</f>
        <v>0</v>
      </c>
      <c r="F13" s="31">
        <f>COUNTIF(F3:F12,F1)</f>
        <v>0</v>
      </c>
    </row>
  </sheetData>
  <autoFilter ref="D1:F1"/>
  <mergeCells count="1">
    <mergeCell ref="B1:C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48"/>
  <sheetViews>
    <sheetView topLeftCell="A88" workbookViewId="0">
      <selection activeCell="E34" sqref="E34:E39"/>
    </sheetView>
  </sheetViews>
  <sheetFormatPr defaultRowHeight="15" x14ac:dyDescent="0.25"/>
  <cols>
    <col min="1" max="1" width="9.140625" style="56"/>
    <col min="2" max="2" width="73.42578125" customWidth="1"/>
  </cols>
  <sheetData>
    <row r="1" spans="1:5" ht="36" customHeight="1" x14ac:dyDescent="0.3">
      <c r="B1" s="51" t="s">
        <v>4</v>
      </c>
      <c r="C1" s="102" t="s">
        <v>13</v>
      </c>
      <c r="D1" s="103" t="s">
        <v>14</v>
      </c>
      <c r="E1" s="105" t="s">
        <v>200</v>
      </c>
    </row>
    <row r="2" spans="1:5" s="56" customFormat="1" ht="21.75" customHeight="1" x14ac:dyDescent="0.25">
      <c r="B2" s="88" t="s">
        <v>43</v>
      </c>
      <c r="C2" s="91"/>
      <c r="D2" s="106"/>
      <c r="E2" s="91"/>
    </row>
    <row r="3" spans="1:5" s="56" customFormat="1" ht="138.75" customHeight="1" x14ac:dyDescent="0.25">
      <c r="B3" s="57" t="s">
        <v>148</v>
      </c>
      <c r="C3" s="58"/>
      <c r="D3" s="80"/>
      <c r="E3" s="31"/>
    </row>
    <row r="4" spans="1:5" s="59" customFormat="1" ht="153.75" customHeight="1" x14ac:dyDescent="0.25">
      <c r="A4" s="67"/>
      <c r="B4" s="57" t="s">
        <v>182</v>
      </c>
      <c r="C4" s="58"/>
      <c r="D4" s="80"/>
      <c r="E4" s="58"/>
    </row>
    <row r="5" spans="1:5" ht="24.95" customHeight="1" x14ac:dyDescent="0.25">
      <c r="B5" s="42" t="s">
        <v>44</v>
      </c>
      <c r="C5" s="168"/>
      <c r="D5" s="176"/>
      <c r="E5" s="168"/>
    </row>
    <row r="6" spans="1:5" ht="24.95" customHeight="1" x14ac:dyDescent="0.25">
      <c r="B6" s="42" t="s">
        <v>45</v>
      </c>
      <c r="C6" s="169"/>
      <c r="D6" s="177"/>
      <c r="E6" s="169"/>
    </row>
    <row r="7" spans="1:5" ht="24.95" customHeight="1" thickBot="1" x14ac:dyDescent="0.3">
      <c r="B7" s="43" t="s">
        <v>46</v>
      </c>
      <c r="C7" s="170"/>
      <c r="D7" s="178"/>
      <c r="E7" s="170"/>
    </row>
    <row r="8" spans="1:5" ht="24.95" customHeight="1" x14ac:dyDescent="0.25">
      <c r="B8" s="42" t="s">
        <v>47</v>
      </c>
      <c r="C8" s="168"/>
      <c r="D8" s="176"/>
      <c r="E8" s="180"/>
    </row>
    <row r="9" spans="1:5" ht="24.95" customHeight="1" x14ac:dyDescent="0.25">
      <c r="B9" s="42" t="s">
        <v>48</v>
      </c>
      <c r="C9" s="169"/>
      <c r="D9" s="177"/>
      <c r="E9" s="180"/>
    </row>
    <row r="10" spans="1:5" ht="24.95" customHeight="1" x14ac:dyDescent="0.25">
      <c r="B10" s="42" t="s">
        <v>49</v>
      </c>
      <c r="C10" s="169"/>
      <c r="D10" s="177"/>
      <c r="E10" s="180"/>
    </row>
    <row r="11" spans="1:5" ht="24.95" customHeight="1" x14ac:dyDescent="0.25">
      <c r="B11" s="42" t="s">
        <v>50</v>
      </c>
      <c r="C11" s="169"/>
      <c r="D11" s="177"/>
      <c r="E11" s="180"/>
    </row>
    <row r="12" spans="1:5" ht="24.95" customHeight="1" thickBot="1" x14ac:dyDescent="0.3">
      <c r="B12" s="43" t="s">
        <v>51</v>
      </c>
      <c r="C12" s="170"/>
      <c r="D12" s="178"/>
      <c r="E12" s="180"/>
    </row>
    <row r="13" spans="1:5" ht="24.95" customHeight="1" x14ac:dyDescent="0.25">
      <c r="B13" s="42" t="s">
        <v>52</v>
      </c>
      <c r="C13" s="168"/>
      <c r="D13" s="176"/>
      <c r="E13" s="180"/>
    </row>
    <row r="14" spans="1:5" ht="24.95" customHeight="1" x14ac:dyDescent="0.25">
      <c r="B14" s="42" t="s">
        <v>53</v>
      </c>
      <c r="C14" s="169"/>
      <c r="D14" s="177"/>
      <c r="E14" s="180"/>
    </row>
    <row r="15" spans="1:5" ht="24.95" customHeight="1" x14ac:dyDescent="0.25">
      <c r="B15" s="42" t="s">
        <v>54</v>
      </c>
      <c r="C15" s="169"/>
      <c r="D15" s="177"/>
      <c r="E15" s="180"/>
    </row>
    <row r="16" spans="1:5" ht="24.95" customHeight="1" x14ac:dyDescent="0.25">
      <c r="B16" s="42" t="s">
        <v>55</v>
      </c>
      <c r="C16" s="169"/>
      <c r="D16" s="177"/>
      <c r="E16" s="180"/>
    </row>
    <row r="17" spans="2:5" ht="24.95" customHeight="1" thickBot="1" x14ac:dyDescent="0.3">
      <c r="B17" s="43" t="s">
        <v>56</v>
      </c>
      <c r="C17" s="170"/>
      <c r="D17" s="178"/>
      <c r="E17" s="180"/>
    </row>
    <row r="18" spans="2:5" ht="24.95" customHeight="1" x14ac:dyDescent="0.25">
      <c r="B18" s="44">
        <v>10</v>
      </c>
      <c r="C18" s="168"/>
      <c r="D18" s="176"/>
      <c r="E18" s="180"/>
    </row>
    <row r="19" spans="2:5" ht="24.95" customHeight="1" x14ac:dyDescent="0.25">
      <c r="B19" s="42" t="s">
        <v>57</v>
      </c>
      <c r="C19" s="169"/>
      <c r="D19" s="177"/>
      <c r="E19" s="180"/>
    </row>
    <row r="20" spans="2:5" ht="24.95" customHeight="1" x14ac:dyDescent="0.25">
      <c r="B20" s="42" t="s">
        <v>58</v>
      </c>
      <c r="C20" s="169"/>
      <c r="D20" s="177"/>
      <c r="E20" s="180"/>
    </row>
    <row r="21" spans="2:5" ht="24.95" customHeight="1" x14ac:dyDescent="0.25">
      <c r="B21" s="42" t="s">
        <v>59</v>
      </c>
      <c r="C21" s="169"/>
      <c r="D21" s="177"/>
      <c r="E21" s="180"/>
    </row>
    <row r="22" spans="2:5" ht="24.95" customHeight="1" thickBot="1" x14ac:dyDescent="0.3">
      <c r="B22" s="43" t="s">
        <v>60</v>
      </c>
      <c r="C22" s="170"/>
      <c r="D22" s="178"/>
      <c r="E22" s="180"/>
    </row>
    <row r="23" spans="2:5" ht="24.95" customHeight="1" x14ac:dyDescent="0.25">
      <c r="B23" s="42" t="s">
        <v>61</v>
      </c>
      <c r="C23" s="168"/>
      <c r="D23" s="176"/>
      <c r="E23" s="180"/>
    </row>
    <row r="24" spans="2:5" ht="24.95" customHeight="1" x14ac:dyDescent="0.25">
      <c r="B24" s="42" t="s">
        <v>62</v>
      </c>
      <c r="C24" s="169"/>
      <c r="D24" s="177"/>
      <c r="E24" s="180"/>
    </row>
    <row r="25" spans="2:5" ht="24.95" customHeight="1" x14ac:dyDescent="0.25">
      <c r="B25" s="42" t="s">
        <v>63</v>
      </c>
      <c r="C25" s="169"/>
      <c r="D25" s="177"/>
      <c r="E25" s="180"/>
    </row>
    <row r="26" spans="2:5" ht="24.95" customHeight="1" x14ac:dyDescent="0.25">
      <c r="B26" s="42" t="s">
        <v>64</v>
      </c>
      <c r="C26" s="169"/>
      <c r="D26" s="177"/>
      <c r="E26" s="180"/>
    </row>
    <row r="27" spans="2:5" ht="24.95" customHeight="1" x14ac:dyDescent="0.25">
      <c r="B27" s="42" t="s">
        <v>65</v>
      </c>
      <c r="C27" s="169"/>
      <c r="D27" s="177"/>
      <c r="E27" s="180"/>
    </row>
    <row r="28" spans="2:5" ht="24.95" customHeight="1" thickBot="1" x14ac:dyDescent="0.3">
      <c r="B28" s="43" t="s">
        <v>66</v>
      </c>
      <c r="C28" s="170"/>
      <c r="D28" s="178"/>
      <c r="E28" s="180"/>
    </row>
    <row r="29" spans="2:5" ht="24.95" customHeight="1" x14ac:dyDescent="0.25">
      <c r="B29" s="42" t="s">
        <v>67</v>
      </c>
      <c r="C29" s="168"/>
      <c r="D29" s="176"/>
      <c r="E29" s="180"/>
    </row>
    <row r="30" spans="2:5" ht="24.95" customHeight="1" x14ac:dyDescent="0.25">
      <c r="B30" s="42" t="s">
        <v>68</v>
      </c>
      <c r="C30" s="169"/>
      <c r="D30" s="177"/>
      <c r="E30" s="180"/>
    </row>
    <row r="31" spans="2:5" ht="24.95" customHeight="1" x14ac:dyDescent="0.25">
      <c r="B31" s="42" t="s">
        <v>69</v>
      </c>
      <c r="C31" s="169"/>
      <c r="D31" s="177"/>
      <c r="E31" s="180"/>
    </row>
    <row r="32" spans="2:5" ht="24.95" customHeight="1" x14ac:dyDescent="0.25">
      <c r="B32" s="42" t="s">
        <v>70</v>
      </c>
      <c r="C32" s="169"/>
      <c r="D32" s="177"/>
      <c r="E32" s="180"/>
    </row>
    <row r="33" spans="2:5" ht="24.95" customHeight="1" thickBot="1" x14ac:dyDescent="0.3">
      <c r="B33" s="43" t="s">
        <v>71</v>
      </c>
      <c r="C33" s="170"/>
      <c r="D33" s="178"/>
      <c r="E33" s="180"/>
    </row>
    <row r="34" spans="2:5" ht="24.95" customHeight="1" x14ac:dyDescent="0.25">
      <c r="B34" s="42" t="s">
        <v>72</v>
      </c>
      <c r="C34" s="168"/>
      <c r="D34" s="176"/>
      <c r="E34" s="180"/>
    </row>
    <row r="35" spans="2:5" ht="24.95" customHeight="1" x14ac:dyDescent="0.25">
      <c r="B35" s="42" t="s">
        <v>73</v>
      </c>
      <c r="C35" s="169"/>
      <c r="D35" s="177"/>
      <c r="E35" s="180"/>
    </row>
    <row r="36" spans="2:5" ht="24.95" customHeight="1" x14ac:dyDescent="0.25">
      <c r="B36" s="42" t="s">
        <v>74</v>
      </c>
      <c r="C36" s="169"/>
      <c r="D36" s="177"/>
      <c r="E36" s="180"/>
    </row>
    <row r="37" spans="2:5" ht="24.95" customHeight="1" x14ac:dyDescent="0.25">
      <c r="B37" s="42" t="s">
        <v>75</v>
      </c>
      <c r="C37" s="169"/>
      <c r="D37" s="177"/>
      <c r="E37" s="180"/>
    </row>
    <row r="38" spans="2:5" ht="24.95" customHeight="1" x14ac:dyDescent="0.25">
      <c r="B38" s="42" t="s">
        <v>76</v>
      </c>
      <c r="C38" s="169"/>
      <c r="D38" s="177"/>
      <c r="E38" s="180"/>
    </row>
    <row r="39" spans="2:5" ht="24.95" customHeight="1" thickBot="1" x14ac:dyDescent="0.3">
      <c r="B39" s="43" t="s">
        <v>77</v>
      </c>
      <c r="C39" s="170"/>
      <c r="D39" s="178"/>
      <c r="E39" s="180"/>
    </row>
    <row r="40" spans="2:5" ht="24.95" customHeight="1" x14ac:dyDescent="0.25">
      <c r="B40" s="45"/>
      <c r="C40" s="168"/>
      <c r="D40" s="176"/>
      <c r="E40" s="180"/>
    </row>
    <row r="41" spans="2:5" ht="24.95" customHeight="1" x14ac:dyDescent="0.25">
      <c r="B41" s="42" t="s">
        <v>78</v>
      </c>
      <c r="C41" s="169"/>
      <c r="D41" s="177"/>
      <c r="E41" s="180"/>
    </row>
    <row r="42" spans="2:5" ht="24.95" customHeight="1" x14ac:dyDescent="0.25">
      <c r="B42" s="42" t="s">
        <v>79</v>
      </c>
      <c r="C42" s="169"/>
      <c r="D42" s="177"/>
      <c r="E42" s="180"/>
    </row>
    <row r="43" spans="2:5" ht="24.95" customHeight="1" x14ac:dyDescent="0.25">
      <c r="B43" s="42" t="s">
        <v>80</v>
      </c>
      <c r="C43" s="169"/>
      <c r="D43" s="177"/>
      <c r="E43" s="180"/>
    </row>
    <row r="44" spans="2:5" ht="24.95" customHeight="1" thickBot="1" x14ac:dyDescent="0.3">
      <c r="B44" s="43" t="s">
        <v>81</v>
      </c>
      <c r="C44" s="170"/>
      <c r="D44" s="178"/>
      <c r="E44" s="180"/>
    </row>
    <row r="45" spans="2:5" ht="24.95" customHeight="1" x14ac:dyDescent="0.25">
      <c r="B45" s="42" t="s">
        <v>47</v>
      </c>
      <c r="C45" s="168"/>
      <c r="D45" s="176"/>
      <c r="E45" s="180"/>
    </row>
    <row r="46" spans="2:5" ht="24.95" customHeight="1" x14ac:dyDescent="0.25">
      <c r="B46" s="42" t="s">
        <v>82</v>
      </c>
      <c r="C46" s="169"/>
      <c r="D46" s="177"/>
      <c r="E46" s="180"/>
    </row>
    <row r="47" spans="2:5" ht="24.95" customHeight="1" x14ac:dyDescent="0.25">
      <c r="B47" s="42" t="s">
        <v>83</v>
      </c>
      <c r="C47" s="169"/>
      <c r="D47" s="177"/>
      <c r="E47" s="180"/>
    </row>
    <row r="48" spans="2:5" ht="24.95" customHeight="1" x14ac:dyDescent="0.25">
      <c r="B48" s="42" t="s">
        <v>84</v>
      </c>
      <c r="C48" s="169"/>
      <c r="D48" s="177"/>
      <c r="E48" s="180"/>
    </row>
    <row r="49" spans="2:5" ht="24.95" customHeight="1" x14ac:dyDescent="0.25">
      <c r="B49" s="42" t="s">
        <v>85</v>
      </c>
      <c r="C49" s="169"/>
      <c r="D49" s="177"/>
      <c r="E49" s="180"/>
    </row>
    <row r="50" spans="2:5" ht="24.95" customHeight="1" thickBot="1" x14ac:dyDescent="0.3">
      <c r="B50" s="43" t="s">
        <v>86</v>
      </c>
      <c r="C50" s="170"/>
      <c r="D50" s="178"/>
      <c r="E50" s="180"/>
    </row>
    <row r="51" spans="2:5" ht="24.95" customHeight="1" x14ac:dyDescent="0.25">
      <c r="B51" s="42" t="s">
        <v>87</v>
      </c>
      <c r="C51" s="168"/>
      <c r="D51" s="176"/>
      <c r="E51" s="180"/>
    </row>
    <row r="52" spans="2:5" ht="24.95" customHeight="1" x14ac:dyDescent="0.25">
      <c r="B52" s="42" t="s">
        <v>88</v>
      </c>
      <c r="C52" s="169"/>
      <c r="D52" s="177"/>
      <c r="E52" s="180"/>
    </row>
    <row r="53" spans="2:5" ht="24.95" customHeight="1" x14ac:dyDescent="0.25">
      <c r="B53" s="42" t="s">
        <v>89</v>
      </c>
      <c r="C53" s="169"/>
      <c r="D53" s="177"/>
      <c r="E53" s="180"/>
    </row>
    <row r="54" spans="2:5" ht="24.95" customHeight="1" x14ac:dyDescent="0.25">
      <c r="B54" s="42" t="s">
        <v>90</v>
      </c>
      <c r="C54" s="169"/>
      <c r="D54" s="177"/>
      <c r="E54" s="180"/>
    </row>
    <row r="55" spans="2:5" ht="24.95" customHeight="1" thickBot="1" x14ac:dyDescent="0.3">
      <c r="B55" s="43" t="s">
        <v>91</v>
      </c>
      <c r="C55" s="170"/>
      <c r="D55" s="178"/>
      <c r="E55" s="180"/>
    </row>
    <row r="56" spans="2:5" ht="24.95" customHeight="1" x14ac:dyDescent="0.25">
      <c r="B56" s="42" t="s">
        <v>92</v>
      </c>
      <c r="C56" s="168"/>
      <c r="D56" s="176"/>
      <c r="E56" s="180"/>
    </row>
    <row r="57" spans="2:5" ht="24.95" customHeight="1" x14ac:dyDescent="0.25">
      <c r="B57" s="42" t="s">
        <v>93</v>
      </c>
      <c r="C57" s="169"/>
      <c r="D57" s="177"/>
      <c r="E57" s="180"/>
    </row>
    <row r="58" spans="2:5" ht="24.95" customHeight="1" x14ac:dyDescent="0.25">
      <c r="B58" s="42" t="s">
        <v>94</v>
      </c>
      <c r="C58" s="169"/>
      <c r="D58" s="177"/>
      <c r="E58" s="180"/>
    </row>
    <row r="59" spans="2:5" ht="24.95" customHeight="1" x14ac:dyDescent="0.25">
      <c r="B59" s="42" t="s">
        <v>95</v>
      </c>
      <c r="C59" s="169"/>
      <c r="D59" s="177"/>
      <c r="E59" s="180"/>
    </row>
    <row r="60" spans="2:5" ht="24.95" customHeight="1" x14ac:dyDescent="0.25">
      <c r="B60" s="42" t="s">
        <v>96</v>
      </c>
      <c r="C60" s="169"/>
      <c r="D60" s="177"/>
      <c r="E60" s="180"/>
    </row>
    <row r="61" spans="2:5" ht="24.95" customHeight="1" thickBot="1" x14ac:dyDescent="0.3">
      <c r="B61" s="43" t="s">
        <v>97</v>
      </c>
      <c r="C61" s="170"/>
      <c r="D61" s="178"/>
      <c r="E61" s="180"/>
    </row>
    <row r="62" spans="2:5" ht="24.95" customHeight="1" x14ac:dyDescent="0.25">
      <c r="B62" s="42" t="s">
        <v>98</v>
      </c>
      <c r="C62" s="168"/>
      <c r="D62" s="176"/>
      <c r="E62" s="180"/>
    </row>
    <row r="63" spans="2:5" ht="24.95" customHeight="1" x14ac:dyDescent="0.25">
      <c r="B63" s="42" t="s">
        <v>99</v>
      </c>
      <c r="C63" s="169"/>
      <c r="D63" s="177"/>
      <c r="E63" s="180"/>
    </row>
    <row r="64" spans="2:5" ht="24.95" customHeight="1" x14ac:dyDescent="0.25">
      <c r="B64" s="42" t="s">
        <v>100</v>
      </c>
      <c r="C64" s="169"/>
      <c r="D64" s="177"/>
      <c r="E64" s="180"/>
    </row>
    <row r="65" spans="2:5" ht="24.95" customHeight="1" x14ac:dyDescent="0.25">
      <c r="B65" s="42" t="s">
        <v>101</v>
      </c>
      <c r="C65" s="169"/>
      <c r="D65" s="177"/>
      <c r="E65" s="180"/>
    </row>
    <row r="66" spans="2:5" ht="24.95" customHeight="1" x14ac:dyDescent="0.25">
      <c r="B66" s="42" t="s">
        <v>102</v>
      </c>
      <c r="C66" s="169"/>
      <c r="D66" s="177"/>
      <c r="E66" s="180"/>
    </row>
    <row r="67" spans="2:5" ht="24.95" customHeight="1" thickBot="1" x14ac:dyDescent="0.3">
      <c r="B67" s="43" t="s">
        <v>103</v>
      </c>
      <c r="C67" s="170"/>
      <c r="D67" s="178"/>
      <c r="E67" s="180"/>
    </row>
    <row r="68" spans="2:5" ht="24.95" customHeight="1" x14ac:dyDescent="0.25">
      <c r="B68" s="42" t="s">
        <v>104</v>
      </c>
      <c r="C68" s="168"/>
      <c r="D68" s="176"/>
      <c r="E68" s="180"/>
    </row>
    <row r="69" spans="2:5" ht="24.95" customHeight="1" x14ac:dyDescent="0.25">
      <c r="B69" s="42" t="s">
        <v>105</v>
      </c>
      <c r="C69" s="169"/>
      <c r="D69" s="177"/>
      <c r="E69" s="180"/>
    </row>
    <row r="70" spans="2:5" ht="24.95" customHeight="1" x14ac:dyDescent="0.25">
      <c r="B70" s="42" t="s">
        <v>106</v>
      </c>
      <c r="C70" s="169"/>
      <c r="D70" s="177"/>
      <c r="E70" s="180"/>
    </row>
    <row r="71" spans="2:5" ht="24.95" customHeight="1" x14ac:dyDescent="0.25">
      <c r="B71" s="42" t="s">
        <v>107</v>
      </c>
      <c r="C71" s="169"/>
      <c r="D71" s="177"/>
      <c r="E71" s="180"/>
    </row>
    <row r="72" spans="2:5" ht="24.95" customHeight="1" x14ac:dyDescent="0.25">
      <c r="B72" s="42" t="s">
        <v>95</v>
      </c>
      <c r="C72" s="169"/>
      <c r="D72" s="177"/>
      <c r="E72" s="180"/>
    </row>
    <row r="73" spans="2:5" ht="24.95" customHeight="1" thickBot="1" x14ac:dyDescent="0.3">
      <c r="B73" s="43" t="s">
        <v>108</v>
      </c>
      <c r="C73" s="170"/>
      <c r="D73" s="178"/>
      <c r="E73" s="180"/>
    </row>
    <row r="74" spans="2:5" ht="24.95" customHeight="1" x14ac:dyDescent="0.25">
      <c r="B74" s="42" t="s">
        <v>47</v>
      </c>
      <c r="C74" s="168"/>
      <c r="D74" s="176"/>
      <c r="E74" s="180"/>
    </row>
    <row r="75" spans="2:5" ht="24.95" customHeight="1" x14ac:dyDescent="0.25">
      <c r="B75" s="42" t="s">
        <v>109</v>
      </c>
      <c r="C75" s="169"/>
      <c r="D75" s="177"/>
      <c r="E75" s="180"/>
    </row>
    <row r="76" spans="2:5" ht="24.95" customHeight="1" x14ac:dyDescent="0.25">
      <c r="B76" s="42" t="s">
        <v>110</v>
      </c>
      <c r="C76" s="169"/>
      <c r="D76" s="177"/>
      <c r="E76" s="180"/>
    </row>
    <row r="77" spans="2:5" ht="24.95" customHeight="1" x14ac:dyDescent="0.25">
      <c r="B77" s="42" t="s">
        <v>65</v>
      </c>
      <c r="C77" s="169"/>
      <c r="D77" s="177"/>
      <c r="E77" s="180"/>
    </row>
    <row r="78" spans="2:5" ht="24.95" customHeight="1" x14ac:dyDescent="0.25">
      <c r="B78" s="42" t="s">
        <v>111</v>
      </c>
      <c r="C78" s="169"/>
      <c r="D78" s="177"/>
      <c r="E78" s="180"/>
    </row>
    <row r="79" spans="2:5" ht="24.95" customHeight="1" x14ac:dyDescent="0.25">
      <c r="B79" s="31" t="s">
        <v>184</v>
      </c>
      <c r="C79" s="31">
        <f>COUNTIF(C3:C78,C1)</f>
        <v>0</v>
      </c>
      <c r="D79" s="39">
        <f>COUNTIF(D3:D78,D1)</f>
        <v>0</v>
      </c>
      <c r="E79" s="31">
        <f>COUNTIF(E3:E78,E1)</f>
        <v>0</v>
      </c>
    </row>
    <row r="80" spans="2:5" ht="24.95" customHeight="1" x14ac:dyDescent="0.25"/>
    <row r="81" ht="24.95" customHeight="1" x14ac:dyDescent="0.25"/>
    <row r="82" ht="24.95" customHeight="1" x14ac:dyDescent="0.25"/>
    <row r="83" ht="24.95" customHeight="1" x14ac:dyDescent="0.25"/>
    <row r="84" ht="24.95" customHeight="1" x14ac:dyDescent="0.25"/>
    <row r="85" ht="24.95" customHeight="1" x14ac:dyDescent="0.25"/>
    <row r="86" ht="24.95" customHeight="1" x14ac:dyDescent="0.25"/>
    <row r="87" ht="24.95" customHeight="1" x14ac:dyDescent="0.25"/>
    <row r="88" ht="24.95" customHeight="1" x14ac:dyDescent="0.25"/>
    <row r="89" ht="24.95" customHeight="1" x14ac:dyDescent="0.25"/>
    <row r="90" ht="24.95" customHeight="1" x14ac:dyDescent="0.25"/>
    <row r="91" ht="24.95" customHeight="1" x14ac:dyDescent="0.25"/>
    <row r="92" ht="24.95" customHeight="1" x14ac:dyDescent="0.25"/>
    <row r="93" ht="24.95" customHeight="1" x14ac:dyDescent="0.25"/>
    <row r="94" ht="24.95" customHeight="1" x14ac:dyDescent="0.25"/>
    <row r="95" ht="24.95" customHeight="1" x14ac:dyDescent="0.25"/>
    <row r="96" ht="24.95" customHeight="1" x14ac:dyDescent="0.25"/>
    <row r="97" ht="24.95" customHeight="1" x14ac:dyDescent="0.25"/>
    <row r="98" ht="24.95" customHeight="1" x14ac:dyDescent="0.25"/>
    <row r="99" ht="24.95" customHeight="1" x14ac:dyDescent="0.25"/>
    <row r="100" ht="24.95" customHeight="1" x14ac:dyDescent="0.25"/>
    <row r="101" ht="24.95" customHeight="1" x14ac:dyDescent="0.25"/>
    <row r="102" ht="24.95" customHeight="1" x14ac:dyDescent="0.25"/>
    <row r="103" ht="24.95" customHeight="1" x14ac:dyDescent="0.25"/>
    <row r="104" ht="24.95" customHeight="1" x14ac:dyDescent="0.25"/>
    <row r="105" ht="24.95" customHeight="1" x14ac:dyDescent="0.25"/>
    <row r="106" ht="24.95" customHeight="1" x14ac:dyDescent="0.25"/>
    <row r="107" ht="24.95" customHeight="1" x14ac:dyDescent="0.25"/>
    <row r="108" ht="24.95" customHeight="1" x14ac:dyDescent="0.25"/>
    <row r="109" ht="24.95" customHeight="1" x14ac:dyDescent="0.25"/>
    <row r="110" ht="24.95" customHeight="1" x14ac:dyDescent="0.25"/>
    <row r="111" ht="24.95" customHeight="1" x14ac:dyDescent="0.25"/>
    <row r="112" ht="24.95" customHeight="1" x14ac:dyDescent="0.25"/>
    <row r="113" ht="24.95" customHeight="1" x14ac:dyDescent="0.25"/>
    <row r="114" ht="24.95" customHeight="1" x14ac:dyDescent="0.25"/>
    <row r="115" ht="24.95" customHeight="1" x14ac:dyDescent="0.25"/>
    <row r="116" ht="24.95" customHeight="1" x14ac:dyDescent="0.25"/>
    <row r="117" ht="24.95" customHeight="1" x14ac:dyDescent="0.25"/>
    <row r="118" ht="24.95" customHeight="1" x14ac:dyDescent="0.25"/>
    <row r="119" ht="24.95" customHeight="1" x14ac:dyDescent="0.25"/>
    <row r="120" ht="24.95" customHeight="1" x14ac:dyDescent="0.25"/>
    <row r="121" ht="24.95" customHeight="1" x14ac:dyDescent="0.25"/>
    <row r="122" ht="24.95" customHeight="1" x14ac:dyDescent="0.25"/>
    <row r="123" ht="24.95" customHeight="1" x14ac:dyDescent="0.25"/>
    <row r="124" ht="24.95" customHeight="1" x14ac:dyDescent="0.25"/>
    <row r="125" ht="24.95" customHeight="1" x14ac:dyDescent="0.25"/>
    <row r="126" ht="24.95" customHeight="1" x14ac:dyDescent="0.25"/>
    <row r="127" ht="24.95" customHeight="1" x14ac:dyDescent="0.25"/>
    <row r="128" ht="24.95" customHeight="1" x14ac:dyDescent="0.25"/>
    <row r="129" ht="24.95" customHeight="1" x14ac:dyDescent="0.25"/>
    <row r="130" ht="24.95" customHeight="1" x14ac:dyDescent="0.25"/>
    <row r="131" ht="24.95" customHeight="1" x14ac:dyDescent="0.25"/>
    <row r="132" ht="24.95" customHeight="1" x14ac:dyDescent="0.25"/>
    <row r="133" ht="24.95" customHeight="1" x14ac:dyDescent="0.25"/>
    <row r="134" ht="24.95" customHeight="1" x14ac:dyDescent="0.25"/>
    <row r="135" ht="24.95" customHeight="1" x14ac:dyDescent="0.25"/>
    <row r="136" ht="24.95" customHeight="1" x14ac:dyDescent="0.25"/>
    <row r="137" ht="24.95" customHeight="1" x14ac:dyDescent="0.25"/>
    <row r="138" ht="24.95" customHeight="1" x14ac:dyDescent="0.25"/>
    <row r="139" ht="24.95" customHeight="1" x14ac:dyDescent="0.25"/>
    <row r="140" ht="24.95" customHeight="1" x14ac:dyDescent="0.25"/>
    <row r="141" ht="24.95" customHeight="1" x14ac:dyDescent="0.25"/>
    <row r="142" ht="24.95" customHeight="1" x14ac:dyDescent="0.25"/>
    <row r="143" ht="24.95" customHeight="1" x14ac:dyDescent="0.25"/>
    <row r="144" ht="24.95" customHeight="1" x14ac:dyDescent="0.25"/>
    <row r="145" ht="24.95" customHeight="1" x14ac:dyDescent="0.25"/>
    <row r="146" ht="24.95" customHeight="1" x14ac:dyDescent="0.25"/>
    <row r="147" ht="24.95" customHeight="1" x14ac:dyDescent="0.25"/>
    <row r="148" ht="24.95" customHeight="1" x14ac:dyDescent="0.25"/>
    <row r="149" ht="24.95" customHeight="1" x14ac:dyDescent="0.25"/>
    <row r="150" ht="24.95" customHeight="1" x14ac:dyDescent="0.25"/>
    <row r="151" ht="24.95" customHeight="1" x14ac:dyDescent="0.25"/>
    <row r="152" ht="24.95" customHeight="1" x14ac:dyDescent="0.25"/>
    <row r="153" ht="24.95" customHeight="1" x14ac:dyDescent="0.25"/>
    <row r="154" ht="24.95" customHeight="1" x14ac:dyDescent="0.25"/>
    <row r="155" ht="24.95" customHeight="1" x14ac:dyDescent="0.25"/>
    <row r="156" ht="24.95" customHeight="1" x14ac:dyDescent="0.25"/>
    <row r="157" ht="24.95" customHeight="1" x14ac:dyDescent="0.25"/>
    <row r="158" ht="24.95" customHeight="1" x14ac:dyDescent="0.25"/>
    <row r="159" ht="24.95" customHeight="1" x14ac:dyDescent="0.25"/>
    <row r="160" ht="24.95" customHeight="1" x14ac:dyDescent="0.25"/>
    <row r="161" ht="24.95" customHeight="1" x14ac:dyDescent="0.25"/>
    <row r="162" ht="24.95" customHeight="1" x14ac:dyDescent="0.25"/>
    <row r="163" ht="24.95" customHeight="1" x14ac:dyDescent="0.25"/>
    <row r="164" ht="24.95" customHeight="1" x14ac:dyDescent="0.25"/>
    <row r="165" ht="24.95" customHeight="1" x14ac:dyDescent="0.25"/>
    <row r="166" ht="24.95" customHeight="1" x14ac:dyDescent="0.25"/>
    <row r="167" ht="24.95" customHeight="1" x14ac:dyDescent="0.25"/>
    <row r="168" ht="24.95" customHeight="1" x14ac:dyDescent="0.25"/>
    <row r="169" ht="24.95" customHeight="1" x14ac:dyDescent="0.25"/>
    <row r="170" ht="24.95" customHeight="1" x14ac:dyDescent="0.25"/>
    <row r="171" ht="24.95" customHeight="1" x14ac:dyDescent="0.25"/>
    <row r="172" ht="24.95" customHeight="1" x14ac:dyDescent="0.25"/>
    <row r="173" ht="24.95" customHeight="1" x14ac:dyDescent="0.25"/>
    <row r="174" ht="24.95" customHeight="1" x14ac:dyDescent="0.25"/>
    <row r="175" ht="24.95" customHeight="1" x14ac:dyDescent="0.25"/>
    <row r="176" ht="24.95" customHeight="1" x14ac:dyDescent="0.25"/>
    <row r="177" ht="24.95" customHeight="1" x14ac:dyDescent="0.25"/>
    <row r="178" ht="24.95" customHeight="1" x14ac:dyDescent="0.25"/>
    <row r="179" ht="24.95" customHeight="1" x14ac:dyDescent="0.25"/>
    <row r="180" ht="24.95" customHeight="1" x14ac:dyDescent="0.25"/>
    <row r="181" ht="24.95" customHeight="1" x14ac:dyDescent="0.25"/>
    <row r="182" ht="24.95" customHeight="1" x14ac:dyDescent="0.25"/>
    <row r="183" ht="24.95" customHeight="1" x14ac:dyDescent="0.25"/>
    <row r="184" ht="24.95" customHeight="1" x14ac:dyDescent="0.25"/>
    <row r="185" ht="24.95" customHeight="1" x14ac:dyDescent="0.25"/>
    <row r="186" ht="24.95" customHeight="1" x14ac:dyDescent="0.25"/>
    <row r="187" ht="24.95" customHeight="1" x14ac:dyDescent="0.25"/>
    <row r="188" ht="24.95" customHeight="1" x14ac:dyDescent="0.25"/>
    <row r="189" ht="24.95" customHeight="1" x14ac:dyDescent="0.25"/>
    <row r="190" ht="24.95" customHeight="1" x14ac:dyDescent="0.25"/>
    <row r="191" ht="24.95" customHeight="1" x14ac:dyDescent="0.25"/>
    <row r="192" ht="24.95" customHeight="1" x14ac:dyDescent="0.25"/>
    <row r="193" ht="24.95" customHeight="1" x14ac:dyDescent="0.25"/>
    <row r="194" ht="24.95" customHeight="1" x14ac:dyDescent="0.25"/>
    <row r="195" ht="24.95" customHeight="1" x14ac:dyDescent="0.25"/>
    <row r="196" ht="24.95" customHeight="1" x14ac:dyDescent="0.25"/>
    <row r="197" ht="24.95" customHeight="1" x14ac:dyDescent="0.25"/>
    <row r="198" ht="24.95" customHeight="1" x14ac:dyDescent="0.25"/>
    <row r="199" ht="24.95" customHeight="1" x14ac:dyDescent="0.25"/>
    <row r="200" ht="24.95" customHeight="1" x14ac:dyDescent="0.25"/>
    <row r="201" ht="24.95" customHeight="1" x14ac:dyDescent="0.25"/>
    <row r="202" ht="24.95" customHeight="1" x14ac:dyDescent="0.25"/>
    <row r="203" ht="24.95" customHeight="1" x14ac:dyDescent="0.25"/>
    <row r="204" ht="24.95" customHeight="1" x14ac:dyDescent="0.25"/>
    <row r="205" ht="24.95" customHeight="1" x14ac:dyDescent="0.25"/>
    <row r="206" ht="24.95" customHeight="1" x14ac:dyDescent="0.25"/>
    <row r="207" ht="24.95" customHeight="1" x14ac:dyDescent="0.25"/>
    <row r="208" ht="24.95" customHeight="1" x14ac:dyDescent="0.25"/>
    <row r="209" ht="24.95" customHeight="1" x14ac:dyDescent="0.25"/>
    <row r="210" ht="24.95" customHeight="1" x14ac:dyDescent="0.25"/>
    <row r="211" ht="24.95" customHeight="1" x14ac:dyDescent="0.25"/>
    <row r="212" ht="24.95" customHeight="1" x14ac:dyDescent="0.25"/>
    <row r="213" ht="24.95" customHeight="1" x14ac:dyDescent="0.25"/>
    <row r="214" ht="24.95" customHeight="1" x14ac:dyDescent="0.25"/>
    <row r="215" ht="24.95" customHeight="1" x14ac:dyDescent="0.25"/>
    <row r="216" ht="24.95" customHeight="1" x14ac:dyDescent="0.25"/>
    <row r="217" ht="24.95" customHeight="1" x14ac:dyDescent="0.25"/>
    <row r="218" ht="24.95" customHeight="1" x14ac:dyDescent="0.25"/>
    <row r="219" ht="24.95" customHeight="1" x14ac:dyDescent="0.25"/>
    <row r="220" ht="24.95" customHeight="1" x14ac:dyDescent="0.25"/>
    <row r="221" ht="24.95" customHeight="1" x14ac:dyDescent="0.25"/>
    <row r="222" ht="24.95" customHeight="1" x14ac:dyDescent="0.25"/>
    <row r="223" ht="24.95" customHeight="1" x14ac:dyDescent="0.25"/>
    <row r="224" ht="24.95" customHeight="1" x14ac:dyDescent="0.25"/>
    <row r="225" ht="24.95" customHeight="1" x14ac:dyDescent="0.25"/>
    <row r="226" ht="24.95" customHeight="1" x14ac:dyDescent="0.25"/>
    <row r="227" ht="24.95" customHeight="1" x14ac:dyDescent="0.25"/>
    <row r="228" ht="24.95" customHeight="1" x14ac:dyDescent="0.25"/>
    <row r="229" ht="24.95" customHeight="1" x14ac:dyDescent="0.25"/>
    <row r="230" ht="24.95" customHeight="1" x14ac:dyDescent="0.25"/>
    <row r="231" ht="24.95" customHeight="1" x14ac:dyDescent="0.25"/>
    <row r="232" ht="24.95" customHeight="1" x14ac:dyDescent="0.25"/>
    <row r="233" ht="24.95" customHeight="1" x14ac:dyDescent="0.25"/>
    <row r="234" ht="24.95" customHeight="1" x14ac:dyDescent="0.25"/>
    <row r="235" ht="24.95" customHeight="1" x14ac:dyDescent="0.25"/>
    <row r="236" ht="24.95" customHeight="1" x14ac:dyDescent="0.25"/>
    <row r="237" ht="24.95" customHeight="1" x14ac:dyDescent="0.25"/>
    <row r="238" ht="24.95" customHeight="1" x14ac:dyDescent="0.25"/>
    <row r="239" ht="24.95" customHeight="1" x14ac:dyDescent="0.25"/>
    <row r="240" ht="24.95" customHeight="1" x14ac:dyDescent="0.25"/>
    <row r="241" ht="24.95" customHeight="1" x14ac:dyDescent="0.25"/>
    <row r="242" ht="24.95" customHeight="1" x14ac:dyDescent="0.25"/>
    <row r="243" ht="24.95" customHeight="1" x14ac:dyDescent="0.25"/>
    <row r="244" ht="24.95" customHeight="1" x14ac:dyDescent="0.25"/>
    <row r="245" ht="24.95" customHeight="1" x14ac:dyDescent="0.25"/>
    <row r="246" ht="24.95" customHeight="1" x14ac:dyDescent="0.25"/>
    <row r="247" ht="24.95" customHeight="1" x14ac:dyDescent="0.25"/>
    <row r="248" ht="24.95" customHeight="1" x14ac:dyDescent="0.25"/>
    <row r="249" ht="24.95" customHeight="1" x14ac:dyDescent="0.25"/>
    <row r="250" ht="24.95" customHeight="1" x14ac:dyDescent="0.25"/>
    <row r="251" ht="24.95" customHeight="1" x14ac:dyDescent="0.25"/>
    <row r="252" ht="24.95" customHeight="1" x14ac:dyDescent="0.25"/>
    <row r="253" ht="24.95" customHeight="1" x14ac:dyDescent="0.25"/>
    <row r="254" ht="24.95" customHeight="1" x14ac:dyDescent="0.25"/>
    <row r="255" ht="24.95" customHeight="1" x14ac:dyDescent="0.25"/>
    <row r="256" ht="24.95" customHeight="1" x14ac:dyDescent="0.25"/>
    <row r="257" ht="24.95" customHeight="1" x14ac:dyDescent="0.25"/>
    <row r="258" ht="24.95" customHeight="1" x14ac:dyDescent="0.25"/>
    <row r="259" ht="24.95" customHeight="1" x14ac:dyDescent="0.25"/>
    <row r="260" ht="24.95" customHeight="1" x14ac:dyDescent="0.25"/>
    <row r="261" ht="24.95" customHeight="1" x14ac:dyDescent="0.25"/>
    <row r="262" ht="24.95" customHeight="1" x14ac:dyDescent="0.25"/>
    <row r="263" ht="24.95" customHeight="1" x14ac:dyDescent="0.25"/>
    <row r="264" ht="24.95" customHeight="1" x14ac:dyDescent="0.25"/>
    <row r="265" ht="24.95" customHeight="1" x14ac:dyDescent="0.25"/>
    <row r="266" ht="24.95" customHeight="1" x14ac:dyDescent="0.25"/>
    <row r="267" ht="24.95" customHeight="1" x14ac:dyDescent="0.25"/>
    <row r="268" ht="24.95" customHeight="1" x14ac:dyDescent="0.25"/>
    <row r="269" ht="24.95" customHeight="1" x14ac:dyDescent="0.25"/>
    <row r="270" ht="24.95" customHeight="1" x14ac:dyDescent="0.25"/>
    <row r="271" ht="24.95" customHeight="1" x14ac:dyDescent="0.25"/>
    <row r="272" ht="24.95" customHeight="1" x14ac:dyDescent="0.25"/>
    <row r="273" ht="24.95" customHeight="1" x14ac:dyDescent="0.25"/>
    <row r="274" ht="24.95" customHeight="1" x14ac:dyDescent="0.25"/>
    <row r="275" ht="24.95" customHeight="1" x14ac:dyDescent="0.25"/>
    <row r="276" ht="24.95" customHeight="1" x14ac:dyDescent="0.25"/>
    <row r="277" ht="24.95" customHeight="1" x14ac:dyDescent="0.25"/>
    <row r="278" ht="24.95" customHeight="1" x14ac:dyDescent="0.25"/>
    <row r="279" ht="24.95" customHeight="1" x14ac:dyDescent="0.25"/>
    <row r="280" ht="24.95" customHeight="1" x14ac:dyDescent="0.25"/>
    <row r="281" ht="24.95" customHeight="1" x14ac:dyDescent="0.25"/>
    <row r="282" ht="24.95" customHeight="1" x14ac:dyDescent="0.25"/>
    <row r="283" ht="24.95" customHeight="1" x14ac:dyDescent="0.25"/>
    <row r="284" ht="24.95" customHeight="1" x14ac:dyDescent="0.25"/>
    <row r="285" ht="24.95" customHeight="1" x14ac:dyDescent="0.25"/>
    <row r="286" ht="24.95" customHeight="1" x14ac:dyDescent="0.25"/>
    <row r="287" ht="24.95" customHeight="1" x14ac:dyDescent="0.25"/>
    <row r="288" ht="24.95" customHeight="1" x14ac:dyDescent="0.25"/>
    <row r="289" ht="24.95" customHeight="1" x14ac:dyDescent="0.25"/>
    <row r="290" ht="24.95" customHeight="1" x14ac:dyDescent="0.25"/>
    <row r="291" ht="24.95" customHeight="1" x14ac:dyDescent="0.25"/>
    <row r="292" ht="24.95" customHeight="1" x14ac:dyDescent="0.25"/>
    <row r="293" ht="24.95" customHeight="1" x14ac:dyDescent="0.25"/>
    <row r="294" ht="24.95" customHeight="1" x14ac:dyDescent="0.25"/>
    <row r="295" ht="24.95" customHeight="1" x14ac:dyDescent="0.25"/>
    <row r="296" ht="24.95" customHeight="1" x14ac:dyDescent="0.25"/>
    <row r="297" ht="24.95" customHeight="1" x14ac:dyDescent="0.25"/>
    <row r="298" ht="24.95" customHeight="1" x14ac:dyDescent="0.25"/>
    <row r="299" ht="24.95" customHeight="1" x14ac:dyDescent="0.25"/>
    <row r="300" ht="24.95" customHeight="1" x14ac:dyDescent="0.25"/>
    <row r="301" ht="24.95" customHeight="1" x14ac:dyDescent="0.25"/>
    <row r="302" ht="24.95" customHeight="1" x14ac:dyDescent="0.25"/>
    <row r="303" ht="24.95" customHeight="1" x14ac:dyDescent="0.25"/>
    <row r="304" ht="24.95" customHeight="1" x14ac:dyDescent="0.25"/>
    <row r="305" ht="24.95" customHeight="1" x14ac:dyDescent="0.25"/>
    <row r="306" ht="24.95" customHeight="1" x14ac:dyDescent="0.25"/>
    <row r="307" ht="24.95" customHeight="1" x14ac:dyDescent="0.25"/>
    <row r="308" ht="24.95" customHeight="1" x14ac:dyDescent="0.25"/>
    <row r="309" ht="24.95" customHeight="1" x14ac:dyDescent="0.25"/>
    <row r="310" ht="24.95" customHeight="1" x14ac:dyDescent="0.25"/>
    <row r="311" ht="24.95" customHeight="1" x14ac:dyDescent="0.25"/>
    <row r="312" ht="24.95" customHeight="1" x14ac:dyDescent="0.25"/>
    <row r="313" ht="24.95" customHeight="1" x14ac:dyDescent="0.25"/>
    <row r="314" ht="24.95" customHeight="1" x14ac:dyDescent="0.25"/>
    <row r="315" ht="24.95" customHeight="1" x14ac:dyDescent="0.25"/>
    <row r="316" ht="24.95" customHeight="1" x14ac:dyDescent="0.25"/>
    <row r="317" ht="24.95" customHeight="1" x14ac:dyDescent="0.25"/>
    <row r="318" ht="24.95" customHeight="1" x14ac:dyDescent="0.25"/>
    <row r="319" ht="24.95" customHeight="1" x14ac:dyDescent="0.25"/>
    <row r="320" ht="24.95" customHeight="1" x14ac:dyDescent="0.25"/>
    <row r="321" ht="24.95" customHeight="1" x14ac:dyDescent="0.25"/>
    <row r="322" ht="24.95" customHeight="1" x14ac:dyDescent="0.25"/>
    <row r="323" ht="24.95" customHeight="1" x14ac:dyDescent="0.25"/>
    <row r="324" ht="24.95" customHeight="1" x14ac:dyDescent="0.25"/>
    <row r="325" ht="24.95" customHeight="1" x14ac:dyDescent="0.25"/>
    <row r="326" ht="24.95" customHeight="1" x14ac:dyDescent="0.25"/>
    <row r="327" ht="24.95" customHeight="1" x14ac:dyDescent="0.25"/>
    <row r="328" ht="24.95" customHeight="1" x14ac:dyDescent="0.25"/>
    <row r="329" ht="24.95" customHeight="1" x14ac:dyDescent="0.25"/>
    <row r="330" ht="24.95" customHeight="1" x14ac:dyDescent="0.25"/>
    <row r="331" ht="24.95" customHeight="1" x14ac:dyDescent="0.25"/>
    <row r="332" ht="24.95" customHeight="1" x14ac:dyDescent="0.25"/>
    <row r="333" ht="24.95" customHeight="1" x14ac:dyDescent="0.25"/>
    <row r="334" ht="24.95" customHeight="1" x14ac:dyDescent="0.25"/>
    <row r="335" ht="24.95" customHeight="1" x14ac:dyDescent="0.25"/>
    <row r="336" ht="24.95" customHeight="1" x14ac:dyDescent="0.25"/>
    <row r="337" ht="24.95" customHeight="1" x14ac:dyDescent="0.25"/>
    <row r="338" ht="24.95" customHeight="1" x14ac:dyDescent="0.25"/>
    <row r="339" ht="24.95" customHeight="1" x14ac:dyDescent="0.25"/>
    <row r="340" ht="24.95" customHeight="1" x14ac:dyDescent="0.25"/>
    <row r="341" ht="24.95" customHeight="1" x14ac:dyDescent="0.25"/>
    <row r="342" ht="24.95" customHeight="1" x14ac:dyDescent="0.25"/>
    <row r="343" ht="24.95" customHeight="1" x14ac:dyDescent="0.25"/>
    <row r="344" ht="24.95" customHeight="1" x14ac:dyDescent="0.25"/>
    <row r="345" ht="24.95" customHeight="1" x14ac:dyDescent="0.25"/>
    <row r="346" ht="24.95" customHeight="1" x14ac:dyDescent="0.25"/>
    <row r="347" ht="24.95" customHeight="1" x14ac:dyDescent="0.25"/>
    <row r="348" ht="24.95" customHeight="1" x14ac:dyDescent="0.25"/>
    <row r="349" ht="24.95" customHeight="1" x14ac:dyDescent="0.25"/>
    <row r="350" ht="24.95" customHeight="1" x14ac:dyDescent="0.25"/>
    <row r="351" ht="24.95" customHeight="1" x14ac:dyDescent="0.25"/>
    <row r="352" ht="24.95" customHeight="1" x14ac:dyDescent="0.25"/>
    <row r="353" ht="24.95" customHeight="1" x14ac:dyDescent="0.25"/>
    <row r="354" ht="24.95" customHeight="1" x14ac:dyDescent="0.25"/>
    <row r="355" ht="24.95" customHeight="1" x14ac:dyDescent="0.25"/>
    <row r="356" ht="24.95" customHeight="1" x14ac:dyDescent="0.25"/>
    <row r="357" ht="24.95" customHeight="1" x14ac:dyDescent="0.25"/>
    <row r="358" ht="24.95" customHeight="1" x14ac:dyDescent="0.25"/>
    <row r="359" ht="24.95" customHeight="1" x14ac:dyDescent="0.25"/>
    <row r="360" ht="24.95" customHeight="1" x14ac:dyDescent="0.25"/>
    <row r="361" ht="24.95" customHeight="1" x14ac:dyDescent="0.25"/>
    <row r="362" ht="24.95" customHeight="1" x14ac:dyDescent="0.25"/>
    <row r="363" ht="24.95" customHeight="1" x14ac:dyDescent="0.25"/>
    <row r="364" ht="24.95" customHeight="1" x14ac:dyDescent="0.25"/>
    <row r="365" ht="24.95" customHeight="1" x14ac:dyDescent="0.25"/>
    <row r="366" ht="24.95" customHeight="1" x14ac:dyDescent="0.25"/>
    <row r="367" ht="24.95" customHeight="1" x14ac:dyDescent="0.25"/>
    <row r="368" ht="24.95" customHeight="1" x14ac:dyDescent="0.25"/>
    <row r="369" ht="24.95" customHeight="1" x14ac:dyDescent="0.25"/>
    <row r="370" ht="24.95" customHeight="1" x14ac:dyDescent="0.25"/>
    <row r="371" ht="24.95" customHeight="1" x14ac:dyDescent="0.25"/>
    <row r="372" ht="24.95" customHeight="1" x14ac:dyDescent="0.25"/>
    <row r="373" ht="24.95" customHeight="1" x14ac:dyDescent="0.25"/>
    <row r="374" ht="24.95" customHeight="1" x14ac:dyDescent="0.25"/>
    <row r="375" ht="24.95" customHeight="1" x14ac:dyDescent="0.25"/>
    <row r="376" ht="24.95" customHeight="1" x14ac:dyDescent="0.25"/>
    <row r="377" ht="24.95" customHeight="1" x14ac:dyDescent="0.25"/>
    <row r="378" ht="24.95" customHeight="1" x14ac:dyDescent="0.25"/>
    <row r="379" ht="24.95" customHeight="1" x14ac:dyDescent="0.25"/>
    <row r="380" ht="24.95" customHeight="1" x14ac:dyDescent="0.25"/>
    <row r="381" ht="24.95" customHeight="1" x14ac:dyDescent="0.25"/>
    <row r="382" ht="24.95" customHeight="1" x14ac:dyDescent="0.25"/>
    <row r="383" ht="24.95" customHeight="1" x14ac:dyDescent="0.25"/>
    <row r="384" ht="24.95" customHeight="1" x14ac:dyDescent="0.25"/>
    <row r="385" ht="24.95" customHeight="1" x14ac:dyDescent="0.25"/>
    <row r="386" ht="24.95" customHeight="1" x14ac:dyDescent="0.25"/>
    <row r="387" ht="24.95" customHeight="1" x14ac:dyDescent="0.25"/>
    <row r="388" ht="24.95" customHeight="1" x14ac:dyDescent="0.25"/>
    <row r="389" ht="24.95" customHeight="1" x14ac:dyDescent="0.25"/>
    <row r="390" ht="24.95" customHeight="1" x14ac:dyDescent="0.25"/>
    <row r="391" ht="24.95" customHeight="1" x14ac:dyDescent="0.25"/>
    <row r="392" ht="24.95" customHeight="1" x14ac:dyDescent="0.25"/>
    <row r="393" ht="24.95" customHeight="1" x14ac:dyDescent="0.25"/>
    <row r="394" ht="24.95" customHeight="1" x14ac:dyDescent="0.25"/>
    <row r="395" ht="24.95" customHeight="1" x14ac:dyDescent="0.25"/>
    <row r="396" ht="24.95" customHeight="1" x14ac:dyDescent="0.25"/>
    <row r="397" ht="24.95" customHeight="1" x14ac:dyDescent="0.25"/>
    <row r="398" ht="24.95" customHeight="1" x14ac:dyDescent="0.25"/>
    <row r="399" ht="24.95" customHeight="1" x14ac:dyDescent="0.25"/>
    <row r="400" ht="24.95" customHeight="1" x14ac:dyDescent="0.25"/>
    <row r="401" ht="24.95" customHeight="1" x14ac:dyDescent="0.25"/>
    <row r="402" ht="24.95" customHeight="1" x14ac:dyDescent="0.25"/>
    <row r="403" ht="24.95" customHeight="1" x14ac:dyDescent="0.25"/>
    <row r="404" ht="24.95" customHeight="1" x14ac:dyDescent="0.25"/>
    <row r="405" ht="24.95" customHeight="1" x14ac:dyDescent="0.25"/>
    <row r="406" ht="24.95" customHeight="1" x14ac:dyDescent="0.25"/>
    <row r="407" ht="24.95" customHeight="1" x14ac:dyDescent="0.25"/>
    <row r="408" ht="24.95" customHeight="1" x14ac:dyDescent="0.25"/>
    <row r="409" ht="24.95" customHeight="1" x14ac:dyDescent="0.25"/>
    <row r="410" ht="24.95" customHeight="1" x14ac:dyDescent="0.25"/>
    <row r="411" ht="24.95" customHeight="1" x14ac:dyDescent="0.25"/>
    <row r="412" ht="24.95" customHeight="1" x14ac:dyDescent="0.25"/>
    <row r="413" ht="24.95" customHeight="1" x14ac:dyDescent="0.25"/>
    <row r="414" ht="24.95" customHeight="1" x14ac:dyDescent="0.25"/>
    <row r="415" ht="24.95" customHeight="1" x14ac:dyDescent="0.25"/>
    <row r="416" ht="24.95" customHeight="1" x14ac:dyDescent="0.25"/>
    <row r="417" ht="24.95" customHeight="1" x14ac:dyDescent="0.25"/>
    <row r="418" ht="24.95" customHeight="1" x14ac:dyDescent="0.25"/>
    <row r="419" ht="24.95" customHeight="1" x14ac:dyDescent="0.25"/>
    <row r="420" ht="24.95" customHeight="1" x14ac:dyDescent="0.25"/>
    <row r="421" ht="24.95" customHeight="1" x14ac:dyDescent="0.25"/>
    <row r="422" ht="24.95" customHeight="1" x14ac:dyDescent="0.25"/>
    <row r="423" ht="24.95" customHeight="1" x14ac:dyDescent="0.25"/>
    <row r="424" ht="24.95" customHeight="1" x14ac:dyDescent="0.25"/>
    <row r="425" ht="24.95" customHeight="1" x14ac:dyDescent="0.25"/>
    <row r="426" ht="24.95" customHeight="1" x14ac:dyDescent="0.25"/>
    <row r="427" ht="24.95" customHeight="1" x14ac:dyDescent="0.25"/>
    <row r="428" ht="24.95" customHeight="1" x14ac:dyDescent="0.25"/>
    <row r="429" ht="24.95" customHeight="1" x14ac:dyDescent="0.25"/>
    <row r="430" ht="24.95" customHeight="1" x14ac:dyDescent="0.25"/>
    <row r="431" ht="24.95" customHeight="1" x14ac:dyDescent="0.25"/>
    <row r="432" ht="24.95" customHeight="1" x14ac:dyDescent="0.25"/>
    <row r="433" ht="24.95" customHeight="1" x14ac:dyDescent="0.25"/>
    <row r="434" ht="24.95" customHeight="1" x14ac:dyDescent="0.25"/>
    <row r="435" ht="24.95" customHeight="1" x14ac:dyDescent="0.25"/>
    <row r="436" ht="24.95" customHeight="1" x14ac:dyDescent="0.25"/>
    <row r="437" ht="24.95" customHeight="1" x14ac:dyDescent="0.25"/>
    <row r="438" ht="24.95" customHeight="1" x14ac:dyDescent="0.25"/>
    <row r="439" ht="24.95" customHeight="1" x14ac:dyDescent="0.25"/>
    <row r="440" ht="24.95" customHeight="1" x14ac:dyDescent="0.25"/>
    <row r="441" ht="24.95" customHeight="1" x14ac:dyDescent="0.25"/>
    <row r="442" ht="24.95" customHeight="1" x14ac:dyDescent="0.25"/>
    <row r="443" ht="24.95" customHeight="1" x14ac:dyDescent="0.25"/>
    <row r="444" ht="24.95" customHeight="1" x14ac:dyDescent="0.25"/>
    <row r="445" ht="24.95" customHeight="1" x14ac:dyDescent="0.25"/>
    <row r="446" ht="24.95" customHeight="1" x14ac:dyDescent="0.25"/>
    <row r="447" ht="24.95" customHeight="1" x14ac:dyDescent="0.25"/>
    <row r="448" ht="24.95" customHeight="1" x14ac:dyDescent="0.25"/>
    <row r="449" ht="24.95" customHeight="1" x14ac:dyDescent="0.25"/>
    <row r="450" ht="24.95" customHeight="1" x14ac:dyDescent="0.25"/>
    <row r="451" ht="24.95" customHeight="1" x14ac:dyDescent="0.25"/>
    <row r="452" ht="24.95" customHeight="1" x14ac:dyDescent="0.25"/>
    <row r="453" ht="24.95" customHeight="1" x14ac:dyDescent="0.25"/>
    <row r="454" ht="24.95" customHeight="1" x14ac:dyDescent="0.25"/>
    <row r="455" ht="24.95" customHeight="1" x14ac:dyDescent="0.25"/>
    <row r="456" ht="24.95" customHeight="1" x14ac:dyDescent="0.25"/>
    <row r="457" ht="24.95" customHeight="1" x14ac:dyDescent="0.25"/>
    <row r="458" ht="24.95" customHeight="1" x14ac:dyDescent="0.25"/>
    <row r="459" ht="24.95" customHeight="1" x14ac:dyDescent="0.25"/>
    <row r="460" ht="24.95" customHeight="1" x14ac:dyDescent="0.25"/>
    <row r="461" ht="24.95" customHeight="1" x14ac:dyDescent="0.25"/>
    <row r="462" ht="24.95" customHeight="1" x14ac:dyDescent="0.25"/>
    <row r="463" ht="24.95" customHeight="1" x14ac:dyDescent="0.25"/>
    <row r="464" ht="24.95" customHeight="1" x14ac:dyDescent="0.25"/>
    <row r="465" ht="24.95" customHeight="1" x14ac:dyDescent="0.25"/>
    <row r="466" ht="24.95" customHeight="1" x14ac:dyDescent="0.25"/>
    <row r="467" ht="24.95" customHeight="1" x14ac:dyDescent="0.25"/>
    <row r="468" ht="24.95" customHeight="1" x14ac:dyDescent="0.25"/>
    <row r="469" ht="24.95" customHeight="1" x14ac:dyDescent="0.25"/>
    <row r="470" ht="24.95" customHeight="1" x14ac:dyDescent="0.25"/>
    <row r="471" ht="24.95" customHeight="1" x14ac:dyDescent="0.25"/>
    <row r="472" ht="24.95" customHeight="1" x14ac:dyDescent="0.25"/>
    <row r="473" ht="24.95" customHeight="1" x14ac:dyDescent="0.25"/>
    <row r="474" ht="24.95" customHeight="1" x14ac:dyDescent="0.25"/>
    <row r="475" ht="24.95" customHeight="1" x14ac:dyDescent="0.25"/>
    <row r="476" ht="24.95" customHeight="1" x14ac:dyDescent="0.25"/>
    <row r="477" ht="24.95" customHeight="1" x14ac:dyDescent="0.25"/>
    <row r="478" ht="24.95" customHeight="1" x14ac:dyDescent="0.25"/>
    <row r="479" ht="24.95" customHeight="1" x14ac:dyDescent="0.25"/>
    <row r="480" ht="24.95" customHeight="1" x14ac:dyDescent="0.25"/>
    <row r="481" ht="24.95" customHeight="1" x14ac:dyDescent="0.25"/>
    <row r="482" ht="24.95" customHeight="1" x14ac:dyDescent="0.25"/>
    <row r="483" ht="24.95" customHeight="1" x14ac:dyDescent="0.25"/>
    <row r="484" ht="24.95" customHeight="1" x14ac:dyDescent="0.25"/>
    <row r="485" ht="24.95" customHeight="1" x14ac:dyDescent="0.25"/>
    <row r="486" ht="24.95" customHeight="1" x14ac:dyDescent="0.25"/>
    <row r="487" ht="24.95" customHeight="1" x14ac:dyDescent="0.25"/>
    <row r="488" ht="24.95" customHeight="1" x14ac:dyDescent="0.25"/>
    <row r="489" ht="24.95" customHeight="1" x14ac:dyDescent="0.25"/>
    <row r="490" ht="24.95" customHeight="1" x14ac:dyDescent="0.25"/>
    <row r="491" ht="24.95" customHeight="1" x14ac:dyDescent="0.25"/>
    <row r="492" ht="24.95" customHeight="1" x14ac:dyDescent="0.25"/>
    <row r="493" ht="24.95" customHeight="1" x14ac:dyDescent="0.25"/>
    <row r="494" ht="24.95" customHeight="1" x14ac:dyDescent="0.25"/>
    <row r="495" ht="24.95" customHeight="1" x14ac:dyDescent="0.25"/>
    <row r="496" ht="24.95" customHeight="1" x14ac:dyDescent="0.25"/>
    <row r="497" ht="24.95" customHeight="1" x14ac:dyDescent="0.25"/>
    <row r="498" ht="24.95" customHeight="1" x14ac:dyDescent="0.25"/>
    <row r="499" ht="24.95" customHeight="1" x14ac:dyDescent="0.25"/>
    <row r="500" ht="24.95" customHeight="1" x14ac:dyDescent="0.25"/>
    <row r="501" ht="24.95" customHeight="1" x14ac:dyDescent="0.25"/>
    <row r="502" ht="24.95" customHeight="1" x14ac:dyDescent="0.25"/>
    <row r="503" ht="24.95" customHeight="1" x14ac:dyDescent="0.25"/>
    <row r="504" ht="24.95" customHeight="1" x14ac:dyDescent="0.25"/>
    <row r="505" ht="24.95" customHeight="1" x14ac:dyDescent="0.25"/>
    <row r="506" ht="24.95" customHeight="1" x14ac:dyDescent="0.25"/>
    <row r="507" ht="24.95" customHeight="1" x14ac:dyDescent="0.25"/>
    <row r="508" ht="24.95" customHeight="1" x14ac:dyDescent="0.25"/>
    <row r="509" ht="24.95" customHeight="1" x14ac:dyDescent="0.25"/>
    <row r="510" ht="24.95" customHeight="1" x14ac:dyDescent="0.25"/>
    <row r="511" ht="24.95" customHeight="1" x14ac:dyDescent="0.25"/>
    <row r="512" ht="24.95" customHeight="1" x14ac:dyDescent="0.25"/>
    <row r="513" ht="24.95" customHeight="1" x14ac:dyDescent="0.25"/>
    <row r="514" ht="24.95" customHeight="1" x14ac:dyDescent="0.25"/>
    <row r="515" ht="24.95" customHeight="1" x14ac:dyDescent="0.25"/>
    <row r="516" ht="24.95" customHeight="1" x14ac:dyDescent="0.25"/>
    <row r="517" ht="24.95" customHeight="1" x14ac:dyDescent="0.25"/>
    <row r="518" ht="24.95" customHeight="1" x14ac:dyDescent="0.25"/>
    <row r="519" ht="24.95" customHeight="1" x14ac:dyDescent="0.25"/>
    <row r="520" ht="24.95" customHeight="1" x14ac:dyDescent="0.25"/>
    <row r="521" ht="24.95" customHeight="1" x14ac:dyDescent="0.25"/>
    <row r="522" ht="24.95" customHeight="1" x14ac:dyDescent="0.25"/>
    <row r="523" ht="24.95" customHeight="1" x14ac:dyDescent="0.25"/>
    <row r="524" ht="24.95" customHeight="1" x14ac:dyDescent="0.25"/>
    <row r="525" ht="24.95" customHeight="1" x14ac:dyDescent="0.25"/>
    <row r="526" ht="24.95" customHeight="1" x14ac:dyDescent="0.25"/>
    <row r="527" ht="24.95" customHeight="1" x14ac:dyDescent="0.25"/>
    <row r="528" ht="24.95" customHeight="1" x14ac:dyDescent="0.25"/>
    <row r="529" ht="24.95" customHeight="1" x14ac:dyDescent="0.25"/>
    <row r="530" ht="24.95" customHeight="1" x14ac:dyDescent="0.25"/>
    <row r="531" ht="24.95" customHeight="1" x14ac:dyDescent="0.25"/>
    <row r="532" ht="24.95" customHeight="1" x14ac:dyDescent="0.25"/>
    <row r="533" ht="24.95" customHeight="1" x14ac:dyDescent="0.25"/>
    <row r="534" ht="24.95" customHeight="1" x14ac:dyDescent="0.25"/>
    <row r="535" ht="24.95" customHeight="1" x14ac:dyDescent="0.25"/>
    <row r="536" ht="24.95" customHeight="1" x14ac:dyDescent="0.25"/>
    <row r="537" ht="24.95" customHeight="1" x14ac:dyDescent="0.25"/>
    <row r="538" ht="24.95" customHeight="1" x14ac:dyDescent="0.25"/>
    <row r="539" ht="24.95" customHeight="1" x14ac:dyDescent="0.25"/>
    <row r="540" ht="24.95" customHeight="1" x14ac:dyDescent="0.25"/>
    <row r="541" ht="24.95" customHeight="1" x14ac:dyDescent="0.25"/>
    <row r="542" ht="24.95" customHeight="1" x14ac:dyDescent="0.25"/>
    <row r="543" ht="24.95" customHeight="1" x14ac:dyDescent="0.25"/>
    <row r="544" ht="24.95" customHeight="1" x14ac:dyDescent="0.25"/>
    <row r="545" ht="24.95" customHeight="1" x14ac:dyDescent="0.25"/>
    <row r="546" ht="24.95" customHeight="1" x14ac:dyDescent="0.25"/>
    <row r="547" ht="24.95" customHeight="1" x14ac:dyDescent="0.25"/>
    <row r="548" ht="24.95" customHeight="1" x14ac:dyDescent="0.25"/>
    <row r="549" ht="24.95" customHeight="1" x14ac:dyDescent="0.25"/>
    <row r="550" ht="24.95" customHeight="1" x14ac:dyDescent="0.25"/>
    <row r="551" ht="24.95" customHeight="1" x14ac:dyDescent="0.25"/>
    <row r="552" ht="24.95" customHeight="1" x14ac:dyDescent="0.25"/>
    <row r="553" ht="24.95" customHeight="1" x14ac:dyDescent="0.25"/>
    <row r="554" ht="24.95" customHeight="1" x14ac:dyDescent="0.25"/>
    <row r="555" ht="24.95" customHeight="1" x14ac:dyDescent="0.25"/>
    <row r="556" ht="24.95" customHeight="1" x14ac:dyDescent="0.25"/>
    <row r="557" ht="24.95" customHeight="1" x14ac:dyDescent="0.25"/>
    <row r="558" ht="24.95" customHeight="1" x14ac:dyDescent="0.25"/>
    <row r="559" ht="24.95" customHeight="1" x14ac:dyDescent="0.25"/>
    <row r="560" ht="24.95" customHeight="1" x14ac:dyDescent="0.25"/>
    <row r="561" ht="24.95" customHeight="1" x14ac:dyDescent="0.25"/>
    <row r="562" ht="24.95" customHeight="1" x14ac:dyDescent="0.25"/>
    <row r="563" ht="24.95" customHeight="1" x14ac:dyDescent="0.25"/>
    <row r="564" ht="24.95" customHeight="1" x14ac:dyDescent="0.25"/>
    <row r="565" ht="24.95" customHeight="1" x14ac:dyDescent="0.25"/>
    <row r="566" ht="24.95" customHeight="1" x14ac:dyDescent="0.25"/>
    <row r="567" ht="24.95" customHeight="1" x14ac:dyDescent="0.25"/>
    <row r="568" ht="24.95" customHeight="1" x14ac:dyDescent="0.25"/>
    <row r="569" ht="24.95" customHeight="1" x14ac:dyDescent="0.25"/>
    <row r="570" ht="24.95" customHeight="1" x14ac:dyDescent="0.25"/>
    <row r="571" ht="24.95" customHeight="1" x14ac:dyDescent="0.25"/>
    <row r="572" ht="24.95" customHeight="1" x14ac:dyDescent="0.25"/>
    <row r="573" ht="24.95" customHeight="1" x14ac:dyDescent="0.25"/>
    <row r="574" ht="24.95" customHeight="1" x14ac:dyDescent="0.25"/>
    <row r="575" ht="24.95" customHeight="1" x14ac:dyDescent="0.25"/>
    <row r="576" ht="24.95" customHeight="1" x14ac:dyDescent="0.25"/>
    <row r="577" ht="24.95" customHeight="1" x14ac:dyDescent="0.25"/>
    <row r="578" ht="24.95" customHeight="1" x14ac:dyDescent="0.25"/>
    <row r="579" ht="24.95" customHeight="1" x14ac:dyDescent="0.25"/>
    <row r="580" ht="24.95" customHeight="1" x14ac:dyDescent="0.25"/>
    <row r="581" ht="24.95" customHeight="1" x14ac:dyDescent="0.25"/>
    <row r="582" ht="24.95" customHeight="1" x14ac:dyDescent="0.25"/>
    <row r="583" ht="24.95" customHeight="1" x14ac:dyDescent="0.25"/>
    <row r="584" ht="24.95" customHeight="1" x14ac:dyDescent="0.25"/>
    <row r="585" ht="24.95" customHeight="1" x14ac:dyDescent="0.25"/>
    <row r="586" ht="24.95" customHeight="1" x14ac:dyDescent="0.25"/>
    <row r="587" ht="24.95" customHeight="1" x14ac:dyDescent="0.25"/>
    <row r="588" ht="24.95" customHeight="1" x14ac:dyDescent="0.25"/>
    <row r="589" ht="24.95" customHeight="1" x14ac:dyDescent="0.25"/>
    <row r="590" ht="24.95" customHeight="1" x14ac:dyDescent="0.25"/>
    <row r="591" ht="24.95" customHeight="1" x14ac:dyDescent="0.25"/>
    <row r="592" ht="24.95" customHeight="1" x14ac:dyDescent="0.25"/>
    <row r="593" ht="24.95" customHeight="1" x14ac:dyDescent="0.25"/>
    <row r="594" ht="24.95" customHeight="1" x14ac:dyDescent="0.25"/>
    <row r="595" ht="24.95" customHeight="1" x14ac:dyDescent="0.25"/>
    <row r="596" ht="24.95" customHeight="1" x14ac:dyDescent="0.25"/>
    <row r="597" ht="24.95" customHeight="1" x14ac:dyDescent="0.25"/>
    <row r="598" ht="24.95" customHeight="1" x14ac:dyDescent="0.25"/>
    <row r="599" ht="24.95" customHeight="1" x14ac:dyDescent="0.25"/>
    <row r="600" ht="24.95" customHeight="1" x14ac:dyDescent="0.25"/>
    <row r="601" ht="24.95" customHeight="1" x14ac:dyDescent="0.25"/>
    <row r="602" ht="24.95" customHeight="1" x14ac:dyDescent="0.25"/>
    <row r="603" ht="24.95" customHeight="1" x14ac:dyDescent="0.25"/>
    <row r="604" ht="24.95" customHeight="1" x14ac:dyDescent="0.25"/>
    <row r="605" ht="24.95" customHeight="1" x14ac:dyDescent="0.25"/>
    <row r="606" ht="24.95" customHeight="1" x14ac:dyDescent="0.25"/>
    <row r="607" ht="24.95" customHeight="1" x14ac:dyDescent="0.25"/>
    <row r="608" ht="24.95" customHeight="1" x14ac:dyDescent="0.25"/>
    <row r="609" ht="24.95" customHeight="1" x14ac:dyDescent="0.25"/>
    <row r="610" ht="24.95" customHeight="1" x14ac:dyDescent="0.25"/>
    <row r="611" ht="24.95" customHeight="1" x14ac:dyDescent="0.25"/>
    <row r="612" ht="24.95" customHeight="1" x14ac:dyDescent="0.25"/>
    <row r="613" ht="24.95" customHeight="1" x14ac:dyDescent="0.25"/>
    <row r="614" ht="24.95" customHeight="1" x14ac:dyDescent="0.25"/>
    <row r="615" ht="24.95" customHeight="1" x14ac:dyDescent="0.25"/>
    <row r="616" ht="24.95" customHeight="1" x14ac:dyDescent="0.25"/>
    <row r="617" ht="24.95" customHeight="1" x14ac:dyDescent="0.25"/>
    <row r="618" ht="24.95" customHeight="1" x14ac:dyDescent="0.25"/>
    <row r="619" ht="24.95" customHeight="1" x14ac:dyDescent="0.25"/>
    <row r="620" ht="24.95" customHeight="1" x14ac:dyDescent="0.25"/>
    <row r="621" ht="24.95" customHeight="1" x14ac:dyDescent="0.25"/>
    <row r="622" ht="24.95" customHeight="1" x14ac:dyDescent="0.25"/>
    <row r="623" ht="24.95" customHeight="1" x14ac:dyDescent="0.25"/>
    <row r="624" ht="24.95" customHeight="1" x14ac:dyDescent="0.25"/>
    <row r="625" ht="24.95" customHeight="1" x14ac:dyDescent="0.25"/>
    <row r="626" ht="24.95" customHeight="1" x14ac:dyDescent="0.25"/>
    <row r="627" ht="24.95" customHeight="1" x14ac:dyDescent="0.25"/>
    <row r="628" ht="24.95" customHeight="1" x14ac:dyDescent="0.25"/>
    <row r="629" ht="24.95" customHeight="1" x14ac:dyDescent="0.25"/>
    <row r="630" ht="24.95" customHeight="1" x14ac:dyDescent="0.25"/>
    <row r="631" ht="24.95" customHeight="1" x14ac:dyDescent="0.25"/>
    <row r="632" ht="24.95" customHeight="1" x14ac:dyDescent="0.25"/>
    <row r="633" ht="24.95" customHeight="1" x14ac:dyDescent="0.25"/>
    <row r="634" ht="24.95" customHeight="1" x14ac:dyDescent="0.25"/>
    <row r="635" ht="24.95" customHeight="1" x14ac:dyDescent="0.25"/>
    <row r="636" ht="24.95" customHeight="1" x14ac:dyDescent="0.25"/>
    <row r="637" ht="24.95" customHeight="1" x14ac:dyDescent="0.25"/>
    <row r="638" ht="24.95" customHeight="1" x14ac:dyDescent="0.25"/>
    <row r="639" ht="24.95" customHeight="1" x14ac:dyDescent="0.25"/>
    <row r="640" ht="24.95" customHeight="1" x14ac:dyDescent="0.25"/>
    <row r="641" ht="24.95" customHeight="1" x14ac:dyDescent="0.25"/>
    <row r="642" ht="24.95" customHeight="1" x14ac:dyDescent="0.25"/>
    <row r="643" ht="24.95" customHeight="1" x14ac:dyDescent="0.25"/>
    <row r="644" ht="24.95" customHeight="1" x14ac:dyDescent="0.25"/>
    <row r="645" ht="24.95" customHeight="1" x14ac:dyDescent="0.25"/>
    <row r="646" ht="24.95" customHeight="1" x14ac:dyDescent="0.25"/>
    <row r="647" ht="24.95" customHeight="1" x14ac:dyDescent="0.25"/>
    <row r="648" ht="24.95" customHeight="1" x14ac:dyDescent="0.25"/>
  </sheetData>
  <autoFilter ref="C1:E1"/>
  <mergeCells count="42">
    <mergeCell ref="E62:E67"/>
    <mergeCell ref="E68:E73"/>
    <mergeCell ref="E74:E78"/>
    <mergeCell ref="E5:E7"/>
    <mergeCell ref="E34:E39"/>
    <mergeCell ref="E40:E44"/>
    <mergeCell ref="E45:E50"/>
    <mergeCell ref="E51:E55"/>
    <mergeCell ref="E56:E61"/>
    <mergeCell ref="E8:E12"/>
    <mergeCell ref="E13:E17"/>
    <mergeCell ref="E18:E22"/>
    <mergeCell ref="E23:E28"/>
    <mergeCell ref="E29:E33"/>
    <mergeCell ref="C8:C12"/>
    <mergeCell ref="D8:D12"/>
    <mergeCell ref="C13:C17"/>
    <mergeCell ref="D13:D17"/>
    <mergeCell ref="C18:C22"/>
    <mergeCell ref="D18:D22"/>
    <mergeCell ref="C23:C28"/>
    <mergeCell ref="D23:D28"/>
    <mergeCell ref="C29:C33"/>
    <mergeCell ref="D29:D33"/>
    <mergeCell ref="C34:C39"/>
    <mergeCell ref="D34:D39"/>
    <mergeCell ref="C74:C78"/>
    <mergeCell ref="D74:D78"/>
    <mergeCell ref="C5:C7"/>
    <mergeCell ref="D5:D7"/>
    <mergeCell ref="C56:C61"/>
    <mergeCell ref="D56:D61"/>
    <mergeCell ref="C62:C67"/>
    <mergeCell ref="D62:D67"/>
    <mergeCell ref="C68:C73"/>
    <mergeCell ref="D68:D73"/>
    <mergeCell ref="C40:C44"/>
    <mergeCell ref="D40:D44"/>
    <mergeCell ref="C45:C50"/>
    <mergeCell ref="D45:D50"/>
    <mergeCell ref="C51:C55"/>
    <mergeCell ref="D51:D55"/>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opLeftCell="A13" zoomScale="75" zoomScaleNormal="75" workbookViewId="0">
      <selection activeCell="G3" sqref="G3"/>
    </sheetView>
  </sheetViews>
  <sheetFormatPr defaultRowHeight="15" x14ac:dyDescent="0.25"/>
  <cols>
    <col min="1" max="1" width="9.140625" style="56"/>
    <col min="2" max="2" width="88.140625" bestFit="1" customWidth="1"/>
    <col min="3" max="3" width="55" customWidth="1"/>
    <col min="4" max="4" width="12.140625" customWidth="1"/>
    <col min="5" max="5" width="11.7109375" customWidth="1"/>
    <col min="6" max="6" width="17.140625" customWidth="1"/>
  </cols>
  <sheetData>
    <row r="1" spans="2:6" ht="42.75" customHeight="1" x14ac:dyDescent="0.3">
      <c r="B1" s="51" t="s">
        <v>5</v>
      </c>
      <c r="C1" s="50"/>
      <c r="D1" s="5" t="s">
        <v>13</v>
      </c>
      <c r="E1" s="4" t="s">
        <v>14</v>
      </c>
      <c r="F1" s="96" t="s">
        <v>200</v>
      </c>
    </row>
    <row r="2" spans="2:6" ht="29.25" customHeight="1" x14ac:dyDescent="0.25">
      <c r="B2" s="36" t="s">
        <v>145</v>
      </c>
      <c r="C2" s="37" t="s">
        <v>146</v>
      </c>
      <c r="D2" s="34"/>
      <c r="E2" s="99"/>
      <c r="F2" s="31" t="s">
        <v>200</v>
      </c>
    </row>
    <row r="3" spans="2:6" ht="120" x14ac:dyDescent="0.25">
      <c r="B3" s="35" t="s">
        <v>112</v>
      </c>
      <c r="C3" s="39" t="s">
        <v>117</v>
      </c>
      <c r="D3" s="31" t="s">
        <v>13</v>
      </c>
      <c r="E3" s="39"/>
      <c r="F3" s="31"/>
    </row>
    <row r="4" spans="2:6" x14ac:dyDescent="0.25">
      <c r="B4" s="31" t="s">
        <v>113</v>
      </c>
      <c r="C4" s="39" t="s">
        <v>118</v>
      </c>
      <c r="D4" s="31" t="s">
        <v>13</v>
      </c>
      <c r="E4" s="39"/>
      <c r="F4" s="31"/>
    </row>
    <row r="5" spans="2:6" x14ac:dyDescent="0.25">
      <c r="B5" s="31" t="s">
        <v>114</v>
      </c>
      <c r="C5" s="39" t="s">
        <v>119</v>
      </c>
      <c r="D5" s="31" t="s">
        <v>13</v>
      </c>
      <c r="E5" s="39"/>
      <c r="F5" s="31"/>
    </row>
    <row r="6" spans="2:6" x14ac:dyDescent="0.25">
      <c r="B6" s="31" t="s">
        <v>115</v>
      </c>
      <c r="C6" s="39" t="s">
        <v>120</v>
      </c>
      <c r="D6" s="31" t="s">
        <v>13</v>
      </c>
      <c r="E6" s="39"/>
      <c r="F6" s="31"/>
    </row>
    <row r="7" spans="2:6" ht="120" x14ac:dyDescent="0.25">
      <c r="B7" s="35" t="s">
        <v>116</v>
      </c>
      <c r="C7" s="40" t="s">
        <v>121</v>
      </c>
      <c r="D7" s="31" t="s">
        <v>13</v>
      </c>
      <c r="E7" s="39"/>
      <c r="F7" s="31"/>
    </row>
    <row r="8" spans="2:6" x14ac:dyDescent="0.25">
      <c r="B8" s="34" t="s">
        <v>122</v>
      </c>
      <c r="C8" s="39" t="s">
        <v>126</v>
      </c>
      <c r="D8" s="31" t="s">
        <v>13</v>
      </c>
      <c r="E8" s="39"/>
      <c r="F8" s="31"/>
    </row>
    <row r="9" spans="2:6" x14ac:dyDescent="0.25">
      <c r="B9" s="34" t="s">
        <v>123</v>
      </c>
      <c r="C9" s="39" t="s">
        <v>127</v>
      </c>
      <c r="D9" s="31" t="s">
        <v>13</v>
      </c>
      <c r="E9" s="39"/>
      <c r="F9" s="31"/>
    </row>
    <row r="10" spans="2:6" ht="90" x14ac:dyDescent="0.25">
      <c r="B10" s="35" t="s">
        <v>124</v>
      </c>
      <c r="C10" s="39" t="s">
        <v>128</v>
      </c>
      <c r="D10" s="31" t="s">
        <v>13</v>
      </c>
      <c r="E10" s="39"/>
      <c r="F10" s="31"/>
    </row>
    <row r="11" spans="2:6" ht="45" x14ac:dyDescent="0.25">
      <c r="B11" s="35" t="s">
        <v>125</v>
      </c>
      <c r="C11" s="39" t="s">
        <v>129</v>
      </c>
      <c r="D11" s="31" t="s">
        <v>13</v>
      </c>
      <c r="E11" s="39"/>
      <c r="F11" s="31"/>
    </row>
    <row r="12" spans="2:6" ht="225" x14ac:dyDescent="0.25">
      <c r="B12" s="35" t="s">
        <v>130</v>
      </c>
      <c r="C12" s="40" t="s">
        <v>136</v>
      </c>
      <c r="D12" s="31" t="s">
        <v>13</v>
      </c>
      <c r="E12" s="39"/>
      <c r="F12" s="31"/>
    </row>
    <row r="13" spans="2:6" ht="30" x14ac:dyDescent="0.25">
      <c r="B13" s="33" t="s">
        <v>131</v>
      </c>
      <c r="C13" s="40" t="s">
        <v>135</v>
      </c>
      <c r="D13" s="31" t="s">
        <v>13</v>
      </c>
      <c r="E13" s="39"/>
      <c r="F13" s="31"/>
    </row>
    <row r="14" spans="2:6" x14ac:dyDescent="0.25">
      <c r="B14" s="33" t="s">
        <v>132</v>
      </c>
      <c r="C14" s="40" t="s">
        <v>137</v>
      </c>
      <c r="D14" s="31" t="s">
        <v>13</v>
      </c>
      <c r="E14" s="39"/>
      <c r="F14" s="31"/>
    </row>
    <row r="15" spans="2:6" ht="45" x14ac:dyDescent="0.25">
      <c r="B15" s="35" t="s">
        <v>133</v>
      </c>
      <c r="C15" s="40" t="s">
        <v>138</v>
      </c>
      <c r="D15" s="31" t="s">
        <v>13</v>
      </c>
      <c r="E15" s="39"/>
      <c r="F15" s="31"/>
    </row>
    <row r="16" spans="2:6" ht="165" x14ac:dyDescent="0.25">
      <c r="B16" s="35" t="s">
        <v>134</v>
      </c>
      <c r="C16" s="40" t="s">
        <v>139</v>
      </c>
      <c r="D16" s="31" t="s">
        <v>13</v>
      </c>
      <c r="E16" s="39"/>
      <c r="F16" s="31"/>
    </row>
    <row r="17" spans="2:6" x14ac:dyDescent="0.25">
      <c r="B17" s="31" t="s">
        <v>140</v>
      </c>
      <c r="C17" s="41" t="s">
        <v>141</v>
      </c>
      <c r="D17" s="31" t="s">
        <v>13</v>
      </c>
      <c r="E17" s="39"/>
      <c r="F17" s="31"/>
    </row>
    <row r="18" spans="2:6" ht="47.25" customHeight="1" x14ac:dyDescent="0.25">
      <c r="B18" s="31" t="s">
        <v>142</v>
      </c>
      <c r="C18" s="41" t="s">
        <v>129</v>
      </c>
      <c r="D18" s="31" t="s">
        <v>13</v>
      </c>
      <c r="E18" s="39"/>
      <c r="F18" s="31"/>
    </row>
    <row r="19" spans="2:6" ht="30" x14ac:dyDescent="0.25">
      <c r="B19" s="33" t="s">
        <v>143</v>
      </c>
      <c r="C19" s="41" t="s">
        <v>144</v>
      </c>
      <c r="D19" s="31" t="s">
        <v>13</v>
      </c>
      <c r="E19" s="39"/>
      <c r="F19" s="31"/>
    </row>
    <row r="20" spans="2:6" ht="36" customHeight="1" x14ac:dyDescent="0.25">
      <c r="C20" s="31" t="s">
        <v>184</v>
      </c>
      <c r="D20" s="31">
        <f>COUNTIF(D2:D19,D1)</f>
        <v>17</v>
      </c>
      <c r="E20" s="39">
        <f>COUNTIF(E2:E19,E1)</f>
        <v>0</v>
      </c>
      <c r="F20" s="31">
        <f>COUNTIF(F2:F19,F1)</f>
        <v>1</v>
      </c>
    </row>
  </sheetData>
  <autoFilter ref="D1:F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2"/>
  <sheetViews>
    <sheetView topLeftCell="A248" zoomScale="75" zoomScaleNormal="75" workbookViewId="0">
      <selection activeCell="C512" sqref="C512"/>
    </sheetView>
  </sheetViews>
  <sheetFormatPr defaultRowHeight="15" x14ac:dyDescent="0.25"/>
  <cols>
    <col min="1" max="1" width="9.140625" style="56"/>
    <col min="2" max="2" width="99.7109375" customWidth="1"/>
    <col min="3" max="3" width="57.5703125" customWidth="1"/>
    <col min="4" max="4" width="13.42578125" customWidth="1"/>
    <col min="5" max="5" width="12.5703125" customWidth="1"/>
    <col min="6" max="6" width="12.140625" customWidth="1"/>
  </cols>
  <sheetData>
    <row r="1" spans="2:6" ht="42.75" customHeight="1" x14ac:dyDescent="0.3">
      <c r="B1" s="51" t="s">
        <v>147</v>
      </c>
      <c r="C1" s="48"/>
      <c r="D1" s="181" t="s">
        <v>13</v>
      </c>
      <c r="E1" s="183" t="s">
        <v>14</v>
      </c>
      <c r="F1" s="184" t="s">
        <v>200</v>
      </c>
    </row>
    <row r="2" spans="2:6" ht="19.5" customHeight="1" x14ac:dyDescent="0.25">
      <c r="B2" s="36" t="s">
        <v>145</v>
      </c>
      <c r="C2" s="37" t="s">
        <v>146</v>
      </c>
      <c r="D2" s="182"/>
      <c r="E2" s="182"/>
      <c r="F2" s="184"/>
    </row>
    <row r="3" spans="2:6" ht="21.75" customHeight="1" x14ac:dyDescent="0.3">
      <c r="B3" s="141" t="s">
        <v>253</v>
      </c>
      <c r="C3" s="136">
        <v>240</v>
      </c>
      <c r="D3" s="137"/>
      <c r="E3" s="39"/>
      <c r="F3" s="31"/>
    </row>
    <row r="4" spans="2:6" ht="16.5" customHeight="1" x14ac:dyDescent="0.3">
      <c r="B4" s="141" t="s">
        <v>254</v>
      </c>
      <c r="C4" s="136" t="s">
        <v>762</v>
      </c>
      <c r="D4" s="137"/>
      <c r="E4" s="39"/>
      <c r="F4" s="31"/>
    </row>
    <row r="5" spans="2:6" ht="20.25" customHeight="1" x14ac:dyDescent="0.3">
      <c r="B5" s="141" t="s">
        <v>255</v>
      </c>
      <c r="C5" s="136" t="s">
        <v>762</v>
      </c>
      <c r="D5" s="137"/>
      <c r="E5" s="39"/>
      <c r="F5" s="31"/>
    </row>
    <row r="6" spans="2:6" ht="18" customHeight="1" x14ac:dyDescent="0.3">
      <c r="B6" s="141" t="s">
        <v>256</v>
      </c>
      <c r="C6" s="136" t="s">
        <v>762</v>
      </c>
      <c r="D6" s="137"/>
      <c r="E6" s="39"/>
      <c r="F6" s="31"/>
    </row>
    <row r="7" spans="2:6" ht="24" customHeight="1" x14ac:dyDescent="0.3">
      <c r="B7" s="141" t="s">
        <v>257</v>
      </c>
      <c r="C7" s="136">
        <v>243</v>
      </c>
      <c r="D7" s="137"/>
      <c r="E7" s="39"/>
      <c r="F7" s="31"/>
    </row>
    <row r="8" spans="2:6" ht="21.75" customHeight="1" x14ac:dyDescent="0.3">
      <c r="B8" s="141" t="s">
        <v>258</v>
      </c>
      <c r="C8" s="136" t="s">
        <v>762</v>
      </c>
      <c r="D8" s="137"/>
      <c r="E8" s="39"/>
      <c r="F8" s="31"/>
    </row>
    <row r="9" spans="2:6" s="56" customFormat="1" ht="19.5" customHeight="1" x14ac:dyDescent="0.3">
      <c r="B9" s="141" t="s">
        <v>259</v>
      </c>
      <c r="C9" s="136">
        <v>241</v>
      </c>
      <c r="D9" s="137"/>
      <c r="E9" s="39"/>
      <c r="F9" s="31"/>
    </row>
    <row r="10" spans="2:6" ht="30.75" customHeight="1" x14ac:dyDescent="0.3">
      <c r="B10" s="141" t="s">
        <v>260</v>
      </c>
      <c r="C10" s="136">
        <v>242</v>
      </c>
      <c r="D10" s="137"/>
      <c r="E10" s="39"/>
      <c r="F10" s="31"/>
    </row>
    <row r="11" spans="2:6" ht="16.5" x14ac:dyDescent="0.3">
      <c r="B11" s="141" t="s">
        <v>261</v>
      </c>
      <c r="C11" s="136">
        <v>244</v>
      </c>
      <c r="D11" s="137"/>
      <c r="E11" s="39"/>
      <c r="F11" s="31"/>
    </row>
    <row r="12" spans="2:6" ht="24.75" customHeight="1" x14ac:dyDescent="0.3">
      <c r="B12" s="141" t="s">
        <v>262</v>
      </c>
      <c r="C12" s="136">
        <v>250</v>
      </c>
      <c r="D12" s="31"/>
      <c r="E12" s="31"/>
      <c r="F12" s="31"/>
    </row>
    <row r="13" spans="2:6" ht="21.75" customHeight="1" x14ac:dyDescent="0.3">
      <c r="B13" s="141" t="s">
        <v>263</v>
      </c>
      <c r="C13" s="136">
        <v>249</v>
      </c>
      <c r="D13" s="31"/>
      <c r="E13" s="31"/>
      <c r="F13" s="31"/>
    </row>
    <row r="14" spans="2:6" ht="25.5" customHeight="1" x14ac:dyDescent="0.3">
      <c r="B14" s="141" t="s">
        <v>264</v>
      </c>
      <c r="C14" s="136">
        <v>250</v>
      </c>
      <c r="D14" s="31"/>
      <c r="E14" s="31"/>
      <c r="F14" s="31"/>
    </row>
    <row r="15" spans="2:6" ht="22.5" customHeight="1" x14ac:dyDescent="0.3">
      <c r="B15" s="141" t="s">
        <v>265</v>
      </c>
      <c r="C15" s="136">
        <v>301</v>
      </c>
      <c r="D15" s="31"/>
      <c r="E15" s="31"/>
      <c r="F15" s="31"/>
    </row>
    <row r="16" spans="2:6" ht="16.5" x14ac:dyDescent="0.3">
      <c r="B16" s="141" t="s">
        <v>266</v>
      </c>
      <c r="C16" s="136">
        <v>301</v>
      </c>
      <c r="D16" s="31"/>
      <c r="E16" s="31"/>
      <c r="F16" s="31"/>
    </row>
    <row r="17" spans="2:6" ht="16.5" x14ac:dyDescent="0.3">
      <c r="B17" s="141" t="s">
        <v>267</v>
      </c>
      <c r="C17" s="136">
        <v>251</v>
      </c>
      <c r="D17" s="31"/>
      <c r="E17" s="31"/>
      <c r="F17" s="31"/>
    </row>
    <row r="18" spans="2:6" ht="16.5" x14ac:dyDescent="0.3">
      <c r="B18" s="141" t="s">
        <v>268</v>
      </c>
      <c r="C18" s="136">
        <v>306</v>
      </c>
      <c r="D18" s="31"/>
      <c r="E18" s="31"/>
      <c r="F18" s="31"/>
    </row>
    <row r="19" spans="2:6" ht="16.5" x14ac:dyDescent="0.3">
      <c r="B19" s="141" t="s">
        <v>269</v>
      </c>
      <c r="C19" s="136">
        <v>306</v>
      </c>
      <c r="D19" s="31"/>
      <c r="E19" s="31"/>
      <c r="F19" s="31"/>
    </row>
    <row r="20" spans="2:6" ht="16.5" x14ac:dyDescent="0.3">
      <c r="B20" s="141" t="s">
        <v>270</v>
      </c>
      <c r="C20" s="136">
        <v>306</v>
      </c>
      <c r="D20" s="31"/>
      <c r="E20" s="31"/>
      <c r="F20" s="31"/>
    </row>
    <row r="21" spans="2:6" ht="16.5" x14ac:dyDescent="0.3">
      <c r="B21" s="141" t="s">
        <v>271</v>
      </c>
      <c r="C21" s="136">
        <v>306</v>
      </c>
      <c r="D21" s="31"/>
      <c r="E21" s="31"/>
      <c r="F21" s="31"/>
    </row>
    <row r="22" spans="2:6" ht="16.5" x14ac:dyDescent="0.3">
      <c r="B22" s="141" t="s">
        <v>272</v>
      </c>
      <c r="C22" s="136">
        <v>263</v>
      </c>
      <c r="D22" s="31"/>
      <c r="E22" s="31"/>
      <c r="F22" s="31"/>
    </row>
    <row r="23" spans="2:6" ht="16.5" x14ac:dyDescent="0.3">
      <c r="B23" s="141" t="s">
        <v>273</v>
      </c>
      <c r="C23" s="136">
        <v>245</v>
      </c>
      <c r="D23" s="31"/>
      <c r="E23" s="31"/>
      <c r="F23" s="31"/>
    </row>
    <row r="24" spans="2:6" ht="16.5" x14ac:dyDescent="0.3">
      <c r="B24" s="141" t="s">
        <v>274</v>
      </c>
      <c r="C24" s="136">
        <v>252</v>
      </c>
      <c r="D24" s="31"/>
      <c r="E24" s="31"/>
      <c r="F24" s="31"/>
    </row>
    <row r="25" spans="2:6" ht="16.5" x14ac:dyDescent="0.3">
      <c r="B25" s="141" t="s">
        <v>275</v>
      </c>
      <c r="C25" s="136">
        <v>252</v>
      </c>
      <c r="D25" s="31"/>
      <c r="E25" s="31"/>
      <c r="F25" s="31"/>
    </row>
    <row r="26" spans="2:6" ht="16.5" x14ac:dyDescent="0.3">
      <c r="B26" s="141" t="s">
        <v>276</v>
      </c>
      <c r="C26" s="136">
        <v>252</v>
      </c>
      <c r="D26" s="31"/>
      <c r="E26" s="31"/>
      <c r="F26" s="31"/>
    </row>
    <row r="27" spans="2:6" ht="16.5" x14ac:dyDescent="0.3">
      <c r="B27" s="141" t="s">
        <v>277</v>
      </c>
      <c r="C27" s="136">
        <v>252</v>
      </c>
      <c r="D27" s="31"/>
      <c r="E27" s="31"/>
      <c r="F27" s="31"/>
    </row>
    <row r="28" spans="2:6" ht="16.5" x14ac:dyDescent="0.3">
      <c r="B28" s="141" t="s">
        <v>278</v>
      </c>
      <c r="C28" s="136">
        <v>252</v>
      </c>
      <c r="D28" s="31"/>
      <c r="E28" s="31"/>
      <c r="F28" s="31"/>
    </row>
    <row r="29" spans="2:6" ht="16.5" x14ac:dyDescent="0.3">
      <c r="B29" s="141" t="s">
        <v>279</v>
      </c>
      <c r="C29" s="136">
        <v>252</v>
      </c>
      <c r="D29" s="31"/>
      <c r="E29" s="31"/>
      <c r="F29" s="31"/>
    </row>
    <row r="30" spans="2:6" ht="16.5" x14ac:dyDescent="0.3">
      <c r="B30" s="141" t="s">
        <v>280</v>
      </c>
      <c r="C30" s="136">
        <v>252</v>
      </c>
      <c r="D30" s="31"/>
      <c r="E30" s="31"/>
      <c r="F30" s="31"/>
    </row>
    <row r="31" spans="2:6" ht="16.5" x14ac:dyDescent="0.3">
      <c r="B31" s="141" t="s">
        <v>281</v>
      </c>
      <c r="C31" s="136">
        <v>252</v>
      </c>
      <c r="D31" s="31"/>
      <c r="E31" s="31"/>
      <c r="F31" s="31"/>
    </row>
    <row r="32" spans="2:6" ht="16.5" x14ac:dyDescent="0.3">
      <c r="B32" s="141" t="s">
        <v>282</v>
      </c>
      <c r="C32" s="136">
        <v>252</v>
      </c>
      <c r="D32" s="31"/>
      <c r="E32" s="31"/>
      <c r="F32" s="31"/>
    </row>
    <row r="33" spans="2:6" ht="16.5" x14ac:dyDescent="0.3">
      <c r="B33" s="141" t="s">
        <v>283</v>
      </c>
      <c r="C33" s="136">
        <v>252</v>
      </c>
      <c r="D33" s="31"/>
      <c r="E33" s="31"/>
      <c r="F33" s="31"/>
    </row>
    <row r="34" spans="2:6" ht="16.5" x14ac:dyDescent="0.3">
      <c r="B34" s="141" t="s">
        <v>284</v>
      </c>
      <c r="C34" s="136">
        <v>252</v>
      </c>
      <c r="D34" s="31"/>
      <c r="E34" s="31"/>
      <c r="F34" s="31"/>
    </row>
    <row r="35" spans="2:6" ht="16.5" x14ac:dyDescent="0.3">
      <c r="B35" s="141" t="s">
        <v>285</v>
      </c>
      <c r="C35" s="136">
        <v>252</v>
      </c>
      <c r="D35" s="31"/>
      <c r="E35" s="31"/>
      <c r="F35" s="31"/>
    </row>
    <row r="36" spans="2:6" ht="16.5" x14ac:dyDescent="0.3">
      <c r="B36" s="141" t="s">
        <v>286</v>
      </c>
      <c r="C36" s="136">
        <v>253</v>
      </c>
      <c r="D36" s="31"/>
      <c r="E36" s="31"/>
      <c r="F36" s="31"/>
    </row>
    <row r="37" spans="2:6" ht="16.5" x14ac:dyDescent="0.3">
      <c r="B37" s="141" t="s">
        <v>287</v>
      </c>
      <c r="C37" s="136">
        <v>253</v>
      </c>
      <c r="D37" s="31"/>
      <c r="E37" s="31"/>
      <c r="F37" s="31"/>
    </row>
    <row r="38" spans="2:6" ht="16.5" x14ac:dyDescent="0.3">
      <c r="B38" s="141" t="s">
        <v>288</v>
      </c>
      <c r="C38" s="136">
        <v>253</v>
      </c>
      <c r="D38" s="31"/>
      <c r="E38" s="31"/>
      <c r="F38" s="31"/>
    </row>
    <row r="39" spans="2:6" ht="16.5" x14ac:dyDescent="0.3">
      <c r="B39" s="141" t="s">
        <v>289</v>
      </c>
      <c r="C39" s="136">
        <v>253</v>
      </c>
      <c r="D39" s="31"/>
      <c r="E39" s="31"/>
      <c r="F39" s="31"/>
    </row>
    <row r="40" spans="2:6" ht="16.5" x14ac:dyDescent="0.3">
      <c r="B40" s="141" t="s">
        <v>290</v>
      </c>
      <c r="C40" s="136">
        <v>253</v>
      </c>
      <c r="D40" s="31"/>
      <c r="E40" s="31"/>
      <c r="F40" s="31"/>
    </row>
    <row r="41" spans="2:6" ht="16.5" x14ac:dyDescent="0.3">
      <c r="B41" s="141" t="s">
        <v>291</v>
      </c>
      <c r="C41" s="136">
        <v>253</v>
      </c>
      <c r="D41" s="31"/>
      <c r="E41" s="31"/>
      <c r="F41" s="31"/>
    </row>
    <row r="42" spans="2:6" ht="16.5" x14ac:dyDescent="0.3">
      <c r="B42" s="141" t="s">
        <v>292</v>
      </c>
      <c r="C42" s="136">
        <v>253</v>
      </c>
      <c r="D42" s="31"/>
      <c r="E42" s="31"/>
      <c r="F42" s="31"/>
    </row>
    <row r="43" spans="2:6" ht="16.5" x14ac:dyDescent="0.3">
      <c r="B43" s="141" t="s">
        <v>293</v>
      </c>
      <c r="C43" s="136">
        <v>253</v>
      </c>
      <c r="D43" s="31"/>
      <c r="E43" s="31"/>
      <c r="F43" s="31"/>
    </row>
    <row r="44" spans="2:6" ht="16.5" x14ac:dyDescent="0.3">
      <c r="B44" s="141" t="s">
        <v>294</v>
      </c>
      <c r="C44" s="136">
        <v>253</v>
      </c>
      <c r="D44" s="31"/>
      <c r="E44" s="31"/>
      <c r="F44" s="31"/>
    </row>
    <row r="45" spans="2:6" ht="16.5" x14ac:dyDescent="0.3">
      <c r="B45" s="141" t="s">
        <v>295</v>
      </c>
      <c r="C45" s="136">
        <v>253</v>
      </c>
      <c r="D45" s="31"/>
      <c r="E45" s="31"/>
      <c r="F45" s="31"/>
    </row>
    <row r="46" spans="2:6" ht="16.5" x14ac:dyDescent="0.3">
      <c r="B46" s="141" t="s">
        <v>296</v>
      </c>
      <c r="C46" s="136">
        <v>253</v>
      </c>
      <c r="D46" s="31"/>
      <c r="E46" s="31"/>
      <c r="F46" s="31"/>
    </row>
    <row r="47" spans="2:6" ht="16.5" x14ac:dyDescent="0.3">
      <c r="B47" s="141" t="s">
        <v>297</v>
      </c>
      <c r="C47" s="136">
        <v>253</v>
      </c>
      <c r="D47" s="31"/>
      <c r="E47" s="31"/>
      <c r="F47" s="31"/>
    </row>
    <row r="48" spans="2:6" ht="16.5" x14ac:dyDescent="0.3">
      <c r="B48" s="141" t="s">
        <v>298</v>
      </c>
      <c r="C48" s="136">
        <v>253</v>
      </c>
      <c r="D48" s="31"/>
      <c r="E48" s="31"/>
      <c r="F48" s="31"/>
    </row>
    <row r="49" spans="2:6" ht="16.5" x14ac:dyDescent="0.3">
      <c r="B49" s="141" t="s">
        <v>299</v>
      </c>
      <c r="C49" s="136">
        <v>246</v>
      </c>
      <c r="D49" s="31"/>
      <c r="E49" s="31"/>
      <c r="F49" s="31"/>
    </row>
    <row r="50" spans="2:6" ht="16.5" x14ac:dyDescent="0.3">
      <c r="B50" s="141" t="s">
        <v>300</v>
      </c>
      <c r="C50" s="136">
        <v>256</v>
      </c>
      <c r="D50" s="31"/>
      <c r="E50" s="31"/>
      <c r="F50" s="31"/>
    </row>
    <row r="51" spans="2:6" ht="16.5" x14ac:dyDescent="0.3">
      <c r="B51" s="141" t="s">
        <v>301</v>
      </c>
      <c r="C51" s="136" t="s">
        <v>762</v>
      </c>
      <c r="D51" s="31"/>
      <c r="E51" s="31"/>
      <c r="F51" s="31"/>
    </row>
    <row r="52" spans="2:6" ht="16.5" x14ac:dyDescent="0.3">
      <c r="B52" s="141" t="s">
        <v>302</v>
      </c>
      <c r="C52" s="136">
        <v>254</v>
      </c>
      <c r="D52" s="31"/>
      <c r="E52" s="31"/>
      <c r="F52" s="31"/>
    </row>
    <row r="53" spans="2:6" ht="16.5" x14ac:dyDescent="0.3">
      <c r="B53" s="141" t="s">
        <v>303</v>
      </c>
      <c r="C53" s="136">
        <v>287</v>
      </c>
      <c r="D53" s="31"/>
      <c r="E53" s="31"/>
      <c r="F53" s="31"/>
    </row>
    <row r="54" spans="2:6" ht="16.5" x14ac:dyDescent="0.3">
      <c r="B54" s="141" t="s">
        <v>304</v>
      </c>
      <c r="C54" s="136">
        <v>306</v>
      </c>
      <c r="D54" s="31"/>
      <c r="E54" s="31"/>
      <c r="F54" s="31"/>
    </row>
    <row r="55" spans="2:6" ht="16.5" x14ac:dyDescent="0.3">
      <c r="B55" s="141" t="s">
        <v>305</v>
      </c>
      <c r="C55" s="136">
        <v>302</v>
      </c>
      <c r="D55" s="31"/>
      <c r="E55" s="31"/>
      <c r="F55" s="31"/>
    </row>
    <row r="56" spans="2:6" ht="16.5" x14ac:dyDescent="0.3">
      <c r="B56" s="141" t="s">
        <v>306</v>
      </c>
      <c r="C56" s="136">
        <v>255</v>
      </c>
      <c r="D56" s="31"/>
      <c r="E56" s="31"/>
      <c r="F56" s="31"/>
    </row>
    <row r="57" spans="2:6" ht="16.5" x14ac:dyDescent="0.3">
      <c r="B57" s="141" t="s">
        <v>307</v>
      </c>
      <c r="C57" s="136">
        <v>306</v>
      </c>
      <c r="D57" s="31"/>
      <c r="E57" s="31"/>
      <c r="F57" s="31"/>
    </row>
    <row r="58" spans="2:6" ht="16.5" x14ac:dyDescent="0.3">
      <c r="B58" s="141" t="s">
        <v>308</v>
      </c>
      <c r="C58" s="136" t="s">
        <v>762</v>
      </c>
      <c r="D58" s="31"/>
      <c r="E58" s="31"/>
      <c r="F58" s="31"/>
    </row>
    <row r="59" spans="2:6" ht="16.5" x14ac:dyDescent="0.3">
      <c r="B59" s="141" t="s">
        <v>309</v>
      </c>
      <c r="C59" s="136">
        <v>256</v>
      </c>
      <c r="D59" s="31"/>
      <c r="E59" s="31"/>
      <c r="F59" s="31"/>
    </row>
    <row r="60" spans="2:6" ht="16.5" x14ac:dyDescent="0.3">
      <c r="B60" s="141" t="s">
        <v>310</v>
      </c>
      <c r="C60" s="136">
        <v>306</v>
      </c>
      <c r="D60" s="31"/>
      <c r="E60" s="31"/>
      <c r="F60" s="31"/>
    </row>
    <row r="61" spans="2:6" ht="16.5" x14ac:dyDescent="0.3">
      <c r="B61" s="141" t="s">
        <v>311</v>
      </c>
      <c r="C61" s="136">
        <v>306</v>
      </c>
      <c r="D61" s="31"/>
      <c r="E61" s="31"/>
      <c r="F61" s="31"/>
    </row>
    <row r="62" spans="2:6" ht="16.5" x14ac:dyDescent="0.3">
      <c r="B62" s="141" t="s">
        <v>312</v>
      </c>
      <c r="C62" s="136">
        <v>257</v>
      </c>
      <c r="D62" s="31"/>
      <c r="E62" s="31"/>
      <c r="F62" s="31"/>
    </row>
    <row r="63" spans="2:6" ht="16.5" x14ac:dyDescent="0.3">
      <c r="B63" s="141" t="s">
        <v>313</v>
      </c>
      <c r="C63" s="136">
        <v>258</v>
      </c>
      <c r="D63" s="31"/>
      <c r="E63" s="31"/>
      <c r="F63" s="31"/>
    </row>
    <row r="64" spans="2:6" ht="16.5" x14ac:dyDescent="0.3">
      <c r="B64" s="141" t="s">
        <v>314</v>
      </c>
      <c r="C64" s="136">
        <v>259</v>
      </c>
      <c r="D64" s="31"/>
      <c r="E64" s="31"/>
      <c r="F64" s="31"/>
    </row>
    <row r="65" spans="2:6" ht="16.5" x14ac:dyDescent="0.3">
      <c r="B65" s="141" t="s">
        <v>315</v>
      </c>
      <c r="C65" s="136" t="s">
        <v>762</v>
      </c>
      <c r="D65" s="31"/>
      <c r="E65" s="31"/>
      <c r="F65" s="31"/>
    </row>
    <row r="66" spans="2:6" ht="16.5" x14ac:dyDescent="0.3">
      <c r="B66" s="141" t="s">
        <v>316</v>
      </c>
      <c r="C66" s="136">
        <v>259</v>
      </c>
      <c r="D66" s="31"/>
      <c r="E66" s="31"/>
      <c r="F66" s="31"/>
    </row>
    <row r="67" spans="2:6" ht="16.5" x14ac:dyDescent="0.3">
      <c r="B67" s="141" t="s">
        <v>317</v>
      </c>
      <c r="C67" s="136">
        <v>268</v>
      </c>
      <c r="D67" s="31"/>
      <c r="E67" s="31"/>
      <c r="F67" s="31"/>
    </row>
    <row r="68" spans="2:6" ht="16.5" x14ac:dyDescent="0.3">
      <c r="B68" s="141" t="s">
        <v>318</v>
      </c>
      <c r="C68" s="136">
        <v>263</v>
      </c>
      <c r="D68" s="31"/>
      <c r="E68" s="31"/>
      <c r="F68" s="31"/>
    </row>
    <row r="69" spans="2:6" ht="16.5" x14ac:dyDescent="0.3">
      <c r="B69" s="141" t="s">
        <v>319</v>
      </c>
      <c r="C69" s="136">
        <v>265</v>
      </c>
      <c r="D69" s="31"/>
      <c r="E69" s="31"/>
      <c r="F69" s="31"/>
    </row>
    <row r="70" spans="2:6" ht="16.5" x14ac:dyDescent="0.3">
      <c r="B70" s="141" t="s">
        <v>320</v>
      </c>
      <c r="C70" s="136">
        <v>306</v>
      </c>
      <c r="D70" s="31"/>
      <c r="E70" s="31"/>
      <c r="F70" s="31"/>
    </row>
    <row r="71" spans="2:6" ht="16.5" x14ac:dyDescent="0.3">
      <c r="B71" s="141" t="s">
        <v>321</v>
      </c>
      <c r="C71" s="136">
        <v>306</v>
      </c>
      <c r="D71" s="31"/>
      <c r="E71" s="31"/>
      <c r="F71" s="31"/>
    </row>
    <row r="72" spans="2:6" ht="16.5" x14ac:dyDescent="0.3">
      <c r="B72" s="141" t="s">
        <v>322</v>
      </c>
      <c r="C72" s="136">
        <v>306</v>
      </c>
      <c r="D72" s="31"/>
      <c r="E72" s="31"/>
      <c r="F72" s="31"/>
    </row>
    <row r="73" spans="2:6" ht="16.5" x14ac:dyDescent="0.3">
      <c r="B73" s="141" t="s">
        <v>323</v>
      </c>
      <c r="C73" s="136">
        <v>306</v>
      </c>
      <c r="D73" s="31"/>
      <c r="E73" s="31"/>
      <c r="F73" s="31"/>
    </row>
    <row r="74" spans="2:6" ht="16.5" x14ac:dyDescent="0.3">
      <c r="B74" s="141" t="s">
        <v>324</v>
      </c>
      <c r="C74" s="136">
        <v>306</v>
      </c>
      <c r="D74" s="31"/>
      <c r="E74" s="31"/>
      <c r="F74" s="31"/>
    </row>
    <row r="75" spans="2:6" ht="16.5" x14ac:dyDescent="0.3">
      <c r="B75" s="141" t="s">
        <v>325</v>
      </c>
      <c r="C75" s="136">
        <v>271</v>
      </c>
      <c r="D75" s="31"/>
      <c r="E75" s="31"/>
      <c r="F75" s="31"/>
    </row>
    <row r="76" spans="2:6" ht="16.5" x14ac:dyDescent="0.3">
      <c r="B76" s="141" t="s">
        <v>326</v>
      </c>
      <c r="C76" s="136">
        <v>302</v>
      </c>
      <c r="D76" s="31"/>
      <c r="E76" s="31"/>
      <c r="F76" s="31"/>
    </row>
    <row r="77" spans="2:6" ht="16.5" x14ac:dyDescent="0.3">
      <c r="B77" s="141" t="s">
        <v>327</v>
      </c>
      <c r="C77" s="136">
        <v>302</v>
      </c>
      <c r="D77" s="31"/>
      <c r="E77" s="31"/>
      <c r="F77" s="31"/>
    </row>
    <row r="78" spans="2:6" ht="16.5" x14ac:dyDescent="0.3">
      <c r="B78" s="141" t="s">
        <v>328</v>
      </c>
      <c r="C78" s="136">
        <v>306</v>
      </c>
      <c r="D78" s="31"/>
      <c r="E78" s="31"/>
      <c r="F78" s="31"/>
    </row>
    <row r="79" spans="2:6" ht="16.5" x14ac:dyDescent="0.3">
      <c r="B79" s="141" t="s">
        <v>329</v>
      </c>
      <c r="C79" s="136">
        <v>306</v>
      </c>
      <c r="D79" s="31"/>
      <c r="E79" s="31"/>
      <c r="F79" s="31"/>
    </row>
    <row r="80" spans="2:6" ht="16.5" x14ac:dyDescent="0.3">
      <c r="B80" s="141" t="s">
        <v>330</v>
      </c>
      <c r="C80" s="136">
        <v>306</v>
      </c>
      <c r="D80" s="31"/>
      <c r="E80" s="31"/>
      <c r="F80" s="31"/>
    </row>
    <row r="81" spans="2:6" ht="16.5" x14ac:dyDescent="0.3">
      <c r="B81" s="141" t="s">
        <v>331</v>
      </c>
      <c r="C81" s="136">
        <v>302</v>
      </c>
      <c r="D81" s="31"/>
      <c r="E81" s="31"/>
      <c r="F81" s="31"/>
    </row>
    <row r="82" spans="2:6" ht="16.5" x14ac:dyDescent="0.3">
      <c r="B82" s="141" t="s">
        <v>332</v>
      </c>
      <c r="C82" s="136">
        <v>302</v>
      </c>
      <c r="D82" s="31"/>
      <c r="E82" s="31"/>
      <c r="F82" s="31"/>
    </row>
    <row r="83" spans="2:6" ht="16.5" x14ac:dyDescent="0.3">
      <c r="B83" s="141" t="s">
        <v>333</v>
      </c>
      <c r="C83" s="136">
        <v>306</v>
      </c>
      <c r="D83" s="31"/>
      <c r="E83" s="31"/>
      <c r="F83" s="31"/>
    </row>
    <row r="84" spans="2:6" ht="16.5" x14ac:dyDescent="0.3">
      <c r="B84" s="141" t="s">
        <v>334</v>
      </c>
      <c r="C84" s="136">
        <v>306</v>
      </c>
      <c r="D84" s="31"/>
      <c r="E84" s="31"/>
      <c r="F84" s="31"/>
    </row>
    <row r="85" spans="2:6" ht="16.5" x14ac:dyDescent="0.3">
      <c r="B85" s="141" t="s">
        <v>335</v>
      </c>
      <c r="C85" s="136">
        <v>306</v>
      </c>
      <c r="D85" s="31"/>
      <c r="E85" s="31"/>
      <c r="F85" s="31"/>
    </row>
    <row r="86" spans="2:6" ht="16.5" x14ac:dyDescent="0.3">
      <c r="B86" s="141" t="s">
        <v>336</v>
      </c>
      <c r="C86" s="136">
        <v>306</v>
      </c>
      <c r="D86" s="31"/>
      <c r="E86" s="31"/>
      <c r="F86" s="31"/>
    </row>
    <row r="87" spans="2:6" ht="16.5" x14ac:dyDescent="0.3">
      <c r="B87" s="141" t="s">
        <v>337</v>
      </c>
      <c r="C87" s="136">
        <v>306</v>
      </c>
      <c r="D87" s="31"/>
      <c r="E87" s="31"/>
      <c r="F87" s="31"/>
    </row>
    <row r="88" spans="2:6" ht="16.5" x14ac:dyDescent="0.3">
      <c r="B88" s="141" t="s">
        <v>338</v>
      </c>
      <c r="C88" s="136">
        <v>306</v>
      </c>
      <c r="D88" s="31"/>
      <c r="E88" s="31"/>
      <c r="F88" s="31"/>
    </row>
    <row r="89" spans="2:6" ht="16.5" x14ac:dyDescent="0.3">
      <c r="B89" s="141" t="s">
        <v>339</v>
      </c>
      <c r="C89" s="136">
        <v>306</v>
      </c>
      <c r="D89" s="31"/>
      <c r="E89" s="31"/>
      <c r="F89" s="31"/>
    </row>
    <row r="90" spans="2:6" ht="16.5" x14ac:dyDescent="0.3">
      <c r="B90" s="141" t="s">
        <v>340</v>
      </c>
      <c r="C90" s="136">
        <v>306</v>
      </c>
      <c r="D90" s="31"/>
      <c r="E90" s="31"/>
      <c r="F90" s="31"/>
    </row>
    <row r="91" spans="2:6" ht="16.5" x14ac:dyDescent="0.3">
      <c r="B91" s="141" t="s">
        <v>341</v>
      </c>
      <c r="C91" s="136">
        <v>302</v>
      </c>
      <c r="D91" s="31"/>
      <c r="E91" s="31"/>
      <c r="F91" s="31"/>
    </row>
    <row r="92" spans="2:6" ht="16.5" x14ac:dyDescent="0.3">
      <c r="B92" s="141" t="s">
        <v>342</v>
      </c>
      <c r="C92" s="136">
        <v>302</v>
      </c>
      <c r="D92" s="31"/>
      <c r="E92" s="31"/>
      <c r="F92" s="31"/>
    </row>
    <row r="93" spans="2:6" ht="16.5" x14ac:dyDescent="0.3">
      <c r="B93" s="141" t="s">
        <v>343</v>
      </c>
      <c r="C93" s="136">
        <v>306</v>
      </c>
      <c r="D93" s="31"/>
      <c r="E93" s="31"/>
      <c r="F93" s="31"/>
    </row>
    <row r="94" spans="2:6" ht="16.5" x14ac:dyDescent="0.3">
      <c r="B94" s="141" t="s">
        <v>344</v>
      </c>
      <c r="C94" s="136">
        <v>271</v>
      </c>
      <c r="D94" s="31"/>
      <c r="E94" s="31"/>
      <c r="F94" s="31"/>
    </row>
    <row r="95" spans="2:6" ht="16.5" x14ac:dyDescent="0.3">
      <c r="B95" s="141" t="s">
        <v>345</v>
      </c>
      <c r="C95" s="136">
        <v>306</v>
      </c>
      <c r="D95" s="31"/>
      <c r="E95" s="31"/>
      <c r="F95" s="31"/>
    </row>
    <row r="96" spans="2:6" ht="16.5" x14ac:dyDescent="0.3">
      <c r="B96" s="141" t="s">
        <v>346</v>
      </c>
      <c r="C96" s="136">
        <v>306</v>
      </c>
      <c r="D96" s="31"/>
      <c r="E96" s="31"/>
      <c r="F96" s="31"/>
    </row>
    <row r="97" spans="2:6" ht="16.5" x14ac:dyDescent="0.3">
      <c r="B97" s="141" t="s">
        <v>347</v>
      </c>
      <c r="C97" s="136">
        <v>306</v>
      </c>
      <c r="D97" s="31"/>
      <c r="E97" s="31"/>
      <c r="F97" s="31"/>
    </row>
    <row r="98" spans="2:6" ht="16.5" x14ac:dyDescent="0.3">
      <c r="B98" s="141" t="s">
        <v>348</v>
      </c>
      <c r="C98" s="136">
        <v>306</v>
      </c>
      <c r="D98" s="31"/>
      <c r="E98" s="31"/>
      <c r="F98" s="31"/>
    </row>
    <row r="99" spans="2:6" ht="16.5" x14ac:dyDescent="0.3">
      <c r="B99" s="141" t="s">
        <v>349</v>
      </c>
      <c r="C99" s="136">
        <v>306</v>
      </c>
      <c r="D99" s="31"/>
      <c r="E99" s="31"/>
      <c r="F99" s="31"/>
    </row>
    <row r="100" spans="2:6" ht="16.5" x14ac:dyDescent="0.3">
      <c r="B100" s="141" t="s">
        <v>350</v>
      </c>
      <c r="C100" s="136">
        <v>302</v>
      </c>
      <c r="D100" s="31"/>
      <c r="E100" s="31"/>
      <c r="F100" s="31"/>
    </row>
    <row r="101" spans="2:6" ht="16.5" x14ac:dyDescent="0.3">
      <c r="B101" s="141" t="s">
        <v>351</v>
      </c>
      <c r="C101" s="136">
        <v>306</v>
      </c>
      <c r="D101" s="31"/>
      <c r="E101" s="31"/>
      <c r="F101" s="31"/>
    </row>
    <row r="102" spans="2:6" ht="16.5" x14ac:dyDescent="0.3">
      <c r="B102" s="141" t="s">
        <v>352</v>
      </c>
      <c r="C102" s="136">
        <v>306</v>
      </c>
      <c r="D102" s="31"/>
      <c r="E102" s="31"/>
      <c r="F102" s="31"/>
    </row>
    <row r="103" spans="2:6" ht="16.5" x14ac:dyDescent="0.3">
      <c r="B103" s="141" t="s">
        <v>353</v>
      </c>
      <c r="C103" s="136">
        <v>306</v>
      </c>
      <c r="D103" s="31"/>
      <c r="E103" s="31"/>
      <c r="F103" s="31"/>
    </row>
    <row r="104" spans="2:6" ht="16.5" x14ac:dyDescent="0.3">
      <c r="B104" s="141" t="s">
        <v>354</v>
      </c>
      <c r="C104" s="136">
        <v>306</v>
      </c>
      <c r="D104" s="31"/>
      <c r="E104" s="31"/>
      <c r="F104" s="31"/>
    </row>
    <row r="105" spans="2:6" ht="16.5" x14ac:dyDescent="0.3">
      <c r="B105" s="141" t="s">
        <v>355</v>
      </c>
      <c r="C105" s="136">
        <v>306</v>
      </c>
      <c r="D105" s="31"/>
      <c r="E105" s="31"/>
      <c r="F105" s="31"/>
    </row>
    <row r="106" spans="2:6" ht="16.5" x14ac:dyDescent="0.3">
      <c r="B106" s="141" t="s">
        <v>356</v>
      </c>
      <c r="C106" s="136">
        <v>266</v>
      </c>
      <c r="D106" s="31"/>
      <c r="E106" s="31"/>
      <c r="F106" s="31"/>
    </row>
    <row r="107" spans="2:6" ht="16.5" x14ac:dyDescent="0.3">
      <c r="B107" s="141" t="s">
        <v>357</v>
      </c>
      <c r="C107" s="136">
        <v>267</v>
      </c>
      <c r="D107" s="31"/>
      <c r="E107" s="31"/>
      <c r="F107" s="31"/>
    </row>
    <row r="108" spans="2:6" ht="16.5" x14ac:dyDescent="0.3">
      <c r="B108" s="141" t="s">
        <v>358</v>
      </c>
      <c r="C108" s="136">
        <v>285</v>
      </c>
      <c r="D108" s="31"/>
      <c r="E108" s="31"/>
      <c r="F108" s="31"/>
    </row>
    <row r="109" spans="2:6" ht="16.5" x14ac:dyDescent="0.3">
      <c r="B109" s="141" t="s">
        <v>359</v>
      </c>
      <c r="C109" s="136">
        <v>286</v>
      </c>
      <c r="D109" s="31"/>
      <c r="E109" s="31"/>
      <c r="F109" s="31"/>
    </row>
    <row r="110" spans="2:6" ht="16.5" x14ac:dyDescent="0.3">
      <c r="B110" s="141" t="s">
        <v>360</v>
      </c>
      <c r="C110" s="136" t="s">
        <v>762</v>
      </c>
      <c r="D110" s="31"/>
      <c r="E110" s="31"/>
      <c r="F110" s="31"/>
    </row>
    <row r="111" spans="2:6" ht="16.5" x14ac:dyDescent="0.3">
      <c r="B111" s="141" t="s">
        <v>361</v>
      </c>
      <c r="C111" s="136">
        <v>273</v>
      </c>
      <c r="D111" s="31"/>
      <c r="E111" s="31"/>
      <c r="F111" s="31"/>
    </row>
    <row r="112" spans="2:6" ht="16.5" x14ac:dyDescent="0.3">
      <c r="B112" s="141" t="s">
        <v>362</v>
      </c>
      <c r="C112" s="136" t="s">
        <v>762</v>
      </c>
      <c r="D112" s="31"/>
      <c r="E112" s="31"/>
      <c r="F112" s="31"/>
    </row>
    <row r="113" spans="2:6" ht="16.5" x14ac:dyDescent="0.3">
      <c r="B113" s="141" t="s">
        <v>363</v>
      </c>
      <c r="C113" s="136">
        <v>285</v>
      </c>
      <c r="D113" s="31"/>
      <c r="E113" s="31"/>
      <c r="F113" s="31"/>
    </row>
    <row r="114" spans="2:6" ht="16.5" x14ac:dyDescent="0.3">
      <c r="B114" s="141" t="s">
        <v>364</v>
      </c>
      <c r="C114" s="136">
        <v>285</v>
      </c>
      <c r="D114" s="31"/>
      <c r="E114" s="31"/>
      <c r="F114" s="31"/>
    </row>
    <row r="115" spans="2:6" ht="16.5" x14ac:dyDescent="0.3">
      <c r="B115" s="141" t="s">
        <v>365</v>
      </c>
      <c r="C115" s="136">
        <v>268</v>
      </c>
      <c r="D115" s="31"/>
      <c r="E115" s="31"/>
      <c r="F115" s="31"/>
    </row>
    <row r="116" spans="2:6" ht="16.5" x14ac:dyDescent="0.3">
      <c r="B116" s="141" t="s">
        <v>366</v>
      </c>
      <c r="C116" s="136">
        <v>269</v>
      </c>
      <c r="D116" s="31"/>
      <c r="E116" s="31"/>
      <c r="F116" s="31"/>
    </row>
    <row r="117" spans="2:6" ht="16.5" x14ac:dyDescent="0.3">
      <c r="B117" s="141" t="s">
        <v>367</v>
      </c>
      <c r="C117" s="136" t="s">
        <v>762</v>
      </c>
      <c r="D117" s="31"/>
      <c r="E117" s="31"/>
      <c r="F117" s="31"/>
    </row>
    <row r="118" spans="2:6" ht="16.5" x14ac:dyDescent="0.3">
      <c r="B118" s="141" t="s">
        <v>368</v>
      </c>
      <c r="C118" s="136">
        <v>271</v>
      </c>
      <c r="D118" s="31"/>
      <c r="E118" s="31"/>
      <c r="F118" s="31"/>
    </row>
    <row r="119" spans="2:6" ht="16.5" x14ac:dyDescent="0.3">
      <c r="B119" s="141" t="s">
        <v>369</v>
      </c>
      <c r="C119" s="136">
        <v>271</v>
      </c>
      <c r="D119" s="31"/>
      <c r="E119" s="31"/>
      <c r="F119" s="31"/>
    </row>
    <row r="120" spans="2:6" ht="16.5" x14ac:dyDescent="0.3">
      <c r="B120" s="141" t="s">
        <v>370</v>
      </c>
      <c r="C120" s="136">
        <v>271</v>
      </c>
      <c r="D120" s="31"/>
      <c r="E120" s="31"/>
      <c r="F120" s="31"/>
    </row>
    <row r="121" spans="2:6" ht="16.5" x14ac:dyDescent="0.3">
      <c r="B121" s="141" t="s">
        <v>371</v>
      </c>
      <c r="C121" s="136">
        <v>271</v>
      </c>
      <c r="D121" s="31"/>
      <c r="E121" s="31"/>
      <c r="F121" s="31"/>
    </row>
    <row r="122" spans="2:6" ht="16.5" x14ac:dyDescent="0.3">
      <c r="B122" s="141" t="s">
        <v>372</v>
      </c>
      <c r="C122" s="136">
        <v>271</v>
      </c>
      <c r="D122" s="31"/>
      <c r="E122" s="31"/>
      <c r="F122" s="31"/>
    </row>
    <row r="123" spans="2:6" ht="16.5" x14ac:dyDescent="0.3">
      <c r="B123" s="141" t="s">
        <v>373</v>
      </c>
      <c r="C123" s="136">
        <v>271</v>
      </c>
      <c r="D123" s="31"/>
      <c r="E123" s="31"/>
      <c r="F123" s="31"/>
    </row>
    <row r="124" spans="2:6" ht="16.5" x14ac:dyDescent="0.3">
      <c r="B124" s="141" t="s">
        <v>374</v>
      </c>
      <c r="C124" s="136">
        <v>271</v>
      </c>
      <c r="D124" s="31"/>
      <c r="E124" s="31"/>
      <c r="F124" s="31"/>
    </row>
    <row r="125" spans="2:6" ht="16.5" x14ac:dyDescent="0.3">
      <c r="B125" s="141" t="s">
        <v>375</v>
      </c>
      <c r="C125" s="136">
        <v>271</v>
      </c>
      <c r="D125" s="31"/>
      <c r="E125" s="31"/>
      <c r="F125" s="31"/>
    </row>
    <row r="126" spans="2:6" ht="16.5" x14ac:dyDescent="0.3">
      <c r="B126" s="141" t="s">
        <v>376</v>
      </c>
      <c r="C126" s="136">
        <v>271</v>
      </c>
      <c r="D126" s="31"/>
      <c r="E126" s="31"/>
      <c r="F126" s="31"/>
    </row>
    <row r="127" spans="2:6" ht="16.5" x14ac:dyDescent="0.3">
      <c r="B127" s="141" t="s">
        <v>377</v>
      </c>
      <c r="C127" s="136">
        <v>271</v>
      </c>
      <c r="D127" s="31"/>
      <c r="E127" s="31"/>
      <c r="F127" s="31"/>
    </row>
    <row r="128" spans="2:6" ht="16.5" x14ac:dyDescent="0.3">
      <c r="B128" s="141" t="s">
        <v>378</v>
      </c>
      <c r="C128" s="136">
        <v>271</v>
      </c>
      <c r="D128" s="31"/>
      <c r="E128" s="31"/>
      <c r="F128" s="31"/>
    </row>
    <row r="129" spans="2:6" ht="16.5" x14ac:dyDescent="0.3">
      <c r="B129" s="141" t="s">
        <v>379</v>
      </c>
      <c r="C129" s="136">
        <v>271</v>
      </c>
      <c r="D129" s="31"/>
      <c r="E129" s="31"/>
      <c r="F129" s="31"/>
    </row>
    <row r="130" spans="2:6" ht="16.5" x14ac:dyDescent="0.3">
      <c r="B130" s="141" t="s">
        <v>380</v>
      </c>
      <c r="C130" s="136">
        <v>271</v>
      </c>
      <c r="D130" s="31"/>
      <c r="E130" s="31"/>
      <c r="F130" s="31"/>
    </row>
    <row r="131" spans="2:6" ht="16.5" x14ac:dyDescent="0.3">
      <c r="B131" s="141" t="s">
        <v>381</v>
      </c>
      <c r="C131" s="136">
        <v>271</v>
      </c>
      <c r="D131" s="31"/>
      <c r="E131" s="31"/>
      <c r="F131" s="31"/>
    </row>
    <row r="132" spans="2:6" ht="16.5" x14ac:dyDescent="0.3">
      <c r="B132" s="141" t="s">
        <v>382</v>
      </c>
      <c r="C132" s="136" t="s">
        <v>762</v>
      </c>
      <c r="D132" s="31"/>
      <c r="E132" s="31"/>
      <c r="F132" s="31"/>
    </row>
    <row r="133" spans="2:6" ht="16.5" x14ac:dyDescent="0.3">
      <c r="B133" s="141" t="s">
        <v>383</v>
      </c>
      <c r="C133" s="136">
        <v>272</v>
      </c>
      <c r="D133" s="31"/>
      <c r="E133" s="31"/>
      <c r="F133" s="31"/>
    </row>
    <row r="134" spans="2:6" ht="16.5" x14ac:dyDescent="0.3">
      <c r="B134" s="141" t="s">
        <v>384</v>
      </c>
      <c r="C134" s="136" t="s">
        <v>762</v>
      </c>
      <c r="D134" s="31"/>
      <c r="E134" s="31"/>
      <c r="F134" s="31"/>
    </row>
    <row r="135" spans="2:6" ht="16.5" x14ac:dyDescent="0.3">
      <c r="B135" s="141" t="s">
        <v>385</v>
      </c>
      <c r="C135" s="136">
        <v>256</v>
      </c>
      <c r="D135" s="31"/>
      <c r="E135" s="31"/>
      <c r="F135" s="31"/>
    </row>
    <row r="136" spans="2:6" ht="16.5" x14ac:dyDescent="0.3">
      <c r="B136" s="141" t="s">
        <v>386</v>
      </c>
      <c r="C136" s="136">
        <v>273</v>
      </c>
      <c r="D136" s="31"/>
      <c r="E136" s="31"/>
      <c r="F136" s="31"/>
    </row>
    <row r="137" spans="2:6" ht="16.5" x14ac:dyDescent="0.3">
      <c r="B137" s="141" t="s">
        <v>387</v>
      </c>
      <c r="C137" s="136">
        <v>274</v>
      </c>
      <c r="D137" s="31"/>
      <c r="E137" s="31"/>
      <c r="F137" s="31"/>
    </row>
    <row r="138" spans="2:6" ht="16.5" x14ac:dyDescent="0.3">
      <c r="B138" s="141" t="s">
        <v>388</v>
      </c>
      <c r="C138" s="136">
        <v>306</v>
      </c>
      <c r="D138" s="31"/>
      <c r="E138" s="31"/>
      <c r="F138" s="31"/>
    </row>
    <row r="139" spans="2:6" ht="16.5" x14ac:dyDescent="0.3">
      <c r="B139" s="141" t="s">
        <v>389</v>
      </c>
      <c r="C139" s="136">
        <v>306</v>
      </c>
      <c r="D139" s="31"/>
      <c r="E139" s="31"/>
      <c r="F139" s="31"/>
    </row>
    <row r="140" spans="2:6" ht="16.5" x14ac:dyDescent="0.3">
      <c r="B140" s="141" t="s">
        <v>390</v>
      </c>
      <c r="C140" s="136">
        <v>257</v>
      </c>
      <c r="D140" s="31"/>
      <c r="E140" s="31"/>
      <c r="F140" s="31"/>
    </row>
    <row r="141" spans="2:6" ht="16.5" x14ac:dyDescent="0.3">
      <c r="B141" s="141" t="s">
        <v>391</v>
      </c>
      <c r="C141" s="136">
        <v>257</v>
      </c>
      <c r="D141" s="31"/>
      <c r="E141" s="31"/>
      <c r="F141" s="31"/>
    </row>
    <row r="142" spans="2:6" ht="16.5" x14ac:dyDescent="0.3">
      <c r="B142" s="141" t="s">
        <v>392</v>
      </c>
      <c r="C142" s="136">
        <v>257</v>
      </c>
      <c r="D142" s="31"/>
      <c r="E142" s="31"/>
      <c r="F142" s="31"/>
    </row>
    <row r="143" spans="2:6" ht="16.5" x14ac:dyDescent="0.3">
      <c r="B143" s="141" t="s">
        <v>393</v>
      </c>
      <c r="C143" s="136">
        <v>257</v>
      </c>
      <c r="D143" s="31"/>
      <c r="E143" s="31"/>
      <c r="F143" s="31"/>
    </row>
    <row r="144" spans="2:6" ht="16.5" x14ac:dyDescent="0.3">
      <c r="B144" s="141" t="s">
        <v>394</v>
      </c>
      <c r="C144" s="136">
        <v>252</v>
      </c>
      <c r="D144" s="31"/>
      <c r="E144" s="31"/>
      <c r="F144" s="31"/>
    </row>
    <row r="145" spans="2:6" ht="16.5" x14ac:dyDescent="0.3">
      <c r="B145" s="141" t="s">
        <v>395</v>
      </c>
      <c r="C145" s="136">
        <v>257</v>
      </c>
      <c r="D145" s="31"/>
      <c r="E145" s="31"/>
      <c r="F145" s="31"/>
    </row>
    <row r="146" spans="2:6" ht="16.5" x14ac:dyDescent="0.3">
      <c r="B146" s="141" t="s">
        <v>396</v>
      </c>
      <c r="C146" s="136">
        <v>240</v>
      </c>
      <c r="D146" s="31"/>
      <c r="E146" s="31"/>
      <c r="F146" s="31"/>
    </row>
    <row r="147" spans="2:6" ht="16.5" x14ac:dyDescent="0.3">
      <c r="B147" s="141" t="s">
        <v>397</v>
      </c>
      <c r="C147" s="136">
        <v>257</v>
      </c>
      <c r="D147" s="31"/>
      <c r="E147" s="31"/>
      <c r="F147" s="31"/>
    </row>
    <row r="148" spans="2:6" ht="16.5" x14ac:dyDescent="0.3">
      <c r="B148" s="141" t="s">
        <v>398</v>
      </c>
      <c r="C148" s="136">
        <v>257</v>
      </c>
      <c r="D148" s="31"/>
      <c r="E148" s="31"/>
      <c r="F148" s="31"/>
    </row>
    <row r="149" spans="2:6" ht="16.5" x14ac:dyDescent="0.3">
      <c r="B149" s="141" t="s">
        <v>399</v>
      </c>
      <c r="C149" s="136">
        <v>257</v>
      </c>
      <c r="D149" s="31"/>
      <c r="E149" s="31"/>
      <c r="F149" s="31"/>
    </row>
    <row r="150" spans="2:6" ht="16.5" x14ac:dyDescent="0.3">
      <c r="B150" s="141" t="s">
        <v>400</v>
      </c>
      <c r="C150" s="136">
        <v>257</v>
      </c>
      <c r="D150" s="31"/>
      <c r="E150" s="31"/>
      <c r="F150" s="31"/>
    </row>
    <row r="151" spans="2:6" ht="16.5" x14ac:dyDescent="0.3">
      <c r="B151" s="141" t="s">
        <v>401</v>
      </c>
      <c r="C151" s="136">
        <v>267</v>
      </c>
      <c r="D151" s="31"/>
      <c r="E151" s="31"/>
      <c r="F151" s="31"/>
    </row>
    <row r="152" spans="2:6" ht="16.5" x14ac:dyDescent="0.3">
      <c r="B152" s="141" t="s">
        <v>402</v>
      </c>
      <c r="C152" s="136">
        <v>257</v>
      </c>
      <c r="D152" s="31"/>
      <c r="E152" s="31"/>
      <c r="F152" s="31"/>
    </row>
    <row r="153" spans="2:6" ht="16.5" x14ac:dyDescent="0.3">
      <c r="B153" s="141" t="s">
        <v>403</v>
      </c>
      <c r="C153" s="136">
        <v>257</v>
      </c>
      <c r="D153" s="31"/>
      <c r="E153" s="31"/>
      <c r="F153" s="31"/>
    </row>
    <row r="154" spans="2:6" ht="16.5" x14ac:dyDescent="0.3">
      <c r="B154" s="141" t="s">
        <v>404</v>
      </c>
      <c r="C154" s="136">
        <v>257</v>
      </c>
      <c r="D154" s="31"/>
      <c r="E154" s="31"/>
      <c r="F154" s="31"/>
    </row>
    <row r="155" spans="2:6" ht="16.5" x14ac:dyDescent="0.3">
      <c r="B155" s="141" t="s">
        <v>405</v>
      </c>
      <c r="C155" s="136">
        <v>257</v>
      </c>
      <c r="D155" s="31"/>
      <c r="E155" s="31"/>
      <c r="F155" s="31"/>
    </row>
    <row r="156" spans="2:6" ht="16.5" x14ac:dyDescent="0.3">
      <c r="B156" s="141" t="s">
        <v>406</v>
      </c>
      <c r="C156" s="136">
        <v>257</v>
      </c>
      <c r="D156" s="31"/>
      <c r="E156" s="31"/>
      <c r="F156" s="31"/>
    </row>
    <row r="157" spans="2:6" ht="16.5" x14ac:dyDescent="0.3">
      <c r="B157" s="141" t="s">
        <v>407</v>
      </c>
      <c r="C157" s="136">
        <v>257</v>
      </c>
      <c r="D157" s="31"/>
      <c r="E157" s="31"/>
      <c r="F157" s="31"/>
    </row>
    <row r="158" spans="2:6" ht="16.5" x14ac:dyDescent="0.3">
      <c r="B158" s="141" t="s">
        <v>408</v>
      </c>
      <c r="C158" s="136">
        <v>257</v>
      </c>
      <c r="D158" s="31"/>
      <c r="E158" s="31"/>
      <c r="F158" s="31"/>
    </row>
    <row r="159" spans="2:6" ht="16.5" x14ac:dyDescent="0.3">
      <c r="B159" s="141" t="s">
        <v>409</v>
      </c>
      <c r="C159" s="136">
        <v>257</v>
      </c>
      <c r="D159" s="31"/>
      <c r="E159" s="31"/>
      <c r="F159" s="31"/>
    </row>
    <row r="160" spans="2:6" ht="16.5" x14ac:dyDescent="0.3">
      <c r="B160" s="141" t="s">
        <v>410</v>
      </c>
      <c r="C160" s="136">
        <v>257</v>
      </c>
      <c r="D160" s="31"/>
      <c r="E160" s="31"/>
      <c r="F160" s="31"/>
    </row>
    <row r="161" spans="2:6" ht="16.5" x14ac:dyDescent="0.3">
      <c r="B161" s="141" t="s">
        <v>411</v>
      </c>
      <c r="C161" s="136">
        <v>257</v>
      </c>
      <c r="D161" s="31"/>
      <c r="E161" s="31"/>
      <c r="F161" s="31"/>
    </row>
    <row r="162" spans="2:6" ht="16.5" x14ac:dyDescent="0.3">
      <c r="B162" s="141" t="s">
        <v>412</v>
      </c>
      <c r="C162" s="136">
        <v>257</v>
      </c>
      <c r="D162" s="31"/>
      <c r="E162" s="31"/>
      <c r="F162" s="31"/>
    </row>
    <row r="163" spans="2:6" ht="16.5" x14ac:dyDescent="0.3">
      <c r="B163" s="141" t="s">
        <v>413</v>
      </c>
      <c r="C163" s="136">
        <v>276</v>
      </c>
      <c r="D163" s="31"/>
      <c r="E163" s="31"/>
      <c r="F163" s="31"/>
    </row>
    <row r="164" spans="2:6" ht="16.5" x14ac:dyDescent="0.3">
      <c r="B164" s="141" t="s">
        <v>414</v>
      </c>
      <c r="C164" s="136">
        <v>276</v>
      </c>
      <c r="D164" s="31"/>
      <c r="E164" s="31"/>
      <c r="F164" s="31"/>
    </row>
    <row r="165" spans="2:6" ht="16.5" x14ac:dyDescent="0.3">
      <c r="B165" s="141" t="s">
        <v>415</v>
      </c>
      <c r="C165" s="136">
        <v>276</v>
      </c>
      <c r="D165" s="31"/>
      <c r="E165" s="31"/>
      <c r="F165" s="31"/>
    </row>
    <row r="166" spans="2:6" ht="16.5" x14ac:dyDescent="0.3">
      <c r="B166" s="141" t="s">
        <v>416</v>
      </c>
      <c r="C166" s="136">
        <v>276</v>
      </c>
      <c r="D166" s="31"/>
      <c r="E166" s="31"/>
      <c r="F166" s="31"/>
    </row>
    <row r="167" spans="2:6" ht="16.5" x14ac:dyDescent="0.3">
      <c r="B167" s="141" t="s">
        <v>417</v>
      </c>
      <c r="C167" s="136">
        <v>276</v>
      </c>
      <c r="D167" s="31"/>
      <c r="E167" s="31"/>
      <c r="F167" s="31"/>
    </row>
    <row r="168" spans="2:6" ht="16.5" x14ac:dyDescent="0.3">
      <c r="B168" s="141" t="s">
        <v>418</v>
      </c>
      <c r="C168" s="136">
        <v>276</v>
      </c>
      <c r="D168" s="31"/>
      <c r="E168" s="31"/>
      <c r="F168" s="31"/>
    </row>
    <row r="169" spans="2:6" ht="16.5" x14ac:dyDescent="0.3">
      <c r="B169" s="141" t="s">
        <v>419</v>
      </c>
      <c r="C169" s="136">
        <v>276</v>
      </c>
      <c r="D169" s="31"/>
      <c r="E169" s="31"/>
      <c r="F169" s="31"/>
    </row>
    <row r="170" spans="2:6" ht="16.5" x14ac:dyDescent="0.3">
      <c r="B170" s="141" t="s">
        <v>420</v>
      </c>
      <c r="C170" s="136">
        <v>276</v>
      </c>
      <c r="D170" s="31"/>
      <c r="E170" s="31"/>
      <c r="F170" s="31"/>
    </row>
    <row r="171" spans="2:6" ht="16.5" x14ac:dyDescent="0.3">
      <c r="B171" s="141" t="s">
        <v>421</v>
      </c>
      <c r="C171" s="136">
        <v>276</v>
      </c>
      <c r="D171" s="31"/>
      <c r="E171" s="31"/>
      <c r="F171" s="31"/>
    </row>
    <row r="172" spans="2:6" ht="16.5" x14ac:dyDescent="0.3">
      <c r="B172" s="141" t="s">
        <v>422</v>
      </c>
      <c r="C172" s="136">
        <v>276</v>
      </c>
      <c r="D172" s="31"/>
      <c r="E172" s="31"/>
      <c r="F172" s="31"/>
    </row>
    <row r="173" spans="2:6" ht="16.5" x14ac:dyDescent="0.3">
      <c r="B173" s="141" t="s">
        <v>423</v>
      </c>
      <c r="C173" s="136">
        <v>276</v>
      </c>
      <c r="D173" s="31"/>
      <c r="E173" s="31"/>
      <c r="F173" s="31"/>
    </row>
    <row r="174" spans="2:6" ht="16.5" x14ac:dyDescent="0.3">
      <c r="B174" s="141" t="s">
        <v>424</v>
      </c>
      <c r="C174" s="136">
        <v>277</v>
      </c>
      <c r="D174" s="31"/>
      <c r="E174" s="31"/>
      <c r="F174" s="31"/>
    </row>
    <row r="175" spans="2:6" ht="16.5" x14ac:dyDescent="0.3">
      <c r="B175" s="141" t="s">
        <v>425</v>
      </c>
      <c r="C175" s="136">
        <v>306</v>
      </c>
      <c r="D175" s="31"/>
      <c r="E175" s="31"/>
      <c r="F175" s="31"/>
    </row>
    <row r="176" spans="2:6" ht="16.5" x14ac:dyDescent="0.3">
      <c r="B176" s="141" t="s">
        <v>426</v>
      </c>
      <c r="C176" s="136">
        <v>250</v>
      </c>
      <c r="D176" s="31"/>
      <c r="E176" s="31"/>
      <c r="F176" s="31"/>
    </row>
    <row r="177" spans="2:6" ht="16.5" x14ac:dyDescent="0.3">
      <c r="B177" s="141" t="s">
        <v>427</v>
      </c>
      <c r="C177" s="136">
        <v>278</v>
      </c>
      <c r="D177" s="31"/>
      <c r="E177" s="31"/>
      <c r="F177" s="31"/>
    </row>
    <row r="178" spans="2:6" ht="16.5" x14ac:dyDescent="0.3">
      <c r="B178" s="141" t="s">
        <v>428</v>
      </c>
      <c r="C178" s="136">
        <v>279</v>
      </c>
      <c r="D178" s="31"/>
      <c r="E178" s="31"/>
      <c r="F178" s="31"/>
    </row>
    <row r="179" spans="2:6" ht="16.5" x14ac:dyDescent="0.3">
      <c r="B179" s="141" t="s">
        <v>429</v>
      </c>
      <c r="C179" s="136">
        <v>280</v>
      </c>
      <c r="D179" s="31"/>
      <c r="E179" s="31"/>
      <c r="F179" s="31"/>
    </row>
    <row r="180" spans="2:6" ht="16.5" x14ac:dyDescent="0.3">
      <c r="B180" s="141" t="s">
        <v>430</v>
      </c>
      <c r="C180" s="136">
        <v>306</v>
      </c>
      <c r="D180" s="31"/>
      <c r="E180" s="31"/>
      <c r="F180" s="31"/>
    </row>
    <row r="181" spans="2:6" ht="16.5" x14ac:dyDescent="0.3">
      <c r="B181" s="141" t="s">
        <v>431</v>
      </c>
      <c r="C181" s="136">
        <v>248</v>
      </c>
      <c r="D181" s="31"/>
      <c r="E181" s="31"/>
      <c r="F181" s="31"/>
    </row>
    <row r="182" spans="2:6" ht="16.5" x14ac:dyDescent="0.3">
      <c r="B182" s="141" t="s">
        <v>432</v>
      </c>
      <c r="C182" s="136" t="s">
        <v>762</v>
      </c>
      <c r="D182" s="31"/>
      <c r="E182" s="31"/>
      <c r="F182" s="31"/>
    </row>
    <row r="183" spans="2:6" ht="16.5" x14ac:dyDescent="0.3">
      <c r="B183" s="141" t="s">
        <v>433</v>
      </c>
      <c r="C183" s="136">
        <v>281</v>
      </c>
      <c r="D183" s="31"/>
      <c r="E183" s="31"/>
      <c r="F183" s="31"/>
    </row>
    <row r="184" spans="2:6" ht="16.5" x14ac:dyDescent="0.3">
      <c r="B184" s="141" t="s">
        <v>434</v>
      </c>
      <c r="C184" s="136">
        <v>306</v>
      </c>
      <c r="D184" s="31"/>
      <c r="E184" s="31"/>
      <c r="F184" s="31"/>
    </row>
    <row r="185" spans="2:6" ht="16.5" x14ac:dyDescent="0.3">
      <c r="B185" s="141" t="s">
        <v>435</v>
      </c>
      <c r="C185" s="136">
        <v>306</v>
      </c>
      <c r="D185" s="31"/>
      <c r="E185" s="31"/>
      <c r="F185" s="31"/>
    </row>
    <row r="186" spans="2:6" ht="16.5" x14ac:dyDescent="0.3">
      <c r="B186" s="141" t="s">
        <v>436</v>
      </c>
      <c r="C186" s="136">
        <v>282</v>
      </c>
      <c r="D186" s="31"/>
      <c r="E186" s="31"/>
      <c r="F186" s="31"/>
    </row>
    <row r="187" spans="2:6" ht="16.5" x14ac:dyDescent="0.3">
      <c r="B187" s="141" t="s">
        <v>437</v>
      </c>
      <c r="C187" s="136">
        <v>306</v>
      </c>
      <c r="D187" s="31"/>
      <c r="E187" s="31"/>
      <c r="F187" s="31"/>
    </row>
    <row r="188" spans="2:6" ht="16.5" x14ac:dyDescent="0.3">
      <c r="B188" s="141" t="s">
        <v>438</v>
      </c>
      <c r="C188" s="136" t="s">
        <v>762</v>
      </c>
      <c r="D188" s="31"/>
      <c r="E188" s="31"/>
      <c r="F188" s="31"/>
    </row>
    <row r="189" spans="2:6" ht="16.5" x14ac:dyDescent="0.3">
      <c r="B189" s="141" t="s">
        <v>439</v>
      </c>
      <c r="C189" s="136" t="s">
        <v>762</v>
      </c>
      <c r="D189" s="31"/>
      <c r="E189" s="31"/>
      <c r="F189" s="31"/>
    </row>
    <row r="190" spans="2:6" ht="16.5" x14ac:dyDescent="0.3">
      <c r="B190" s="142" t="s">
        <v>440</v>
      </c>
      <c r="C190" s="136">
        <v>300</v>
      </c>
      <c r="D190" s="31"/>
      <c r="E190" s="31"/>
      <c r="F190" s="31"/>
    </row>
    <row r="191" spans="2:6" ht="16.5" x14ac:dyDescent="0.3">
      <c r="B191" s="142" t="s">
        <v>441</v>
      </c>
      <c r="C191" s="136" t="s">
        <v>762</v>
      </c>
      <c r="D191" s="31"/>
      <c r="E191" s="31"/>
      <c r="F191" s="31"/>
    </row>
    <row r="192" spans="2:6" ht="16.5" x14ac:dyDescent="0.3">
      <c r="B192" s="142" t="s">
        <v>442</v>
      </c>
      <c r="C192" s="136">
        <v>193</v>
      </c>
      <c r="D192" s="31"/>
      <c r="E192" s="31"/>
      <c r="F192" s="31"/>
    </row>
    <row r="193" spans="2:6" ht="16.5" x14ac:dyDescent="0.3">
      <c r="B193" s="141" t="s">
        <v>443</v>
      </c>
      <c r="C193" s="136" t="s">
        <v>762</v>
      </c>
      <c r="D193" s="31"/>
      <c r="E193" s="31"/>
      <c r="F193" s="31"/>
    </row>
    <row r="194" spans="2:6" ht="16.5" x14ac:dyDescent="0.3">
      <c r="B194" s="141" t="s">
        <v>444</v>
      </c>
      <c r="C194" s="136">
        <v>260</v>
      </c>
      <c r="D194" s="31"/>
      <c r="E194" s="31"/>
      <c r="F194" s="31"/>
    </row>
    <row r="195" spans="2:6" ht="16.5" x14ac:dyDescent="0.3">
      <c r="B195" s="141" t="s">
        <v>445</v>
      </c>
      <c r="C195" s="136">
        <v>271</v>
      </c>
      <c r="D195" s="31"/>
      <c r="E195" s="31"/>
      <c r="F195" s="31"/>
    </row>
    <row r="196" spans="2:6" ht="16.5" x14ac:dyDescent="0.3">
      <c r="B196" s="141" t="s">
        <v>446</v>
      </c>
      <c r="C196" s="136">
        <v>271</v>
      </c>
      <c r="D196" s="31"/>
      <c r="E196" s="31"/>
      <c r="F196" s="31"/>
    </row>
    <row r="197" spans="2:6" ht="16.5" x14ac:dyDescent="0.3">
      <c r="B197" s="141" t="s">
        <v>447</v>
      </c>
      <c r="C197" s="136">
        <v>284</v>
      </c>
      <c r="D197" s="31"/>
      <c r="E197" s="31"/>
      <c r="F197" s="31"/>
    </row>
    <row r="198" spans="2:6" ht="16.5" x14ac:dyDescent="0.3">
      <c r="B198" s="141" t="s">
        <v>448</v>
      </c>
      <c r="C198" s="136">
        <v>284</v>
      </c>
      <c r="D198" s="31"/>
      <c r="E198" s="31"/>
      <c r="F198" s="31"/>
    </row>
    <row r="199" spans="2:6" ht="16.5" x14ac:dyDescent="0.3">
      <c r="B199" s="141" t="s">
        <v>449</v>
      </c>
      <c r="C199" s="136">
        <v>284</v>
      </c>
      <c r="D199" s="31"/>
      <c r="E199" s="31"/>
      <c r="F199" s="31"/>
    </row>
    <row r="200" spans="2:6" ht="16.5" x14ac:dyDescent="0.3">
      <c r="B200" s="141" t="s">
        <v>450</v>
      </c>
      <c r="C200" s="136">
        <v>400</v>
      </c>
      <c r="D200" s="31"/>
      <c r="E200" s="31"/>
      <c r="F200" s="31"/>
    </row>
    <row r="201" spans="2:6" ht="16.5" x14ac:dyDescent="0.3">
      <c r="B201" s="141" t="s">
        <v>451</v>
      </c>
      <c r="C201" s="136">
        <v>401</v>
      </c>
      <c r="D201" s="31"/>
      <c r="E201" s="31"/>
      <c r="F201" s="31"/>
    </row>
    <row r="202" spans="2:6" ht="16.5" x14ac:dyDescent="0.3">
      <c r="B202" s="141" t="s">
        <v>452</v>
      </c>
      <c r="C202" s="136" t="s">
        <v>762</v>
      </c>
      <c r="D202" s="31"/>
      <c r="E202" s="31"/>
      <c r="F202" s="31"/>
    </row>
    <row r="203" spans="2:6" ht="16.5" x14ac:dyDescent="0.3">
      <c r="B203" s="141" t="s">
        <v>453</v>
      </c>
      <c r="C203" s="136" t="s">
        <v>762</v>
      </c>
      <c r="D203" s="31"/>
      <c r="E203" s="31"/>
      <c r="F203" s="31"/>
    </row>
    <row r="204" spans="2:6" ht="16.5" x14ac:dyDescent="0.3">
      <c r="B204" s="141" t="s">
        <v>454</v>
      </c>
      <c r="C204" s="136">
        <v>402</v>
      </c>
      <c r="D204" s="31"/>
      <c r="E204" s="31"/>
      <c r="F204" s="31"/>
    </row>
    <row r="205" spans="2:6" ht="16.5" x14ac:dyDescent="0.3">
      <c r="B205" s="141" t="s">
        <v>455</v>
      </c>
      <c r="C205" s="136">
        <v>521</v>
      </c>
      <c r="D205" s="31"/>
      <c r="E205" s="31"/>
      <c r="F205" s="31"/>
    </row>
    <row r="206" spans="2:6" ht="16.5" x14ac:dyDescent="0.3">
      <c r="B206" s="141" t="s">
        <v>456</v>
      </c>
      <c r="C206" s="136">
        <v>483</v>
      </c>
      <c r="D206" s="31"/>
      <c r="E206" s="31"/>
      <c r="F206" s="31"/>
    </row>
    <row r="207" spans="2:6" ht="16.5" x14ac:dyDescent="0.3">
      <c r="B207" s="141" t="s">
        <v>457</v>
      </c>
      <c r="C207" s="136" t="s">
        <v>762</v>
      </c>
      <c r="D207" s="31"/>
      <c r="E207" s="31"/>
      <c r="F207" s="31"/>
    </row>
    <row r="208" spans="2:6" ht="16.5" x14ac:dyDescent="0.3">
      <c r="B208" s="141" t="s">
        <v>458</v>
      </c>
      <c r="C208" s="136">
        <v>513</v>
      </c>
      <c r="D208" s="31"/>
      <c r="E208" s="31"/>
      <c r="F208" s="31"/>
    </row>
    <row r="209" spans="2:6" ht="16.5" x14ac:dyDescent="0.3">
      <c r="B209" s="141" t="s">
        <v>459</v>
      </c>
      <c r="C209" s="136" t="s">
        <v>762</v>
      </c>
      <c r="D209" s="31"/>
      <c r="E209" s="31"/>
      <c r="F209" s="31"/>
    </row>
    <row r="210" spans="2:6" ht="16.5" x14ac:dyDescent="0.3">
      <c r="B210" s="141" t="s">
        <v>460</v>
      </c>
      <c r="C210" s="136">
        <v>31</v>
      </c>
      <c r="D210" s="31"/>
      <c r="E210" s="31"/>
      <c r="F210" s="31"/>
    </row>
    <row r="211" spans="2:6" ht="16.5" x14ac:dyDescent="0.3">
      <c r="B211" s="141" t="s">
        <v>461</v>
      </c>
      <c r="C211" s="136">
        <v>404</v>
      </c>
      <c r="D211" s="31"/>
      <c r="E211" s="31"/>
      <c r="F211" s="31"/>
    </row>
    <row r="212" spans="2:6" ht="16.5" x14ac:dyDescent="0.3">
      <c r="B212" s="141" t="s">
        <v>462</v>
      </c>
      <c r="C212" s="136">
        <v>403</v>
      </c>
      <c r="D212" s="31"/>
      <c r="E212" s="31"/>
      <c r="F212" s="31"/>
    </row>
    <row r="213" spans="2:6" ht="16.5" x14ac:dyDescent="0.3">
      <c r="B213" s="141" t="s">
        <v>463</v>
      </c>
      <c r="C213" s="136" t="s">
        <v>762</v>
      </c>
      <c r="D213" s="31"/>
      <c r="E213" s="31"/>
      <c r="F213" s="31"/>
    </row>
    <row r="214" spans="2:6" ht="16.5" x14ac:dyDescent="0.3">
      <c r="B214" s="141" t="s">
        <v>464</v>
      </c>
      <c r="C214" s="136">
        <v>404</v>
      </c>
      <c r="D214" s="31"/>
      <c r="E214" s="31"/>
      <c r="F214" s="31"/>
    </row>
    <row r="215" spans="2:6" ht="16.5" x14ac:dyDescent="0.3">
      <c r="B215" s="141" t="s">
        <v>465</v>
      </c>
      <c r="C215" s="136">
        <v>34</v>
      </c>
      <c r="D215" s="31"/>
      <c r="E215" s="31"/>
      <c r="F215" s="31"/>
    </row>
    <row r="216" spans="2:6" ht="16.5" x14ac:dyDescent="0.3">
      <c r="B216" s="141" t="s">
        <v>466</v>
      </c>
      <c r="C216" s="136">
        <v>35</v>
      </c>
      <c r="D216" s="31"/>
      <c r="E216" s="31"/>
      <c r="F216" s="31"/>
    </row>
    <row r="217" spans="2:6" ht="16.5" x14ac:dyDescent="0.3">
      <c r="B217" s="141" t="s">
        <v>467</v>
      </c>
      <c r="C217" s="136">
        <v>36</v>
      </c>
      <c r="D217" s="31"/>
      <c r="E217" s="31"/>
      <c r="F217" s="31"/>
    </row>
    <row r="218" spans="2:6" ht="16.5" x14ac:dyDescent="0.3">
      <c r="B218" s="141" t="s">
        <v>468</v>
      </c>
      <c r="C218" s="136" t="s">
        <v>762</v>
      </c>
      <c r="D218" s="31"/>
      <c r="E218" s="31"/>
      <c r="F218" s="31"/>
    </row>
    <row r="219" spans="2:6" ht="16.5" x14ac:dyDescent="0.3">
      <c r="B219" s="141" t="s">
        <v>469</v>
      </c>
      <c r="C219" s="136">
        <v>405</v>
      </c>
      <c r="D219" s="31"/>
      <c r="E219" s="31"/>
      <c r="F219" s="31"/>
    </row>
    <row r="220" spans="2:6" ht="16.5" x14ac:dyDescent="0.3">
      <c r="B220" s="141" t="s">
        <v>470</v>
      </c>
      <c r="C220" s="136">
        <v>42</v>
      </c>
      <c r="D220" s="31"/>
      <c r="E220" s="31"/>
      <c r="F220" s="31"/>
    </row>
    <row r="221" spans="2:6" ht="16.5" x14ac:dyDescent="0.3">
      <c r="B221" s="141" t="s">
        <v>471</v>
      </c>
      <c r="C221" s="136">
        <v>38</v>
      </c>
      <c r="D221" s="31"/>
      <c r="E221" s="31"/>
      <c r="F221" s="31"/>
    </row>
    <row r="222" spans="2:6" ht="16.5" x14ac:dyDescent="0.3">
      <c r="B222" s="141" t="s">
        <v>472</v>
      </c>
      <c r="C222" s="136">
        <v>39</v>
      </c>
      <c r="D222" s="31"/>
      <c r="E222" s="31"/>
      <c r="F222" s="31"/>
    </row>
    <row r="223" spans="2:6" ht="16.5" x14ac:dyDescent="0.3">
      <c r="B223" s="141" t="s">
        <v>473</v>
      </c>
      <c r="C223" s="136">
        <v>530</v>
      </c>
      <c r="D223" s="31"/>
      <c r="E223" s="31"/>
      <c r="F223" s="31"/>
    </row>
    <row r="224" spans="2:6" ht="16.5" x14ac:dyDescent="0.3">
      <c r="B224" s="141" t="s">
        <v>474</v>
      </c>
      <c r="C224" s="136">
        <v>484</v>
      </c>
      <c r="D224" s="31"/>
      <c r="E224" s="31"/>
      <c r="F224" s="31"/>
    </row>
    <row r="225" spans="2:6" ht="16.5" x14ac:dyDescent="0.3">
      <c r="B225" s="141" t="s">
        <v>475</v>
      </c>
      <c r="C225" s="136">
        <v>43</v>
      </c>
      <c r="D225" s="31"/>
      <c r="E225" s="31"/>
      <c r="F225" s="31"/>
    </row>
    <row r="226" spans="2:6" ht="16.5" x14ac:dyDescent="0.3">
      <c r="B226" s="141" t="s">
        <v>476</v>
      </c>
      <c r="C226" s="136">
        <v>406</v>
      </c>
      <c r="D226" s="31"/>
      <c r="E226" s="31"/>
      <c r="F226" s="31"/>
    </row>
    <row r="227" spans="2:6" ht="16.5" x14ac:dyDescent="0.3">
      <c r="B227" s="141" t="s">
        <v>477</v>
      </c>
      <c r="C227" s="136">
        <v>407</v>
      </c>
      <c r="D227" s="31"/>
      <c r="E227" s="31"/>
      <c r="F227" s="31"/>
    </row>
    <row r="228" spans="2:6" ht="16.5" x14ac:dyDescent="0.3">
      <c r="B228" s="141" t="s">
        <v>478</v>
      </c>
      <c r="C228" s="136">
        <v>3</v>
      </c>
      <c r="D228" s="31"/>
      <c r="E228" s="31"/>
      <c r="F228" s="31"/>
    </row>
    <row r="229" spans="2:6" ht="16.5" x14ac:dyDescent="0.3">
      <c r="B229" s="141" t="s">
        <v>479</v>
      </c>
      <c r="C229" s="136">
        <v>408</v>
      </c>
      <c r="D229" s="31"/>
      <c r="E229" s="31"/>
      <c r="F229" s="31"/>
    </row>
    <row r="230" spans="2:6" ht="16.5" x14ac:dyDescent="0.3">
      <c r="B230" s="141" t="s">
        <v>480</v>
      </c>
      <c r="C230" s="136">
        <v>409</v>
      </c>
      <c r="D230" s="31"/>
      <c r="E230" s="31"/>
      <c r="F230" s="31"/>
    </row>
    <row r="231" spans="2:6" ht="16.5" x14ac:dyDescent="0.3">
      <c r="B231" s="141" t="s">
        <v>481</v>
      </c>
      <c r="C231" s="136">
        <v>409</v>
      </c>
      <c r="D231" s="31"/>
      <c r="E231" s="31"/>
      <c r="F231" s="31"/>
    </row>
    <row r="232" spans="2:6" ht="16.5" x14ac:dyDescent="0.3">
      <c r="B232" s="141" t="s">
        <v>482</v>
      </c>
      <c r="C232" s="136">
        <v>409</v>
      </c>
      <c r="D232" s="31"/>
      <c r="E232" s="31"/>
      <c r="F232" s="31"/>
    </row>
    <row r="233" spans="2:6" ht="16.5" x14ac:dyDescent="0.3">
      <c r="B233" s="141" t="s">
        <v>483</v>
      </c>
      <c r="C233" s="136">
        <v>409</v>
      </c>
      <c r="D233" s="31"/>
      <c r="E233" s="31"/>
      <c r="F233" s="31"/>
    </row>
    <row r="234" spans="2:6" ht="16.5" x14ac:dyDescent="0.3">
      <c r="B234" s="141" t="s">
        <v>484</v>
      </c>
      <c r="C234" s="136">
        <v>409</v>
      </c>
      <c r="D234" s="31"/>
      <c r="E234" s="31"/>
      <c r="F234" s="31"/>
    </row>
    <row r="235" spans="2:6" ht="16.5" x14ac:dyDescent="0.3">
      <c r="B235" s="141" t="s">
        <v>485</v>
      </c>
      <c r="C235" s="136">
        <v>48</v>
      </c>
      <c r="D235" s="31"/>
      <c r="E235" s="31"/>
      <c r="F235" s="31"/>
    </row>
    <row r="236" spans="2:6" ht="16.5" x14ac:dyDescent="0.3">
      <c r="B236" s="141" t="s">
        <v>486</v>
      </c>
      <c r="C236" s="136">
        <v>14</v>
      </c>
      <c r="D236" s="31"/>
      <c r="E236" s="31"/>
      <c r="F236" s="31"/>
    </row>
    <row r="237" spans="2:6" ht="16.5" x14ac:dyDescent="0.3">
      <c r="B237" s="141" t="s">
        <v>487</v>
      </c>
      <c r="C237" s="136">
        <v>410</v>
      </c>
      <c r="D237" s="31"/>
      <c r="E237" s="31"/>
      <c r="F237" s="31"/>
    </row>
    <row r="238" spans="2:6" ht="16.5" x14ac:dyDescent="0.3">
      <c r="B238" s="141" t="s">
        <v>488</v>
      </c>
      <c r="C238" s="136">
        <v>420</v>
      </c>
      <c r="D238" s="31"/>
      <c r="E238" s="31"/>
      <c r="F238" s="31"/>
    </row>
    <row r="239" spans="2:6" ht="16.5" x14ac:dyDescent="0.3">
      <c r="B239" s="141" t="s">
        <v>489</v>
      </c>
      <c r="C239" s="136">
        <v>524</v>
      </c>
      <c r="D239" s="31"/>
      <c r="E239" s="31"/>
      <c r="F239" s="31"/>
    </row>
    <row r="240" spans="2:6" ht="16.5" x14ac:dyDescent="0.3">
      <c r="B240" s="141" t="s">
        <v>490</v>
      </c>
      <c r="C240" s="136" t="s">
        <v>762</v>
      </c>
      <c r="D240" s="31"/>
      <c r="E240" s="31"/>
      <c r="F240" s="31"/>
    </row>
    <row r="241" spans="2:6" ht="16.5" x14ac:dyDescent="0.3">
      <c r="B241" s="141" t="s">
        <v>491</v>
      </c>
      <c r="C241" s="136">
        <v>53</v>
      </c>
      <c r="D241" s="31"/>
      <c r="E241" s="31"/>
      <c r="F241" s="31"/>
    </row>
    <row r="242" spans="2:6" ht="16.5" x14ac:dyDescent="0.3">
      <c r="B242" s="141" t="s">
        <v>492</v>
      </c>
      <c r="C242" s="136">
        <v>485</v>
      </c>
      <c r="D242" s="31"/>
      <c r="E242" s="31"/>
      <c r="F242" s="31"/>
    </row>
    <row r="243" spans="2:6" ht="16.5" x14ac:dyDescent="0.3">
      <c r="B243" s="141" t="s">
        <v>493</v>
      </c>
      <c r="C243" s="136">
        <v>412</v>
      </c>
      <c r="D243" s="31"/>
      <c r="E243" s="31"/>
      <c r="F243" s="31"/>
    </row>
    <row r="244" spans="2:6" ht="16.5" x14ac:dyDescent="0.3">
      <c r="B244" s="141" t="s">
        <v>494</v>
      </c>
      <c r="C244" s="136">
        <v>486</v>
      </c>
      <c r="D244" s="31"/>
      <c r="E244" s="31"/>
      <c r="F244" s="31"/>
    </row>
    <row r="245" spans="2:6" ht="16.5" x14ac:dyDescent="0.3">
      <c r="B245" s="141" t="s">
        <v>495</v>
      </c>
      <c r="C245" s="136">
        <v>413</v>
      </c>
      <c r="D245" s="31"/>
      <c r="E245" s="31"/>
      <c r="F245" s="31"/>
    </row>
    <row r="246" spans="2:6" ht="16.5" x14ac:dyDescent="0.3">
      <c r="B246" s="141" t="s">
        <v>496</v>
      </c>
      <c r="C246" s="136">
        <v>487</v>
      </c>
      <c r="D246" s="31"/>
      <c r="E246" s="31"/>
      <c r="F246" s="31"/>
    </row>
    <row r="247" spans="2:6" ht="16.5" x14ac:dyDescent="0.3">
      <c r="B247" s="141" t="s">
        <v>497</v>
      </c>
      <c r="C247" s="136">
        <v>525</v>
      </c>
      <c r="D247" s="31"/>
      <c r="E247" s="31"/>
      <c r="F247" s="31"/>
    </row>
    <row r="248" spans="2:6" ht="16.5" x14ac:dyDescent="0.3">
      <c r="B248" s="141" t="s">
        <v>498</v>
      </c>
      <c r="C248" s="136">
        <v>60</v>
      </c>
      <c r="D248" s="31"/>
      <c r="E248" s="31"/>
      <c r="F248" s="31"/>
    </row>
    <row r="249" spans="2:6" ht="16.5" x14ac:dyDescent="0.3">
      <c r="B249" s="141" t="s">
        <v>499</v>
      </c>
      <c r="C249" s="136">
        <v>488</v>
      </c>
      <c r="D249" s="31"/>
      <c r="E249" s="31"/>
      <c r="F249" s="31"/>
    </row>
    <row r="250" spans="2:6" ht="16.5" x14ac:dyDescent="0.3">
      <c r="B250" s="141" t="s">
        <v>500</v>
      </c>
      <c r="C250" s="136">
        <v>489</v>
      </c>
      <c r="D250" s="31"/>
      <c r="E250" s="31"/>
      <c r="F250" s="31"/>
    </row>
    <row r="251" spans="2:6" ht="16.5" x14ac:dyDescent="0.3">
      <c r="B251" s="141" t="s">
        <v>501</v>
      </c>
      <c r="C251" s="136" t="s">
        <v>762</v>
      </c>
      <c r="D251" s="31"/>
      <c r="E251" s="31"/>
      <c r="F251" s="31"/>
    </row>
    <row r="252" spans="2:6" ht="16.5" x14ac:dyDescent="0.3">
      <c r="B252" s="141" t="s">
        <v>502</v>
      </c>
      <c r="C252" s="136" t="s">
        <v>762</v>
      </c>
      <c r="D252" s="31"/>
      <c r="E252" s="31"/>
      <c r="F252" s="31"/>
    </row>
    <row r="253" spans="2:6" ht="16.5" x14ac:dyDescent="0.3">
      <c r="B253" s="141" t="s">
        <v>503</v>
      </c>
      <c r="C253" s="136">
        <v>482</v>
      </c>
      <c r="D253" s="31"/>
      <c r="E253" s="31"/>
      <c r="F253" s="31"/>
    </row>
    <row r="254" spans="2:6" ht="16.5" x14ac:dyDescent="0.3">
      <c r="B254" s="141" t="s">
        <v>504</v>
      </c>
      <c r="C254" s="136">
        <v>490</v>
      </c>
      <c r="D254" s="31"/>
      <c r="E254" s="31"/>
      <c r="F254" s="31"/>
    </row>
    <row r="255" spans="2:6" ht="16.5" x14ac:dyDescent="0.3">
      <c r="B255" s="141" t="s">
        <v>505</v>
      </c>
      <c r="C255" s="136">
        <v>1</v>
      </c>
      <c r="D255" s="31"/>
      <c r="E255" s="31"/>
      <c r="F255" s="31"/>
    </row>
    <row r="256" spans="2:6" ht="16.5" x14ac:dyDescent="0.3">
      <c r="B256" s="141" t="s">
        <v>506</v>
      </c>
      <c r="C256" s="136">
        <v>1</v>
      </c>
      <c r="D256" s="31"/>
      <c r="E256" s="31"/>
      <c r="F256" s="31"/>
    </row>
    <row r="257" spans="2:6" ht="16.5" x14ac:dyDescent="0.3">
      <c r="B257" s="141" t="s">
        <v>507</v>
      </c>
      <c r="C257" s="136">
        <v>11</v>
      </c>
      <c r="D257" s="31"/>
      <c r="E257" s="31"/>
      <c r="F257" s="31"/>
    </row>
    <row r="258" spans="2:6" ht="16.5" x14ac:dyDescent="0.3">
      <c r="B258" s="141" t="s">
        <v>508</v>
      </c>
      <c r="C258" s="136">
        <v>414</v>
      </c>
      <c r="D258" s="31"/>
      <c r="E258" s="31"/>
      <c r="F258" s="31"/>
    </row>
    <row r="259" spans="2:6" ht="16.5" x14ac:dyDescent="0.3">
      <c r="B259" s="141" t="s">
        <v>509</v>
      </c>
      <c r="C259" s="136">
        <v>65</v>
      </c>
      <c r="D259" s="31"/>
      <c r="E259" s="31"/>
      <c r="F259" s="31"/>
    </row>
    <row r="260" spans="2:6" ht="16.5" x14ac:dyDescent="0.3">
      <c r="B260" s="141" t="s">
        <v>510</v>
      </c>
      <c r="C260" s="136" t="s">
        <v>762</v>
      </c>
      <c r="D260" s="31"/>
      <c r="E260" s="31"/>
      <c r="F260" s="31"/>
    </row>
    <row r="261" spans="2:6" ht="16.5" x14ac:dyDescent="0.3">
      <c r="B261" s="141" t="s">
        <v>511</v>
      </c>
      <c r="C261" s="136" t="s">
        <v>762</v>
      </c>
      <c r="D261" s="31"/>
      <c r="E261" s="31"/>
      <c r="F261" s="31"/>
    </row>
    <row r="262" spans="2:6" ht="16.5" x14ac:dyDescent="0.3">
      <c r="B262" s="141" t="s">
        <v>512</v>
      </c>
      <c r="C262" s="136" t="s">
        <v>762</v>
      </c>
      <c r="D262" s="31"/>
      <c r="E262" s="31"/>
      <c r="F262" s="31"/>
    </row>
    <row r="263" spans="2:6" ht="16.5" x14ac:dyDescent="0.3">
      <c r="B263" s="141" t="s">
        <v>513</v>
      </c>
      <c r="C263" s="136">
        <v>189</v>
      </c>
      <c r="D263" s="31"/>
      <c r="E263" s="31"/>
      <c r="F263" s="31"/>
    </row>
    <row r="264" spans="2:6" ht="16.5" x14ac:dyDescent="0.3">
      <c r="B264" s="141" t="s">
        <v>514</v>
      </c>
      <c r="C264" s="136">
        <v>67</v>
      </c>
      <c r="D264" s="31"/>
      <c r="E264" s="31"/>
      <c r="F264" s="31"/>
    </row>
    <row r="265" spans="2:6" ht="16.5" x14ac:dyDescent="0.3">
      <c r="B265" s="141" t="s">
        <v>515</v>
      </c>
      <c r="C265" s="136" t="s">
        <v>762</v>
      </c>
      <c r="D265" s="31"/>
      <c r="E265" s="31"/>
      <c r="F265" s="31"/>
    </row>
    <row r="266" spans="2:6" ht="16.5" x14ac:dyDescent="0.3">
      <c r="B266" s="141" t="s">
        <v>516</v>
      </c>
      <c r="C266" s="136">
        <v>68</v>
      </c>
      <c r="D266" s="31"/>
      <c r="E266" s="31"/>
      <c r="F266" s="31"/>
    </row>
    <row r="267" spans="2:6" ht="16.5" x14ac:dyDescent="0.3">
      <c r="B267" s="141" t="s">
        <v>517</v>
      </c>
      <c r="C267" s="136">
        <v>190</v>
      </c>
      <c r="D267" s="31"/>
      <c r="E267" s="31"/>
      <c r="F267" s="31"/>
    </row>
    <row r="268" spans="2:6" ht="16.5" x14ac:dyDescent="0.3">
      <c r="B268" s="141" t="s">
        <v>518</v>
      </c>
      <c r="C268" s="136">
        <v>416</v>
      </c>
      <c r="D268" s="31"/>
      <c r="E268" s="31"/>
      <c r="F268" s="31"/>
    </row>
    <row r="269" spans="2:6" ht="16.5" x14ac:dyDescent="0.3">
      <c r="B269" s="141" t="s">
        <v>519</v>
      </c>
      <c r="C269" s="136">
        <v>415</v>
      </c>
      <c r="D269" s="31"/>
      <c r="E269" s="31"/>
      <c r="F269" s="31"/>
    </row>
    <row r="270" spans="2:6" ht="16.5" x14ac:dyDescent="0.3">
      <c r="B270" s="141" t="s">
        <v>520</v>
      </c>
      <c r="C270" s="136">
        <v>416</v>
      </c>
      <c r="D270" s="31"/>
      <c r="E270" s="31"/>
      <c r="F270" s="31"/>
    </row>
    <row r="271" spans="2:6" ht="16.5" x14ac:dyDescent="0.3">
      <c r="B271" s="141" t="s">
        <v>521</v>
      </c>
      <c r="C271" s="136">
        <v>417</v>
      </c>
      <c r="D271" s="31"/>
      <c r="E271" s="31"/>
      <c r="F271" s="31"/>
    </row>
    <row r="272" spans="2:6" ht="16.5" x14ac:dyDescent="0.3">
      <c r="B272" s="141" t="s">
        <v>522</v>
      </c>
      <c r="C272" s="136">
        <v>491</v>
      </c>
      <c r="D272" s="31"/>
      <c r="E272" s="31"/>
      <c r="F272" s="31"/>
    </row>
    <row r="273" spans="2:6" ht="16.5" x14ac:dyDescent="0.3">
      <c r="B273" s="141" t="s">
        <v>523</v>
      </c>
      <c r="C273" s="136" t="s">
        <v>762</v>
      </c>
      <c r="D273" s="31"/>
      <c r="E273" s="31"/>
      <c r="F273" s="31"/>
    </row>
    <row r="274" spans="2:6" ht="16.5" x14ac:dyDescent="0.3">
      <c r="B274" s="141" t="s">
        <v>524</v>
      </c>
      <c r="C274" s="136">
        <v>551</v>
      </c>
      <c r="D274" s="31"/>
      <c r="E274" s="31"/>
      <c r="F274" s="31"/>
    </row>
    <row r="275" spans="2:6" ht="16.5" x14ac:dyDescent="0.3">
      <c r="B275" s="141" t="s">
        <v>525</v>
      </c>
      <c r="C275" s="136">
        <v>523</v>
      </c>
      <c r="D275" s="31"/>
      <c r="E275" s="31"/>
      <c r="F275" s="31"/>
    </row>
    <row r="276" spans="2:6" ht="16.5" x14ac:dyDescent="0.3">
      <c r="B276" s="141" t="s">
        <v>526</v>
      </c>
      <c r="C276" s="136">
        <v>513</v>
      </c>
      <c r="D276" s="31"/>
      <c r="E276" s="31"/>
      <c r="F276" s="31"/>
    </row>
    <row r="277" spans="2:6" ht="16.5" x14ac:dyDescent="0.3">
      <c r="B277" s="141" t="s">
        <v>527</v>
      </c>
      <c r="C277" s="136">
        <v>492</v>
      </c>
      <c r="D277" s="31"/>
      <c r="E277" s="31"/>
      <c r="F277" s="31"/>
    </row>
    <row r="278" spans="2:6" ht="16.5" x14ac:dyDescent="0.3">
      <c r="B278" s="141" t="s">
        <v>528</v>
      </c>
      <c r="C278" s="136">
        <v>493</v>
      </c>
      <c r="D278" s="31"/>
      <c r="E278" s="31"/>
      <c r="F278" s="31"/>
    </row>
    <row r="279" spans="2:6" ht="16.5" x14ac:dyDescent="0.3">
      <c r="B279" s="141" t="s">
        <v>529</v>
      </c>
      <c r="C279" s="136">
        <v>76</v>
      </c>
      <c r="D279" s="31"/>
      <c r="E279" s="31"/>
      <c r="F279" s="31"/>
    </row>
    <row r="280" spans="2:6" ht="16.5" x14ac:dyDescent="0.3">
      <c r="B280" s="141" t="s">
        <v>530</v>
      </c>
      <c r="C280" s="136">
        <v>545</v>
      </c>
      <c r="D280" s="31"/>
      <c r="E280" s="31"/>
      <c r="F280" s="31"/>
    </row>
    <row r="281" spans="2:6" ht="16.5" x14ac:dyDescent="0.3">
      <c r="B281" s="141" t="s">
        <v>531</v>
      </c>
      <c r="C281" s="136">
        <v>471</v>
      </c>
      <c r="D281" s="31"/>
      <c r="E281" s="31"/>
      <c r="F281" s="31"/>
    </row>
    <row r="282" spans="2:6" ht="16.5" x14ac:dyDescent="0.3">
      <c r="B282" s="141" t="s">
        <v>532</v>
      </c>
      <c r="C282" s="136">
        <v>77</v>
      </c>
      <c r="D282" s="31"/>
      <c r="E282" s="31"/>
      <c r="F282" s="31"/>
    </row>
    <row r="283" spans="2:6" ht="16.5" x14ac:dyDescent="0.3">
      <c r="B283" s="141" t="s">
        <v>533</v>
      </c>
      <c r="C283" s="136">
        <v>283</v>
      </c>
      <c r="D283" s="31"/>
      <c r="E283" s="31"/>
      <c r="F283" s="31"/>
    </row>
    <row r="284" spans="2:6" ht="16.5" x14ac:dyDescent="0.3">
      <c r="B284" s="141" t="s">
        <v>534</v>
      </c>
      <c r="C284" s="136">
        <v>191</v>
      </c>
      <c r="D284" s="31"/>
      <c r="E284" s="31"/>
      <c r="F284" s="31"/>
    </row>
    <row r="285" spans="2:6" ht="16.5" x14ac:dyDescent="0.3">
      <c r="B285" s="141" t="s">
        <v>535</v>
      </c>
      <c r="C285" s="136" t="s">
        <v>762</v>
      </c>
      <c r="D285" s="31"/>
      <c r="E285" s="31"/>
      <c r="F285" s="31"/>
    </row>
    <row r="286" spans="2:6" ht="16.5" x14ac:dyDescent="0.3">
      <c r="B286" s="141" t="s">
        <v>536</v>
      </c>
      <c r="C286" s="136">
        <v>497</v>
      </c>
      <c r="D286" s="31"/>
      <c r="E286" s="31"/>
      <c r="F286" s="31"/>
    </row>
    <row r="287" spans="2:6" ht="16.5" x14ac:dyDescent="0.3">
      <c r="B287" s="141" t="s">
        <v>537</v>
      </c>
      <c r="C287" s="136">
        <v>494</v>
      </c>
      <c r="D287" s="31"/>
      <c r="E287" s="31"/>
      <c r="F287" s="31"/>
    </row>
    <row r="288" spans="2:6" ht="16.5" x14ac:dyDescent="0.3">
      <c r="B288" s="141" t="s">
        <v>538</v>
      </c>
      <c r="C288" s="136">
        <v>495</v>
      </c>
      <c r="D288" s="31"/>
      <c r="E288" s="31"/>
      <c r="F288" s="31"/>
    </row>
    <row r="289" spans="2:6" ht="16.5" x14ac:dyDescent="0.3">
      <c r="B289" s="141" t="s">
        <v>539</v>
      </c>
      <c r="C289" s="136">
        <v>499</v>
      </c>
      <c r="D289" s="31"/>
      <c r="E289" s="31"/>
      <c r="F289" s="31"/>
    </row>
    <row r="290" spans="2:6" ht="16.5" x14ac:dyDescent="0.3">
      <c r="B290" s="141" t="s">
        <v>540</v>
      </c>
      <c r="C290" s="136">
        <v>496</v>
      </c>
      <c r="D290" s="31"/>
      <c r="E290" s="31"/>
      <c r="F290" s="31"/>
    </row>
    <row r="291" spans="2:6" ht="16.5" x14ac:dyDescent="0.3">
      <c r="B291" s="141" t="s">
        <v>541</v>
      </c>
      <c r="C291" s="136">
        <v>497</v>
      </c>
      <c r="D291" s="31"/>
      <c r="E291" s="31"/>
      <c r="F291" s="31"/>
    </row>
    <row r="292" spans="2:6" ht="16.5" x14ac:dyDescent="0.3">
      <c r="B292" s="141" t="s">
        <v>542</v>
      </c>
      <c r="C292" s="136">
        <v>498</v>
      </c>
      <c r="D292" s="31"/>
      <c r="E292" s="31"/>
      <c r="F292" s="31"/>
    </row>
    <row r="293" spans="2:6" ht="16.5" x14ac:dyDescent="0.3">
      <c r="B293" s="141" t="s">
        <v>543</v>
      </c>
      <c r="C293" s="136">
        <v>84</v>
      </c>
      <c r="D293" s="31"/>
      <c r="E293" s="31"/>
      <c r="F293" s="31"/>
    </row>
    <row r="294" spans="2:6" ht="16.5" x14ac:dyDescent="0.3">
      <c r="B294" s="141" t="s">
        <v>544</v>
      </c>
      <c r="C294" s="136">
        <v>419</v>
      </c>
      <c r="D294" s="31"/>
      <c r="E294" s="31"/>
      <c r="F294" s="31"/>
    </row>
    <row r="295" spans="2:6" ht="16.5" x14ac:dyDescent="0.3">
      <c r="B295" s="141" t="s">
        <v>545</v>
      </c>
      <c r="C295" s="136">
        <v>4</v>
      </c>
      <c r="D295" s="31"/>
      <c r="E295" s="31"/>
      <c r="F295" s="31"/>
    </row>
    <row r="296" spans="2:6" ht="16.5" x14ac:dyDescent="0.3">
      <c r="B296" s="141" t="s">
        <v>546</v>
      </c>
      <c r="C296" s="136">
        <v>526</v>
      </c>
      <c r="D296" s="31"/>
      <c r="E296" s="31"/>
      <c r="F296" s="31"/>
    </row>
    <row r="297" spans="2:6" ht="16.5" x14ac:dyDescent="0.3">
      <c r="B297" s="141" t="s">
        <v>547</v>
      </c>
      <c r="C297" s="136" t="s">
        <v>762</v>
      </c>
      <c r="D297" s="31"/>
      <c r="E297" s="31"/>
      <c r="F297" s="31"/>
    </row>
    <row r="298" spans="2:6" ht="16.5" x14ac:dyDescent="0.3">
      <c r="B298" s="141" t="s">
        <v>548</v>
      </c>
      <c r="C298" s="136">
        <v>5</v>
      </c>
      <c r="D298" s="31"/>
      <c r="E298" s="31"/>
      <c r="F298" s="31"/>
    </row>
    <row r="299" spans="2:6" ht="16.5" x14ac:dyDescent="0.3">
      <c r="B299" s="141" t="s">
        <v>549</v>
      </c>
      <c r="C299" s="136">
        <v>5</v>
      </c>
      <c r="D299" s="31"/>
      <c r="E299" s="31"/>
      <c r="F299" s="31"/>
    </row>
    <row r="300" spans="2:6" ht="16.5" x14ac:dyDescent="0.3">
      <c r="B300" s="141" t="s">
        <v>550</v>
      </c>
      <c r="C300" s="136">
        <v>88</v>
      </c>
      <c r="D300" s="31"/>
      <c r="E300" s="31"/>
      <c r="F300" s="31"/>
    </row>
    <row r="301" spans="2:6" ht="16.5" x14ac:dyDescent="0.3">
      <c r="B301" s="141" t="s">
        <v>551</v>
      </c>
      <c r="C301" s="136">
        <v>500</v>
      </c>
      <c r="D301" s="31"/>
      <c r="E301" s="31"/>
      <c r="F301" s="31"/>
    </row>
    <row r="302" spans="2:6" ht="16.5" x14ac:dyDescent="0.3">
      <c r="B302" s="141" t="s">
        <v>552</v>
      </c>
      <c r="C302" s="136">
        <v>1</v>
      </c>
      <c r="D302" s="31"/>
      <c r="E302" s="31"/>
      <c r="F302" s="31"/>
    </row>
    <row r="303" spans="2:6" ht="16.5" x14ac:dyDescent="0.3">
      <c r="B303" s="141" t="s">
        <v>553</v>
      </c>
      <c r="C303" s="136">
        <v>520</v>
      </c>
      <c r="D303" s="31"/>
      <c r="E303" s="31"/>
      <c r="F303" s="31"/>
    </row>
    <row r="304" spans="2:6" ht="16.5" x14ac:dyDescent="0.3">
      <c r="B304" s="141" t="s">
        <v>554</v>
      </c>
      <c r="C304" s="136">
        <v>540</v>
      </c>
      <c r="D304" s="31"/>
      <c r="E304" s="31"/>
      <c r="F304" s="31"/>
    </row>
    <row r="305" spans="2:6" ht="16.5" x14ac:dyDescent="0.3">
      <c r="B305" s="141" t="s">
        <v>555</v>
      </c>
      <c r="C305" s="136">
        <v>501</v>
      </c>
      <c r="D305" s="31"/>
      <c r="E305" s="31"/>
      <c r="F305" s="31"/>
    </row>
    <row r="306" spans="2:6" ht="16.5" x14ac:dyDescent="0.3">
      <c r="B306" s="141" t="s">
        <v>556</v>
      </c>
      <c r="C306" s="136">
        <v>514</v>
      </c>
      <c r="D306" s="31"/>
      <c r="E306" s="31"/>
      <c r="F306" s="31"/>
    </row>
    <row r="307" spans="2:6" ht="16.5" x14ac:dyDescent="0.3">
      <c r="B307" s="141" t="s">
        <v>557</v>
      </c>
      <c r="C307" s="136">
        <v>420</v>
      </c>
      <c r="D307" s="31"/>
      <c r="E307" s="31"/>
      <c r="F307" s="31"/>
    </row>
    <row r="308" spans="2:6" ht="16.5" x14ac:dyDescent="0.3">
      <c r="B308" s="141" t="s">
        <v>558</v>
      </c>
      <c r="C308" s="136">
        <v>543</v>
      </c>
      <c r="D308" s="31"/>
      <c r="E308" s="31"/>
      <c r="F308" s="31"/>
    </row>
    <row r="309" spans="2:6" ht="16.5" x14ac:dyDescent="0.3">
      <c r="B309" s="141" t="s">
        <v>559</v>
      </c>
      <c r="C309" s="136">
        <v>15</v>
      </c>
      <c r="D309" s="31"/>
      <c r="E309" s="31"/>
      <c r="F309" s="31"/>
    </row>
    <row r="310" spans="2:6" ht="16.5" x14ac:dyDescent="0.3">
      <c r="B310" s="141" t="s">
        <v>560</v>
      </c>
      <c r="C310" s="136">
        <v>311</v>
      </c>
      <c r="D310" s="31"/>
      <c r="E310" s="31"/>
      <c r="F310" s="31"/>
    </row>
    <row r="311" spans="2:6" ht="16.5" x14ac:dyDescent="0.3">
      <c r="B311" s="141" t="s">
        <v>561</v>
      </c>
      <c r="C311" s="136">
        <v>492</v>
      </c>
      <c r="D311" s="31"/>
      <c r="E311" s="31"/>
      <c r="F311" s="31"/>
    </row>
    <row r="312" spans="2:6" ht="16.5" x14ac:dyDescent="0.3">
      <c r="B312" s="141" t="s">
        <v>562</v>
      </c>
      <c r="C312" s="136">
        <v>295</v>
      </c>
      <c r="D312" s="31"/>
      <c r="E312" s="31"/>
      <c r="F312" s="31"/>
    </row>
    <row r="313" spans="2:6" ht="16.5" x14ac:dyDescent="0.3">
      <c r="B313" s="141" t="s">
        <v>563</v>
      </c>
      <c r="C313" s="136">
        <v>466</v>
      </c>
      <c r="D313" s="31"/>
      <c r="E313" s="31"/>
      <c r="F313" s="31"/>
    </row>
    <row r="314" spans="2:6" ht="16.5" x14ac:dyDescent="0.3">
      <c r="B314" s="141" t="s">
        <v>564</v>
      </c>
      <c r="C314" s="136" t="s">
        <v>762</v>
      </c>
      <c r="D314" s="31"/>
      <c r="E314" s="31"/>
      <c r="F314" s="31"/>
    </row>
    <row r="315" spans="2:6" ht="16.5" x14ac:dyDescent="0.3">
      <c r="B315" s="141" t="s">
        <v>565</v>
      </c>
      <c r="C315" s="136">
        <v>96</v>
      </c>
      <c r="D315" s="31"/>
      <c r="E315" s="31"/>
      <c r="F315" s="31"/>
    </row>
    <row r="316" spans="2:6" ht="16.5" x14ac:dyDescent="0.3">
      <c r="B316" s="141" t="s">
        <v>566</v>
      </c>
      <c r="C316" s="136">
        <v>421</v>
      </c>
      <c r="D316" s="31"/>
      <c r="E316" s="31"/>
      <c r="F316" s="31"/>
    </row>
    <row r="317" spans="2:6" ht="16.5" x14ac:dyDescent="0.3">
      <c r="B317" s="141" t="s">
        <v>567</v>
      </c>
      <c r="C317" s="136">
        <v>194</v>
      </c>
      <c r="D317" s="31"/>
      <c r="E317" s="31"/>
      <c r="F317" s="31"/>
    </row>
    <row r="318" spans="2:6" ht="16.5" x14ac:dyDescent="0.3">
      <c r="B318" s="141" t="s">
        <v>568</v>
      </c>
      <c r="C318" s="136">
        <v>423</v>
      </c>
      <c r="D318" s="31"/>
      <c r="E318" s="31"/>
      <c r="F318" s="31"/>
    </row>
    <row r="319" spans="2:6" ht="16.5" x14ac:dyDescent="0.3">
      <c r="B319" s="141" t="s">
        <v>569</v>
      </c>
      <c r="C319" s="136">
        <v>423</v>
      </c>
      <c r="D319" s="31"/>
      <c r="E319" s="31"/>
      <c r="F319" s="31"/>
    </row>
    <row r="320" spans="2:6" ht="16.5" x14ac:dyDescent="0.3">
      <c r="B320" s="141" t="s">
        <v>570</v>
      </c>
      <c r="C320" s="136">
        <v>424</v>
      </c>
      <c r="D320" s="31"/>
      <c r="E320" s="31"/>
      <c r="F320" s="31"/>
    </row>
    <row r="321" spans="2:6" ht="16.5" x14ac:dyDescent="0.3">
      <c r="B321" s="141" t="s">
        <v>571</v>
      </c>
      <c r="C321" s="136">
        <v>422</v>
      </c>
      <c r="D321" s="31"/>
      <c r="E321" s="31"/>
      <c r="F321" s="31"/>
    </row>
    <row r="322" spans="2:6" ht="16.5" x14ac:dyDescent="0.3">
      <c r="B322" s="141" t="s">
        <v>572</v>
      </c>
      <c r="C322" s="136">
        <v>502</v>
      </c>
      <c r="D322" s="31"/>
      <c r="E322" s="31"/>
      <c r="F322" s="31"/>
    </row>
    <row r="323" spans="2:6" ht="16.5" x14ac:dyDescent="0.3">
      <c r="B323" s="141" t="s">
        <v>573</v>
      </c>
      <c r="C323" s="136" t="s">
        <v>762</v>
      </c>
      <c r="D323" s="31"/>
      <c r="E323" s="31"/>
      <c r="F323" s="31"/>
    </row>
    <row r="324" spans="2:6" ht="16.5" x14ac:dyDescent="0.3">
      <c r="B324" s="141" t="s">
        <v>574</v>
      </c>
      <c r="C324" s="136">
        <v>546</v>
      </c>
      <c r="D324" s="31"/>
      <c r="E324" s="31"/>
      <c r="F324" s="31"/>
    </row>
    <row r="325" spans="2:6" ht="16.5" x14ac:dyDescent="0.3">
      <c r="B325" s="141" t="s">
        <v>575</v>
      </c>
      <c r="C325" s="136">
        <v>479</v>
      </c>
      <c r="D325" s="31"/>
      <c r="E325" s="31"/>
      <c r="F325" s="31"/>
    </row>
    <row r="326" spans="2:6" ht="16.5" x14ac:dyDescent="0.3">
      <c r="B326" s="141" t="s">
        <v>576</v>
      </c>
      <c r="C326" s="136">
        <v>546</v>
      </c>
      <c r="D326" s="31"/>
      <c r="E326" s="31"/>
      <c r="F326" s="31"/>
    </row>
    <row r="327" spans="2:6" ht="16.5" x14ac:dyDescent="0.3">
      <c r="B327" s="141" t="s">
        <v>577</v>
      </c>
      <c r="C327" s="136">
        <v>105</v>
      </c>
      <c r="D327" s="31"/>
      <c r="E327" s="31"/>
      <c r="F327" s="31"/>
    </row>
    <row r="328" spans="2:6" ht="16.5" x14ac:dyDescent="0.3">
      <c r="B328" s="141" t="s">
        <v>578</v>
      </c>
      <c r="C328" s="136">
        <v>106</v>
      </c>
      <c r="D328" s="31"/>
      <c r="E328" s="31"/>
      <c r="F328" s="31"/>
    </row>
    <row r="329" spans="2:6" ht="16.5" x14ac:dyDescent="0.3">
      <c r="B329" s="141" t="s">
        <v>579</v>
      </c>
      <c r="C329" s="136">
        <v>555</v>
      </c>
      <c r="D329" s="31"/>
      <c r="E329" s="31"/>
      <c r="F329" s="31"/>
    </row>
    <row r="330" spans="2:6" ht="16.5" x14ac:dyDescent="0.3">
      <c r="B330" s="141" t="s">
        <v>580</v>
      </c>
      <c r="C330" s="136">
        <v>554</v>
      </c>
      <c r="D330" s="31"/>
      <c r="E330" s="31"/>
      <c r="F330" s="31"/>
    </row>
    <row r="331" spans="2:6" ht="16.5" x14ac:dyDescent="0.3">
      <c r="B331" s="141" t="s">
        <v>581</v>
      </c>
      <c r="C331" s="136">
        <v>555</v>
      </c>
      <c r="D331" s="31"/>
      <c r="E331" s="31"/>
      <c r="F331" s="31"/>
    </row>
    <row r="332" spans="2:6" ht="16.5" x14ac:dyDescent="0.3">
      <c r="B332" s="141" t="s">
        <v>582</v>
      </c>
      <c r="C332" s="136">
        <v>554</v>
      </c>
      <c r="D332" s="31"/>
      <c r="E332" s="31"/>
      <c r="F332" s="31"/>
    </row>
    <row r="333" spans="2:6" ht="16.5" x14ac:dyDescent="0.3">
      <c r="B333" s="141" t="s">
        <v>583</v>
      </c>
      <c r="C333" s="136">
        <v>555</v>
      </c>
      <c r="D333" s="31"/>
      <c r="E333" s="31"/>
      <c r="F333" s="31"/>
    </row>
    <row r="334" spans="2:6" ht="16.5" x14ac:dyDescent="0.3">
      <c r="B334" s="141" t="s">
        <v>584</v>
      </c>
      <c r="C334" s="136">
        <v>547</v>
      </c>
      <c r="D334" s="31"/>
      <c r="E334" s="31"/>
      <c r="F334" s="31"/>
    </row>
    <row r="335" spans="2:6" ht="16.5" x14ac:dyDescent="0.3">
      <c r="B335" s="141" t="s">
        <v>585</v>
      </c>
      <c r="C335" s="136">
        <v>6</v>
      </c>
      <c r="D335" s="31"/>
      <c r="E335" s="31"/>
      <c r="F335" s="31"/>
    </row>
    <row r="336" spans="2:6" ht="16.5" x14ac:dyDescent="0.3">
      <c r="B336" s="141" t="s">
        <v>586</v>
      </c>
      <c r="C336" s="136">
        <v>110</v>
      </c>
      <c r="D336" s="31"/>
      <c r="E336" s="31"/>
      <c r="F336" s="31"/>
    </row>
    <row r="337" spans="2:6" ht="16.5" x14ac:dyDescent="0.3">
      <c r="B337" s="141" t="s">
        <v>587</v>
      </c>
      <c r="C337" s="136">
        <v>192</v>
      </c>
      <c r="D337" s="31"/>
      <c r="E337" s="31"/>
      <c r="F337" s="31"/>
    </row>
    <row r="338" spans="2:6" ht="16.5" x14ac:dyDescent="0.3">
      <c r="B338" s="141" t="s">
        <v>588</v>
      </c>
      <c r="C338" s="136">
        <v>503</v>
      </c>
      <c r="D338" s="31"/>
      <c r="E338" s="31"/>
      <c r="F338" s="31"/>
    </row>
    <row r="339" spans="2:6" ht="16.5" x14ac:dyDescent="0.3">
      <c r="B339" s="141" t="s">
        <v>589</v>
      </c>
      <c r="C339" s="136">
        <v>113</v>
      </c>
      <c r="D339" s="31"/>
      <c r="E339" s="31"/>
      <c r="F339" s="31"/>
    </row>
    <row r="340" spans="2:6" ht="16.5" x14ac:dyDescent="0.3">
      <c r="B340" s="141" t="s">
        <v>590</v>
      </c>
      <c r="C340" s="136">
        <v>113</v>
      </c>
      <c r="D340" s="31"/>
      <c r="E340" s="31"/>
      <c r="F340" s="31"/>
    </row>
    <row r="341" spans="2:6" ht="16.5" x14ac:dyDescent="0.3">
      <c r="B341" s="141" t="s">
        <v>591</v>
      </c>
      <c r="C341" s="136">
        <v>7</v>
      </c>
      <c r="D341" s="31"/>
      <c r="E341" s="31"/>
      <c r="F341" s="31"/>
    </row>
    <row r="342" spans="2:6" ht="16.5" x14ac:dyDescent="0.3">
      <c r="B342" s="141" t="s">
        <v>592</v>
      </c>
      <c r="C342" s="136">
        <v>114</v>
      </c>
      <c r="D342" s="31"/>
      <c r="E342" s="31"/>
      <c r="F342" s="31"/>
    </row>
    <row r="343" spans="2:6" ht="16.5" x14ac:dyDescent="0.3">
      <c r="B343" s="141" t="s">
        <v>593</v>
      </c>
      <c r="C343" s="136">
        <v>116</v>
      </c>
      <c r="D343" s="31"/>
      <c r="E343" s="31"/>
      <c r="F343" s="31"/>
    </row>
    <row r="344" spans="2:6" ht="16.5" x14ac:dyDescent="0.3">
      <c r="B344" s="141" t="s">
        <v>594</v>
      </c>
      <c r="C344" s="136" t="s">
        <v>762</v>
      </c>
      <c r="D344" s="31"/>
      <c r="E344" s="31"/>
      <c r="F344" s="31"/>
    </row>
    <row r="345" spans="2:6" ht="16.5" x14ac:dyDescent="0.3">
      <c r="B345" s="141" t="s">
        <v>595</v>
      </c>
      <c r="C345" s="136">
        <v>426</v>
      </c>
      <c r="D345" s="31"/>
      <c r="E345" s="31"/>
      <c r="F345" s="31"/>
    </row>
    <row r="346" spans="2:6" ht="16.5" x14ac:dyDescent="0.3">
      <c r="B346" s="141" t="s">
        <v>596</v>
      </c>
      <c r="C346" s="136">
        <v>119</v>
      </c>
      <c r="D346" s="31"/>
      <c r="E346" s="31"/>
      <c r="F346" s="31"/>
    </row>
    <row r="347" spans="2:6" ht="16.5" x14ac:dyDescent="0.3">
      <c r="B347" s="141" t="s">
        <v>597</v>
      </c>
      <c r="C347" s="136" t="s">
        <v>762</v>
      </c>
      <c r="D347" s="31"/>
      <c r="E347" s="31"/>
      <c r="F347" s="31"/>
    </row>
    <row r="348" spans="2:6" ht="16.5" x14ac:dyDescent="0.3">
      <c r="B348" s="141" t="s">
        <v>598</v>
      </c>
      <c r="C348" s="136" t="s">
        <v>762</v>
      </c>
      <c r="D348" s="31"/>
      <c r="E348" s="31"/>
      <c r="F348" s="31"/>
    </row>
    <row r="349" spans="2:6" ht="16.5" x14ac:dyDescent="0.3">
      <c r="B349" s="141" t="s">
        <v>599</v>
      </c>
      <c r="C349" s="136">
        <v>120</v>
      </c>
      <c r="D349" s="31"/>
      <c r="E349" s="31"/>
      <c r="F349" s="31"/>
    </row>
    <row r="350" spans="2:6" ht="16.5" x14ac:dyDescent="0.3">
      <c r="B350" s="141" t="s">
        <v>600</v>
      </c>
      <c r="C350" s="136">
        <v>531</v>
      </c>
      <c r="D350" s="31"/>
      <c r="E350" s="31"/>
      <c r="F350" s="31"/>
    </row>
    <row r="351" spans="2:6" ht="16.5" x14ac:dyDescent="0.3">
      <c r="B351" s="141" t="s">
        <v>601</v>
      </c>
      <c r="C351" s="136">
        <v>427</v>
      </c>
      <c r="D351" s="31"/>
      <c r="E351" s="31"/>
      <c r="F351" s="31"/>
    </row>
    <row r="352" spans="2:6" ht="16.5" x14ac:dyDescent="0.3">
      <c r="B352" s="141" t="s">
        <v>602</v>
      </c>
      <c r="C352" s="136">
        <v>123</v>
      </c>
      <c r="D352" s="31"/>
      <c r="E352" s="31"/>
      <c r="F352" s="31"/>
    </row>
    <row r="353" spans="2:6" ht="16.5" x14ac:dyDescent="0.3">
      <c r="B353" s="141" t="s">
        <v>603</v>
      </c>
      <c r="C353" s="136">
        <v>124</v>
      </c>
      <c r="D353" s="31"/>
      <c r="E353" s="31"/>
      <c r="F353" s="31"/>
    </row>
    <row r="354" spans="2:6" ht="16.5" x14ac:dyDescent="0.3">
      <c r="B354" s="141" t="s">
        <v>604</v>
      </c>
      <c r="C354" s="136">
        <v>504</v>
      </c>
      <c r="D354" s="31"/>
      <c r="E354" s="31"/>
      <c r="F354" s="31"/>
    </row>
    <row r="355" spans="2:6" ht="16.5" x14ac:dyDescent="0.3">
      <c r="B355" s="141" t="s">
        <v>605</v>
      </c>
      <c r="C355" s="136">
        <v>428</v>
      </c>
      <c r="D355" s="31"/>
      <c r="E355" s="31"/>
      <c r="F355" s="31"/>
    </row>
    <row r="356" spans="2:6" ht="16.5" x14ac:dyDescent="0.3">
      <c r="B356" s="141" t="s">
        <v>606</v>
      </c>
      <c r="C356" s="136">
        <v>127</v>
      </c>
      <c r="D356" s="31"/>
      <c r="E356" s="31"/>
      <c r="F356" s="31"/>
    </row>
    <row r="357" spans="2:6" ht="16.5" x14ac:dyDescent="0.3">
      <c r="B357" s="141" t="s">
        <v>607</v>
      </c>
      <c r="C357" s="136">
        <v>544</v>
      </c>
      <c r="D357" s="31"/>
      <c r="E357" s="31"/>
      <c r="F357" s="31"/>
    </row>
    <row r="358" spans="2:6" ht="16.5" x14ac:dyDescent="0.3">
      <c r="B358" s="141" t="s">
        <v>608</v>
      </c>
      <c r="C358" s="136">
        <v>128</v>
      </c>
      <c r="D358" s="31"/>
      <c r="E358" s="31"/>
      <c r="F358" s="31"/>
    </row>
    <row r="359" spans="2:6" ht="16.5" x14ac:dyDescent="0.3">
      <c r="B359" s="141" t="s">
        <v>609</v>
      </c>
      <c r="C359" s="136" t="s">
        <v>762</v>
      </c>
      <c r="D359" s="31"/>
      <c r="E359" s="31"/>
      <c r="F359" s="31"/>
    </row>
    <row r="360" spans="2:6" ht="16.5" x14ac:dyDescent="0.3">
      <c r="B360" s="141" t="s">
        <v>610</v>
      </c>
      <c r="C360" s="136" t="s">
        <v>762</v>
      </c>
      <c r="D360" s="31"/>
      <c r="E360" s="31"/>
      <c r="F360" s="31"/>
    </row>
    <row r="361" spans="2:6" ht="16.5" x14ac:dyDescent="0.3">
      <c r="B361" s="141" t="s">
        <v>611</v>
      </c>
      <c r="C361" s="136">
        <v>129</v>
      </c>
      <c r="D361" s="31"/>
      <c r="E361" s="31"/>
      <c r="F361" s="31"/>
    </row>
    <row r="362" spans="2:6" ht="16.5" x14ac:dyDescent="0.3">
      <c r="B362" s="141" t="s">
        <v>612</v>
      </c>
      <c r="C362" s="136">
        <v>129</v>
      </c>
      <c r="D362" s="31"/>
      <c r="E362" s="31"/>
      <c r="F362" s="31"/>
    </row>
    <row r="363" spans="2:6" ht="16.5" x14ac:dyDescent="0.3">
      <c r="B363" s="141" t="s">
        <v>613</v>
      </c>
      <c r="C363" s="136">
        <v>130</v>
      </c>
      <c r="D363" s="31"/>
      <c r="E363" s="31"/>
      <c r="F363" s="31"/>
    </row>
    <row r="364" spans="2:6" ht="16.5" x14ac:dyDescent="0.3">
      <c r="B364" s="141" t="s">
        <v>614</v>
      </c>
      <c r="C364" s="136">
        <v>429</v>
      </c>
      <c r="D364" s="31"/>
      <c r="E364" s="31"/>
      <c r="F364" s="31"/>
    </row>
    <row r="365" spans="2:6" ht="16.5" x14ac:dyDescent="0.3">
      <c r="B365" s="141" t="s">
        <v>615</v>
      </c>
      <c r="C365" s="136">
        <v>215</v>
      </c>
      <c r="D365" s="31"/>
      <c r="E365" s="31"/>
      <c r="F365" s="31"/>
    </row>
    <row r="366" spans="2:6" ht="16.5" x14ac:dyDescent="0.3">
      <c r="B366" s="141" t="s">
        <v>616</v>
      </c>
      <c r="C366" s="136">
        <v>8</v>
      </c>
      <c r="D366" s="31"/>
      <c r="E366" s="31"/>
      <c r="F366" s="31"/>
    </row>
    <row r="367" spans="2:6" ht="16.5" x14ac:dyDescent="0.3">
      <c r="B367" s="141" t="s">
        <v>617</v>
      </c>
      <c r="C367" s="136">
        <v>430</v>
      </c>
      <c r="D367" s="31"/>
      <c r="E367" s="31"/>
      <c r="F367" s="31"/>
    </row>
    <row r="368" spans="2:6" ht="16.5" x14ac:dyDescent="0.3">
      <c r="B368" s="141" t="s">
        <v>618</v>
      </c>
      <c r="C368" s="136">
        <v>134</v>
      </c>
      <c r="D368" s="31"/>
      <c r="E368" s="31"/>
      <c r="F368" s="31"/>
    </row>
    <row r="369" spans="2:6" ht="16.5" x14ac:dyDescent="0.3">
      <c r="B369" s="141" t="s">
        <v>619</v>
      </c>
      <c r="C369" s="136">
        <v>449</v>
      </c>
      <c r="D369" s="31"/>
      <c r="E369" s="31"/>
      <c r="F369" s="31"/>
    </row>
    <row r="370" spans="2:6" ht="16.5" x14ac:dyDescent="0.3">
      <c r="B370" s="141" t="s">
        <v>620</v>
      </c>
      <c r="C370" s="136">
        <v>136</v>
      </c>
      <c r="D370" s="31"/>
      <c r="E370" s="31"/>
      <c r="F370" s="31"/>
    </row>
    <row r="371" spans="2:6" ht="16.5" x14ac:dyDescent="0.3">
      <c r="B371" s="141" t="s">
        <v>621</v>
      </c>
      <c r="C371" s="136">
        <v>432</v>
      </c>
      <c r="D371" s="31"/>
      <c r="E371" s="31"/>
      <c r="F371" s="31"/>
    </row>
    <row r="372" spans="2:6" ht="16.5" x14ac:dyDescent="0.3">
      <c r="B372" s="141" t="s">
        <v>622</v>
      </c>
      <c r="C372" s="136">
        <v>138</v>
      </c>
      <c r="D372" s="31"/>
      <c r="E372" s="31"/>
      <c r="F372" s="31"/>
    </row>
    <row r="373" spans="2:6" ht="16.5" x14ac:dyDescent="0.3">
      <c r="B373" s="141" t="s">
        <v>623</v>
      </c>
      <c r="C373" s="136" t="s">
        <v>762</v>
      </c>
      <c r="D373" s="31"/>
      <c r="E373" s="31"/>
      <c r="F373" s="31"/>
    </row>
    <row r="374" spans="2:6" ht="16.5" x14ac:dyDescent="0.3">
      <c r="B374" s="141" t="s">
        <v>624</v>
      </c>
      <c r="C374" s="136">
        <v>556</v>
      </c>
      <c r="D374" s="31"/>
      <c r="E374" s="31"/>
      <c r="F374" s="31"/>
    </row>
    <row r="375" spans="2:6" ht="16.5" x14ac:dyDescent="0.3">
      <c r="B375" s="141" t="s">
        <v>625</v>
      </c>
      <c r="C375" s="136" t="s">
        <v>762</v>
      </c>
      <c r="D375" s="31"/>
      <c r="E375" s="31"/>
      <c r="F375" s="31"/>
    </row>
    <row r="376" spans="2:6" ht="16.5" x14ac:dyDescent="0.3">
      <c r="B376" s="141" t="s">
        <v>626</v>
      </c>
      <c r="C376" s="136">
        <v>433</v>
      </c>
      <c r="D376" s="31"/>
      <c r="E376" s="31"/>
      <c r="F376" s="31"/>
    </row>
    <row r="377" spans="2:6" ht="16.5" x14ac:dyDescent="0.3">
      <c r="B377" s="141" t="s">
        <v>627</v>
      </c>
      <c r="C377" s="136">
        <v>404</v>
      </c>
      <c r="D377" s="31"/>
      <c r="E377" s="31"/>
      <c r="F377" s="31"/>
    </row>
    <row r="378" spans="2:6" ht="16.5" x14ac:dyDescent="0.3">
      <c r="B378" s="141" t="s">
        <v>628</v>
      </c>
      <c r="C378" s="136">
        <v>505</v>
      </c>
      <c r="D378" s="31"/>
      <c r="E378" s="31"/>
      <c r="F378" s="31"/>
    </row>
    <row r="379" spans="2:6" ht="16.5" x14ac:dyDescent="0.3">
      <c r="B379" s="141" t="s">
        <v>629</v>
      </c>
      <c r="C379" s="136">
        <v>144</v>
      </c>
      <c r="D379" s="31"/>
      <c r="E379" s="31"/>
      <c r="F379" s="31"/>
    </row>
    <row r="380" spans="2:6" ht="16.5" x14ac:dyDescent="0.3">
      <c r="B380" s="141" t="s">
        <v>630</v>
      </c>
      <c r="C380" s="136">
        <v>145</v>
      </c>
      <c r="D380" s="31"/>
      <c r="E380" s="31"/>
      <c r="F380" s="31"/>
    </row>
    <row r="381" spans="2:6" ht="16.5" x14ac:dyDescent="0.3">
      <c r="B381" s="141" t="s">
        <v>631</v>
      </c>
      <c r="C381" s="136">
        <v>146</v>
      </c>
      <c r="D381" s="31"/>
      <c r="E381" s="31"/>
      <c r="F381" s="31"/>
    </row>
    <row r="382" spans="2:6" ht="16.5" x14ac:dyDescent="0.3">
      <c r="B382" s="141" t="s">
        <v>632</v>
      </c>
      <c r="C382" s="136" t="s">
        <v>762</v>
      </c>
      <c r="D382" s="31"/>
      <c r="E382" s="31"/>
      <c r="F382" s="31"/>
    </row>
    <row r="383" spans="2:6" ht="16.5" x14ac:dyDescent="0.3">
      <c r="B383" s="141" t="s">
        <v>633</v>
      </c>
      <c r="C383" s="136" t="s">
        <v>762</v>
      </c>
      <c r="D383" s="31"/>
      <c r="E383" s="31"/>
      <c r="F383" s="31"/>
    </row>
    <row r="384" spans="2:6" ht="16.5" x14ac:dyDescent="0.3">
      <c r="B384" s="141" t="s">
        <v>634</v>
      </c>
      <c r="C384" s="136">
        <v>309</v>
      </c>
      <c r="D384" s="31"/>
      <c r="E384" s="31"/>
      <c r="F384" s="31"/>
    </row>
    <row r="385" spans="2:6" ht="16.5" x14ac:dyDescent="0.3">
      <c r="B385" s="141" t="s">
        <v>635</v>
      </c>
      <c r="C385" s="136">
        <v>435</v>
      </c>
      <c r="D385" s="31"/>
      <c r="E385" s="31"/>
      <c r="F385" s="31"/>
    </row>
    <row r="386" spans="2:6" ht="16.5" x14ac:dyDescent="0.3">
      <c r="B386" s="141" t="s">
        <v>636</v>
      </c>
      <c r="C386" s="136">
        <v>436</v>
      </c>
      <c r="D386" s="31"/>
      <c r="E386" s="31"/>
      <c r="F386" s="31"/>
    </row>
    <row r="387" spans="2:6" ht="16.5" x14ac:dyDescent="0.3">
      <c r="B387" s="141" t="s">
        <v>637</v>
      </c>
      <c r="C387" s="136">
        <v>76</v>
      </c>
      <c r="D387" s="31"/>
      <c r="E387" s="31"/>
      <c r="F387" s="31"/>
    </row>
    <row r="388" spans="2:6" ht="16.5" x14ac:dyDescent="0.3">
      <c r="B388" s="141" t="s">
        <v>638</v>
      </c>
      <c r="C388" s="136">
        <v>438</v>
      </c>
      <c r="D388" s="31"/>
      <c r="E388" s="31"/>
      <c r="F388" s="31"/>
    </row>
    <row r="389" spans="2:6" ht="16.5" x14ac:dyDescent="0.3">
      <c r="B389" s="141" t="s">
        <v>639</v>
      </c>
      <c r="C389" s="136">
        <v>9</v>
      </c>
      <c r="D389" s="31"/>
      <c r="E389" s="31"/>
      <c r="F389" s="31"/>
    </row>
    <row r="390" spans="2:6" ht="16.5" x14ac:dyDescent="0.3">
      <c r="B390" s="141" t="s">
        <v>640</v>
      </c>
      <c r="C390" s="136">
        <v>506</v>
      </c>
      <c r="D390" s="31"/>
      <c r="E390" s="31"/>
      <c r="F390" s="31"/>
    </row>
    <row r="391" spans="2:6" ht="16.5" x14ac:dyDescent="0.3">
      <c r="B391" s="141" t="s">
        <v>641</v>
      </c>
      <c r="C391" s="136">
        <v>415</v>
      </c>
      <c r="D391" s="31"/>
      <c r="E391" s="31"/>
      <c r="F391" s="31"/>
    </row>
    <row r="392" spans="2:6" ht="16.5" x14ac:dyDescent="0.3">
      <c r="B392" s="141" t="s">
        <v>642</v>
      </c>
      <c r="C392" s="136">
        <v>439</v>
      </c>
      <c r="D392" s="31"/>
      <c r="E392" s="31"/>
      <c r="F392" s="31"/>
    </row>
    <row r="393" spans="2:6" ht="16.5" x14ac:dyDescent="0.3">
      <c r="B393" s="141" t="s">
        <v>643</v>
      </c>
      <c r="C393" s="136">
        <v>475</v>
      </c>
      <c r="D393" s="31"/>
      <c r="E393" s="31"/>
      <c r="F393" s="31"/>
    </row>
    <row r="394" spans="2:6" ht="16.5" x14ac:dyDescent="0.3">
      <c r="B394" s="141" t="s">
        <v>644</v>
      </c>
      <c r="C394" s="136">
        <v>440</v>
      </c>
      <c r="D394" s="31"/>
      <c r="E394" s="31"/>
      <c r="F394" s="31"/>
    </row>
    <row r="395" spans="2:6" ht="16.5" x14ac:dyDescent="0.3">
      <c r="B395" s="141" t="s">
        <v>645</v>
      </c>
      <c r="C395" s="136">
        <v>441</v>
      </c>
      <c r="D395" s="31"/>
      <c r="E395" s="31"/>
      <c r="F395" s="31"/>
    </row>
    <row r="396" spans="2:6" ht="16.5" x14ac:dyDescent="0.3">
      <c r="B396" s="141" t="s">
        <v>646</v>
      </c>
      <c r="C396" s="136">
        <v>161</v>
      </c>
      <c r="D396" s="31"/>
      <c r="E396" s="31"/>
      <c r="F396" s="31"/>
    </row>
    <row r="397" spans="2:6" ht="16.5" x14ac:dyDescent="0.3">
      <c r="B397" s="141" t="s">
        <v>647</v>
      </c>
      <c r="C397" s="136">
        <v>10</v>
      </c>
      <c r="D397" s="31"/>
      <c r="E397" s="31"/>
      <c r="F397" s="31"/>
    </row>
    <row r="398" spans="2:6" ht="16.5" x14ac:dyDescent="0.3">
      <c r="B398" s="141" t="s">
        <v>648</v>
      </c>
      <c r="C398" s="136">
        <v>162</v>
      </c>
      <c r="D398" s="31"/>
      <c r="E398" s="31"/>
      <c r="F398" s="31"/>
    </row>
    <row r="399" spans="2:6" ht="16.5" x14ac:dyDescent="0.3">
      <c r="B399" s="141" t="s">
        <v>649</v>
      </c>
      <c r="C399" s="136">
        <v>490</v>
      </c>
      <c r="D399" s="31"/>
      <c r="E399" s="31"/>
      <c r="F399" s="31"/>
    </row>
    <row r="400" spans="2:6" ht="16.5" x14ac:dyDescent="0.3">
      <c r="B400" s="141" t="s">
        <v>650</v>
      </c>
      <c r="C400" s="136">
        <v>507</v>
      </c>
      <c r="D400" s="31"/>
      <c r="E400" s="31"/>
      <c r="F400" s="31"/>
    </row>
    <row r="401" spans="2:6" ht="16.5" x14ac:dyDescent="0.3">
      <c r="B401" s="141" t="s">
        <v>651</v>
      </c>
      <c r="C401" s="136">
        <v>454</v>
      </c>
      <c r="D401" s="31"/>
      <c r="E401" s="31"/>
      <c r="F401" s="31"/>
    </row>
    <row r="402" spans="2:6" ht="16.5" x14ac:dyDescent="0.3">
      <c r="B402" s="141" t="s">
        <v>652</v>
      </c>
      <c r="C402" s="136">
        <v>442</v>
      </c>
      <c r="D402" s="31"/>
      <c r="E402" s="31"/>
      <c r="F402" s="31"/>
    </row>
    <row r="403" spans="2:6" ht="16.5" x14ac:dyDescent="0.3">
      <c r="B403" s="141" t="s">
        <v>653</v>
      </c>
      <c r="C403" s="136">
        <v>499</v>
      </c>
      <c r="D403" s="31"/>
      <c r="E403" s="31"/>
      <c r="F403" s="31"/>
    </row>
    <row r="404" spans="2:6" ht="16.5" x14ac:dyDescent="0.3">
      <c r="B404" s="141" t="s">
        <v>654</v>
      </c>
      <c r="C404" s="136">
        <v>284</v>
      </c>
      <c r="D404" s="31"/>
      <c r="E404" s="31"/>
      <c r="F404" s="31"/>
    </row>
    <row r="405" spans="2:6" ht="16.5" x14ac:dyDescent="0.3">
      <c r="B405" s="141" t="s">
        <v>655</v>
      </c>
      <c r="C405" s="136">
        <v>438</v>
      </c>
      <c r="D405" s="31"/>
      <c r="E405" s="31"/>
      <c r="F405" s="31"/>
    </row>
    <row r="406" spans="2:6" ht="16.5" x14ac:dyDescent="0.3">
      <c r="B406" s="141" t="s">
        <v>656</v>
      </c>
      <c r="C406" s="136">
        <v>12</v>
      </c>
      <c r="D406" s="31"/>
      <c r="E406" s="31"/>
      <c r="F406" s="31"/>
    </row>
    <row r="407" spans="2:6" ht="16.5" x14ac:dyDescent="0.3">
      <c r="B407" s="141" t="s">
        <v>657</v>
      </c>
      <c r="C407" s="136">
        <v>17</v>
      </c>
      <c r="D407" s="31"/>
      <c r="E407" s="31"/>
      <c r="F407" s="31"/>
    </row>
    <row r="408" spans="2:6" ht="16.5" x14ac:dyDescent="0.3">
      <c r="B408" s="141" t="s">
        <v>658</v>
      </c>
      <c r="C408" s="136">
        <v>443</v>
      </c>
      <c r="D408" s="31"/>
      <c r="E408" s="31"/>
      <c r="F408" s="31"/>
    </row>
    <row r="409" spans="2:6" ht="16.5" x14ac:dyDescent="0.3">
      <c r="B409" s="141" t="s">
        <v>659</v>
      </c>
      <c r="C409" s="136" t="s">
        <v>762</v>
      </c>
      <c r="D409" s="31"/>
      <c r="E409" s="31"/>
      <c r="F409" s="31"/>
    </row>
    <row r="410" spans="2:6" ht="16.5" x14ac:dyDescent="0.3">
      <c r="B410" s="141" t="s">
        <v>660</v>
      </c>
      <c r="C410" s="136">
        <v>444</v>
      </c>
      <c r="D410" s="31"/>
      <c r="E410" s="31"/>
      <c r="F410" s="31"/>
    </row>
    <row r="411" spans="2:6" ht="16.5" x14ac:dyDescent="0.3">
      <c r="B411" s="141" t="s">
        <v>661</v>
      </c>
      <c r="C411" s="136">
        <v>168</v>
      </c>
      <c r="D411" s="31"/>
      <c r="E411" s="31"/>
      <c r="F411" s="31"/>
    </row>
    <row r="412" spans="2:6" ht="16.5" x14ac:dyDescent="0.3">
      <c r="B412" s="141" t="s">
        <v>662</v>
      </c>
      <c r="C412" s="136">
        <v>168</v>
      </c>
      <c r="D412" s="31"/>
      <c r="E412" s="31"/>
      <c r="F412" s="31"/>
    </row>
    <row r="413" spans="2:6" ht="16.5" x14ac:dyDescent="0.3">
      <c r="B413" s="141" t="s">
        <v>663</v>
      </c>
      <c r="C413" s="136">
        <v>445</v>
      </c>
      <c r="D413" s="31"/>
      <c r="E413" s="31"/>
      <c r="F413" s="31"/>
    </row>
    <row r="414" spans="2:6" ht="16.5" x14ac:dyDescent="0.3">
      <c r="B414" s="141" t="s">
        <v>664</v>
      </c>
      <c r="C414" s="136">
        <v>446</v>
      </c>
      <c r="D414" s="31"/>
      <c r="E414" s="31"/>
      <c r="F414" s="31"/>
    </row>
    <row r="415" spans="2:6" ht="16.5" x14ac:dyDescent="0.3">
      <c r="B415" s="141" t="s">
        <v>665</v>
      </c>
      <c r="C415" s="136">
        <v>18</v>
      </c>
      <c r="D415" s="31"/>
      <c r="E415" s="31"/>
      <c r="F415" s="31"/>
    </row>
    <row r="416" spans="2:6" ht="16.5" x14ac:dyDescent="0.3">
      <c r="B416" s="141" t="s">
        <v>666</v>
      </c>
      <c r="C416" s="136">
        <v>447</v>
      </c>
      <c r="D416" s="31"/>
      <c r="E416" s="31"/>
      <c r="F416" s="31"/>
    </row>
    <row r="417" spans="2:6" ht="16.5" x14ac:dyDescent="0.3">
      <c r="B417" s="141" t="s">
        <v>667</v>
      </c>
      <c r="C417" s="136">
        <v>448</v>
      </c>
      <c r="D417" s="31"/>
      <c r="E417" s="31"/>
      <c r="F417" s="31"/>
    </row>
    <row r="418" spans="2:6" ht="16.5" x14ac:dyDescent="0.3">
      <c r="B418" s="141" t="s">
        <v>668</v>
      </c>
      <c r="C418" s="136">
        <v>532</v>
      </c>
      <c r="D418" s="31"/>
      <c r="E418" s="31"/>
      <c r="F418" s="31"/>
    </row>
    <row r="419" spans="2:6" ht="16.5" x14ac:dyDescent="0.3">
      <c r="B419" s="141" t="s">
        <v>669</v>
      </c>
      <c r="C419" s="136">
        <v>508</v>
      </c>
      <c r="D419" s="31"/>
      <c r="E419" s="31"/>
      <c r="F419" s="31"/>
    </row>
    <row r="420" spans="2:6" ht="16.5" x14ac:dyDescent="0.3">
      <c r="B420" s="141" t="s">
        <v>670</v>
      </c>
      <c r="C420" s="136">
        <v>451</v>
      </c>
      <c r="D420" s="31"/>
      <c r="E420" s="31"/>
      <c r="F420" s="31"/>
    </row>
    <row r="421" spans="2:6" ht="16.5" x14ac:dyDescent="0.3">
      <c r="B421" s="141" t="s">
        <v>671</v>
      </c>
      <c r="C421" s="136">
        <v>177</v>
      </c>
      <c r="D421" s="31"/>
      <c r="E421" s="31"/>
      <c r="F421" s="31"/>
    </row>
    <row r="422" spans="2:6" ht="16.5" x14ac:dyDescent="0.3">
      <c r="B422" s="141" t="s">
        <v>672</v>
      </c>
      <c r="C422" s="136">
        <v>179</v>
      </c>
      <c r="D422" s="31"/>
      <c r="E422" s="31"/>
      <c r="F422" s="31"/>
    </row>
    <row r="423" spans="2:6" ht="16.5" x14ac:dyDescent="0.3">
      <c r="B423" s="141" t="s">
        <v>673</v>
      </c>
      <c r="C423" s="136" t="s">
        <v>762</v>
      </c>
      <c r="D423" s="31"/>
      <c r="E423" s="31"/>
      <c r="F423" s="31"/>
    </row>
    <row r="424" spans="2:6" ht="16.5" x14ac:dyDescent="0.3">
      <c r="B424" s="141" t="s">
        <v>674</v>
      </c>
      <c r="C424" s="136">
        <v>181</v>
      </c>
      <c r="D424" s="31"/>
      <c r="E424" s="31"/>
      <c r="F424" s="31"/>
    </row>
    <row r="425" spans="2:6" ht="16.5" x14ac:dyDescent="0.3">
      <c r="B425" s="141" t="s">
        <v>675</v>
      </c>
      <c r="C425" s="136" t="s">
        <v>762</v>
      </c>
      <c r="D425" s="31"/>
      <c r="E425" s="31"/>
      <c r="F425" s="31"/>
    </row>
    <row r="426" spans="2:6" ht="16.5" x14ac:dyDescent="0.3">
      <c r="B426" s="141" t="s">
        <v>676</v>
      </c>
      <c r="C426" s="136">
        <v>452</v>
      </c>
      <c r="D426" s="31"/>
      <c r="E426" s="31"/>
      <c r="F426" s="31"/>
    </row>
    <row r="427" spans="2:6" ht="16.5" x14ac:dyDescent="0.3">
      <c r="B427" s="141" t="s">
        <v>677</v>
      </c>
      <c r="C427" s="136">
        <v>453</v>
      </c>
      <c r="D427" s="31"/>
      <c r="E427" s="31"/>
      <c r="F427" s="31"/>
    </row>
    <row r="428" spans="2:6" ht="16.5" x14ac:dyDescent="0.3">
      <c r="B428" s="141" t="s">
        <v>678</v>
      </c>
      <c r="C428" s="136">
        <v>454</v>
      </c>
      <c r="D428" s="31"/>
      <c r="E428" s="31"/>
      <c r="F428" s="31"/>
    </row>
    <row r="429" spans="2:6" ht="16.5" x14ac:dyDescent="0.3">
      <c r="B429" s="141" t="s">
        <v>679</v>
      </c>
      <c r="C429" s="136">
        <v>185</v>
      </c>
      <c r="D429" s="31"/>
      <c r="E429" s="31"/>
      <c r="F429" s="31"/>
    </row>
    <row r="430" spans="2:6" ht="16.5" x14ac:dyDescent="0.3">
      <c r="B430" s="141" t="s">
        <v>680</v>
      </c>
      <c r="C430" s="136">
        <v>455</v>
      </c>
      <c r="D430" s="31"/>
      <c r="E430" s="31"/>
      <c r="F430" s="31"/>
    </row>
    <row r="431" spans="2:6" ht="16.5" x14ac:dyDescent="0.3">
      <c r="B431" s="141" t="s">
        <v>681</v>
      </c>
      <c r="C431" s="136" t="s">
        <v>762</v>
      </c>
      <c r="D431" s="31"/>
      <c r="E431" s="31"/>
      <c r="F431" s="31"/>
    </row>
    <row r="432" spans="2:6" ht="16.5" x14ac:dyDescent="0.3">
      <c r="B432" s="141" t="s">
        <v>682</v>
      </c>
      <c r="C432" s="136" t="s">
        <v>762</v>
      </c>
      <c r="D432" s="31"/>
      <c r="E432" s="31"/>
      <c r="F432" s="31"/>
    </row>
    <row r="433" spans="2:6" ht="16.5" x14ac:dyDescent="0.3">
      <c r="B433" s="141" t="s">
        <v>683</v>
      </c>
      <c r="C433" s="136">
        <v>456</v>
      </c>
      <c r="D433" s="31"/>
      <c r="E433" s="31"/>
      <c r="F433" s="31"/>
    </row>
    <row r="434" spans="2:6" ht="16.5" x14ac:dyDescent="0.3">
      <c r="B434" s="141" t="s">
        <v>684</v>
      </c>
      <c r="C434" s="136">
        <v>456</v>
      </c>
      <c r="D434" s="31"/>
      <c r="E434" s="31"/>
      <c r="F434" s="31"/>
    </row>
    <row r="435" spans="2:6" ht="16.5" x14ac:dyDescent="0.3">
      <c r="B435" s="141" t="s">
        <v>685</v>
      </c>
      <c r="C435" s="136">
        <v>527</v>
      </c>
      <c r="D435" s="31"/>
      <c r="E435" s="31"/>
      <c r="F435" s="31"/>
    </row>
    <row r="436" spans="2:6" ht="16.5" x14ac:dyDescent="0.3">
      <c r="B436" s="141" t="s">
        <v>686</v>
      </c>
      <c r="C436" s="136">
        <v>10</v>
      </c>
      <c r="D436" s="31"/>
      <c r="E436" s="31"/>
      <c r="F436" s="31"/>
    </row>
    <row r="437" spans="2:6" ht="16.5" x14ac:dyDescent="0.3">
      <c r="B437" s="141" t="s">
        <v>687</v>
      </c>
      <c r="C437" s="136">
        <v>16</v>
      </c>
      <c r="D437" s="31"/>
      <c r="E437" s="31"/>
      <c r="F437" s="31"/>
    </row>
    <row r="438" spans="2:6" ht="16.5" x14ac:dyDescent="0.3">
      <c r="B438" s="141" t="s">
        <v>688</v>
      </c>
      <c r="C438" s="136">
        <v>189</v>
      </c>
      <c r="D438" s="31"/>
      <c r="E438" s="31"/>
      <c r="F438" s="31"/>
    </row>
    <row r="439" spans="2:6" ht="16.5" x14ac:dyDescent="0.3">
      <c r="B439" s="141" t="s">
        <v>689</v>
      </c>
      <c r="C439" s="136">
        <v>190</v>
      </c>
      <c r="D439" s="31"/>
      <c r="E439" s="31"/>
      <c r="F439" s="31"/>
    </row>
    <row r="440" spans="2:6" ht="16.5" x14ac:dyDescent="0.3">
      <c r="B440" s="141" t="s">
        <v>690</v>
      </c>
      <c r="C440" s="136">
        <v>191</v>
      </c>
      <c r="D440" s="31"/>
      <c r="E440" s="31"/>
      <c r="F440" s="31"/>
    </row>
    <row r="441" spans="2:6" ht="16.5" x14ac:dyDescent="0.3">
      <c r="B441" s="141" t="s">
        <v>691</v>
      </c>
      <c r="C441" s="136">
        <v>194</v>
      </c>
      <c r="D441" s="31"/>
      <c r="E441" s="31"/>
      <c r="F441" s="31"/>
    </row>
    <row r="442" spans="2:6" ht="16.5" x14ac:dyDescent="0.3">
      <c r="B442" s="141" t="s">
        <v>692</v>
      </c>
      <c r="C442" s="136">
        <v>192</v>
      </c>
      <c r="D442" s="31"/>
      <c r="E442" s="31"/>
      <c r="F442" s="31"/>
    </row>
    <row r="443" spans="2:6" ht="16.5" x14ac:dyDescent="0.3">
      <c r="B443" s="141" t="s">
        <v>693</v>
      </c>
      <c r="C443" s="136">
        <v>193</v>
      </c>
      <c r="D443" s="31"/>
      <c r="E443" s="31"/>
      <c r="F443" s="31"/>
    </row>
    <row r="444" spans="2:6" ht="16.5" x14ac:dyDescent="0.3">
      <c r="B444" s="141" t="s">
        <v>694</v>
      </c>
      <c r="C444" s="136">
        <v>19</v>
      </c>
      <c r="D444" s="31"/>
      <c r="E444" s="31"/>
      <c r="F444" s="31"/>
    </row>
    <row r="445" spans="2:6" ht="16.5" x14ac:dyDescent="0.3">
      <c r="B445" s="141" t="s">
        <v>695</v>
      </c>
      <c r="C445" s="136">
        <v>20</v>
      </c>
      <c r="D445" s="31"/>
      <c r="E445" s="31"/>
      <c r="F445" s="31"/>
    </row>
    <row r="446" spans="2:6" ht="16.5" x14ac:dyDescent="0.3">
      <c r="B446" s="141" t="s">
        <v>696</v>
      </c>
      <c r="C446" s="136">
        <v>492</v>
      </c>
      <c r="D446" s="31"/>
      <c r="E446" s="31"/>
      <c r="F446" s="31"/>
    </row>
    <row r="447" spans="2:6" ht="16.5" x14ac:dyDescent="0.3">
      <c r="B447" s="141" t="s">
        <v>697</v>
      </c>
      <c r="C447" s="136">
        <v>293</v>
      </c>
      <c r="D447" s="31"/>
      <c r="E447" s="31"/>
      <c r="F447" s="31"/>
    </row>
    <row r="448" spans="2:6" ht="16.5" x14ac:dyDescent="0.3">
      <c r="B448" s="141" t="s">
        <v>698</v>
      </c>
      <c r="C448" s="136">
        <v>457</v>
      </c>
      <c r="D448" s="31"/>
      <c r="E448" s="31"/>
      <c r="F448" s="31"/>
    </row>
    <row r="449" spans="2:6" ht="16.5" x14ac:dyDescent="0.3">
      <c r="B449" s="141" t="s">
        <v>699</v>
      </c>
      <c r="C449" s="136">
        <v>509</v>
      </c>
      <c r="D449" s="31"/>
      <c r="E449" s="31"/>
      <c r="F449" s="31"/>
    </row>
    <row r="450" spans="2:6" ht="16.5" x14ac:dyDescent="0.3">
      <c r="B450" s="141" t="s">
        <v>700</v>
      </c>
      <c r="C450" s="136" t="s">
        <v>762</v>
      </c>
      <c r="D450" s="31"/>
      <c r="E450" s="31"/>
      <c r="F450" s="31"/>
    </row>
    <row r="451" spans="2:6" ht="16.5" x14ac:dyDescent="0.3">
      <c r="B451" s="141" t="s">
        <v>701</v>
      </c>
      <c r="C451" s="136">
        <v>458</v>
      </c>
      <c r="D451" s="31"/>
      <c r="E451" s="31"/>
      <c r="F451" s="31"/>
    </row>
    <row r="452" spans="2:6" ht="16.5" x14ac:dyDescent="0.3">
      <c r="B452" s="141" t="s">
        <v>702</v>
      </c>
      <c r="C452" s="136">
        <v>459</v>
      </c>
      <c r="D452" s="31"/>
      <c r="E452" s="31"/>
      <c r="F452" s="31"/>
    </row>
    <row r="453" spans="2:6" ht="16.5" x14ac:dyDescent="0.3">
      <c r="B453" s="141" t="s">
        <v>703</v>
      </c>
      <c r="C453" s="136">
        <v>510</v>
      </c>
      <c r="D453" s="31"/>
      <c r="E453" s="31"/>
      <c r="F453" s="31"/>
    </row>
    <row r="454" spans="2:6" ht="16.5" x14ac:dyDescent="0.3">
      <c r="B454" s="141" t="s">
        <v>704</v>
      </c>
      <c r="C454" s="136">
        <v>460</v>
      </c>
      <c r="D454" s="31"/>
      <c r="E454" s="31"/>
      <c r="F454" s="31"/>
    </row>
    <row r="455" spans="2:6" ht="16.5" x14ac:dyDescent="0.3">
      <c r="B455" s="141" t="s">
        <v>705</v>
      </c>
      <c r="C455" s="136">
        <v>202</v>
      </c>
      <c r="D455" s="31"/>
      <c r="E455" s="31"/>
      <c r="F455" s="31"/>
    </row>
    <row r="456" spans="2:6" ht="16.5" x14ac:dyDescent="0.3">
      <c r="B456" s="141" t="s">
        <v>706</v>
      </c>
      <c r="C456" s="136" t="s">
        <v>762</v>
      </c>
      <c r="D456" s="31"/>
      <c r="E456" s="31"/>
      <c r="F456" s="31"/>
    </row>
    <row r="457" spans="2:6" ht="16.5" x14ac:dyDescent="0.3">
      <c r="B457" s="141" t="s">
        <v>707</v>
      </c>
      <c r="C457" s="136">
        <v>21</v>
      </c>
      <c r="D457" s="31"/>
      <c r="E457" s="31"/>
      <c r="F457" s="31"/>
    </row>
    <row r="458" spans="2:6" ht="16.5" x14ac:dyDescent="0.3">
      <c r="B458" s="141" t="s">
        <v>708</v>
      </c>
      <c r="C458" s="136">
        <v>511</v>
      </c>
      <c r="D458" s="31"/>
      <c r="E458" s="31"/>
      <c r="F458" s="31"/>
    </row>
    <row r="459" spans="2:6" ht="16.5" x14ac:dyDescent="0.3">
      <c r="B459" s="141" t="s">
        <v>709</v>
      </c>
      <c r="C459" s="136">
        <v>461</v>
      </c>
      <c r="D459" s="31"/>
      <c r="E459" s="31"/>
      <c r="F459" s="31"/>
    </row>
    <row r="460" spans="2:6" ht="16.5" x14ac:dyDescent="0.3">
      <c r="B460" s="141" t="s">
        <v>710</v>
      </c>
      <c r="C460" s="136">
        <v>543</v>
      </c>
      <c r="D460" s="31"/>
      <c r="E460" s="31"/>
      <c r="F460" s="31"/>
    </row>
    <row r="461" spans="2:6" ht="16.5" x14ac:dyDescent="0.3">
      <c r="B461" s="141" t="s">
        <v>711</v>
      </c>
      <c r="C461" s="136">
        <v>463</v>
      </c>
      <c r="D461" s="31"/>
      <c r="E461" s="31"/>
      <c r="F461" s="31"/>
    </row>
    <row r="462" spans="2:6" ht="16.5" x14ac:dyDescent="0.3">
      <c r="B462" s="141" t="s">
        <v>712</v>
      </c>
      <c r="C462" s="136">
        <v>207</v>
      </c>
      <c r="D462" s="31"/>
      <c r="E462" s="31"/>
      <c r="F462" s="31"/>
    </row>
    <row r="463" spans="2:6" ht="16.5" x14ac:dyDescent="0.3">
      <c r="B463" s="141" t="s">
        <v>713</v>
      </c>
      <c r="C463" s="136" t="s">
        <v>762</v>
      </c>
      <c r="D463" s="31"/>
      <c r="E463" s="31"/>
      <c r="F463" s="31"/>
    </row>
    <row r="464" spans="2:6" ht="16.5" x14ac:dyDescent="0.3">
      <c r="B464" s="141" t="s">
        <v>714</v>
      </c>
      <c r="C464" s="136">
        <v>464</v>
      </c>
      <c r="D464" s="31"/>
      <c r="E464" s="31"/>
      <c r="F464" s="31"/>
    </row>
    <row r="465" spans="2:6" ht="16.5" x14ac:dyDescent="0.3">
      <c r="B465" s="141" t="s">
        <v>715</v>
      </c>
      <c r="C465" s="136">
        <v>416</v>
      </c>
      <c r="D465" s="31"/>
      <c r="E465" s="31"/>
      <c r="F465" s="31"/>
    </row>
    <row r="466" spans="2:6" ht="16.5" x14ac:dyDescent="0.3">
      <c r="B466" s="141" t="s">
        <v>716</v>
      </c>
      <c r="C466" s="136">
        <v>493</v>
      </c>
      <c r="D466" s="31"/>
      <c r="E466" s="31"/>
      <c r="F466" s="31"/>
    </row>
    <row r="467" spans="2:6" ht="16.5" x14ac:dyDescent="0.3">
      <c r="B467" s="141" t="s">
        <v>717</v>
      </c>
      <c r="C467" s="136">
        <v>423</v>
      </c>
      <c r="D467" s="31"/>
      <c r="E467" s="31"/>
      <c r="F467" s="31"/>
    </row>
    <row r="468" spans="2:6" ht="16.5" x14ac:dyDescent="0.3">
      <c r="B468" s="141" t="s">
        <v>718</v>
      </c>
      <c r="C468" s="136">
        <v>497</v>
      </c>
      <c r="D468" s="31"/>
      <c r="E468" s="31"/>
      <c r="F468" s="31"/>
    </row>
    <row r="469" spans="2:6" ht="16.5" x14ac:dyDescent="0.3">
      <c r="B469" s="141" t="s">
        <v>719</v>
      </c>
      <c r="C469" s="136">
        <v>465</v>
      </c>
      <c r="D469" s="31"/>
      <c r="E469" s="31"/>
      <c r="F469" s="31"/>
    </row>
    <row r="470" spans="2:6" ht="16.5" x14ac:dyDescent="0.3">
      <c r="B470" s="141" t="s">
        <v>720</v>
      </c>
      <c r="C470" s="136">
        <v>512</v>
      </c>
      <c r="D470" s="31"/>
      <c r="E470" s="31"/>
      <c r="F470" s="31"/>
    </row>
    <row r="471" spans="2:6" ht="16.5" x14ac:dyDescent="0.3">
      <c r="B471" s="141" t="s">
        <v>721</v>
      </c>
      <c r="C471" s="136" t="s">
        <v>762</v>
      </c>
      <c r="D471" s="31"/>
      <c r="E471" s="31"/>
      <c r="F471" s="31"/>
    </row>
    <row r="472" spans="2:6" ht="16.5" x14ac:dyDescent="0.3">
      <c r="B472" s="141" t="s">
        <v>722</v>
      </c>
      <c r="C472" s="136">
        <v>551</v>
      </c>
      <c r="D472" s="31"/>
      <c r="E472" s="31"/>
      <c r="F472" s="31"/>
    </row>
    <row r="473" spans="2:6" ht="16.5" x14ac:dyDescent="0.3">
      <c r="B473" s="141" t="s">
        <v>723</v>
      </c>
      <c r="C473" s="136">
        <v>513</v>
      </c>
      <c r="D473" s="31"/>
      <c r="E473" s="31"/>
      <c r="F473" s="31"/>
    </row>
    <row r="474" spans="2:6" ht="16.5" x14ac:dyDescent="0.3">
      <c r="B474" s="141" t="s">
        <v>724</v>
      </c>
      <c r="C474" s="136">
        <v>514</v>
      </c>
      <c r="D474" s="31"/>
      <c r="E474" s="31"/>
      <c r="F474" s="31"/>
    </row>
    <row r="475" spans="2:6" ht="16.5" x14ac:dyDescent="0.3">
      <c r="B475" s="141" t="s">
        <v>725</v>
      </c>
      <c r="C475" s="136">
        <v>466</v>
      </c>
      <c r="D475" s="31"/>
      <c r="E475" s="31"/>
      <c r="F475" s="31"/>
    </row>
    <row r="476" spans="2:6" ht="16.5" x14ac:dyDescent="0.3">
      <c r="B476" s="141" t="s">
        <v>726</v>
      </c>
      <c r="C476" s="136">
        <v>215</v>
      </c>
      <c r="D476" s="31"/>
      <c r="E476" s="31"/>
      <c r="F476" s="31"/>
    </row>
    <row r="477" spans="2:6" ht="16.5" x14ac:dyDescent="0.3">
      <c r="B477" s="141" t="s">
        <v>727</v>
      </c>
      <c r="C477" s="136">
        <v>515</v>
      </c>
      <c r="D477" s="31"/>
      <c r="E477" s="31"/>
      <c r="F477" s="31"/>
    </row>
    <row r="478" spans="2:6" ht="16.5" x14ac:dyDescent="0.3">
      <c r="B478" s="141" t="s">
        <v>728</v>
      </c>
      <c r="C478" s="136">
        <v>467</v>
      </c>
      <c r="D478" s="31"/>
      <c r="E478" s="31"/>
      <c r="F478" s="31"/>
    </row>
    <row r="479" spans="2:6" ht="16.5" x14ac:dyDescent="0.3">
      <c r="B479" s="141" t="s">
        <v>729</v>
      </c>
      <c r="C479" s="136" t="s">
        <v>762</v>
      </c>
      <c r="D479" s="31"/>
      <c r="E479" s="31"/>
      <c r="F479" s="31"/>
    </row>
    <row r="480" spans="2:6" ht="16.5" x14ac:dyDescent="0.3">
      <c r="B480" s="141" t="s">
        <v>730</v>
      </c>
      <c r="C480" s="136">
        <v>219</v>
      </c>
      <c r="D480" s="31"/>
      <c r="E480" s="31"/>
      <c r="F480" s="31"/>
    </row>
    <row r="481" spans="2:6" ht="16.5" x14ac:dyDescent="0.3">
      <c r="B481" s="141" t="s">
        <v>731</v>
      </c>
      <c r="C481" s="136">
        <v>23</v>
      </c>
      <c r="D481" s="31"/>
      <c r="E481" s="31"/>
      <c r="F481" s="31"/>
    </row>
    <row r="482" spans="2:6" ht="16.5" x14ac:dyDescent="0.3">
      <c r="B482" s="141" t="s">
        <v>732</v>
      </c>
      <c r="C482" s="136">
        <v>221</v>
      </c>
      <c r="D482" s="31"/>
      <c r="E482" s="31"/>
      <c r="F482" s="31"/>
    </row>
    <row r="483" spans="2:6" ht="16.5" x14ac:dyDescent="0.3">
      <c r="B483" s="141" t="s">
        <v>733</v>
      </c>
      <c r="C483" s="136">
        <v>482</v>
      </c>
      <c r="D483" s="31"/>
      <c r="E483" s="31"/>
      <c r="F483" s="31"/>
    </row>
    <row r="484" spans="2:6" ht="16.5" x14ac:dyDescent="0.3">
      <c r="B484" s="141" t="s">
        <v>734</v>
      </c>
      <c r="C484" s="136">
        <v>185</v>
      </c>
      <c r="D484" s="31"/>
      <c r="E484" s="31"/>
      <c r="F484" s="31"/>
    </row>
    <row r="485" spans="2:6" ht="16.5" x14ac:dyDescent="0.3">
      <c r="B485" s="141" t="s">
        <v>735</v>
      </c>
      <c r="C485" s="136">
        <v>459</v>
      </c>
      <c r="D485" s="31"/>
      <c r="E485" s="31"/>
      <c r="F485" s="31"/>
    </row>
    <row r="486" spans="2:6" ht="16.5" x14ac:dyDescent="0.3">
      <c r="B486" s="141" t="s">
        <v>736</v>
      </c>
      <c r="C486" s="136">
        <v>515</v>
      </c>
      <c r="D486" s="31"/>
      <c r="E486" s="31"/>
      <c r="F486" s="31"/>
    </row>
    <row r="487" spans="2:6" ht="16.5" x14ac:dyDescent="0.3">
      <c r="B487" s="141" t="s">
        <v>737</v>
      </c>
      <c r="C487" s="136">
        <v>222</v>
      </c>
      <c r="D487" s="31"/>
      <c r="E487" s="31"/>
      <c r="F487" s="31"/>
    </row>
    <row r="488" spans="2:6" ht="16.5" x14ac:dyDescent="0.3">
      <c r="B488" s="141" t="s">
        <v>738</v>
      </c>
      <c r="C488" s="136">
        <v>469</v>
      </c>
      <c r="D488" s="31"/>
      <c r="E488" s="31"/>
      <c r="F488" s="31"/>
    </row>
    <row r="489" spans="2:6" ht="16.5" x14ac:dyDescent="0.3">
      <c r="B489" s="141" t="s">
        <v>739</v>
      </c>
      <c r="C489" s="136">
        <v>225</v>
      </c>
      <c r="D489" s="31"/>
      <c r="E489" s="31"/>
      <c r="F489" s="31"/>
    </row>
    <row r="490" spans="2:6" ht="16.5" x14ac:dyDescent="0.3">
      <c r="B490" s="141" t="s">
        <v>740</v>
      </c>
      <c r="C490" s="136" t="s">
        <v>762</v>
      </c>
      <c r="D490" s="31"/>
      <c r="E490" s="31"/>
      <c r="F490" s="31"/>
    </row>
    <row r="491" spans="2:6" ht="16.5" x14ac:dyDescent="0.3">
      <c r="B491" s="141" t="s">
        <v>741</v>
      </c>
      <c r="C491" s="136">
        <v>13</v>
      </c>
      <c r="D491" s="31"/>
      <c r="E491" s="31"/>
      <c r="F491" s="31"/>
    </row>
    <row r="492" spans="2:6" ht="16.5" x14ac:dyDescent="0.3">
      <c r="B492" s="141" t="s">
        <v>742</v>
      </c>
      <c r="C492" s="136">
        <v>470</v>
      </c>
      <c r="D492" s="31"/>
      <c r="E492" s="31"/>
      <c r="F492" s="31"/>
    </row>
    <row r="493" spans="2:6" ht="16.5" x14ac:dyDescent="0.3">
      <c r="B493" s="141" t="s">
        <v>743</v>
      </c>
      <c r="C493" s="136">
        <v>516</v>
      </c>
      <c r="D493" s="31"/>
      <c r="E493" s="31"/>
      <c r="F493" s="31"/>
    </row>
    <row r="494" spans="2:6" ht="16.5" x14ac:dyDescent="0.3">
      <c r="B494" s="141" t="s">
        <v>744</v>
      </c>
      <c r="C494" s="136">
        <v>455</v>
      </c>
      <c r="D494" s="31"/>
      <c r="E494" s="31"/>
      <c r="F494" s="31"/>
    </row>
    <row r="495" spans="2:6" ht="16.5" x14ac:dyDescent="0.3">
      <c r="B495" s="141" t="s">
        <v>745</v>
      </c>
      <c r="C495" s="136">
        <v>372</v>
      </c>
      <c r="D495" s="31"/>
      <c r="E495" s="31"/>
      <c r="F495" s="31"/>
    </row>
    <row r="496" spans="2:6" ht="16.5" x14ac:dyDescent="0.3">
      <c r="B496" s="141" t="s">
        <v>746</v>
      </c>
      <c r="C496" s="136">
        <v>232</v>
      </c>
      <c r="D496" s="31"/>
      <c r="E496" s="31"/>
      <c r="F496" s="31"/>
    </row>
    <row r="497" spans="2:6" ht="16.5" x14ac:dyDescent="0.3">
      <c r="B497" s="141" t="s">
        <v>747</v>
      </c>
      <c r="C497" s="136">
        <v>232</v>
      </c>
      <c r="D497" s="31"/>
      <c r="E497" s="31"/>
      <c r="F497" s="31"/>
    </row>
    <row r="498" spans="2:6" ht="16.5" x14ac:dyDescent="0.3">
      <c r="B498" s="141" t="s">
        <v>748</v>
      </c>
      <c r="C498" s="136">
        <v>471</v>
      </c>
      <c r="D498" s="31"/>
      <c r="E498" s="31"/>
      <c r="F498" s="31"/>
    </row>
    <row r="499" spans="2:6" ht="16.5" x14ac:dyDescent="0.3">
      <c r="B499" s="141" t="s">
        <v>749</v>
      </c>
      <c r="C499" s="136">
        <v>471</v>
      </c>
      <c r="D499" s="31"/>
      <c r="E499" s="31"/>
      <c r="F499" s="31"/>
    </row>
    <row r="500" spans="2:6" ht="16.5" x14ac:dyDescent="0.3">
      <c r="B500" s="141" t="s">
        <v>750</v>
      </c>
      <c r="C500" s="136">
        <v>472</v>
      </c>
      <c r="D500" s="31"/>
      <c r="E500" s="31"/>
      <c r="F500" s="31"/>
    </row>
    <row r="501" spans="2:6" ht="16.5" x14ac:dyDescent="0.3">
      <c r="B501" s="141" t="s">
        <v>751</v>
      </c>
      <c r="C501" s="136">
        <v>467</v>
      </c>
      <c r="D501" s="31"/>
      <c r="E501" s="31"/>
      <c r="F501" s="31"/>
    </row>
    <row r="502" spans="2:6" ht="16.5" x14ac:dyDescent="0.3">
      <c r="B502" s="141" t="s">
        <v>752</v>
      </c>
      <c r="C502" s="136">
        <v>235</v>
      </c>
      <c r="D502" s="31"/>
      <c r="E502" s="31"/>
      <c r="F502" s="31"/>
    </row>
    <row r="503" spans="2:6" ht="16.5" x14ac:dyDescent="0.3">
      <c r="B503" s="141" t="s">
        <v>753</v>
      </c>
      <c r="C503" s="136">
        <v>517</v>
      </c>
      <c r="D503" s="31"/>
      <c r="E503" s="31"/>
      <c r="F503" s="31"/>
    </row>
    <row r="504" spans="2:6" ht="16.5" x14ac:dyDescent="0.3">
      <c r="B504" s="141" t="s">
        <v>754</v>
      </c>
      <c r="C504" s="136">
        <v>517</v>
      </c>
      <c r="D504" s="31"/>
      <c r="E504" s="31"/>
      <c r="F504" s="31"/>
    </row>
    <row r="505" spans="2:6" ht="16.5" x14ac:dyDescent="0.3">
      <c r="B505" s="141" t="s">
        <v>755</v>
      </c>
      <c r="C505" s="136">
        <v>473</v>
      </c>
      <c r="D505" s="31"/>
      <c r="E505" s="31"/>
      <c r="F505" s="31"/>
    </row>
    <row r="506" spans="2:6" ht="16.5" x14ac:dyDescent="0.3">
      <c r="B506" s="141" t="s">
        <v>756</v>
      </c>
      <c r="C506" s="136">
        <v>474</v>
      </c>
      <c r="D506" s="31"/>
      <c r="E506" s="31"/>
      <c r="F506" s="31"/>
    </row>
    <row r="507" spans="2:6" ht="16.5" x14ac:dyDescent="0.3">
      <c r="B507" s="141" t="s">
        <v>757</v>
      </c>
      <c r="C507" s="136">
        <v>424</v>
      </c>
      <c r="D507" s="31"/>
      <c r="E507" s="31"/>
      <c r="F507" s="31"/>
    </row>
    <row r="508" spans="2:6" ht="16.5" x14ac:dyDescent="0.3">
      <c r="B508" s="141" t="s">
        <v>758</v>
      </c>
      <c r="C508" s="136">
        <v>498</v>
      </c>
      <c r="D508" s="31"/>
      <c r="E508" s="31"/>
      <c r="F508" s="31"/>
    </row>
    <row r="509" spans="2:6" ht="16.5" x14ac:dyDescent="0.3">
      <c r="B509" s="141" t="s">
        <v>759</v>
      </c>
      <c r="C509" s="136">
        <v>476</v>
      </c>
      <c r="D509" s="31"/>
      <c r="E509" s="31"/>
      <c r="F509" s="31"/>
    </row>
    <row r="510" spans="2:6" ht="16.5" x14ac:dyDescent="0.3">
      <c r="B510" s="141" t="s">
        <v>760</v>
      </c>
      <c r="C510" s="136">
        <v>518</v>
      </c>
      <c r="D510" s="31"/>
      <c r="E510" s="31"/>
      <c r="F510" s="31"/>
    </row>
    <row r="511" spans="2:6" ht="16.5" x14ac:dyDescent="0.3">
      <c r="B511" s="141" t="s">
        <v>761</v>
      </c>
      <c r="C511" s="136">
        <v>522</v>
      </c>
      <c r="D511" s="31"/>
      <c r="E511" s="31"/>
      <c r="F511" s="31"/>
    </row>
    <row r="512" spans="2:6" x14ac:dyDescent="0.25">
      <c r="C512" s="31" t="s">
        <v>184</v>
      </c>
      <c r="D512" s="31">
        <f>COUNTIF(D3:D511,D1)</f>
        <v>0</v>
      </c>
      <c r="E512" s="39">
        <f>COUNTIF(E3:E511,E1)</f>
        <v>0</v>
      </c>
      <c r="F512" s="31">
        <f>COUNTIF(F3:F511,F1)</f>
        <v>0</v>
      </c>
    </row>
  </sheetData>
  <autoFilter ref="D1:F2"/>
  <mergeCells count="3">
    <mergeCell ref="D1:D2"/>
    <mergeCell ref="E1:E2"/>
    <mergeCell ref="F1:F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Test Summary</vt:lpstr>
      <vt:lpstr>Question Set</vt:lpstr>
      <vt:lpstr>Business Rules</vt:lpstr>
      <vt:lpstr>Features</vt:lpstr>
      <vt:lpstr>Images and Copy</vt:lpstr>
      <vt:lpstr>Mandatory Tags</vt:lpstr>
      <vt:lpstr>Known Issues</vt:lpstr>
      <vt:lpstr>Outbounding</vt:lpstr>
      <vt:lpstr>Comparison Tests</vt:lpstr>
      <vt:lpstr>Claims</vt:lpstr>
      <vt:lpstr>Deeplink</vt:lpstr>
      <vt:lpstr>CCRs</vt:lpstr>
      <vt:lpstr>Defect Log</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Sayed Ali</cp:lastModifiedBy>
  <dcterms:created xsi:type="dcterms:W3CDTF">2012-05-01T09:21:21Z</dcterms:created>
  <dcterms:modified xsi:type="dcterms:W3CDTF">2013-11-26T10:54:50Z</dcterms:modified>
</cp:coreProperties>
</file>