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firstSheet="3" activeTab="8"/>
  </bookViews>
  <sheets>
    <sheet name="Test Summary" sheetId="1" r:id="rId1"/>
    <sheet name="Question Set" sheetId="2" r:id="rId2"/>
    <sheet name="Business Rules" sheetId="3" r:id="rId3"/>
    <sheet name="Features" sheetId="4" r:id="rId4"/>
    <sheet name="Images and Copy" sheetId="12" r:id="rId5"/>
    <sheet name="Mandatory Tags" sheetId="5" r:id="rId6"/>
    <sheet name="Known Issues" sheetId="6" r:id="rId7"/>
    <sheet name="Outbounding" sheetId="7" r:id="rId8"/>
    <sheet name="Comparison Tests" sheetId="8" r:id="rId9"/>
    <sheet name="Claims" sheetId="9" r:id="rId10"/>
    <sheet name="Deeplink" sheetId="11" r:id="rId11"/>
    <sheet name="CCRs" sheetId="10" r:id="rId12"/>
    <sheet name="Defect Log" sheetId="13" r:id="rId13"/>
  </sheets>
  <definedNames>
    <definedName name="_xlnm._FilterDatabase" localSheetId="2" hidden="1">'Business Rules'!$D$1:$F$51</definedName>
    <definedName name="_xlnm._FilterDatabase" localSheetId="8" hidden="1">'Comparison Tests'!$D$1:$F$2</definedName>
    <definedName name="_xlnm._FilterDatabase" localSheetId="10" hidden="1">Deeplink!$D$1:$F$1</definedName>
    <definedName name="_xlnm._FilterDatabase" localSheetId="3" hidden="1">Features!$I$4:$K$4</definedName>
    <definedName name="_xlnm._FilterDatabase" localSheetId="4" hidden="1">'Images and Copy'!$H$1:$J$1</definedName>
    <definedName name="_xlnm._FilterDatabase" localSheetId="6" hidden="1">'Known Issues'!$C$1:$E$1</definedName>
    <definedName name="_xlnm._FilterDatabase" localSheetId="5" hidden="1">'Mandatory Tags'!$D$1:$F$1</definedName>
    <definedName name="_xlnm._FilterDatabase" localSheetId="7" hidden="1">Outbounding!$D$1:$F$1</definedName>
    <definedName name="_xlnm._FilterDatabase" localSheetId="1" hidden="1">'Question Set'!$H$1:$J$1</definedName>
    <definedName name="_xlnm._FilterDatabase" localSheetId="0" hidden="1">'Test Summary'!$B$2:$I$22</definedName>
  </definedNames>
  <calcPr calcId="145621"/>
</workbook>
</file>

<file path=xl/calcChain.xml><?xml version="1.0" encoding="utf-8"?>
<calcChain xmlns="http://schemas.openxmlformats.org/spreadsheetml/2006/main">
  <c r="J37" i="12" l="1"/>
  <c r="G7" i="1" s="1"/>
  <c r="I37" i="12"/>
  <c r="F7" i="1" s="1"/>
  <c r="H37" i="12"/>
  <c r="E7" i="1" s="1"/>
  <c r="F11" i="11" l="1"/>
  <c r="G13" i="1" s="1"/>
  <c r="F13" i="1"/>
  <c r="G10" i="1"/>
  <c r="F10" i="1"/>
  <c r="D20" i="7"/>
  <c r="E10" i="1" s="1"/>
  <c r="G9" i="1"/>
  <c r="F9" i="1"/>
  <c r="E9" i="1"/>
  <c r="F8" i="1"/>
  <c r="E8" i="1"/>
  <c r="H12" i="1"/>
  <c r="F13" i="8"/>
  <c r="G11" i="1" s="1"/>
  <c r="F20" i="7"/>
  <c r="E79" i="6"/>
  <c r="F13" i="5"/>
  <c r="G8" i="1" s="1"/>
  <c r="F51" i="3"/>
  <c r="G5" i="1" s="1"/>
  <c r="J49" i="2"/>
  <c r="G4" i="1" s="1"/>
  <c r="F6" i="1" l="1"/>
  <c r="G6" i="1"/>
  <c r="G17" i="1" s="1"/>
  <c r="H17" i="1" s="1"/>
  <c r="H13" i="1"/>
  <c r="I13" i="1" s="1"/>
  <c r="H9" i="1"/>
  <c r="H10" i="1"/>
  <c r="I10" i="1" s="1"/>
  <c r="H8" i="1"/>
  <c r="I8" i="1" s="1"/>
  <c r="H6" i="1"/>
  <c r="I6" i="1" s="1"/>
  <c r="H49" i="2"/>
  <c r="E4" i="1" s="1"/>
  <c r="E11" i="11"/>
  <c r="D11" i="11"/>
  <c r="E13" i="1" s="1"/>
  <c r="E13" i="8"/>
  <c r="F11" i="1" s="1"/>
  <c r="D13" i="8"/>
  <c r="H11" i="1" s="1"/>
  <c r="I11" i="1" s="1"/>
  <c r="E20" i="7"/>
  <c r="D79" i="6"/>
  <c r="C79" i="6"/>
  <c r="E13" i="5"/>
  <c r="D13" i="5"/>
  <c r="H7" i="1"/>
  <c r="I7" i="1" s="1"/>
  <c r="E51" i="3"/>
  <c r="D51" i="3"/>
  <c r="E5" i="1" s="1"/>
  <c r="H5" i="1" s="1"/>
  <c r="I5" i="1" s="1"/>
  <c r="I49" i="2"/>
  <c r="F4" i="1" s="1"/>
  <c r="F16" i="1" s="1"/>
  <c r="H16" i="1" s="1"/>
  <c r="I12" i="1"/>
  <c r="I9" i="1"/>
  <c r="E14" i="1" l="1"/>
  <c r="H14" i="1" s="1"/>
  <c r="I14" i="1" s="1"/>
  <c r="H4" i="1"/>
  <c r="I4" i="1" s="1"/>
  <c r="I16" i="1"/>
  <c r="I17" i="1"/>
  <c r="H15" i="1" l="1"/>
  <c r="I15" i="1" s="1"/>
</calcChain>
</file>

<file path=xl/sharedStrings.xml><?xml version="1.0" encoding="utf-8"?>
<sst xmlns="http://schemas.openxmlformats.org/spreadsheetml/2006/main" count="468" uniqueCount="315">
  <si>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</si>
  <si>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</si>
  <si>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</si>
  <si>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</si>
  <si>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</si>
  <si>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</si>
  <si>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</si>
  <si>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</si>
  <si>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</si>
  <si>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</si>
  <si>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</si>
  <si>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</si>
  <si>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</si>
  <si>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</si>
  <si>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</si>
  <si>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Bridging Page Images and Copy</t>
  </si>
  <si>
    <t>a reference number</t>
  </si>
  <si>
    <t>a password</t>
  </si>
  <si>
    <t>PIN</t>
  </si>
  <si>
    <t>Day</t>
  </si>
  <si>
    <t xml:space="preserve">If closed for any day please leave the time as 00:00 to 00:00 </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</si>
  <si>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</si>
  <si>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</si>
  <si>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</si>
  <si>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</si>
  <si>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</si>
  <si>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</si>
  <si>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</si>
  <si>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</si>
  <si>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</si>
  <si>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</si>
  <si>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</si>
  <si>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</si>
  <si>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</si>
  <si>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</si>
  <si>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</si>
  <si>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</si>
  <si>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</si>
  <si>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</si>
  <si>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</si>
  <si>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</si>
  <si>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</si>
  <si>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</si>
  <si>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</si>
  <si>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</si>
  <si>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</si>
  <si>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</si>
  <si>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</si>
  <si>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</si>
  <si>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</si>
  <si>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</si>
  <si>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</si>
  <si>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</si>
  <si>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</si>
  <si>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</si>
  <si>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</si>
  <si>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</si>
  <si>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</si>
  <si>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</si>
  <si>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</si>
  <si>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</si>
  <si>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</si>
  <si>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</si>
  <si>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</si>
  <si>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</si>
  <si>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</si>
  <si>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</si>
  <si>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</si>
  <si>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</si>
  <si>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</si>
  <si>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</si>
  <si>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</si>
  <si>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</si>
  <si>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</si>
  <si>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</si>
  <si>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</si>
  <si>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</si>
  <si>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</si>
  <si>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</si>
  <si>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</si>
  <si>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</si>
  <si>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</si>
  <si>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</si>
  <si>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</si>
  <si>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</si>
  <si>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</si>
  <si>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</si>
  <si>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</si>
  <si>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</si>
  <si>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</si>
  <si>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</si>
  <si>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</si>
  <si>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</si>
  <si>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</si>
  <si>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</si>
  <si>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</si>
  <si>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</si>
  <si>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</si>
  <si>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</si>
  <si>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</si>
  <si>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</si>
  <si>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</si>
  <si>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</si>
  <si>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</si>
  <si>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</si>
  <si>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</si>
  <si>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</si>
  <si>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</si>
  <si>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</si>
  <si>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</si>
  <si>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</si>
  <si>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</si>
  <si>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</si>
  <si>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</si>
  <si>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</si>
  <si>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</si>
  <si>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</si>
  <si>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</si>
  <si>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</si>
  <si>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</si>
  <si>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</si>
  <si>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</si>
  <si>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</si>
  <si>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</si>
  <si>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</si>
  <si>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</si>
  <si>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</si>
  <si>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</si>
  <si>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</si>
  <si>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</si>
  <si>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</si>
  <si>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</si>
  <si>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</si>
  <si>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</si>
  <si>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</si>
  <si>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</si>
  <si>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</si>
  <si>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</si>
  <si>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</si>
  <si>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</si>
  <si>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</si>
  <si>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</si>
  <si>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</si>
  <si>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</si>
  <si>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</si>
  <si>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</si>
  <si>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</si>
  <si>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</si>
  <si>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</si>
  <si>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</si>
  <si>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</si>
  <si>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</si>
  <si>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</si>
  <si>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</si>
  <si>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</si>
  <si>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</si>
  <si>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</si>
  <si>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</si>
  <si>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</si>
  <si>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</si>
  <si>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</si>
  <si>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</si>
  <si>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</si>
  <si>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</si>
  <si>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</si>
  <si>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</si>
  <si>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</si>
  <si>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</si>
  <si>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</si>
  <si>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</si>
  <si>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</si>
  <si>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</si>
  <si>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</si>
  <si>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</si>
  <si>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</si>
  <si>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</si>
  <si>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</si>
  <si>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</si>
  <si>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</si>
  <si>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</si>
  <si>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</si>
  <si>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</si>
  <si>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Tests Passed</t>
  </si>
  <si>
    <t>Tests Failed</t>
  </si>
  <si>
    <t>Tests Not Applicable</t>
  </si>
  <si>
    <t>Notes</t>
  </si>
  <si>
    <t xml:space="preserve">POSTCODE_WHERE_KEPT &lt;VEHICLE_DETAILS&gt;
POSTCODE_WHERE_KEPT
FLAT_NUMBER
HOUSE_NAME
HOUSE_NUMBER
STREET
TOWN
FLAT_NUMBER &lt;POLICY_HOLDER_DETAILS&gt;&lt;RISK_ADDRESS&gt;
HOUSE_NAME &lt;POLICY_HOLDER_DETAILS&gt;&lt;RISK_ADDRESS&gt;
HOUSE_NUMBER &lt;POLICY_HOLDER_DETAILS&gt;&lt;RISK_ADDRESS&gt;
STREET &lt;POLICY_HOLDER_DETAILS&gt;&lt;RISK_ADDRESS&gt;
TOWN &lt;POLICY_HOLDER_DETAILS&gt;&lt;RISK_ADDRESS&gt;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</si>
  <si>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</si>
  <si>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</si>
  <si>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</si>
  <si>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</si>
  <si>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</si>
  <si>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</si>
  <si>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</si>
  <si>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</si>
  <si>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</si>
  <si>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</si>
  <si>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</si>
  <si>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</si>
  <si>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</si>
  <si>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</si>
  <si>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</si>
  <si>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</si>
  <si>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</si>
  <si>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</si>
  <si>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List of Security Codes will be displayed.</t>
  </si>
  <si>
    <r>
      <rPr>
        <u/>
        <sz val="11"/>
        <color theme="1"/>
        <rFont val="Calibri"/>
        <family val="2"/>
        <scheme val="minor"/>
      </rPr>
      <t xml:space="preserve">For Security Codes </t>
    </r>
    <r>
      <rPr>
        <sz val="11"/>
        <color theme="1"/>
        <rFont val="Calibri"/>
        <family val="2"/>
        <scheme val="minor"/>
      </rPr>
      <t xml:space="preserve">
Insert Affinity Code obtained in step 2 into the following SQL query:
Select * from tblTranslation where Affinityid_FK = '???' and TableName = 'SECCODES' and ProductId_FK = '?'
Where ProductId_FK is as follows:
1       HH      Household
2       PC      PrivateCar
3       LC      LightCommercial
4       LI      Life</t>
    </r>
  </si>
  <si>
    <t>Cat</t>
  </si>
  <si>
    <t>Dog</t>
  </si>
  <si>
    <t>Male</t>
  </si>
  <si>
    <t>Female</t>
  </si>
  <si>
    <t>What is your pets name?</t>
  </si>
  <si>
    <t>What type of animal is your pet?</t>
  </si>
  <si>
    <t>Is your pet male or female?</t>
  </si>
  <si>
    <t>Has your pet been chipped?</t>
  </si>
  <si>
    <t>Your Pet</t>
  </si>
  <si>
    <t>Your Details</t>
  </si>
  <si>
    <t>Mr</t>
  </si>
  <si>
    <t>Mrs</t>
  </si>
  <si>
    <t>Ms</t>
  </si>
  <si>
    <t>Miss</t>
  </si>
  <si>
    <t>cat</t>
  </si>
  <si>
    <t>dog</t>
  </si>
  <si>
    <t xml:space="preserve">male </t>
  </si>
  <si>
    <t>female</t>
  </si>
  <si>
    <t>What is your pet's date of birth?</t>
  </si>
  <si>
    <t>YYYY MM</t>
  </si>
  <si>
    <t>Is your pet a pedigree?</t>
  </si>
  <si>
    <t>yes</t>
  </si>
  <si>
    <t>no</t>
  </si>
  <si>
    <t>is your pet a crossbreed?</t>
  </si>
  <si>
    <t>if yes:</t>
  </si>
  <si>
    <t>small - up to 10kg</t>
  </si>
  <si>
    <t>medium - 10-20kg</t>
  </si>
  <si>
    <t>large - over 20kg</t>
  </si>
  <si>
    <t>What breed is your pet?</t>
  </si>
  <si>
    <t>see breed table</t>
  </si>
  <si>
    <t>How much did you pay or donate for your pet?</t>
  </si>
  <si>
    <t>as input</t>
  </si>
  <si>
    <t>I didn't pay anything</t>
  </si>
  <si>
    <t>Has your pet been neutered or spayed?</t>
  </si>
  <si>
    <t>When would you like your cover to start?</t>
  </si>
  <si>
    <t>YYYY MM DD</t>
  </si>
  <si>
    <t>How do you wish to pay for Boo's insurance?</t>
  </si>
  <si>
    <t>monthly</t>
  </si>
  <si>
    <t>yearly</t>
  </si>
  <si>
    <t>what is your title</t>
  </si>
  <si>
    <t>Dr - male</t>
  </si>
  <si>
    <t>Dr - female</t>
  </si>
  <si>
    <t>first name</t>
  </si>
  <si>
    <t>last name</t>
  </si>
  <si>
    <t>Your Date of Birth</t>
  </si>
  <si>
    <t>Address</t>
  </si>
  <si>
    <t>Your contact details?</t>
  </si>
  <si>
    <t>email</t>
  </si>
  <si>
    <t>Pet &gt; Name</t>
  </si>
  <si>
    <t>Pet &gt; Species</t>
  </si>
  <si>
    <t>Pet &gt; Gender</t>
  </si>
  <si>
    <t>DDMMYYYY</t>
  </si>
  <si>
    <t>Pet &gt; DateOfBirth</t>
  </si>
  <si>
    <t>Set DD per other Ultimate Pet Partner brands</t>
  </si>
  <si>
    <t>n/a</t>
  </si>
  <si>
    <t>Pet &gt; BreedID</t>
  </si>
  <si>
    <t>If crossbreed set breedid as shown</t>
  </si>
  <si>
    <t>To be used for non-crossbreed or cat</t>
  </si>
  <si>
    <t>Pet &gt; PurchasePrice</t>
  </si>
  <si>
    <t>CoverStartDate</t>
  </si>
  <si>
    <t>Date format per other Ultimate Pet Partner brands</t>
  </si>
  <si>
    <t>Owner &gt; Title</t>
  </si>
  <si>
    <t>Dr</t>
  </si>
  <si>
    <t>Owner &gt; FirstName</t>
  </si>
  <si>
    <t>Owner &gt; LastName</t>
  </si>
  <si>
    <t>Owner &gt; DateOfBirth</t>
  </si>
  <si>
    <t>Address &gt; HouseNumber
Address &gt; Address1
Address &gt; Address2
Address &gt; Address3
Address &gt; Address4
Address &gt; Postcode</t>
  </si>
  <si>
    <t>Address format  per other Ultimate Pet Partner brands</t>
  </si>
  <si>
    <t>Owner &gt; Email</t>
  </si>
  <si>
    <t>Bridging Page</t>
  </si>
  <si>
    <t>attach logo here e.g.:</t>
  </si>
  <si>
    <t>please supply a high res:
png 79x49
png 97x60</t>
  </si>
  <si>
    <t>please select</t>
  </si>
  <si>
    <r>
      <t xml:space="preserve">please write your brand name as we should show it in plain text </t>
    </r>
    <r>
      <rPr>
        <b/>
        <sz val="10"/>
        <rFont val="Trebuchet MS"/>
        <family val="2"/>
      </rPr>
      <t/>
    </r>
  </si>
  <si>
    <t>Legal &amp; General</t>
  </si>
  <si>
    <t xml:space="preserve">how can your policy be bought?  </t>
  </si>
  <si>
    <t>online and telephone</t>
  </si>
  <si>
    <r>
      <t xml:space="preserve">For online purchases what should we show the customer on our bridging page? </t>
    </r>
    <r>
      <rPr>
        <b/>
        <sz val="10"/>
        <rFont val="Trebuchet MS"/>
        <family val="2"/>
      </rPr>
      <t/>
    </r>
  </si>
  <si>
    <t>Nothing, dynamic click through URL supplied</t>
  </si>
  <si>
    <t xml:space="preserve">other, please state opposite:
</t>
  </si>
  <si>
    <t xml:space="preserve">For telephone purchases please supply a telephone number to track sales    </t>
  </si>
  <si>
    <t>08001977195</t>
  </si>
  <si>
    <t xml:space="preserve">Your call centre opening hours    
</t>
  </si>
  <si>
    <t>opening times</t>
  </si>
  <si>
    <t>08:00 to 21.00</t>
  </si>
  <si>
    <t>09:00 to 14.00</t>
  </si>
  <si>
    <t>Closed</t>
  </si>
  <si>
    <t>type of cover</t>
  </si>
  <si>
    <t>vet fees</t>
  </si>
  <si>
    <t>death by accident / illness</t>
  </si>
  <si>
    <t>lost or stolen</t>
  </si>
  <si>
    <t>vet fee excess</t>
  </si>
  <si>
    <t>Accident Only</t>
  </si>
  <si>
    <t>x</t>
  </si>
  <si>
    <t>Accident &amp; Illness</t>
  </si>
  <si>
    <t>Accident &amp; Illness Plus</t>
  </si>
  <si>
    <r>
      <t> </t>
    </r>
    <r>
      <rPr>
        <sz val="11"/>
        <color theme="1"/>
        <rFont val="Arial"/>
        <family val="2"/>
      </rPr>
      <t>£3,000</t>
    </r>
  </si>
  <si>
    <t>See word document provided</t>
  </si>
  <si>
    <t xml:space="preserve">For pets aged 8 and over an additional excess of +20% of the cost of the claim will apply  </t>
  </si>
  <si>
    <t xml:space="preserve">Please complete the relevant information in the legal footer template opposite.  Please note this is a standard wording.   </t>
  </si>
  <si>
    <t>Your quote has been based on a number of assumptions, please check your details with Legal &amp; General Pet Insurance before purchasing. Legal &amp; General Pet Insurance is arranged and administered by Ultimate Pet Partners Limited (FSA No. 493636) 5th Floor, The Connect Centre, Kingston Crescent, Portsmouth, Hampshire, PO2 8DE, who are an Appointed Representative of Ultimate Insurance Solutions Limited (Registered No. 3299891, FCA (currently FSA) No. 311368). Policies are underwritten by Great Lakes Reinsurance (UK) Plc (FCA (currently FSA) No. 202715) , Plantation place, 30 Fenchurch Street, London, EC3M 3AJ. Public Liability is underwritten by Groupama Insurance Company Ltd. 6th Floor, One America Square, 17 Croswell, London, EC3N 2LB.  Legal and General and BISL are not part of the same group.</t>
  </si>
  <si>
    <t>YES</t>
  </si>
  <si>
    <t>NO</t>
  </si>
  <si>
    <t xml:space="preserve"> Type of Cover</t>
  </si>
  <si>
    <t>Vet Fees</t>
  </si>
  <si>
    <t>Death by</t>
  </si>
  <si>
    <t>Lost or Stolen</t>
  </si>
  <si>
    <t>Vet Fee Excess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</si>
</sst>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Red]\-&quot;£&quot;#,##0"/>
    <numFmt numFmtId="164" formatCode="&quot;£&quot;#,##0"/>
    <numFmt numFmtId="165" formatCode="&quot;£&quot;#,##0.00"/>
    <numFmt numFmtId="166" formatCode="h:mm;@"/>
    <numFmt numFmtId="167" formatCode="m/d/yy"/>
  </numFmts>
  <fonts count="93" x14ac:knownFonts="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sz val="9"/>
      <color theme="0"/>
      <name val="Calibri"/>
      <family val="2"/>
      <scheme val="minor"/>
    </font>
    <font>
      <sz val="16"/>
      <color theme="1"/>
      <name val="Arial"/>
      <family val="2"/>
    </font>
    <font>
      <sz val="16"/>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6"/>
      <color theme="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theme="1"/>
      <name val="Calibri"/>
      <family val="2"/>
      <scheme val="minor"/>
    </font>
    <font>
      <b/>
      <sz val="14"/>
      <name val="Calibri"/>
      <family val="2"/>
      <scheme val="minor"/>
    </font>
    <font>
      <sz val="10"/>
      <color indexed="18"/>
      <name val="Arial"/>
      <family val="2"/>
    </font>
    <font>
      <b/>
      <u/>
      <sz val="10"/>
      <name val="Arial"/>
      <family val="2"/>
    </font>
    <font>
      <sz val="10"/>
      <color theme="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b/>
      <sz val="12"/>
      <name val="Trebuchet MS"/>
      <family val="2"/>
    </font>
    <font>
      <sz val="10"/>
      <color indexed="9"/>
      <name val="Trebuchet MS"/>
      <family val="2"/>
    </font>
    <font>
      <sz val="11"/>
      <name val="Trebuchet MS"/>
      <family val="2"/>
    </font>
    <font>
      <u/>
      <sz val="11"/>
      <color theme="10"/>
      <name val="Calibri"/>
      <family val="2"/>
      <scheme val="minor"/>
    </font>
    <font>
      <sz val="11"/>
      <color theme="1"/>
      <name val="Trebuchet MS"/>
      <family val="2"/>
    </font>
    <font>
      <b/>
      <sz val="11"/>
      <color theme="1"/>
      <name val="Trebuchet MS"/>
      <family val="2"/>
    </font>
    <font>
      <sz val="11"/>
      <color theme="1"/>
      <name val="Arial"/>
      <family val="2"/>
    </font>
    <font>
      <sz val="11"/>
      <color rgb="FFFF0000"/>
      <name val="Trebuchet MS"/>
      <family val="2"/>
    </font>
    <font>
      <sz val="10"/>
      <color rgb="FFFF0000"/>
      <name val="Trebuchet MS"/>
      <family val="2"/>
    </font>
    <font>
      <b/>
      <sz val="11"/>
      <color rgb="FFFF0000"/>
      <name val="Trebuchet MS"/>
      <family val="2"/>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92D050"/>
        <bgColor indexed="64"/>
      </pattern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3399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s>
  <cellStyleXfs count="454">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9" fillId="0" borderId="0"/>
    <xf numFmtId="167" fontId="29"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30" fillId="18" borderId="7"/>
    <xf numFmtId="0" fontId="31" fillId="5" borderId="0"/>
    <xf numFmtId="0" fontId="32" fillId="19" borderId="0"/>
    <xf numFmtId="0" fontId="28"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8" fillId="22" borderId="1" applyProtection="0">
      <alignment horizontal="center" vertical="center" wrapText="1"/>
      <protection locked="0" hidden="1"/>
    </xf>
    <xf numFmtId="0" fontId="34" fillId="23" borderId="0" applyProtection="0">
      <alignment horizontal="center" vertical="center" wrapText="1"/>
      <protection locked="0" hidden="1"/>
    </xf>
    <xf numFmtId="0" fontId="35" fillId="0" borderId="0">
      <alignment horizontal="center" vertical="center"/>
    </xf>
    <xf numFmtId="49" fontId="25" fillId="24" borderId="1">
      <alignment vertical="center" wrapText="1"/>
    </xf>
    <xf numFmtId="0" fontId="36" fillId="25" borderId="0" applyProtection="0">
      <alignment horizontal="center" vertical="center"/>
      <protection locked="0" hidden="1"/>
    </xf>
    <xf numFmtId="0" fontId="2" fillId="0" borderId="0">
      <alignment horizontal="left" wrapText="1"/>
    </xf>
    <xf numFmtId="0" fontId="34"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31" fillId="5" borderId="0"/>
    <xf numFmtId="0" fontId="53" fillId="34" borderId="0" applyNumberFormat="0" applyBorder="0" applyAlignment="0" applyProtection="0"/>
    <xf numFmtId="0" fontId="53" fillId="16" borderId="0" applyNumberFormat="0" applyBorder="0" applyAlignment="0" applyProtection="0"/>
    <xf numFmtId="0" fontId="53" fillId="21" borderId="0" applyNumberFormat="0" applyBorder="0" applyAlignment="0" applyProtection="0"/>
    <xf numFmtId="0" fontId="53" fillId="35" borderId="0" applyNumberFormat="0" applyBorder="0" applyAlignment="0" applyProtection="0"/>
    <xf numFmtId="0" fontId="53" fillId="6" borderId="0" applyNumberFormat="0" applyBorder="0" applyAlignment="0" applyProtection="0"/>
    <xf numFmtId="0" fontId="53" fillId="4" borderId="0" applyNumberFormat="0" applyBorder="0" applyAlignment="0" applyProtection="0"/>
    <xf numFmtId="0" fontId="53" fillId="9" borderId="0" applyNumberFormat="0" applyBorder="0" applyAlignment="0" applyProtection="0"/>
    <xf numFmtId="0" fontId="53" fillId="7" borderId="0" applyNumberFormat="0" applyBorder="0" applyAlignment="0" applyProtection="0"/>
    <xf numFmtId="0" fontId="53" fillId="36" borderId="0" applyNumberFormat="0" applyBorder="0" applyAlignment="0" applyProtection="0"/>
    <xf numFmtId="0" fontId="53" fillId="35" borderId="0" applyNumberFormat="0" applyBorder="0" applyAlignment="0" applyProtection="0"/>
    <xf numFmtId="0" fontId="53" fillId="9" borderId="0" applyNumberFormat="0" applyBorder="0" applyAlignment="0" applyProtection="0"/>
    <xf numFmtId="0" fontId="53" fillId="19" borderId="0" applyNumberFormat="0" applyBorder="0" applyAlignment="0" applyProtection="0"/>
    <xf numFmtId="0" fontId="6" fillId="37" borderId="0" applyNumberFormat="0" applyBorder="0" applyAlignment="0" applyProtection="0"/>
    <xf numFmtId="0" fontId="6" fillId="36"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6" fillId="38" borderId="0" applyNumberFormat="0" applyBorder="0" applyAlignment="0" applyProtection="0"/>
    <xf numFmtId="0" fontId="8" fillId="3" borderId="5" applyNumberFormat="0" applyAlignment="0" applyProtection="0"/>
    <xf numFmtId="0" fontId="54" fillId="0" borderId="21" applyNumberFormat="0" applyFill="0" applyAlignment="0" applyProtection="0"/>
    <xf numFmtId="0" fontId="62" fillId="0" borderId="0" applyNumberFormat="0" applyFon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6"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52"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7" fillId="0" borderId="0" applyNumberFormat="0" applyFill="0" applyBorder="0" applyAlignment="0" applyProtection="0"/>
    <xf numFmtId="0" fontId="58" fillId="0" borderId="25" applyNumberFormat="0" applyFill="0" applyAlignment="0" applyProtection="0"/>
    <xf numFmtId="0" fontId="62" fillId="5" borderId="11" applyNumberFormat="0" applyFont="0" applyAlignment="0" applyProtection="0"/>
    <xf numFmtId="0" fontId="62" fillId="0" borderId="0">
      <alignment horizontal="left" wrapText="1"/>
    </xf>
    <xf numFmtId="0" fontId="49"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9" fillId="0" borderId="0"/>
    <xf numFmtId="0" fontId="49"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34" fillId="25" borderId="0" applyNumberFormat="0" applyBorder="0" applyAlignment="0" applyProtection="0"/>
    <xf numFmtId="0" fontId="65" fillId="0" borderId="0" applyNumberFormat="0" applyBorder="0" applyProtection="0">
      <alignment vertical="center" wrapText="1"/>
    </xf>
    <xf numFmtId="0" fontId="28" fillId="20" borderId="1" applyProtection="0">
      <alignment vertical="center" wrapText="1"/>
    </xf>
    <xf numFmtId="0" fontId="66" fillId="0" borderId="0" applyNumberFormat="0" applyFill="0" applyBorder="0" applyAlignment="0" applyProtection="0">
      <alignment vertical="top"/>
      <protection locked="0"/>
    </xf>
    <xf numFmtId="0" fontId="2" fillId="0" borderId="0"/>
    <xf numFmtId="0" fontId="68" fillId="0" borderId="0" applyNumberFormat="0" applyFill="0" applyBorder="0" applyAlignment="0" applyProtection="0"/>
    <xf numFmtId="0" fontId="69" fillId="0" borderId="27" applyNumberFormat="0" applyFill="0" applyAlignment="0" applyProtection="0"/>
    <xf numFmtId="0" fontId="70" fillId="0" borderId="28" applyNumberFormat="0" applyFill="0" applyAlignment="0" applyProtection="0"/>
    <xf numFmtId="0" fontId="71" fillId="0" borderId="29" applyNumberFormat="0" applyFill="0" applyAlignment="0" applyProtection="0"/>
    <xf numFmtId="0" fontId="71" fillId="0" borderId="0" applyNumberFormat="0" applyFill="0" applyBorder="0" applyAlignment="0" applyProtection="0"/>
    <xf numFmtId="0" fontId="72" fillId="44" borderId="0" applyNumberFormat="0" applyBorder="0" applyAlignment="0" applyProtection="0"/>
    <xf numFmtId="0" fontId="73" fillId="45" borderId="0" applyNumberFormat="0" applyBorder="0" applyAlignment="0" applyProtection="0"/>
    <xf numFmtId="0" fontId="74" fillId="46" borderId="0" applyNumberFormat="0" applyBorder="0" applyAlignment="0" applyProtection="0"/>
    <xf numFmtId="0" fontId="75" fillId="47" borderId="30" applyNumberFormat="0" applyAlignment="0" applyProtection="0"/>
    <xf numFmtId="0" fontId="76" fillId="48" borderId="31" applyNumberFormat="0" applyAlignment="0" applyProtection="0"/>
    <xf numFmtId="0" fontId="77" fillId="48" borderId="30" applyNumberFormat="0" applyAlignment="0" applyProtection="0"/>
    <xf numFmtId="0" fontId="78" fillId="0" borderId="32" applyNumberFormat="0" applyFill="0" applyAlignment="0" applyProtection="0"/>
    <xf numFmtId="0" fontId="79" fillId="49" borderId="33" applyNumberFormat="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2" fillId="0" borderId="35" applyNumberFormat="0" applyFill="0" applyAlignment="0" applyProtection="0"/>
    <xf numFmtId="0" fontId="1" fillId="51" borderId="0" applyNumberFormat="0" applyBorder="0" applyAlignment="0" applyProtection="0"/>
    <xf numFmtId="0" fontId="49" fillId="52" borderId="0" applyNumberFormat="0" applyBorder="0" applyAlignment="0" applyProtection="0"/>
    <xf numFmtId="0" fontId="49" fillId="53" borderId="0" applyNumberFormat="0" applyBorder="0" applyAlignment="0" applyProtection="0"/>
    <xf numFmtId="0" fontId="1" fillId="54" borderId="0" applyNumberFormat="0" applyBorder="0" applyAlignment="0" applyProtection="0"/>
    <xf numFmtId="0" fontId="1" fillId="55" borderId="0" applyNumberFormat="0" applyBorder="0" applyAlignment="0" applyProtection="0"/>
    <xf numFmtId="0" fontId="49" fillId="56" borderId="0" applyNumberFormat="0" applyBorder="0" applyAlignment="0" applyProtection="0"/>
    <xf numFmtId="0" fontId="49" fillId="57" borderId="0" applyNumberFormat="0" applyBorder="0" applyAlignment="0" applyProtection="0"/>
    <xf numFmtId="0" fontId="1" fillId="58" borderId="0" applyNumberFormat="0" applyBorder="0" applyAlignment="0" applyProtection="0"/>
    <xf numFmtId="0" fontId="1" fillId="59" borderId="0" applyNumberFormat="0" applyBorder="0" applyAlignment="0" applyProtection="0"/>
    <xf numFmtId="0" fontId="49" fillId="60" borderId="0" applyNumberFormat="0" applyBorder="0" applyAlignment="0" applyProtection="0"/>
    <xf numFmtId="0" fontId="49" fillId="61" borderId="0" applyNumberFormat="0" applyBorder="0" applyAlignment="0" applyProtection="0"/>
    <xf numFmtId="0" fontId="1" fillId="62" borderId="0" applyNumberFormat="0" applyBorder="0" applyAlignment="0" applyProtection="0"/>
    <xf numFmtId="0" fontId="49" fillId="63" borderId="0" applyNumberFormat="0" applyBorder="0" applyAlignment="0" applyProtection="0"/>
    <xf numFmtId="0" fontId="49" fillId="64" borderId="0" applyNumberFormat="0" applyBorder="0" applyAlignment="0" applyProtection="0"/>
    <xf numFmtId="0" fontId="1" fillId="65" borderId="0" applyNumberFormat="0" applyBorder="0" applyAlignment="0" applyProtection="0"/>
    <xf numFmtId="0" fontId="1" fillId="66" borderId="0" applyNumberFormat="0" applyBorder="0" applyAlignment="0" applyProtection="0"/>
    <xf numFmtId="0" fontId="49" fillId="67" borderId="0" applyNumberFormat="0" applyBorder="0" applyAlignment="0" applyProtection="0"/>
    <xf numFmtId="0" fontId="49" fillId="68" borderId="0" applyNumberFormat="0" applyBorder="0" applyAlignment="0" applyProtection="0"/>
    <xf numFmtId="0" fontId="1" fillId="69" borderId="0" applyNumberFormat="0" applyBorder="0" applyAlignment="0" applyProtection="0"/>
    <xf numFmtId="0" fontId="1" fillId="70" borderId="0" applyNumberFormat="0" applyBorder="0" applyAlignment="0" applyProtection="0"/>
    <xf numFmtId="0" fontId="49" fillId="71" borderId="0" applyNumberFormat="0" applyBorder="0" applyAlignment="0" applyProtection="0"/>
    <xf numFmtId="0" fontId="49" fillId="72" borderId="0" applyNumberFormat="0" applyBorder="0" applyAlignment="0" applyProtection="0"/>
    <xf numFmtId="0" fontId="1" fillId="73" borderId="0" applyNumberFormat="0" applyBorder="0" applyAlignment="0" applyProtection="0"/>
    <xf numFmtId="0" fontId="2" fillId="0" borderId="0" applyNumberFormat="0" applyFont="0" applyFill="0" applyBorder="0" applyAlignment="0" applyProtection="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167" fontId="29" fillId="0" borderId="0"/>
    <xf numFmtId="0" fontId="5" fillId="3" borderId="0" applyNumberFormat="0" applyBorder="0" applyAlignment="0" applyProtection="0"/>
    <xf numFmtId="0" fontId="53" fillId="7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3" fillId="75"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3" fillId="7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3" fillId="77"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3" fillId="7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3" fillId="79"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3" fillId="80"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3" fillId="8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3" fillId="8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3" fillId="77"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3" fillId="80"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3" fillId="83"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1"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2" borderId="0" applyNumberFormat="0" applyBorder="0" applyAlignment="0" applyProtection="0"/>
    <xf numFmtId="0" fontId="6" fillId="8"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6" fillId="11" borderId="0" applyNumberFormat="0" applyBorder="0" applyAlignment="0" applyProtection="0"/>
    <xf numFmtId="0" fontId="6" fillId="85"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86"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87"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88"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8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9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85"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86"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91"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7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92" borderId="5" applyNumberFormat="0" applyAlignment="0" applyProtection="0"/>
    <xf numFmtId="0" fontId="8" fillId="17" borderId="5" applyNumberFormat="0" applyAlignment="0" applyProtection="0"/>
    <xf numFmtId="0" fontId="9" fillId="11" borderId="6" applyNumberFormat="0" applyAlignment="0" applyProtection="0"/>
    <xf numFmtId="0" fontId="9" fillId="93" borderId="6" applyNumberFormat="0" applyAlignment="0" applyProtection="0"/>
    <xf numFmtId="0" fontId="9" fillId="11" borderId="6" applyNumberFormat="0" applyAlignment="0" applyProtection="0"/>
    <xf numFmtId="0" fontId="4" fillId="20" borderId="0" applyBorder="0" applyAlignment="0" applyProtection="0"/>
    <xf numFmtId="0" fontId="4" fillId="20" borderId="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1" fillId="76" borderId="0" applyNumberFormat="0" applyBorder="0" applyAlignment="0" applyProtection="0"/>
    <xf numFmtId="0" fontId="11" fillId="21" borderId="0" applyNumberFormat="0" applyBorder="0" applyAlignment="0" applyProtection="0"/>
    <xf numFmtId="0" fontId="12" fillId="0" borderId="8" applyNumberFormat="0" applyFill="0" applyAlignment="0" applyProtection="0"/>
    <xf numFmtId="0" fontId="54" fillId="0" borderId="21" applyNumberFormat="0" applyFill="0" applyAlignment="0" applyProtection="0"/>
    <xf numFmtId="0" fontId="12" fillId="0" borderId="8" applyNumberFormat="0" applyFill="0" applyAlignment="0" applyProtection="0"/>
    <xf numFmtId="0" fontId="13" fillId="0" borderId="8" applyNumberFormat="0" applyFill="0" applyAlignment="0" applyProtection="0"/>
    <xf numFmtId="0" fontId="55" fillId="0" borderId="22"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56" fillId="0" borderId="23"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56"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86" fillId="0" borderId="0" applyNumberFormat="0" applyFill="0" applyBorder="0" applyAlignment="0" applyProtection="0"/>
    <xf numFmtId="0" fontId="15" fillId="4" borderId="5" applyNumberFormat="0" applyAlignment="0" applyProtection="0"/>
    <xf numFmtId="0" fontId="15" fillId="79" borderId="5" applyNumberFormat="0" applyAlignment="0" applyProtection="0"/>
    <xf numFmtId="0" fontId="15" fillId="4" borderId="5" applyNumberFormat="0" applyAlignment="0" applyProtection="0"/>
    <xf numFmtId="0" fontId="16" fillId="0" borderId="10" applyNumberFormat="0" applyFill="0" applyAlignment="0" applyProtection="0"/>
    <xf numFmtId="0" fontId="16" fillId="0" borderId="10" applyNumberFormat="0" applyFill="0" applyAlignment="0" applyProtection="0"/>
    <xf numFmtId="0" fontId="17" fillId="8" borderId="0" applyNumberFormat="0" applyBorder="0" applyAlignment="0" applyProtection="0"/>
    <xf numFmtId="0" fontId="5" fillId="94" borderId="0" applyNumberFormat="0" applyBorder="0" applyAlignment="0" applyProtection="0"/>
    <xf numFmtId="0" fontId="17" fillId="8" borderId="0" applyNumberFormat="0" applyBorder="0" applyAlignment="0" applyProtection="0"/>
    <xf numFmtId="0" fontId="49"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53"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49" fillId="0" borderId="0"/>
    <xf numFmtId="0" fontId="2"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53" fillId="95"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92" borderId="12" applyNumberFormat="0" applyAlignment="0" applyProtection="0"/>
    <xf numFmtId="0" fontId="18" fillId="17" borderId="12" applyNumberFormat="0" applyAlignment="0" applyProtection="0"/>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9" fillId="0" borderId="0" applyNumberFormat="0" applyFill="0" applyBorder="0" applyAlignment="0" applyProtection="0"/>
    <xf numFmtId="0" fontId="57"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58" fillId="0" borderId="25"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 fillId="0" borderId="0"/>
    <xf numFmtId="0" fontId="49" fillId="0" borderId="0"/>
    <xf numFmtId="0" fontId="49" fillId="50" borderId="34" applyNumberFormat="0" applyFont="0" applyAlignment="0" applyProtection="0"/>
  </cellStyleXfs>
  <cellXfs count="221">
    <xf numFmtId="0" fontId="0" fillId="0" borderId="0" xfId="0"/>
    <xf numFmtId="0" fontId="0" fillId="0" borderId="0" xfId="0" applyAlignment="1">
      <alignment wrapText="1"/>
    </xf>
    <xf numFmtId="0" fontId="37" fillId="0" borderId="0" xfId="0" applyFont="1" applyAlignment="1">
      <alignment wrapText="1"/>
    </xf>
    <xf numFmtId="0" fontId="1" fillId="27" borderId="0" xfId="0" applyFont="1" applyFill="1"/>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applyAlignment="1">
      <alignment horizontal="left" vertical="top" wrapText="1"/>
    </xf>
    <xf numFmtId="0" fontId="22" fillId="0" borderId="0" xfId="53" applyFont="1" applyFill="1" applyBorder="1"/>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4" fillId="0" borderId="1" xfId="0" applyFont="1" applyFill="1" applyBorder="1"/>
    <xf numFmtId="0" fontId="45"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6" fillId="31" borderId="1" xfId="0" applyFont="1" applyFill="1" applyBorder="1"/>
    <xf numFmtId="0" fontId="1" fillId="31" borderId="0" xfId="0" applyFont="1" applyFill="1"/>
    <xf numFmtId="0" fontId="46" fillId="31" borderId="0" xfId="0" applyFont="1" applyFill="1"/>
    <xf numFmtId="0" fontId="47" fillId="31" borderId="1" xfId="2" applyFont="1" applyFill="1" applyBorder="1" applyAlignment="1">
      <alignment horizontal="left" wrapText="1"/>
    </xf>
    <xf numFmtId="0" fontId="0" fillId="31" borderId="0" xfId="0" applyFill="1"/>
    <xf numFmtId="0" fontId="41" fillId="31" borderId="0" xfId="0" applyFont="1" applyFill="1"/>
    <xf numFmtId="0" fontId="0" fillId="32" borderId="0" xfId="0" applyFill="1"/>
    <xf numFmtId="0" fontId="48" fillId="31" borderId="0" xfId="0" applyFont="1" applyFill="1"/>
    <xf numFmtId="0" fontId="40" fillId="31" borderId="0" xfId="0" applyFont="1" applyFill="1"/>
    <xf numFmtId="0" fontId="0" fillId="31"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60" fillId="0" borderId="1" xfId="102" applyFont="1" applyFill="1" applyBorder="1" applyAlignment="1">
      <alignment horizontal="center" vertical="center" wrapText="1"/>
    </xf>
    <xf numFmtId="0" fontId="61" fillId="0" borderId="1" xfId="102" applyFont="1" applyFill="1" applyBorder="1" applyAlignment="1">
      <alignment horizontal="center" vertical="top" wrapText="1"/>
    </xf>
    <xf numFmtId="0" fontId="50" fillId="0" borderId="1" xfId="110" applyFont="1" applyFill="1" applyBorder="1" applyProtection="1">
      <protection locked="0"/>
    </xf>
    <xf numFmtId="0" fontId="60" fillId="0" borderId="1" xfId="102" applyFont="1" applyFill="1" applyBorder="1" applyAlignment="1">
      <alignment horizontal="left" vertical="top" wrapText="1"/>
    </xf>
    <xf numFmtId="0" fontId="60" fillId="0" borderId="1" xfId="102" applyFont="1" applyFill="1" applyBorder="1" applyAlignment="1">
      <alignment wrapText="1"/>
    </xf>
    <xf numFmtId="0" fontId="60" fillId="0" borderId="1" xfId="102" applyFont="1" applyFill="1" applyBorder="1" applyAlignment="1">
      <alignment horizontal="center" vertical="top" wrapText="1"/>
    </xf>
    <xf numFmtId="0" fontId="60" fillId="0" borderId="1" xfId="102" applyFont="1" applyFill="1" applyBorder="1" applyAlignment="1">
      <alignment horizontal="center" wrapText="1"/>
    </xf>
    <xf numFmtId="0" fontId="60"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1"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37" fillId="0" borderId="1" xfId="0" applyFont="1" applyBorder="1" applyAlignment="1">
      <alignment wrapText="1"/>
    </xf>
    <xf numFmtId="0" fontId="47" fillId="31" borderId="4" xfId="2" applyFont="1" applyFill="1" applyBorder="1" applyAlignment="1">
      <alignment horizontal="left" wrapText="1"/>
    </xf>
    <xf numFmtId="0" fontId="46" fillId="0" borderId="1" xfId="102" applyFont="1" applyFill="1" applyBorder="1" applyAlignment="1">
      <alignment wrapText="1"/>
    </xf>
    <xf numFmtId="0" fontId="0" fillId="0" borderId="4" xfId="0" applyBorder="1" applyAlignment="1"/>
    <xf numFmtId="0" fontId="43" fillId="42" borderId="1" xfId="0" applyFont="1" applyFill="1" applyBorder="1"/>
    <xf numFmtId="0" fontId="0" fillId="42" borderId="1" xfId="0" applyFill="1" applyBorder="1"/>
    <xf numFmtId="0" fontId="39" fillId="0" borderId="14" xfId="0" applyFont="1" applyFill="1" applyBorder="1" applyAlignment="1">
      <alignment wrapText="1"/>
    </xf>
    <xf numFmtId="0" fontId="39" fillId="28" borderId="14" xfId="0" applyFont="1" applyFill="1" applyBorder="1" applyAlignment="1">
      <alignment wrapText="1"/>
    </xf>
    <xf numFmtId="2" fontId="0" fillId="0" borderId="0" xfId="0" applyNumberFormat="1"/>
    <xf numFmtId="0" fontId="0" fillId="30" borderId="1" xfId="0" applyFill="1" applyBorder="1"/>
    <xf numFmtId="0" fontId="44" fillId="42" borderId="4" xfId="0" applyFont="1" applyFill="1" applyBorder="1"/>
    <xf numFmtId="0" fontId="1" fillId="0" borderId="1" xfId="1" applyFill="1" applyBorder="1"/>
    <xf numFmtId="2" fontId="0" fillId="0" borderId="1" xfId="0" applyNumberFormat="1" applyBorder="1"/>
    <xf numFmtId="0" fontId="0" fillId="42" borderId="1" xfId="0" applyFill="1" applyBorder="1" applyAlignment="1"/>
    <xf numFmtId="0" fontId="46" fillId="31" borderId="1" xfId="0" applyFont="1" applyFill="1" applyBorder="1" applyAlignment="1">
      <alignment wrapText="1"/>
    </xf>
    <xf numFmtId="0" fontId="37" fillId="43" borderId="1" xfId="0" applyFont="1" applyFill="1" applyBorder="1" applyAlignment="1">
      <alignment wrapText="1"/>
    </xf>
    <xf numFmtId="0" fontId="0" fillId="0" borderId="1" xfId="0" applyFont="1" applyBorder="1" applyAlignment="1">
      <alignment wrapText="1"/>
    </xf>
    <xf numFmtId="0" fontId="0" fillId="43" borderId="1" xfId="0" applyFill="1" applyBorder="1" applyAlignment="1">
      <alignment wrapText="1"/>
    </xf>
    <xf numFmtId="0" fontId="0" fillId="0" borderId="4" xfId="0" applyFill="1" applyBorder="1"/>
    <xf numFmtId="0" fontId="0" fillId="0" borderId="1" xfId="0" applyBorder="1" applyAlignment="1">
      <alignment horizontal="center"/>
    </xf>
    <xf numFmtId="0" fontId="63" fillId="29" borderId="0" xfId="0" applyFont="1" applyFill="1"/>
    <xf numFmtId="0" fontId="63" fillId="28" borderId="0" xfId="0" applyFont="1" applyFill="1"/>
    <xf numFmtId="0" fontId="0" fillId="42" borderId="4" xfId="0" applyFill="1" applyBorder="1"/>
    <xf numFmtId="0" fontId="63" fillId="43" borderId="1" xfId="0" applyFont="1" applyFill="1" applyBorder="1" applyAlignment="1">
      <alignment wrapText="1"/>
    </xf>
    <xf numFmtId="0" fontId="0" fillId="42" borderId="4" xfId="0" applyFill="1" applyBorder="1" applyAlignment="1"/>
    <xf numFmtId="0" fontId="37" fillId="0" borderId="1" xfId="0" applyFont="1" applyFill="1" applyBorder="1" applyAlignment="1">
      <alignment wrapText="1"/>
    </xf>
    <xf numFmtId="0" fontId="1" fillId="29" borderId="1" xfId="1" applyFill="1" applyBorder="1"/>
    <xf numFmtId="0" fontId="63" fillId="0" borderId="1" xfId="0" applyFont="1" applyFill="1" applyBorder="1" applyAlignment="1">
      <alignment wrapText="1"/>
    </xf>
    <xf numFmtId="0" fontId="64" fillId="31" borderId="14" xfId="0" applyFont="1" applyFill="1" applyBorder="1"/>
    <xf numFmtId="0" fontId="37" fillId="0" borderId="14" xfId="0" applyFont="1" applyBorder="1" applyAlignment="1">
      <alignment wrapText="1"/>
    </xf>
    <xf numFmtId="0" fontId="37" fillId="0" borderId="2" xfId="0" applyFont="1" applyBorder="1" applyAlignment="1">
      <alignment wrapText="1"/>
    </xf>
    <xf numFmtId="0" fontId="0" fillId="0" borderId="0" xfId="0" applyFill="1" applyAlignment="1">
      <alignment wrapText="1"/>
    </xf>
    <xf numFmtId="0" fontId="40" fillId="0" borderId="0" xfId="0" applyFont="1" applyFill="1" applyAlignment="1">
      <alignment wrapText="1"/>
    </xf>
    <xf numFmtId="0" fontId="1" fillId="0" borderId="2" xfId="1" applyFill="1" applyBorder="1"/>
    <xf numFmtId="0" fontId="39" fillId="0" borderId="15" xfId="0" applyFont="1" applyFill="1" applyBorder="1" applyAlignment="1">
      <alignment wrapText="1"/>
    </xf>
    <xf numFmtId="0" fontId="1" fillId="0" borderId="14" xfId="1" applyFill="1" applyBorder="1"/>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0" fillId="0" borderId="1" xfId="0" applyBorder="1" applyAlignment="1"/>
    <xf numFmtId="0" fontId="61" fillId="31" borderId="1" xfId="160" applyFont="1" applyFill="1" applyBorder="1" applyAlignment="1">
      <alignment wrapText="1"/>
    </xf>
    <xf numFmtId="0" fontId="67" fillId="31" borderId="1" xfId="160" applyFont="1" applyFill="1" applyBorder="1" applyAlignment="1">
      <alignment vertical="top" wrapText="1"/>
    </xf>
    <xf numFmtId="0" fontId="0" fillId="0" borderId="0" xfId="0"/>
    <xf numFmtId="0" fontId="0" fillId="0" borderId="0" xfId="0" applyFill="1" applyBorder="1"/>
    <xf numFmtId="0" fontId="0" fillId="0" borderId="1" xfId="0" applyBorder="1"/>
    <xf numFmtId="0" fontId="0" fillId="0" borderId="0" xfId="0" applyBorder="1"/>
    <xf numFmtId="0" fontId="27" fillId="0" borderId="14" xfId="55" applyFont="1" applyFill="1" applyBorder="1" applyAlignment="1">
      <alignment horizontal="center" vertical="center" wrapText="1"/>
    </xf>
    <xf numFmtId="0" fontId="27" fillId="28" borderId="15" xfId="55" applyFont="1" applyFill="1" applyBorder="1" applyAlignment="1">
      <alignment horizontal="center" vertical="center" wrapText="1"/>
    </xf>
    <xf numFmtId="0" fontId="27" fillId="0" borderId="1" xfId="55" applyFont="1" applyFill="1" applyBorder="1" applyAlignment="1">
      <alignment horizontal="center" vertical="center" wrapText="1"/>
    </xf>
    <xf numFmtId="0" fontId="0" fillId="0" borderId="2" xfId="0" applyBorder="1"/>
    <xf numFmtId="0" fontId="27" fillId="31" borderId="4" xfId="177" applyFont="1" applyFill="1" applyBorder="1" applyAlignment="1">
      <alignment horizontal="center" vertical="center" wrapText="1"/>
    </xf>
    <xf numFmtId="0" fontId="27" fillId="31" borderId="1" xfId="177" applyFont="1" applyFill="1" applyBorder="1" applyAlignment="1">
      <alignment horizontal="center" vertical="center" wrapText="1"/>
    </xf>
    <xf numFmtId="0" fontId="27" fillId="0" borderId="0" xfId="0" applyFont="1" applyFill="1" applyBorder="1" applyAlignment="1">
      <alignment vertical="center"/>
    </xf>
    <xf numFmtId="0" fontId="0" fillId="31" borderId="0" xfId="0" applyFill="1" applyBorder="1"/>
    <xf numFmtId="0" fontId="22" fillId="0" borderId="1" xfId="53" applyFont="1" applyFill="1" applyBorder="1" applyAlignment="1">
      <alignment horizontal="left"/>
    </xf>
    <xf numFmtId="164" fontId="87" fillId="96" borderId="4" xfId="0" applyNumberFormat="1" applyFont="1" applyFill="1" applyBorder="1" applyAlignment="1">
      <alignment horizontal="center"/>
    </xf>
    <xf numFmtId="165" fontId="27" fillId="0" borderId="14" xfId="55" applyNumberFormat="1" applyFont="1" applyFill="1" applyBorder="1" applyAlignment="1">
      <alignment horizontal="center" vertical="center"/>
    </xf>
    <xf numFmtId="0" fontId="83" fillId="0" borderId="1" xfId="0" applyFont="1" applyBorder="1" applyAlignment="1">
      <alignment wrapText="1"/>
    </xf>
    <xf numFmtId="0" fontId="87" fillId="0" borderId="1" xfId="0" applyFont="1" applyBorder="1" applyAlignment="1">
      <alignment wrapText="1"/>
    </xf>
    <xf numFmtId="0" fontId="87" fillId="0" borderId="1" xfId="0" applyFont="1" applyBorder="1"/>
    <xf numFmtId="0" fontId="85" fillId="0" borderId="1" xfId="0" applyFont="1" applyBorder="1" applyAlignment="1">
      <alignment wrapText="1"/>
    </xf>
    <xf numFmtId="0" fontId="27" fillId="0" borderId="0" xfId="55" applyFont="1" applyFill="1" applyBorder="1" applyAlignment="1">
      <alignment horizontal="center" vertical="center" wrapText="1"/>
    </xf>
    <xf numFmtId="0" fontId="27" fillId="43" borderId="1" xfId="0" applyFont="1" applyFill="1" applyBorder="1" applyAlignment="1">
      <alignment vertical="center"/>
    </xf>
    <xf numFmtId="0" fontId="0" fillId="43" borderId="14" xfId="0" applyFill="1" applyBorder="1"/>
    <xf numFmtId="0" fontId="22" fillId="24" borderId="0" xfId="53" applyNumberFormat="1" applyFont="1" applyFill="1" applyBorder="1" applyAlignment="1">
      <alignment horizontal="left" vertical="top" wrapText="1"/>
    </xf>
    <xf numFmtId="0" fontId="24" fillId="0" borderId="0" xfId="54" applyFont="1" applyFill="1" applyBorder="1" applyAlignment="1">
      <alignment horizontal="left" vertical="top" wrapText="1"/>
    </xf>
    <xf numFmtId="166" fontId="22" fillId="0" borderId="0" xfId="53" applyNumberFormat="1" applyFont="1" applyFill="1" applyBorder="1"/>
    <xf numFmtId="0" fontId="63" fillId="0" borderId="0" xfId="0" applyFont="1" applyBorder="1" applyAlignment="1"/>
    <xf numFmtId="0" fontId="0" fillId="0" borderId="0" xfId="0" applyBorder="1" applyAlignment="1"/>
    <xf numFmtId="0" fontId="0" fillId="96" borderId="4" xfId="0" applyFill="1" applyBorder="1" applyAlignment="1">
      <alignment wrapText="1"/>
    </xf>
    <xf numFmtId="0" fontId="88" fillId="0" borderId="4" xfId="0" applyFont="1" applyBorder="1" applyAlignment="1">
      <alignment horizontal="center" wrapText="1"/>
    </xf>
    <xf numFmtId="0" fontId="27" fillId="29" borderId="26" xfId="55" applyFont="1" applyFill="1" applyBorder="1" applyAlignment="1">
      <alignment horizontal="center" vertical="center" wrapText="1"/>
    </xf>
    <xf numFmtId="0" fontId="27" fillId="0" borderId="1" xfId="55" applyFont="1" applyFill="1" applyBorder="1" applyAlignment="1">
      <alignment horizontal="center" vertical="center"/>
    </xf>
    <xf numFmtId="0" fontId="27" fillId="0" borderId="14" xfId="55" applyFont="1" applyFill="1" applyBorder="1" applyAlignment="1">
      <alignment horizontal="center" vertical="center"/>
    </xf>
    <xf numFmtId="0" fontId="0" fillId="0" borderId="0" xfId="0"/>
    <xf numFmtId="0" fontId="22" fillId="0" borderId="0" xfId="53" applyFont="1" applyFill="1" applyBorder="1"/>
    <xf numFmtId="0" fontId="87" fillId="43" borderId="1" xfId="0" applyFont="1" applyFill="1" applyBorder="1" applyAlignment="1">
      <alignment wrapText="1"/>
    </xf>
    <xf numFmtId="0" fontId="87" fillId="43" borderId="1" xfId="0" applyFont="1" applyFill="1" applyBorder="1"/>
    <xf numFmtId="0" fontId="90" fillId="43" borderId="1" xfId="0" applyFont="1" applyFill="1" applyBorder="1"/>
    <xf numFmtId="0" fontId="90" fillId="98" borderId="1" xfId="0" applyFont="1" applyFill="1" applyBorder="1"/>
    <xf numFmtId="0" fontId="90" fillId="98" borderId="1" xfId="0" applyFont="1" applyFill="1" applyBorder="1" applyAlignment="1">
      <alignment wrapText="1"/>
    </xf>
    <xf numFmtId="0" fontId="91" fillId="98" borderId="1" xfId="0" applyNumberFormat="1" applyFont="1" applyFill="1" applyBorder="1" applyAlignment="1">
      <alignment vertical="top" wrapText="1"/>
    </xf>
    <xf numFmtId="0" fontId="22" fillId="41" borderId="0" xfId="53" applyFont="1" applyFill="1" applyBorder="1" applyAlignment="1">
      <alignment horizontal="center"/>
    </xf>
    <xf numFmtId="0" fontId="26" fillId="41" borderId="0" xfId="53" applyFont="1" applyFill="1" applyBorder="1" applyAlignment="1">
      <alignment vertical="top" wrapText="1"/>
    </xf>
    <xf numFmtId="0" fontId="22" fillId="41" borderId="0" xfId="53" applyFont="1" applyFill="1" applyBorder="1" applyAlignment="1">
      <alignment horizontal="left"/>
    </xf>
    <xf numFmtId="0" fontId="22" fillId="41" borderId="0" xfId="53" applyFont="1" applyFill="1" applyBorder="1"/>
    <xf numFmtId="49" fontId="22" fillId="41" borderId="0" xfId="53" applyNumberFormat="1" applyFont="1" applyFill="1" applyBorder="1"/>
    <xf numFmtId="0" fontId="84" fillId="41" borderId="36" xfId="53" applyFont="1" applyFill="1" applyBorder="1"/>
    <xf numFmtId="0" fontId="22" fillId="41" borderId="0" xfId="53" applyFont="1" applyFill="1" applyBorder="1" applyProtection="1">
      <protection locked="0"/>
    </xf>
    <xf numFmtId="166" fontId="22" fillId="41" borderId="0" xfId="53" applyNumberFormat="1" applyFont="1" applyFill="1" applyBorder="1"/>
    <xf numFmtId="0" fontId="84" fillId="41" borderId="36" xfId="53" applyFont="1" applyFill="1" applyBorder="1" applyAlignment="1">
      <alignment wrapText="1"/>
    </xf>
    <xf numFmtId="0" fontId="88" fillId="0" borderId="1" xfId="0" applyFont="1" applyBorder="1"/>
    <xf numFmtId="0" fontId="88" fillId="0" borderId="1" xfId="0" applyFont="1" applyBorder="1" applyAlignment="1">
      <alignment wrapText="1"/>
    </xf>
    <xf numFmtId="0" fontId="84" fillId="20" borderId="36" xfId="53" applyFont="1" applyFill="1" applyBorder="1"/>
    <xf numFmtId="0" fontId="22" fillId="20" borderId="0" xfId="53" applyFont="1" applyFill="1" applyBorder="1"/>
    <xf numFmtId="0" fontId="22" fillId="0" borderId="0" xfId="53" applyFont="1" applyBorder="1"/>
    <xf numFmtId="0" fontId="22" fillId="20" borderId="0" xfId="53" applyFont="1" applyFill="1" applyBorder="1" applyAlignment="1"/>
    <xf numFmtId="0" fontId="22" fillId="0" borderId="1" xfId="53" applyFont="1" applyBorder="1"/>
    <xf numFmtId="0" fontId="22" fillId="0" borderId="1" xfId="53" applyFont="1" applyBorder="1" applyProtection="1">
      <protection locked="0"/>
    </xf>
    <xf numFmtId="0" fontId="22" fillId="0" borderId="14" xfId="53" applyFont="1" applyBorder="1" applyAlignment="1">
      <alignment wrapText="1"/>
    </xf>
    <xf numFmtId="0" fontId="22" fillId="20" borderId="15" xfId="53" applyFont="1" applyFill="1" applyBorder="1"/>
    <xf numFmtId="0" fontId="22" fillId="20" borderId="2" xfId="53" applyFont="1" applyFill="1" applyBorder="1"/>
    <xf numFmtId="0" fontId="22" fillId="20" borderId="0" xfId="53" applyFont="1" applyFill="1" applyBorder="1" applyAlignment="1">
      <alignment horizontal="left" vertical="top" wrapText="1"/>
    </xf>
    <xf numFmtId="0" fontId="24" fillId="20" borderId="15" xfId="53" applyFont="1" applyFill="1" applyBorder="1" applyAlignment="1">
      <alignment wrapText="1"/>
    </xf>
    <xf numFmtId="0" fontId="22" fillId="20" borderId="0" xfId="53" applyFont="1" applyFill="1" applyBorder="1" applyProtection="1">
      <protection locked="0"/>
    </xf>
    <xf numFmtId="0" fontId="22" fillId="0" borderId="0" xfId="53" applyFont="1" applyFill="1" applyBorder="1"/>
    <xf numFmtId="0" fontId="22" fillId="0" borderId="1" xfId="53" applyFont="1" applyBorder="1" applyAlignment="1">
      <alignment vertical="top" wrapText="1"/>
    </xf>
    <xf numFmtId="0" fontId="26" fillId="96" borderId="1" xfId="53" applyFont="1" applyFill="1" applyBorder="1" applyAlignment="1">
      <alignment vertical="top" wrapText="1"/>
    </xf>
    <xf numFmtId="49" fontId="22" fillId="96" borderId="1" xfId="53" applyNumberFormat="1" applyFont="1" applyFill="1" applyBorder="1"/>
    <xf numFmtId="0" fontId="22" fillId="96" borderId="1" xfId="53" applyFont="1" applyFill="1" applyBorder="1"/>
    <xf numFmtId="0" fontId="22" fillId="96" borderId="1" xfId="53" applyFont="1" applyFill="1" applyBorder="1" applyAlignment="1"/>
    <xf numFmtId="0" fontId="22" fillId="0" borderId="1" xfId="53" applyFont="1" applyBorder="1" applyAlignment="1" applyProtection="1">
      <alignment horizontal="left" vertical="top" wrapText="1"/>
      <protection locked="0"/>
    </xf>
    <xf numFmtId="0" fontId="88" fillId="0" borderId="1" xfId="0" applyFont="1" applyBorder="1" applyAlignment="1">
      <alignment horizontal="center" wrapText="1"/>
    </xf>
    <xf numFmtId="164" fontId="87" fillId="96" borderId="1" xfId="0" applyNumberFormat="1" applyFont="1" applyFill="1" applyBorder="1" applyAlignment="1">
      <alignment horizontal="center"/>
    </xf>
    <xf numFmtId="0" fontId="87" fillId="96" borderId="1" xfId="0" applyFont="1" applyFill="1" applyBorder="1" applyAlignment="1">
      <alignment horizontal="center"/>
    </xf>
    <xf numFmtId="0" fontId="22" fillId="97" borderId="1" xfId="53" applyFont="1" applyFill="1" applyBorder="1" applyAlignment="1">
      <alignment wrapText="1"/>
    </xf>
    <xf numFmtId="0" fontId="22" fillId="97" borderId="1" xfId="53" applyFont="1" applyFill="1" applyBorder="1"/>
    <xf numFmtId="166" fontId="22" fillId="43" borderId="1" xfId="53" applyNumberFormat="1" applyFont="1" applyFill="1" applyBorder="1"/>
    <xf numFmtId="6" fontId="87" fillId="96" borderId="1" xfId="0" applyNumberFormat="1" applyFont="1" applyFill="1" applyBorder="1" applyAlignment="1">
      <alignment horizontal="center"/>
    </xf>
    <xf numFmtId="6" fontId="60" fillId="0" borderId="39" xfId="0" applyNumberFormat="1" applyFont="1" applyBorder="1" applyAlignment="1">
      <alignment vertical="top" wrapText="1"/>
    </xf>
    <xf numFmtId="6" fontId="89" fillId="0" borderId="0" xfId="0" applyNumberFormat="1" applyFont="1" applyAlignment="1">
      <alignment wrapText="1"/>
    </xf>
    <xf numFmtId="0" fontId="60" fillId="0" borderId="0" xfId="0" applyFont="1" applyAlignment="1">
      <alignment horizontal="right" wrapText="1"/>
    </xf>
    <xf numFmtId="0" fontId="91" fillId="98" borderId="0" xfId="53" applyFont="1" applyFill="1" applyBorder="1"/>
    <xf numFmtId="0" fontId="92" fillId="98" borderId="1" xfId="0" applyFont="1" applyFill="1" applyBorder="1"/>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41" fillId="31" borderId="0" xfId="0" applyFont="1" applyFill="1" applyAlignment="1">
      <alignment wrapText="1"/>
    </xf>
    <xf numFmtId="0" fontId="46" fillId="31" borderId="0" xfId="0" applyFont="1" applyFill="1" applyAlignment="1">
      <alignment wrapText="1"/>
    </xf>
    <xf numFmtId="0" fontId="22" fillId="0" borderId="1" xfId="53" applyFont="1" applyBorder="1" applyAlignment="1">
      <alignment horizontal="left"/>
    </xf>
    <xf numFmtId="0" fontId="22" fillId="43" borderId="1" xfId="53" applyNumberFormat="1" applyFont="1" applyFill="1" applyBorder="1" applyAlignment="1">
      <alignment horizontal="left" vertical="top" wrapText="1"/>
    </xf>
    <xf numFmtId="0" fontId="22" fillId="43" borderId="1" xfId="217" applyFont="1" applyFill="1" applyBorder="1" applyAlignment="1">
      <alignment horizontal="left" vertical="top" wrapText="1"/>
    </xf>
    <xf numFmtId="0" fontId="22" fillId="96" borderId="41" xfId="53" applyFont="1" applyFill="1" applyBorder="1" applyAlignment="1">
      <alignment horizontal="center"/>
    </xf>
    <xf numFmtId="0" fontId="22" fillId="96" borderId="40" xfId="53" applyFont="1" applyFill="1" applyBorder="1" applyAlignment="1">
      <alignment horizontal="center"/>
    </xf>
    <xf numFmtId="0" fontId="22" fillId="96" borderId="36" xfId="53" applyFont="1" applyFill="1" applyBorder="1" applyAlignment="1">
      <alignment horizontal="center"/>
    </xf>
    <xf numFmtId="0" fontId="22" fillId="96" borderId="0" xfId="53" applyFont="1" applyFill="1" applyBorder="1" applyAlignment="1">
      <alignment horizontal="center"/>
    </xf>
    <xf numFmtId="0" fontId="22" fillId="96" borderId="37" xfId="53" applyFont="1" applyFill="1" applyBorder="1" applyAlignment="1">
      <alignment horizontal="center"/>
    </xf>
    <xf numFmtId="0" fontId="22" fillId="96" borderId="38" xfId="53" applyFont="1" applyFill="1" applyBorder="1" applyAlignment="1">
      <alignment horizontal="center"/>
    </xf>
    <xf numFmtId="0" fontId="22" fillId="43" borderId="1" xfId="53" applyFont="1" applyFill="1" applyBorder="1" applyAlignment="1">
      <alignment horizontal="left" vertical="top" wrapText="1"/>
    </xf>
    <xf numFmtId="0" fontId="23" fillId="0" borderId="0" xfId="53" applyFont="1" applyBorder="1" applyAlignment="1"/>
    <xf numFmtId="0" fontId="0" fillId="0" borderId="0" xfId="0" applyAlignment="1"/>
    <xf numFmtId="0" fontId="41"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0" fillId="29" borderId="0" xfId="0" applyFill="1" applyAlignment="1"/>
    <xf numFmtId="0" fontId="0" fillId="28" borderId="0" xfId="0" applyFill="1" applyAlignment="1"/>
    <xf numFmtId="0" fontId="0" fillId="43" borderId="1" xfId="0" applyFill="1" applyBorder="1" applyAlignment="1"/>
    <xf numFmtId="0" fontId="40" fillId="31" borderId="0" xfId="0" applyFont="1" applyFill="1" applyAlignment="1"/>
    <xf numFmtId="0" fontId="40" fillId="33" borderId="0" xfId="0" applyFont="1" applyFill="1" applyAlignment="1"/>
    <xf numFmtId="0" fontId="0" fillId="33" borderId="0" xfId="0" applyFill="1" applyAlignment="1"/>
  </cellXfs>
  <cellStyles count="454">
    <cellStyle name=" 1" xfId="172"/>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18"/>
    <cellStyle name="]_x000d__x000a_Width=797_x000d__x000a_Height=554_x000d__x000a__x000d__x000a_[Code]_x000d__x000a_Code0=/nyf50_x000d__x000a_Code1=4500000136_x000d__x000a_Code2=ME23_x000d__x000a_Code3=4500002322_x000d__x000a_Code4=#_x000d__x000a_Code5=MB01_x000d__x000a_ 2 2" xfId="219"/>
    <cellStyle name="]_x000d__x000a_Width=797_x000d__x000a_Height=554_x000d__x000a__x000d__x000a_[Code]_x000d__x000a_Code0=/nyf50_x000d__x000a_Code1=4500000136_x000d__x000a_Code2=ME23_x000d__x000a_Code3=4500002322_x000d__x000a_Code4=#_x000d__x000a_Code5=MB01_x000d__x000a_ 2 3" xfId="220"/>
    <cellStyle name="]_x000d__x000a_Width=797_x000d__x000a_Height=554_x000d__x000a__x000d__x000a_[Code]_x000d__x000a_Code0=/nyf50_x000d__x000a_Code1=4500000136_x000d__x000a_Code2=ME23_x000d__x000a_Code3=4500002322_x000d__x000a_Code4=#_x000d__x000a_Code5=MB01_x000d__x000a_ 2 4" xfId="221"/>
    <cellStyle name="]_x000d__x000a_Width=797_x000d__x000a_Height=554_x000d__x000a__x000d__x000a_[Code]_x000d__x000a_Code0=/nyf50_x000d__x000a_Code1=4500000136_x000d__x000a_Code2=ME23_x000d__x000a_Code3=4500002322_x000d__x000a_Code4=#_x000d__x000a_Code5=MB01_x000d__x000a_ 3" xfId="222"/>
    <cellStyle name="]_x000d__x000a_Width=797_x000d__x000a_Height=554_x000d__x000a__x000d__x000a_[Code]_x000d__x000a_Code0=/nyf50_x000d__x000a_Code1=4500000136_x000d__x000a_Code2=ME23_x000d__x000a_Code3=4500002322_x000d__x000a_Code4=#_x000d__x000a_Code5=MB01_x000d__x000a_ 3 2" xfId="223"/>
    <cellStyle name="]_x000d__x000a_Width=797_x000d__x000a_Height=554_x000d__x000a__x000d__x000a_[Code]_x000d__x000a_Code0=/nyf50_x000d__x000a_Code1=4500000136_x000d__x000a_Code2=ME23_x000d__x000a_Code3=4500002322_x000d__x000a_Code4=#_x000d__x000a_Code5=MB01_x000d__x000a_ 3 3" xfId="224"/>
    <cellStyle name="_Question set &amp; Change Control" xfId="4"/>
    <cellStyle name="_Question set &amp; Change Control 2" xfId="225"/>
    <cellStyle name="_Question set &amp; Change Control 2 2" xfId="226"/>
    <cellStyle name="_Question set &amp; Change Control 2 3" xfId="227"/>
    <cellStyle name="_Question set &amp; Change Control 2 4" xfId="228"/>
    <cellStyle name="_Question set &amp; Change Control 3" xfId="229"/>
    <cellStyle name="_Question set &amp; Change Control 3 2" xfId="230"/>
    <cellStyle name="_Question set &amp; Change Control 3 3" xfId="231"/>
    <cellStyle name="20% - Accent1" xfId="195" builtinId="30" customBuiltin="1"/>
    <cellStyle name="20% - Accent1 2" xfId="5"/>
    <cellStyle name="20% - Accent1 2 2" xfId="69"/>
    <cellStyle name="20% - Accent1 2 3" xfId="124"/>
    <cellStyle name="20% - Accent1 3" xfId="233"/>
    <cellStyle name="20% - Accent1 4" xfId="234"/>
    <cellStyle name="20% - Accent1 5" xfId="232"/>
    <cellStyle name="20% - Accent2" xfId="199" builtinId="34" customBuiltin="1"/>
    <cellStyle name="20% - Accent2 2" xfId="6"/>
    <cellStyle name="20% - Accent2 2 2" xfId="70"/>
    <cellStyle name="20% - Accent2 2 3" xfId="125"/>
    <cellStyle name="20% - Accent2 3" xfId="236"/>
    <cellStyle name="20% - Accent2 4" xfId="237"/>
    <cellStyle name="20% - Accent2 5" xfId="235"/>
    <cellStyle name="20% - Accent3" xfId="203" builtinId="38" customBuiltin="1"/>
    <cellStyle name="20% - Accent3 2" xfId="7"/>
    <cellStyle name="20% - Accent3 2 2" xfId="71"/>
    <cellStyle name="20% - Accent3 2 3" xfId="126"/>
    <cellStyle name="20% - Accent3 3" xfId="239"/>
    <cellStyle name="20% - Accent3 4" xfId="240"/>
    <cellStyle name="20% - Accent3 5" xfId="238"/>
    <cellStyle name="20% - Accent4" xfId="206" builtinId="42" customBuiltin="1"/>
    <cellStyle name="20% - Accent4 2" xfId="8"/>
    <cellStyle name="20% - Accent4 2 2" xfId="72"/>
    <cellStyle name="20% - Accent4 2 3" xfId="127"/>
    <cellStyle name="20% - Accent4 3" xfId="242"/>
    <cellStyle name="20% - Accent4 4" xfId="243"/>
    <cellStyle name="20% - Accent4 5" xfId="241"/>
    <cellStyle name="20% - Accent5" xfId="210" builtinId="46" customBuiltin="1"/>
    <cellStyle name="20% - Accent5 2" xfId="9"/>
    <cellStyle name="20% - Accent5 2 2" xfId="73"/>
    <cellStyle name="20% - Accent5 2 3" xfId="128"/>
    <cellStyle name="20% - Accent5 3" xfId="245"/>
    <cellStyle name="20% - Accent5 4" xfId="246"/>
    <cellStyle name="20% - Accent5 5" xfId="244"/>
    <cellStyle name="20% - Accent6" xfId="214" builtinId="50" customBuiltin="1"/>
    <cellStyle name="20% - Accent6 2" xfId="10"/>
    <cellStyle name="20% - Accent6 2 2" xfId="74"/>
    <cellStyle name="20% - Accent6 2 3" xfId="129"/>
    <cellStyle name="20% - Accent6 3" xfId="248"/>
    <cellStyle name="20% - Accent6 4" xfId="249"/>
    <cellStyle name="20% - Accent6 5" xfId="247"/>
    <cellStyle name="40% - Accent1" xfId="196" builtinId="31" customBuiltin="1"/>
    <cellStyle name="40% - Accent1 2" xfId="11"/>
    <cellStyle name="40% - Accent1 2 2" xfId="75"/>
    <cellStyle name="40% - Accent1 2 3" xfId="130"/>
    <cellStyle name="40% - Accent1 3" xfId="251"/>
    <cellStyle name="40% - Accent1 4" xfId="252"/>
    <cellStyle name="40% - Accent1 5" xfId="250"/>
    <cellStyle name="40% - Accent2" xfId="200" builtinId="35" customBuiltin="1"/>
    <cellStyle name="40% - Accent2 2" xfId="12"/>
    <cellStyle name="40% - Accent2 2 2" xfId="76"/>
    <cellStyle name="40% - Accent2 2 3" xfId="131"/>
    <cellStyle name="40% - Accent2 3" xfId="254"/>
    <cellStyle name="40% - Accent2 4" xfId="255"/>
    <cellStyle name="40% - Accent2 5" xfId="253"/>
    <cellStyle name="40% - Accent3" xfId="204" builtinId="39" customBuiltin="1"/>
    <cellStyle name="40% - Accent3 2" xfId="13"/>
    <cellStyle name="40% - Accent3 2 2" xfId="77"/>
    <cellStyle name="40% - Accent3 2 3" xfId="132"/>
    <cellStyle name="40% - Accent3 3" xfId="257"/>
    <cellStyle name="40% - Accent3 4" xfId="258"/>
    <cellStyle name="40% - Accent3 5" xfId="256"/>
    <cellStyle name="40% - Accent4" xfId="207" builtinId="43" customBuiltin="1"/>
    <cellStyle name="40% - Accent4 2" xfId="14"/>
    <cellStyle name="40% - Accent4 2 2" xfId="78"/>
    <cellStyle name="40% - Accent4 2 3" xfId="133"/>
    <cellStyle name="40% - Accent4 3" xfId="260"/>
    <cellStyle name="40% - Accent4 4" xfId="261"/>
    <cellStyle name="40% - Accent4 5" xfId="259"/>
    <cellStyle name="40% - Accent5" xfId="211" builtinId="47" customBuiltin="1"/>
    <cellStyle name="40% - Accent5 2" xfId="15"/>
    <cellStyle name="40% - Accent5 2 2" xfId="79"/>
    <cellStyle name="40% - Accent5 2 3" xfId="134"/>
    <cellStyle name="40% - Accent5 3" xfId="263"/>
    <cellStyle name="40% - Accent5 4" xfId="264"/>
    <cellStyle name="40% - Accent5 5" xfId="262"/>
    <cellStyle name="40% - Accent6" xfId="215" builtinId="51" customBuiltin="1"/>
    <cellStyle name="40% - Accent6 2" xfId="16"/>
    <cellStyle name="40% - Accent6 2 2" xfId="80"/>
    <cellStyle name="40% - Accent6 2 3" xfId="135"/>
    <cellStyle name="40% - Accent6 3" xfId="266"/>
    <cellStyle name="40% - Accent6 4" xfId="267"/>
    <cellStyle name="40% - Accent6 5" xfId="265"/>
    <cellStyle name="60% - Accent1" xfId="197" builtinId="32" customBuiltin="1"/>
    <cellStyle name="60% - Accent1 2" xfId="17"/>
    <cellStyle name="60% - Accent1 2 2" xfId="81"/>
    <cellStyle name="60% - Accent1 2 3" xfId="136"/>
    <cellStyle name="60% - Accent1 3" xfId="269"/>
    <cellStyle name="60% - Accent1 4" xfId="270"/>
    <cellStyle name="60% - Accent1 5" xfId="268"/>
    <cellStyle name="60% - Accent2" xfId="201" builtinId="36" customBuiltin="1"/>
    <cellStyle name="60% - Accent2 2" xfId="18"/>
    <cellStyle name="60% - Accent2 3" xfId="272"/>
    <cellStyle name="60% - Accent2 4" xfId="273"/>
    <cellStyle name="60% - Accent2 5" xfId="271"/>
    <cellStyle name="60% - Accent3" xfId="1" builtinId="40" customBuiltin="1"/>
    <cellStyle name="60% - Accent3 2" xfId="19"/>
    <cellStyle name="60% - Accent3 2 2" xfId="82"/>
    <cellStyle name="60% - Accent3 2 3" xfId="137"/>
    <cellStyle name="60% - Accent3 3" xfId="122"/>
    <cellStyle name="60% - Accent3 3 2" xfId="275"/>
    <cellStyle name="60% - Accent3 4" xfId="276"/>
    <cellStyle name="60% - Accent3 5" xfId="277"/>
    <cellStyle name="60% - Accent3 6" xfId="278"/>
    <cellStyle name="60% - Accent3 7" xfId="274"/>
    <cellStyle name="60% - Accent4" xfId="208" builtinId="44" customBuiltin="1"/>
    <cellStyle name="60% - Accent4 2" xfId="20"/>
    <cellStyle name="60% - Accent4 2 2" xfId="83"/>
    <cellStyle name="60% - Accent4 2 3" xfId="138"/>
    <cellStyle name="60% - Accent4 3" xfId="280"/>
    <cellStyle name="60% - Accent4 4" xfId="281"/>
    <cellStyle name="60% - Accent4 5" xfId="279"/>
    <cellStyle name="60% - Accent5" xfId="212" builtinId="48" customBuiltin="1"/>
    <cellStyle name="60% - Accent5 2" xfId="21"/>
    <cellStyle name="60% - Accent5 3" xfId="283"/>
    <cellStyle name="60% - Accent5 4" xfId="284"/>
    <cellStyle name="60% - Accent5 5" xfId="282"/>
    <cellStyle name="60% - Accent6" xfId="216" builtinId="52" customBuiltin="1"/>
    <cellStyle name="60% - Accent6 2" xfId="22"/>
    <cellStyle name="60% - Accent6 2 2" xfId="84"/>
    <cellStyle name="60% - Accent6 2 3" xfId="139"/>
    <cellStyle name="60% - Accent6 3" xfId="286"/>
    <cellStyle name="60% - Accent6 4" xfId="287"/>
    <cellStyle name="60% - Accent6 5" xfId="285"/>
    <cellStyle name="Accent1" xfId="194" builtinId="29" customBuiltin="1"/>
    <cellStyle name="Accent1 2" xfId="23"/>
    <cellStyle name="Accent1 2 2" xfId="85"/>
    <cellStyle name="Accent1 2 3" xfId="140"/>
    <cellStyle name="Accent1 2 4" xfId="173"/>
    <cellStyle name="Accent1 3" xfId="289"/>
    <cellStyle name="Accent1 4" xfId="290"/>
    <cellStyle name="Accent1 5" xfId="288"/>
    <cellStyle name="Accent2" xfId="198" builtinId="33" customBuiltin="1"/>
    <cellStyle name="Accent2 2" xfId="24"/>
    <cellStyle name="Accent2 2 2" xfId="174"/>
    <cellStyle name="Accent2 3" xfId="292"/>
    <cellStyle name="Accent2 4" xfId="293"/>
    <cellStyle name="Accent2 5" xfId="291"/>
    <cellStyle name="Accent3" xfId="202" builtinId="37" customBuiltin="1"/>
    <cellStyle name="Accent3 2" xfId="25"/>
    <cellStyle name="Accent3 3" xfId="295"/>
    <cellStyle name="Accent3 4" xfId="296"/>
    <cellStyle name="Accent3 5" xfId="294"/>
    <cellStyle name="Accent4" xfId="205" builtinId="41" customBuiltin="1"/>
    <cellStyle name="Accent4 2" xfId="26"/>
    <cellStyle name="Accent4 2 2" xfId="86"/>
    <cellStyle name="Accent4 2 3" xfId="141"/>
    <cellStyle name="Accent4 3" xfId="298"/>
    <cellStyle name="Accent4 4" xfId="299"/>
    <cellStyle name="Accent4 5" xfId="297"/>
    <cellStyle name="Accent5" xfId="209" builtinId="45" customBuiltin="1"/>
    <cellStyle name="Accent5 2" xfId="27"/>
    <cellStyle name="Accent5 3" xfId="301"/>
    <cellStyle name="Accent5 4" xfId="302"/>
    <cellStyle name="Accent5 5" xfId="300"/>
    <cellStyle name="Accent6" xfId="213" builtinId="49" customBuiltin="1"/>
    <cellStyle name="Accent6 2" xfId="28"/>
    <cellStyle name="Accent6 3" xfId="304"/>
    <cellStyle name="Accent6 4" xfId="305"/>
    <cellStyle name="Accent6 5" xfId="303"/>
    <cellStyle name="Bad" xfId="184" builtinId="27" customBuiltin="1"/>
    <cellStyle name="Bad 2" xfId="29"/>
    <cellStyle name="Bad 3" xfId="307"/>
    <cellStyle name="Bad 4" xfId="308"/>
    <cellStyle name="Bad 5" xfId="306"/>
    <cellStyle name="Calculation" xfId="188" builtinId="22" customBuiltin="1"/>
    <cellStyle name="Calculation 2" xfId="30"/>
    <cellStyle name="Calculation 2 2" xfId="87"/>
    <cellStyle name="Calculation 2 3" xfId="142"/>
    <cellStyle name="Calculation 3" xfId="310"/>
    <cellStyle name="Calculation 4" xfId="311"/>
    <cellStyle name="Calculation 5" xfId="309"/>
    <cellStyle name="Check Cell" xfId="190" builtinId="23" customBuiltin="1"/>
    <cellStyle name="Check Cell 2" xfId="31"/>
    <cellStyle name="Check Cell 3" xfId="313"/>
    <cellStyle name="Check Cell 4" xfId="314"/>
    <cellStyle name="Check Cell 5" xfId="312"/>
    <cellStyle name="ConfHeading1" xfId="32"/>
    <cellStyle name="Custom Style  1" xfId="33"/>
    <cellStyle name="Custom Style 2" xfId="34"/>
    <cellStyle name="Data" xfId="35"/>
    <cellStyle name="Data 2" xfId="36"/>
    <cellStyle name="Data 2 2" xfId="143"/>
    <cellStyle name="Data 2 3" xfId="315"/>
    <cellStyle name="Data 2 4" xfId="316"/>
    <cellStyle name="Data_CTM only - CCR" xfId="175"/>
    <cellStyle name="Explanatory Text" xfId="192" builtinId="53" customBuiltin="1"/>
    <cellStyle name="Explanatory Text 2" xfId="37"/>
    <cellStyle name="Explanatory Text 3" xfId="318"/>
    <cellStyle name="Explanatory Text 4" xfId="317"/>
    <cellStyle name="Good" xfId="183" builtinId="26" customBuiltin="1"/>
    <cellStyle name="Good 2" xfId="38"/>
    <cellStyle name="Good 3" xfId="320"/>
    <cellStyle name="Good 4" xfId="321"/>
    <cellStyle name="Good 5" xfId="319"/>
    <cellStyle name="Heading 1" xfId="179" builtinId="16" customBuiltin="1"/>
    <cellStyle name="Heading 1 2" xfId="39"/>
    <cellStyle name="Heading 1 2 2" xfId="88"/>
    <cellStyle name="Heading 1 2 3" xfId="144"/>
    <cellStyle name="Heading 1 3" xfId="323"/>
    <cellStyle name="Heading 1 4" xfId="324"/>
    <cellStyle name="Heading 1 5" xfId="322"/>
    <cellStyle name="Heading 2" xfId="180" builtinId="17" customBuiltin="1"/>
    <cellStyle name="Heading 2 2" xfId="40"/>
    <cellStyle name="Heading 2 2 2" xfId="90"/>
    <cellStyle name="Heading 2 2 3" xfId="145"/>
    <cellStyle name="Heading 2 3" xfId="326"/>
    <cellStyle name="Heading 2 4" xfId="327"/>
    <cellStyle name="Heading 2 5" xfId="325"/>
    <cellStyle name="Heading 3" xfId="181" builtinId="18" customBuiltin="1"/>
    <cellStyle name="Heading 3 2" xfId="41"/>
    <cellStyle name="Heading 3 2 2" xfId="91"/>
    <cellStyle name="Heading 3 2 3" xfId="146"/>
    <cellStyle name="Heading 3 3" xfId="329"/>
    <cellStyle name="Heading 3 4" xfId="330"/>
    <cellStyle name="Heading 3 5" xfId="328"/>
    <cellStyle name="Heading 4" xfId="182" builtinId="19" customBuiltin="1"/>
    <cellStyle name="Heading 4 2" xfId="42"/>
    <cellStyle name="Heading 4 2 2" xfId="92"/>
    <cellStyle name="Heading 4 2 3" xfId="147"/>
    <cellStyle name="Heading 4 3" xfId="332"/>
    <cellStyle name="Heading 4 4" xfId="333"/>
    <cellStyle name="Heading 4 5" xfId="331"/>
    <cellStyle name="Hyperlink 2" xfId="44"/>
    <cellStyle name="Hyperlink 2 2" xfId="149"/>
    <cellStyle name="Hyperlink 2 3" xfId="176"/>
    <cellStyle name="Hyperlink 2 3 2" xfId="335"/>
    <cellStyle name="Hyperlink 2 3 3" xfId="334"/>
    <cellStyle name="Hyperlink 2 4" xfId="336"/>
    <cellStyle name="Hyperlink 2 5" xfId="337"/>
    <cellStyle name="Hyperlink 2 6" xfId="338"/>
    <cellStyle name="Hyperlink 3" xfId="43"/>
    <cellStyle name="Hyperlink 3 2" xfId="93"/>
    <cellStyle name="Hyperlink 3 3" xfId="148"/>
    <cellStyle name="Hyperlink 4" xfId="94"/>
    <cellStyle name="Hyperlink 5" xfId="339"/>
    <cellStyle name="Input" xfId="186" builtinId="20" customBuiltin="1"/>
    <cellStyle name="Input 2" xfId="45"/>
    <cellStyle name="Input 3" xfId="341"/>
    <cellStyle name="Input 4" xfId="342"/>
    <cellStyle name="Input 5" xfId="340"/>
    <cellStyle name="Linked Cell" xfId="189" builtinId="24" customBuiltin="1"/>
    <cellStyle name="Linked Cell 2" xfId="46"/>
    <cellStyle name="Linked Cell 3" xfId="344"/>
    <cellStyle name="Linked Cell 4" xfId="343"/>
    <cellStyle name="Neutral" xfId="185" builtinId="28" customBuiltin="1"/>
    <cellStyle name="Neutral 2" xfId="47"/>
    <cellStyle name="Neutral 2 2" xfId="95"/>
    <cellStyle name="Neutral 2 3" xfId="150"/>
    <cellStyle name="Neutral 3" xfId="346"/>
    <cellStyle name="Neutral 4" xfId="347"/>
    <cellStyle name="Neutral 5" xfId="345"/>
    <cellStyle name="Normal" xfId="0" builtinId="0"/>
    <cellStyle name="Normal 10" xfId="96"/>
    <cellStyle name="Normal 10 2" xfId="348"/>
    <cellStyle name="Normal 10 3" xfId="349"/>
    <cellStyle name="Normal 10 3 2" xfId="350"/>
    <cellStyle name="Normal 10 4" xfId="351"/>
    <cellStyle name="Normal 10 5" xfId="352"/>
    <cellStyle name="Normal 11" xfId="97"/>
    <cellStyle name="Normal 11 2" xfId="354"/>
    <cellStyle name="Normal 11 3" xfId="355"/>
    <cellStyle name="Normal 11 4" xfId="356"/>
    <cellStyle name="Normal 11 5" xfId="357"/>
    <cellStyle name="Normal 11 6" xfId="353"/>
    <cellStyle name="Normal 12" xfId="98"/>
    <cellStyle name="Normal 12 2" xfId="358"/>
    <cellStyle name="Normal 12 2 2" xfId="359"/>
    <cellStyle name="Normal 12 2 3" xfId="360"/>
    <cellStyle name="Normal 12 3" xfId="361"/>
    <cellStyle name="Normal 13" xfId="99"/>
    <cellStyle name="Normal 14" xfId="100"/>
    <cellStyle name="Normal 15" xfId="101"/>
    <cellStyle name="Normal 16" xfId="89"/>
    <cellStyle name="Normal 16 2" xfId="160"/>
    <cellStyle name="Normal 17" xfId="121"/>
    <cellStyle name="Normal 18" xfId="362"/>
    <cellStyle name="Normal 18 2" xfId="363"/>
    <cellStyle name="Normal 18 3" xfId="364"/>
    <cellStyle name="Normal 19" xfId="365"/>
    <cellStyle name="Normal 2" xfId="48"/>
    <cellStyle name="Normal 2 10" xfId="366"/>
    <cellStyle name="Normal 2 2" xfId="102"/>
    <cellStyle name="Normal 2 2 2" xfId="161"/>
    <cellStyle name="Normal 2 2 3" xfId="367"/>
    <cellStyle name="Normal 2 2 4" xfId="368"/>
    <cellStyle name="Normal 2 2 4 2" xfId="369"/>
    <cellStyle name="Normal 2 2 5" xfId="370"/>
    <cellStyle name="Normal 2 2 6" xfId="371"/>
    <cellStyle name="Normal 2 2 7" xfId="372"/>
    <cellStyle name="Normal 2 3" xfId="103"/>
    <cellStyle name="Normal 2 3 2" xfId="162"/>
    <cellStyle name="Normal 2 3 3" xfId="373"/>
    <cellStyle name="Normal 2 4" xfId="374"/>
    <cellStyle name="Normal 2 5" xfId="452"/>
    <cellStyle name="Normal 2 6" xfId="104"/>
    <cellStyle name="Normal 2 6 2" xfId="163"/>
    <cellStyle name="Normal 20" xfId="105"/>
    <cellStyle name="Normal 20 2" xfId="164"/>
    <cellStyle name="Normal 21" xfId="217"/>
    <cellStyle name="Normal 22" xfId="451"/>
    <cellStyle name="Normal 3" xfId="49"/>
    <cellStyle name="Normal 3 2" xfId="106"/>
    <cellStyle name="Normal 3 2 2" xfId="165"/>
    <cellStyle name="Normal 3 2 3" xfId="376"/>
    <cellStyle name="Normal 3 2 4" xfId="377"/>
    <cellStyle name="Normal 3 2 5" xfId="378"/>
    <cellStyle name="Normal 3 2 6" xfId="375"/>
    <cellStyle name="Normal 3 3" xfId="107"/>
    <cellStyle name="Normal 3 3 2" xfId="166"/>
    <cellStyle name="Normal 3 3 3" xfId="379"/>
    <cellStyle name="Normal 3 4" xfId="151"/>
    <cellStyle name="Normal 3 5" xfId="380"/>
    <cellStyle name="Normal 3 6" xfId="381"/>
    <cellStyle name="Normal 4" xfId="50"/>
    <cellStyle name="Normal 4 2" xfId="108"/>
    <cellStyle name="Normal 4 2 2" xfId="167"/>
    <cellStyle name="Normal 5" xfId="51"/>
    <cellStyle name="Normal 5 2" xfId="109"/>
    <cellStyle name="Normal 5 2 2" xfId="168"/>
    <cellStyle name="Normal 5 2 3" xfId="383"/>
    <cellStyle name="Normal 5 2 4" xfId="384"/>
    <cellStyle name="Normal 5 2 5" xfId="385"/>
    <cellStyle name="Normal 5 2 6" xfId="382"/>
    <cellStyle name="Normal 5 3" xfId="152"/>
    <cellStyle name="Normal 5 4" xfId="386"/>
    <cellStyle name="Normal 5 5" xfId="387"/>
    <cellStyle name="Normal 6" xfId="52"/>
    <cellStyle name="Normal 6 2" xfId="110"/>
    <cellStyle name="Normal 6 2 2" xfId="389"/>
    <cellStyle name="Normal 6 2 3" xfId="390"/>
    <cellStyle name="Normal 6 2 4" xfId="391"/>
    <cellStyle name="Normal 6 3" xfId="153"/>
    <cellStyle name="Normal 6 4" xfId="392"/>
    <cellStyle name="Normal 6 5" xfId="393"/>
    <cellStyle name="Normal 6 6" xfId="394"/>
    <cellStyle name="Normal 6 7" xfId="395"/>
    <cellStyle name="Normal 6 8" xfId="388"/>
    <cellStyle name="Normal 7" xfId="2"/>
    <cellStyle name="Normal 7 2" xfId="111"/>
    <cellStyle name="Normal 7 3" xfId="123"/>
    <cellStyle name="Normal 7 3 2" xfId="397"/>
    <cellStyle name="Normal 7 4" xfId="398"/>
    <cellStyle name="Normal 7 4 2" xfId="399"/>
    <cellStyle name="Normal 7 5" xfId="400"/>
    <cellStyle name="Normal 7 6" xfId="401"/>
    <cellStyle name="Normal 7 7" xfId="402"/>
    <cellStyle name="Normal 7 8" xfId="396"/>
    <cellStyle name="Normal 8" xfId="112"/>
    <cellStyle name="Normal 8 2" xfId="403"/>
    <cellStyle name="Normal 8 3" xfId="404"/>
    <cellStyle name="Normal 8 3 2" xfId="405"/>
    <cellStyle name="Normal 8 4" xfId="406"/>
    <cellStyle name="Normal 8 5" xfId="407"/>
    <cellStyle name="Normal 9" xfId="113"/>
    <cellStyle name="Normal 9 2" xfId="408"/>
    <cellStyle name="Normal 9 3" xfId="409"/>
    <cellStyle name="Normal 9 3 2" xfId="410"/>
    <cellStyle name="Normal 9 4" xfId="411"/>
    <cellStyle name="Normal 9 5" xfId="412"/>
    <cellStyle name="Normal_images, features &amp; copy" xfId="53"/>
    <cellStyle name="Normal_images, features &amp; copy 2" xfId="54"/>
    <cellStyle name="Normal_policy features" xfId="177"/>
    <cellStyle name="Normal_policy features 2" xfId="55"/>
    <cellStyle name="Note 2" xfId="56"/>
    <cellStyle name="Note 2 2" xfId="114"/>
    <cellStyle name="Note 2 2 2" xfId="414"/>
    <cellStyle name="Note 2 2 3" xfId="415"/>
    <cellStyle name="Note 2 2 4" xfId="416"/>
    <cellStyle name="Note 2 3" xfId="154"/>
    <cellStyle name="Note 2 4" xfId="453"/>
    <cellStyle name="Note 3" xfId="115"/>
    <cellStyle name="Note 3 2" xfId="169"/>
    <cellStyle name="Note 3 2 2" xfId="418"/>
    <cellStyle name="Note 3 3" xfId="419"/>
    <cellStyle name="Note 3 4" xfId="420"/>
    <cellStyle name="Note 3 5" xfId="421"/>
    <cellStyle name="Note 3 5 2" xfId="422"/>
    <cellStyle name="Note 3 6" xfId="423"/>
    <cellStyle name="Note 3 7" xfId="424"/>
    <cellStyle name="Note 3 8" xfId="425"/>
    <cellStyle name="Note 3 9" xfId="417"/>
    <cellStyle name="Note 4" xfId="119"/>
    <cellStyle name="Note 4 2" xfId="170"/>
    <cellStyle name="Note 4 3" xfId="426"/>
    <cellStyle name="Note 5" xfId="427"/>
    <cellStyle name="Note 6" xfId="428"/>
    <cellStyle name="Note 7" xfId="429"/>
    <cellStyle name="Note 8" xfId="413"/>
    <cellStyle name="Output" xfId="187" builtinId="21" customBuiltin="1"/>
    <cellStyle name="Output 2" xfId="57"/>
    <cellStyle name="Output 2 2" xfId="116"/>
    <cellStyle name="Output 2 3" xfId="155"/>
    <cellStyle name="Output 3" xfId="431"/>
    <cellStyle name="Output 4" xfId="432"/>
    <cellStyle name="Output 5" xfId="430"/>
    <cellStyle name="QA Data" xfId="58"/>
    <cellStyle name="QA Sub-Heading" xfId="59"/>
    <cellStyle name="QuestionStatus" xfId="60"/>
    <cellStyle name="Requirements" xfId="61"/>
    <cellStyle name="Requirements 2" xfId="156"/>
    <cellStyle name="Requirements 3" xfId="433"/>
    <cellStyle name="Requirements 4" xfId="434"/>
    <cellStyle name="SectionTitle" xfId="62"/>
    <cellStyle name="Style 1" xfId="63"/>
    <cellStyle name="Style 1 2" xfId="120"/>
    <cellStyle name="Style 1 2 2" xfId="171"/>
    <cellStyle name="Style 1 2 3" xfId="435"/>
    <cellStyle name="Style 1 2 4" xfId="436"/>
    <cellStyle name="Style 1 2 5" xfId="437"/>
    <cellStyle name="Style 1 2 5 2" xfId="438"/>
    <cellStyle name="Style 1 3" xfId="157"/>
    <cellStyle name="Style 1 3 2" xfId="439"/>
    <cellStyle name="Style 1 3 3" xfId="440"/>
    <cellStyle name="Style 1 3 4" xfId="441"/>
    <cellStyle name="Style 1 4" xfId="442"/>
    <cellStyle name="Style 2" xfId="68"/>
    <cellStyle name="Sub-Heading" xfId="64"/>
    <cellStyle name="Title" xfId="178" builtinId="15" customBuiltin="1"/>
    <cellStyle name="Title 2" xfId="65"/>
    <cellStyle name="Title 2 2" xfId="117"/>
    <cellStyle name="Title 2 3" xfId="158"/>
    <cellStyle name="Title 3" xfId="444"/>
    <cellStyle name="Title 4" xfId="445"/>
    <cellStyle name="Title 5" xfId="443"/>
    <cellStyle name="Total" xfId="193" builtinId="25" customBuiltin="1"/>
    <cellStyle name="Total 2" xfId="66"/>
    <cellStyle name="Total 2 2" xfId="118"/>
    <cellStyle name="Total 2 3" xfId="159"/>
    <cellStyle name="Total 3" xfId="447"/>
    <cellStyle name="Total 4" xfId="448"/>
    <cellStyle name="Total 5" xfId="446"/>
    <cellStyle name="Warning Text" xfId="191" builtinId="11" customBuiltin="1"/>
    <cellStyle name="Warning Text 2" xfId="67"/>
    <cellStyle name="Warning Text 3" xfId="450"/>
    <cellStyle name="Warning Text 4" xfId="449"/>
  </cellStyles>
  <dxfs count="0"/>
  <tableStyles count="0" defaultTableStyle="TableStyleMedium2" defaultPivotStyle="PivotStyleLight16"/>
  <colors>
    <mruColors>
      <color rgb="FF3399FF"/>
      <color rgb="FF66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manualLayout>
          <c:layoutTarget val="inner"/>
          <c:xMode val="edge"/>
          <c:yMode val="edge"/>
          <c:x val="0.13766336447598654"/>
          <c:y val="0.21922001275264322"/>
          <c:w val="0.73644951499492939"/>
          <c:h val="0.70663137446802204"/>
        </c:manualLayout>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Summary'!$B$14:$B$17</c:f>
              <c:strCache>
                <c:ptCount val="4"/>
                <c:pt idx="0">
                  <c:v>Completed Tests</c:v>
                </c:pt>
                <c:pt idx="1">
                  <c:v>Incomplete Tests</c:v>
                </c:pt>
                <c:pt idx="2">
                  <c:v>Failed Tests</c:v>
                </c:pt>
                <c:pt idx="3">
                  <c:v>Not Applicable</c:v>
                </c:pt>
              </c:strCache>
            </c:strRef>
          </c:cat>
          <c:val>
            <c:numRef>
              <c:f>'Test Summary'!$I$14:$I$17</c:f>
              <c:numCache>
                <c:formatCode>0.00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6"/>
  <sheetViews>
    <sheetView zoomScale="75" zoomScaleNormal="75" workbookViewId="0">
      <selection activeCell="D12" sqref="D12"/>
    </sheetView>
  </sheetViews>
  <sheetFormatPr defaultRowHeight="15" x14ac:dyDescent="0.25"/>
  <cols>
    <col min="2" max="2" width="17.7109375" customWidth="1"/>
    <col min="3" max="3" width="13.85546875" customWidth="1"/>
    <col min="4" max="8" width="13.85546875" style="41" customWidth="1"/>
    <col min="9" max="9" width="13.85546875" customWidth="1"/>
  </cols>
  <sheetData>
    <row r="2" spans="1:10" ht="33.75" customHeight="1" x14ac:dyDescent="0.25">
      <c r="B2" s="3" t="s">
        <v>0</v>
      </c>
      <c r="C2" s="15" t="s">
        <v>9</v>
      </c>
      <c r="D2" s="15" t="s">
        <v>179</v>
      </c>
      <c r="E2" s="15" t="s">
        <v>182</v>
      </c>
      <c r="F2" s="15" t="s">
        <v>183</v>
      </c>
      <c r="G2" s="15" t="s">
        <v>184</v>
      </c>
      <c r="H2" s="15" t="s">
        <v>187</v>
      </c>
      <c r="I2" s="15" t="s">
        <v>11</v>
      </c>
    </row>
    <row r="3" spans="1:10" ht="24" customHeight="1" x14ac:dyDescent="0.25">
      <c r="B3" s="32"/>
      <c r="C3" s="33" t="s">
        <v>10</v>
      </c>
      <c r="D3" s="33"/>
      <c r="E3" s="33"/>
      <c r="F3" s="33"/>
      <c r="G3" s="33"/>
      <c r="H3" s="33"/>
      <c r="I3" s="33" t="s">
        <v>12</v>
      </c>
    </row>
    <row r="4" spans="1:10" ht="24.95" customHeight="1" x14ac:dyDescent="0.25">
      <c r="A4">
        <v>1</v>
      </c>
      <c r="B4" s="31" t="s">
        <v>1</v>
      </c>
      <c r="C4" s="14" t="s">
        <v>309</v>
      </c>
      <c r="D4" s="14">
        <v>0</v>
      </c>
      <c r="E4" s="76">
        <f>'Question Set'!$H$49</f>
        <v>0</v>
      </c>
      <c r="F4" s="14">
        <f>'Question Set'!$I$49</f>
        <v>0</v>
      </c>
      <c r="G4" s="14">
        <f>'Question Set'!$J$49</f>
        <v>0</v>
      </c>
      <c r="H4" s="14">
        <f t="shared" ref="H4:H14" si="0">SUM(E4:G4)</f>
        <v>0</v>
      </c>
      <c r="I4" s="72" t="e">
        <f t="shared" ref="I4:I14" si="1">SUM(H4/D4)*100</f>
        <v>#DIV/0!</v>
      </c>
    </row>
    <row r="5" spans="1:10" ht="24.95" customHeight="1" x14ac:dyDescent="0.25">
      <c r="A5">
        <v>2</v>
      </c>
      <c r="B5" s="31" t="s">
        <v>2</v>
      </c>
      <c r="C5" s="14" t="s">
        <v>309</v>
      </c>
      <c r="D5" s="14">
        <v>0</v>
      </c>
      <c r="E5" s="14">
        <f>'Business Rules'!$D$51</f>
        <v>0</v>
      </c>
      <c r="F5" s="14">
        <v>0</v>
      </c>
      <c r="G5" s="14">
        <f>'Business Rules'!$F$51</f>
        <v>0</v>
      </c>
      <c r="H5" s="14">
        <f t="shared" si="0"/>
        <v>0</v>
      </c>
      <c r="I5" s="72" t="e">
        <f t="shared" si="1"/>
        <v>#DIV/0!</v>
      </c>
    </row>
    <row r="6" spans="1:10" ht="24.95" customHeight="1" x14ac:dyDescent="0.25">
      <c r="A6">
        <v>3</v>
      </c>
      <c r="B6" s="31" t="s">
        <v>177</v>
      </c>
      <c r="C6" s="14" t="s">
        <v>308</v>
      </c>
      <c r="D6" s="14">
        <v>3</v>
      </c>
      <c r="E6" s="14">
        <v>3</v>
      </c>
      <c r="F6" s="14">
        <f>Features!$J$8</f>
        <v>0</v>
      </c>
      <c r="G6" s="14">
        <f>Features!$K$8</f>
        <v>0</v>
      </c>
      <c r="H6" s="14">
        <f t="shared" si="0"/>
        <v>3</v>
      </c>
      <c r="I6" s="72">
        <f t="shared" si="1"/>
        <v>100</v>
      </c>
    </row>
    <row r="7" spans="1:10" s="41" customFormat="1" ht="24.95" customHeight="1" x14ac:dyDescent="0.25">
      <c r="A7" s="41">
        <v>4</v>
      </c>
      <c r="B7" s="31" t="s">
        <v>178</v>
      </c>
      <c r="C7" s="14" t="s">
        <v>308</v>
      </c>
      <c r="D7" s="14">
        <v>28</v>
      </c>
      <c r="E7" s="14">
        <f>'Images and Copy'!$H$37</f>
        <v>22</v>
      </c>
      <c r="F7" s="14">
        <f>'Images and Copy'!$I$37</f>
        <v>1</v>
      </c>
      <c r="G7" s="14">
        <f>'Images and Copy'!$J$37</f>
        <v>5</v>
      </c>
      <c r="H7" s="14">
        <f t="shared" si="0"/>
        <v>28</v>
      </c>
      <c r="I7" s="72">
        <f t="shared" si="1"/>
        <v>100</v>
      </c>
    </row>
    <row r="8" spans="1:10" ht="24.95" customHeight="1" x14ac:dyDescent="0.25">
      <c r="A8" s="7">
        <v>5</v>
      </c>
      <c r="B8" s="31" t="s">
        <v>3</v>
      </c>
      <c r="C8" s="14" t="s">
        <v>309</v>
      </c>
      <c r="D8" s="14">
        <v>0</v>
      </c>
      <c r="E8" s="14">
        <f>'Mandatory Tags'!$D$13</f>
        <v>0</v>
      </c>
      <c r="F8" s="14">
        <f>'Mandatory Tags'!$E$13</f>
        <v>0</v>
      </c>
      <c r="G8" s="14">
        <f>'Mandatory Tags'!$F$13</f>
        <v>0</v>
      </c>
      <c r="H8" s="14">
        <f t="shared" si="0"/>
        <v>0</v>
      </c>
      <c r="I8" s="72" t="e">
        <f t="shared" si="1"/>
        <v>#DIV/0!</v>
      </c>
    </row>
    <row r="9" spans="1:10" ht="24.95" customHeight="1" x14ac:dyDescent="0.25">
      <c r="A9" s="7">
        <v>6</v>
      </c>
      <c r="B9" s="31" t="s">
        <v>4</v>
      </c>
      <c r="C9" s="14" t="s">
        <v>309</v>
      </c>
      <c r="D9" s="14">
        <v>0</v>
      </c>
      <c r="E9" s="14">
        <f>'Known Issues'!$C$79</f>
        <v>0</v>
      </c>
      <c r="F9" s="14">
        <f>'Known Issues'!$D$79</f>
        <v>0</v>
      </c>
      <c r="G9" s="14">
        <f>'Known Issues'!$E$79</f>
        <v>0</v>
      </c>
      <c r="H9" s="14">
        <f t="shared" si="0"/>
        <v>0</v>
      </c>
      <c r="I9" s="72" t="e">
        <f t="shared" si="1"/>
        <v>#DIV/0!</v>
      </c>
    </row>
    <row r="10" spans="1:10" ht="24.95" customHeight="1" x14ac:dyDescent="0.25">
      <c r="A10" s="7">
        <v>7</v>
      </c>
      <c r="B10" s="31" t="s">
        <v>5</v>
      </c>
      <c r="C10" s="14" t="s">
        <v>309</v>
      </c>
      <c r="D10" s="14">
        <v>0</v>
      </c>
      <c r="E10" s="14">
        <f>Outbounding!$D$20</f>
        <v>0</v>
      </c>
      <c r="F10" s="14">
        <f>Outbounding!$E$20</f>
        <v>0</v>
      </c>
      <c r="G10" s="14">
        <f>Outbounding!$F$20</f>
        <v>0</v>
      </c>
      <c r="H10" s="14">
        <f t="shared" si="0"/>
        <v>0</v>
      </c>
      <c r="I10" s="72" t="e">
        <f t="shared" si="1"/>
        <v>#DIV/0!</v>
      </c>
    </row>
    <row r="11" spans="1:10" ht="24.95" customHeight="1" x14ac:dyDescent="0.25">
      <c r="A11" s="7">
        <v>8</v>
      </c>
      <c r="B11" s="31" t="s">
        <v>6</v>
      </c>
      <c r="C11" s="14" t="s">
        <v>308</v>
      </c>
      <c r="D11" s="14">
        <v>1</v>
      </c>
      <c r="E11" s="14">
        <v>1</v>
      </c>
      <c r="F11" s="14">
        <f>'Comparison Tests'!$E$13</f>
        <v>0</v>
      </c>
      <c r="G11" s="14">
        <f>'Comparison Tests'!$F$13</f>
        <v>0</v>
      </c>
      <c r="H11" s="14">
        <f t="shared" si="0"/>
        <v>1</v>
      </c>
      <c r="I11" s="72">
        <f t="shared" si="1"/>
        <v>100</v>
      </c>
    </row>
    <row r="12" spans="1:10" ht="24.95" customHeight="1" x14ac:dyDescent="0.25">
      <c r="A12" s="7">
        <v>9</v>
      </c>
      <c r="B12" s="31" t="s">
        <v>7</v>
      </c>
      <c r="C12" s="14" t="s">
        <v>309</v>
      </c>
      <c r="D12" s="14">
        <v>0</v>
      </c>
      <c r="E12" s="14">
        <v>0</v>
      </c>
      <c r="F12" s="14">
        <v>0</v>
      </c>
      <c r="G12" s="14">
        <v>0</v>
      </c>
      <c r="H12" s="14">
        <f t="shared" si="0"/>
        <v>0</v>
      </c>
      <c r="I12" s="72" t="e">
        <f t="shared" si="1"/>
        <v>#DIV/0!</v>
      </c>
    </row>
    <row r="13" spans="1:10" s="41" customFormat="1" ht="24.95" customHeight="1" x14ac:dyDescent="0.25">
      <c r="A13" s="7">
        <v>10</v>
      </c>
      <c r="B13" s="31" t="s">
        <v>153</v>
      </c>
      <c r="C13" s="14" t="s">
        <v>308</v>
      </c>
      <c r="D13" s="14">
        <v>8</v>
      </c>
      <c r="E13" s="14">
        <f>Deeplink!$D$11</f>
        <v>8</v>
      </c>
      <c r="F13" s="14">
        <f>Deeplink!$E$11</f>
        <v>0</v>
      </c>
      <c r="G13" s="14">
        <f>Deeplink!$F$11</f>
        <v>0</v>
      </c>
      <c r="H13" s="14">
        <f t="shared" si="0"/>
        <v>8</v>
      </c>
      <c r="I13" s="72">
        <f t="shared" si="1"/>
        <v>100</v>
      </c>
    </row>
    <row r="14" spans="1:10" ht="24.95" customHeight="1" x14ac:dyDescent="0.25">
      <c r="A14" s="7">
        <v>11</v>
      </c>
      <c r="B14" s="31" t="s">
        <v>201</v>
      </c>
      <c r="C14" s="69"/>
      <c r="D14" s="14"/>
      <c r="E14" s="14">
        <f>SUM(E4:E13)</f>
        <v>34</v>
      </c>
      <c r="F14" s="69"/>
      <c r="G14" s="69"/>
      <c r="H14" s="14">
        <f t="shared" si="0"/>
        <v>34</v>
      </c>
      <c r="I14" s="72" t="e">
        <f t="shared" si="1"/>
        <v>#DIV/0!</v>
      </c>
      <c r="J14" s="68"/>
    </row>
    <row r="15" spans="1:10" s="41" customFormat="1" ht="24.95" customHeight="1" x14ac:dyDescent="0.25">
      <c r="A15" s="7">
        <v>12</v>
      </c>
      <c r="B15" s="31" t="s">
        <v>200</v>
      </c>
      <c r="C15" s="69"/>
      <c r="D15" s="69"/>
      <c r="E15" s="69"/>
      <c r="F15" s="69"/>
      <c r="G15" s="69"/>
      <c r="H15" s="17">
        <f>SUM(D14-H17-H16-H14)</f>
        <v>-40</v>
      </c>
      <c r="I15" s="72" t="e">
        <f>SUM(H15/D14)*100</f>
        <v>#DIV/0!</v>
      </c>
      <c r="J15" s="68"/>
    </row>
    <row r="16" spans="1:10" ht="24.95" customHeight="1" x14ac:dyDescent="0.25">
      <c r="A16" s="7">
        <v>13</v>
      </c>
      <c r="B16" s="31" t="s">
        <v>204</v>
      </c>
      <c r="C16" s="69"/>
      <c r="D16" s="69"/>
      <c r="E16" s="69"/>
      <c r="F16" s="14">
        <f>SUM(F4:F13)</f>
        <v>1</v>
      </c>
      <c r="G16" s="69"/>
      <c r="H16" s="17">
        <f>SUM(F16)</f>
        <v>1</v>
      </c>
      <c r="I16" s="72" t="e">
        <f>SUM(F16/D14)*100</f>
        <v>#DIV/0!</v>
      </c>
    </row>
    <row r="17" spans="1:9" s="41" customFormat="1" ht="24.95" customHeight="1" x14ac:dyDescent="0.25">
      <c r="A17" s="7">
        <v>14</v>
      </c>
      <c r="B17" s="31" t="s">
        <v>203</v>
      </c>
      <c r="C17" s="69"/>
      <c r="D17" s="69"/>
      <c r="E17" s="69"/>
      <c r="F17" s="69"/>
      <c r="G17" s="14">
        <f>SUM(G4:G13)</f>
        <v>5</v>
      </c>
      <c r="H17" s="17">
        <f>SUM(G17)</f>
        <v>5</v>
      </c>
      <c r="I17" s="72" t="e">
        <f>SUM(G17/D14)*100</f>
        <v>#DIV/0!</v>
      </c>
    </row>
    <row r="18" spans="1:9" ht="24.95" customHeight="1" x14ac:dyDescent="0.25"/>
    <row r="19" spans="1:9" ht="30" x14ac:dyDescent="0.25">
      <c r="B19" s="31"/>
      <c r="C19" s="74" t="s">
        <v>194</v>
      </c>
      <c r="D19" s="74" t="s">
        <v>195</v>
      </c>
      <c r="E19" s="74" t="s">
        <v>196</v>
      </c>
      <c r="F19" s="74" t="s">
        <v>197</v>
      </c>
      <c r="G19" s="74" t="s">
        <v>198</v>
      </c>
      <c r="H19" s="74" t="s">
        <v>199</v>
      </c>
      <c r="I19" s="74" t="s">
        <v>187</v>
      </c>
    </row>
    <row r="20" spans="1:9" ht="24.95" customHeight="1" x14ac:dyDescent="0.25">
      <c r="B20" s="31" t="s">
        <v>8</v>
      </c>
      <c r="C20" s="14"/>
      <c r="D20" s="14"/>
      <c r="E20" s="14"/>
      <c r="F20" s="14"/>
      <c r="G20" s="14"/>
      <c r="H20" s="14"/>
      <c r="I20" s="14"/>
    </row>
    <row r="21" spans="1:9" s="41" customFormat="1" ht="33.75" customHeight="1" x14ac:dyDescent="0.25">
      <c r="B21" s="31"/>
      <c r="C21" s="74" t="s">
        <v>188</v>
      </c>
      <c r="D21" s="74" t="s">
        <v>189</v>
      </c>
      <c r="E21" s="74" t="s">
        <v>190</v>
      </c>
      <c r="F21" s="74" t="s">
        <v>191</v>
      </c>
      <c r="G21" s="74" t="s">
        <v>192</v>
      </c>
      <c r="H21" s="74" t="s">
        <v>193</v>
      </c>
      <c r="I21" s="74" t="s">
        <v>187</v>
      </c>
    </row>
    <row r="22" spans="1:9" ht="24.95" customHeight="1" x14ac:dyDescent="0.25">
      <c r="B22" s="31" t="s">
        <v>170</v>
      </c>
      <c r="C22" s="17">
        <v>2</v>
      </c>
      <c r="D22" s="14">
        <v>2</v>
      </c>
      <c r="E22" s="14"/>
      <c r="F22" s="14"/>
      <c r="G22" s="14"/>
      <c r="H22" s="14"/>
      <c r="I22" s="14"/>
    </row>
    <row r="23" spans="1:9" ht="24.95" customHeight="1" x14ac:dyDescent="0.25"/>
    <row r="24" spans="1:9" ht="24.95" customHeight="1" x14ac:dyDescent="0.25"/>
    <row r="25" spans="1:9" ht="24.95" customHeight="1" x14ac:dyDescent="0.25"/>
    <row r="26" spans="1:9" ht="24.95" customHeight="1"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G1"/>
  <sheetViews>
    <sheetView workbookViewId="0">
      <selection activeCell="E6" sqref="E6"/>
    </sheetView>
  </sheetViews>
  <sheetFormatPr defaultRowHeight="15" x14ac:dyDescent="0.25"/>
  <cols>
    <col min="1" max="1" width="36.85546875" customWidth="1"/>
  </cols>
  <sheetData>
    <row r="1" spans="1:7" ht="35.25" customHeight="1" x14ac:dyDescent="0.3">
      <c r="A1" s="218" t="s">
        <v>7</v>
      </c>
      <c r="B1" s="218"/>
      <c r="C1" s="218"/>
      <c r="D1" s="218"/>
      <c r="E1" s="218"/>
      <c r="F1" s="5" t="s">
        <v>13</v>
      </c>
      <c r="G1" s="4" t="s">
        <v>14</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I12" sqref="I12"/>
    </sheetView>
  </sheetViews>
  <sheetFormatPr defaultRowHeight="15" x14ac:dyDescent="0.25"/>
  <cols>
    <col min="1" max="1" width="9.140625" style="41"/>
    <col min="2" max="2" width="42.85546875" customWidth="1"/>
    <col min="3" max="3" width="40.42578125" customWidth="1"/>
    <col min="4" max="4" width="12.7109375" customWidth="1"/>
    <col min="5" max="5" width="12" customWidth="1"/>
    <col min="6" max="6" width="11.5703125" customWidth="1"/>
  </cols>
  <sheetData>
    <row r="1" spans="2:6" ht="41.25" customHeight="1" x14ac:dyDescent="0.3">
      <c r="B1" s="39" t="s">
        <v>153</v>
      </c>
      <c r="C1" s="39"/>
      <c r="D1" s="37" t="s">
        <v>13</v>
      </c>
      <c r="E1" s="4" t="s">
        <v>14</v>
      </c>
      <c r="F1" s="77" t="s">
        <v>203</v>
      </c>
    </row>
    <row r="2" spans="2:6" ht="15.75" x14ac:dyDescent="0.25">
      <c r="B2" s="64" t="s">
        <v>134</v>
      </c>
      <c r="C2" s="64" t="s">
        <v>135</v>
      </c>
      <c r="D2" s="65"/>
      <c r="E2" s="82"/>
      <c r="F2" s="65"/>
    </row>
    <row r="3" spans="2:6" ht="40.5" customHeight="1" x14ac:dyDescent="0.25">
      <c r="B3" s="18" t="s">
        <v>154</v>
      </c>
      <c r="C3" s="14" t="s">
        <v>155</v>
      </c>
      <c r="D3" s="37" t="s">
        <v>13</v>
      </c>
      <c r="E3" s="24"/>
      <c r="F3" s="14"/>
    </row>
    <row r="4" spans="2:6" ht="40.5" customHeight="1" x14ac:dyDescent="0.25">
      <c r="B4" s="18" t="s">
        <v>156</v>
      </c>
      <c r="C4" s="18" t="s">
        <v>157</v>
      </c>
      <c r="D4" s="37" t="s">
        <v>13</v>
      </c>
      <c r="E4" s="24"/>
      <c r="F4" s="14"/>
    </row>
    <row r="5" spans="2:6" ht="51.75" customHeight="1" x14ac:dyDescent="0.25">
      <c r="B5" s="18" t="s">
        <v>158</v>
      </c>
      <c r="C5" s="18" t="s">
        <v>159</v>
      </c>
      <c r="D5" s="37" t="s">
        <v>13</v>
      </c>
      <c r="E5" s="24"/>
      <c r="F5" s="14"/>
    </row>
    <row r="6" spans="2:6" ht="51" customHeight="1" x14ac:dyDescent="0.25">
      <c r="B6" s="18" t="s">
        <v>160</v>
      </c>
      <c r="C6" s="18" t="s">
        <v>161</v>
      </c>
      <c r="D6" s="37" t="s">
        <v>13</v>
      </c>
      <c r="E6" s="24"/>
      <c r="F6" s="14"/>
    </row>
    <row r="7" spans="2:6" ht="51" customHeight="1" x14ac:dyDescent="0.25">
      <c r="B7" s="18" t="s">
        <v>162</v>
      </c>
      <c r="C7" s="18" t="s">
        <v>163</v>
      </c>
      <c r="D7" s="37" t="s">
        <v>13</v>
      </c>
      <c r="E7" s="24"/>
      <c r="F7" s="14"/>
    </row>
    <row r="8" spans="2:6" ht="59.25" customHeight="1" x14ac:dyDescent="0.25">
      <c r="B8" s="18"/>
      <c r="C8" s="18" t="s">
        <v>164</v>
      </c>
      <c r="D8" s="37" t="s">
        <v>13</v>
      </c>
      <c r="E8" s="24"/>
      <c r="F8" s="14"/>
    </row>
    <row r="9" spans="2:6" ht="48.75" customHeight="1" x14ac:dyDescent="0.25">
      <c r="B9" s="18" t="s">
        <v>165</v>
      </c>
      <c r="C9" s="18" t="s">
        <v>166</v>
      </c>
      <c r="D9" s="37" t="s">
        <v>13</v>
      </c>
      <c r="E9" s="24"/>
      <c r="F9" s="14"/>
    </row>
    <row r="10" spans="2:6" ht="71.25" customHeight="1" x14ac:dyDescent="0.25">
      <c r="B10" s="18" t="s">
        <v>167</v>
      </c>
      <c r="C10" s="18" t="s">
        <v>168</v>
      </c>
      <c r="D10" s="37" t="s">
        <v>13</v>
      </c>
      <c r="E10" s="24"/>
      <c r="F10" s="14"/>
    </row>
    <row r="11" spans="2:6" ht="30" customHeight="1" x14ac:dyDescent="0.25">
      <c r="B11" s="1"/>
      <c r="C11" s="18" t="s">
        <v>187</v>
      </c>
      <c r="D11" s="14">
        <f>COUNTIF(D3:D10,D1)</f>
        <v>8</v>
      </c>
      <c r="E11" s="24">
        <f>COUNTIF(E3:E10,E1)</f>
        <v>0</v>
      </c>
      <c r="F11" s="14">
        <f>COUNTIF(F3:F10,F1)</f>
        <v>0</v>
      </c>
    </row>
    <row r="12" spans="2:6" x14ac:dyDescent="0.25">
      <c r="B12" s="1"/>
      <c r="C12" s="1"/>
    </row>
    <row r="13" spans="2:6" x14ac:dyDescent="0.25">
      <c r="B13" s="1"/>
      <c r="C13" s="1"/>
    </row>
    <row r="14" spans="2:6" x14ac:dyDescent="0.25">
      <c r="B14" s="1"/>
      <c r="C14" s="1"/>
    </row>
    <row r="15" spans="2:6" x14ac:dyDescent="0.25">
      <c r="B15" s="1"/>
      <c r="C15" s="1"/>
    </row>
    <row r="16" spans="2:6" x14ac:dyDescent="0.25">
      <c r="B16" s="1"/>
      <c r="C16" s="1"/>
    </row>
    <row r="17" spans="2:3" x14ac:dyDescent="0.25">
      <c r="B17" s="1"/>
      <c r="C17" s="1"/>
    </row>
    <row r="18" spans="2:3" x14ac:dyDescent="0.25">
      <c r="B18" s="1"/>
      <c r="C18" s="1"/>
    </row>
    <row r="19" spans="2:3" x14ac:dyDescent="0.25">
      <c r="B19" s="1"/>
      <c r="C19" s="1"/>
    </row>
    <row r="20" spans="2:3" x14ac:dyDescent="0.25">
      <c r="B20" s="1"/>
      <c r="C20" s="1"/>
    </row>
    <row r="21" spans="2:3" x14ac:dyDescent="0.25">
      <c r="B21" s="1"/>
      <c r="C21" s="1"/>
    </row>
    <row r="22" spans="2:3" x14ac:dyDescent="0.25">
      <c r="B22" s="1"/>
      <c r="C22" s="1"/>
    </row>
    <row r="23" spans="2:3" x14ac:dyDescent="0.25">
      <c r="B23" s="1"/>
      <c r="C23" s="1"/>
    </row>
    <row r="24" spans="2:3" x14ac:dyDescent="0.25">
      <c r="B24" s="1"/>
      <c r="C24" s="1"/>
    </row>
    <row r="25" spans="2:3" x14ac:dyDescent="0.25">
      <c r="B25" s="1"/>
      <c r="C25" s="1"/>
    </row>
    <row r="26" spans="2:3" x14ac:dyDescent="0.25">
      <c r="B26" s="1"/>
      <c r="C26" s="1"/>
    </row>
    <row r="27" spans="2:3" x14ac:dyDescent="0.25">
      <c r="B27" s="1"/>
      <c r="C27" s="1"/>
    </row>
  </sheetData>
  <autoFilter ref="D1:F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7" sqref="B7"/>
    </sheetView>
  </sheetViews>
  <sheetFormatPr defaultRowHeight="15" x14ac:dyDescent="0.25"/>
  <cols>
    <col min="1" max="1" width="74.140625" customWidth="1"/>
    <col min="2" max="2" width="18.42578125" customWidth="1"/>
  </cols>
  <sheetData>
    <row r="1" spans="1:1" ht="39" customHeight="1" x14ac:dyDescent="0.35">
      <c r="A1" s="38" t="s">
        <v>169</v>
      </c>
    </row>
    <row r="2" spans="1:1" ht="24.95" customHeight="1" x14ac:dyDescent="0.25">
      <c r="A2" s="14"/>
    </row>
    <row r="3" spans="1:1" ht="24.95" customHeight="1" x14ac:dyDescent="0.25">
      <c r="A3" s="14"/>
    </row>
    <row r="4" spans="1:1" ht="24.95" customHeight="1" x14ac:dyDescent="0.25">
      <c r="A4" s="14"/>
    </row>
    <row r="5" spans="1:1" ht="24.95" customHeight="1" x14ac:dyDescent="0.25">
      <c r="A5" s="14"/>
    </row>
    <row r="6" spans="1:1" ht="24.95" customHeight="1" x14ac:dyDescent="0.25">
      <c r="A6" s="14"/>
    </row>
    <row r="7" spans="1:1" ht="24.95" customHeight="1" x14ac:dyDescent="0.25">
      <c r="A7" s="14"/>
    </row>
    <row r="8" spans="1:1" ht="24.95" customHeight="1" x14ac:dyDescent="0.25">
      <c r="A8" s="14"/>
    </row>
    <row r="9" spans="1:1" ht="24.95" customHeight="1" x14ac:dyDescent="0.25">
      <c r="A9" s="14"/>
    </row>
    <row r="10" spans="1:1" ht="24.95" customHeight="1" x14ac:dyDescent="0.25">
      <c r="A10" s="14"/>
    </row>
    <row r="11" spans="1:1" ht="24.95" customHeight="1" x14ac:dyDescent="0.25">
      <c r="A11" s="14"/>
    </row>
    <row r="12" spans="1:1" ht="24.95" customHeight="1" x14ac:dyDescent="0.25">
      <c r="A12" s="14"/>
    </row>
    <row r="13" spans="1:1" ht="24.95" customHeight="1" x14ac:dyDescent="0.25">
      <c r="A13" s="14"/>
    </row>
    <row r="14" spans="1:1" ht="24.95" customHeight="1" x14ac:dyDescent="0.25">
      <c r="A14" s="14"/>
    </row>
    <row r="15" spans="1:1" ht="24.95" customHeight="1" x14ac:dyDescent="0.25">
      <c r="A15" s="14"/>
    </row>
    <row r="16" spans="1:1" ht="24.95" customHeight="1" x14ac:dyDescent="0.25">
      <c r="A16" s="14"/>
    </row>
    <row r="17" spans="1:1" ht="24.95" customHeight="1" x14ac:dyDescent="0.25">
      <c r="A17" s="14"/>
    </row>
    <row r="18" spans="1:1" ht="24.95" customHeight="1" x14ac:dyDescent="0.25">
      <c r="A18" s="14"/>
    </row>
    <row r="19" spans="1:1" ht="24.95" customHeight="1" x14ac:dyDescent="0.25">
      <c r="A19" s="14"/>
    </row>
    <row r="20" spans="1:1" ht="24.95" customHeight="1" x14ac:dyDescent="0.25">
      <c r="A20" s="14"/>
    </row>
    <row r="21" spans="1:1" ht="24.95" customHeight="1" x14ac:dyDescent="0.25">
      <c r="A21" s="14"/>
    </row>
    <row r="22" spans="1:1" ht="24.95" customHeight="1" x14ac:dyDescent="0.25">
      <c r="A22" s="14"/>
    </row>
    <row r="23" spans="1:1" ht="24.95" customHeight="1" x14ac:dyDescent="0.25">
      <c r="A23" s="14"/>
    </row>
    <row r="24" spans="1:1" ht="24.95" customHeight="1" x14ac:dyDescent="0.25">
      <c r="A24" s="14"/>
    </row>
    <row r="25" spans="1:1" ht="24.95" customHeight="1" x14ac:dyDescent="0.25">
      <c r="A25" s="14"/>
    </row>
    <row r="26" spans="1:1" ht="24.95" customHeight="1" x14ac:dyDescent="0.25">
      <c r="A26" s="14"/>
    </row>
    <row r="27" spans="1:1" ht="24.95" customHeight="1" x14ac:dyDescent="0.25">
      <c r="A27" s="14"/>
    </row>
    <row r="28" spans="1:1" ht="24.95" customHeight="1" x14ac:dyDescent="0.25">
      <c r="A28" s="14"/>
    </row>
    <row r="29" spans="1:1" ht="24.95" customHeight="1" x14ac:dyDescent="0.25">
      <c r="A29" s="14"/>
    </row>
    <row r="30" spans="1:1" ht="24.95" customHeight="1" x14ac:dyDescent="0.25">
      <c r="A30"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75" zoomScaleNormal="75" workbookViewId="0">
      <selection activeCell="K6" sqref="K6"/>
    </sheetView>
  </sheetViews>
  <sheetFormatPr defaultRowHeight="15" x14ac:dyDescent="0.25"/>
  <cols>
    <col min="1" max="1" width="22.42578125" customWidth="1"/>
    <col min="2" max="2" width="13.42578125" customWidth="1"/>
    <col min="3" max="3" width="43.42578125" customWidth="1"/>
    <col min="4" max="4" width="19.140625" customWidth="1"/>
    <col min="5" max="5" width="18.7109375" customWidth="1"/>
    <col min="6" max="6" width="14.85546875" customWidth="1"/>
    <col min="7" max="7" width="15.28515625" customWidth="1"/>
    <col min="8" max="8" width="14" customWidth="1"/>
    <col min="9" max="9" width="15.5703125" customWidth="1"/>
  </cols>
  <sheetData>
    <row r="1" spans="1:9" ht="29.25" customHeight="1" x14ac:dyDescent="0.3">
      <c r="A1" s="219" t="s">
        <v>170</v>
      </c>
      <c r="B1" s="220"/>
      <c r="C1" s="220"/>
      <c r="D1" s="220"/>
      <c r="E1" s="220"/>
      <c r="F1" s="220"/>
      <c r="G1" s="220"/>
      <c r="H1" s="220"/>
      <c r="I1" s="220"/>
    </row>
    <row r="2" spans="1:9" ht="30" x14ac:dyDescent="0.25">
      <c r="A2" s="40" t="s">
        <v>202</v>
      </c>
      <c r="B2" s="40" t="s">
        <v>171</v>
      </c>
      <c r="C2" s="40" t="s">
        <v>134</v>
      </c>
      <c r="D2" s="40" t="s">
        <v>135</v>
      </c>
      <c r="E2" s="40" t="s">
        <v>172</v>
      </c>
      <c r="F2" s="40" t="s">
        <v>173</v>
      </c>
      <c r="G2" s="40" t="s">
        <v>174</v>
      </c>
      <c r="H2" s="40" t="s">
        <v>176</v>
      </c>
      <c r="I2" s="40" t="s">
        <v>175</v>
      </c>
    </row>
    <row r="3" spans="1:9" ht="35.1" customHeight="1" x14ac:dyDescent="0.25">
      <c r="A3" s="14"/>
      <c r="B3" s="14"/>
      <c r="C3" s="14"/>
      <c r="D3" s="14"/>
      <c r="E3" s="14"/>
      <c r="F3" s="14"/>
      <c r="G3" s="14"/>
      <c r="H3" s="14"/>
      <c r="I3" s="14"/>
    </row>
    <row r="4" spans="1:9" ht="35.1" customHeight="1" x14ac:dyDescent="0.25">
      <c r="A4" s="14"/>
      <c r="B4" s="14"/>
      <c r="C4" s="14"/>
      <c r="D4" s="14"/>
      <c r="E4" s="14"/>
      <c r="F4" s="14"/>
      <c r="G4" s="14"/>
      <c r="H4" s="14"/>
      <c r="I4" s="14"/>
    </row>
    <row r="5" spans="1:9" ht="35.1" customHeight="1" x14ac:dyDescent="0.25">
      <c r="A5" s="14"/>
      <c r="B5" s="14"/>
      <c r="C5" s="14"/>
      <c r="D5" s="14"/>
      <c r="E5" s="14"/>
      <c r="F5" s="14"/>
      <c r="G5" s="14"/>
      <c r="H5" s="14"/>
      <c r="I5" s="14"/>
    </row>
    <row r="6" spans="1:9" ht="35.1" customHeight="1" x14ac:dyDescent="0.25">
      <c r="A6" s="14"/>
      <c r="B6" s="14"/>
      <c r="C6" s="14"/>
      <c r="D6" s="14"/>
      <c r="E6" s="14"/>
      <c r="F6" s="14"/>
      <c r="G6" s="14"/>
      <c r="H6" s="14"/>
      <c r="I6" s="14"/>
    </row>
    <row r="7" spans="1:9" ht="35.1" customHeight="1" x14ac:dyDescent="0.25">
      <c r="A7" s="14"/>
      <c r="B7" s="14"/>
      <c r="C7" s="14"/>
      <c r="D7" s="14"/>
      <c r="E7" s="14"/>
      <c r="F7" s="14"/>
      <c r="G7" s="14"/>
      <c r="H7" s="14"/>
      <c r="I7" s="14"/>
    </row>
    <row r="8" spans="1:9" ht="35.1" customHeight="1" x14ac:dyDescent="0.25">
      <c r="A8" s="14"/>
      <c r="B8" s="14"/>
      <c r="C8" s="14"/>
      <c r="D8" s="14"/>
      <c r="E8" s="14"/>
      <c r="F8" s="14"/>
      <c r="G8" s="14"/>
      <c r="H8" s="14"/>
      <c r="I8" s="14"/>
    </row>
    <row r="9" spans="1:9" ht="35.1" customHeight="1" x14ac:dyDescent="0.25">
      <c r="A9" s="14"/>
      <c r="B9" s="14"/>
      <c r="C9" s="14"/>
      <c r="D9" s="14"/>
      <c r="E9" s="14"/>
      <c r="F9" s="14"/>
      <c r="G9" s="14"/>
      <c r="H9" s="14"/>
      <c r="I9" s="14"/>
    </row>
    <row r="10" spans="1:9" ht="35.1" customHeight="1" x14ac:dyDescent="0.25">
      <c r="A10" s="14"/>
      <c r="B10" s="14"/>
      <c r="C10" s="14"/>
      <c r="D10" s="14"/>
      <c r="E10" s="14"/>
      <c r="F10" s="14"/>
      <c r="G10" s="14"/>
      <c r="H10" s="14"/>
      <c r="I10" s="14"/>
    </row>
    <row r="11" spans="1:9" ht="35.1" customHeight="1" x14ac:dyDescent="0.25">
      <c r="A11" s="14"/>
      <c r="B11" s="14"/>
      <c r="C11" s="14"/>
      <c r="D11" s="14"/>
      <c r="E11" s="14"/>
      <c r="F11" s="14"/>
      <c r="G11" s="14"/>
      <c r="H11" s="14"/>
      <c r="I11" s="14"/>
    </row>
    <row r="12" spans="1:9" ht="35.1" customHeight="1" x14ac:dyDescent="0.25">
      <c r="A12" s="14"/>
      <c r="B12" s="14"/>
      <c r="C12" s="14"/>
      <c r="D12" s="14"/>
      <c r="E12" s="14"/>
      <c r="F12" s="14"/>
      <c r="G12" s="14"/>
      <c r="H12" s="14"/>
      <c r="I12" s="14"/>
    </row>
    <row r="13" spans="1:9" ht="35.1" customHeight="1" x14ac:dyDescent="0.25">
      <c r="A13" s="14"/>
      <c r="B13" s="14"/>
      <c r="C13" s="14"/>
      <c r="D13" s="14"/>
      <c r="E13" s="14"/>
      <c r="F13" s="14"/>
      <c r="G13" s="14"/>
      <c r="H13" s="14"/>
      <c r="I13" s="14"/>
    </row>
    <row r="14" spans="1:9" ht="35.1" customHeight="1" x14ac:dyDescent="0.25">
      <c r="A14" s="14"/>
      <c r="B14" s="14"/>
      <c r="C14" s="14"/>
      <c r="D14" s="14"/>
      <c r="E14" s="14"/>
      <c r="F14" s="14"/>
      <c r="G14" s="14"/>
      <c r="H14" s="14"/>
      <c r="I14" s="14"/>
    </row>
    <row r="15" spans="1:9" ht="35.1" customHeight="1" x14ac:dyDescent="0.25">
      <c r="A15" s="14"/>
      <c r="B15" s="14"/>
      <c r="C15" s="14"/>
      <c r="D15" s="14"/>
      <c r="E15" s="14"/>
      <c r="F15" s="14"/>
      <c r="G15" s="14"/>
      <c r="H15" s="14"/>
      <c r="I15" s="14"/>
    </row>
    <row r="16" spans="1:9" ht="35.1" customHeight="1" x14ac:dyDescent="0.25">
      <c r="A16" s="14"/>
      <c r="B16" s="14"/>
      <c r="C16" s="14"/>
      <c r="D16" s="14"/>
      <c r="E16" s="14"/>
      <c r="F16" s="14"/>
      <c r="G16" s="14"/>
      <c r="H16" s="14"/>
      <c r="I16" s="14"/>
    </row>
    <row r="17" spans="1:9" ht="35.1" customHeight="1" x14ac:dyDescent="0.25">
      <c r="A17" s="14"/>
      <c r="B17" s="14"/>
      <c r="C17" s="14"/>
      <c r="D17" s="14"/>
      <c r="E17" s="14"/>
      <c r="F17" s="14"/>
      <c r="G17" s="14"/>
      <c r="H17" s="14"/>
      <c r="I17" s="14"/>
    </row>
    <row r="18" spans="1:9" ht="35.1" customHeight="1" x14ac:dyDescent="0.25">
      <c r="A18" s="14"/>
      <c r="B18" s="14"/>
      <c r="C18" s="14"/>
      <c r="D18" s="14"/>
      <c r="E18" s="14"/>
      <c r="F18" s="14"/>
      <c r="G18" s="14"/>
      <c r="H18" s="14"/>
      <c r="I18" s="14"/>
    </row>
    <row r="19" spans="1:9" ht="35.1" customHeight="1" x14ac:dyDescent="0.25">
      <c r="A19" s="14"/>
      <c r="B19" s="14"/>
      <c r="C19" s="14"/>
      <c r="D19" s="14"/>
      <c r="E19" s="14"/>
      <c r="F19" s="14"/>
      <c r="G19" s="14"/>
      <c r="H19" s="14"/>
      <c r="I19" s="14"/>
    </row>
    <row r="20" spans="1:9" ht="35.1" customHeight="1" x14ac:dyDescent="0.25">
      <c r="A20" s="14"/>
      <c r="B20" s="14"/>
      <c r="C20" s="14"/>
      <c r="D20" s="14"/>
      <c r="E20" s="14"/>
      <c r="F20" s="14"/>
      <c r="G20" s="14"/>
      <c r="H20" s="14"/>
      <c r="I20" s="14"/>
    </row>
    <row r="21" spans="1:9" ht="35.1" customHeight="1" x14ac:dyDescent="0.25">
      <c r="A21" s="14"/>
      <c r="B21" s="14"/>
      <c r="C21" s="14"/>
      <c r="D21" s="14"/>
      <c r="E21" s="14"/>
      <c r="F21" s="14"/>
      <c r="G21" s="14"/>
      <c r="H21" s="14"/>
      <c r="I21" s="14"/>
    </row>
    <row r="22" spans="1:9" ht="35.1" customHeight="1" x14ac:dyDescent="0.25">
      <c r="A22" s="14"/>
      <c r="B22" s="14"/>
      <c r="C22" s="14"/>
      <c r="D22" s="14"/>
      <c r="E22" s="14"/>
      <c r="F22" s="14"/>
      <c r="G22" s="14"/>
      <c r="H22" s="14"/>
      <c r="I22" s="14"/>
    </row>
    <row r="23" spans="1:9" ht="35.1" customHeight="1" x14ac:dyDescent="0.25">
      <c r="A23" s="14"/>
      <c r="B23" s="14"/>
      <c r="C23" s="14"/>
      <c r="D23" s="14"/>
      <c r="E23" s="14"/>
      <c r="F23" s="14"/>
      <c r="G23" s="14"/>
      <c r="H23" s="14"/>
      <c r="I23" s="14"/>
    </row>
    <row r="24" spans="1:9" ht="35.1" customHeight="1" x14ac:dyDescent="0.25">
      <c r="A24" s="14"/>
      <c r="B24" s="14"/>
      <c r="C24" s="14"/>
      <c r="D24" s="14"/>
      <c r="E24" s="14"/>
      <c r="F24" s="14"/>
      <c r="G24" s="14"/>
      <c r="H24" s="14"/>
      <c r="I24" s="14"/>
    </row>
    <row r="25" spans="1:9" ht="35.1" customHeight="1" x14ac:dyDescent="0.25">
      <c r="A25" s="14"/>
      <c r="B25" s="14"/>
      <c r="C25" s="14"/>
      <c r="D25" s="14"/>
      <c r="E25" s="14"/>
      <c r="F25" s="14"/>
      <c r="G25" s="14"/>
      <c r="H25" s="14"/>
      <c r="I25" s="14"/>
    </row>
    <row r="26" spans="1:9" ht="35.1" customHeight="1" x14ac:dyDescent="0.25">
      <c r="A26" s="14"/>
      <c r="B26" s="14"/>
      <c r="C26" s="14"/>
      <c r="D26" s="14"/>
      <c r="E26" s="14"/>
      <c r="F26" s="14"/>
      <c r="G26" s="14"/>
      <c r="H26" s="14"/>
      <c r="I26" s="14"/>
    </row>
    <row r="27" spans="1:9" ht="35.1" customHeight="1" x14ac:dyDescent="0.25">
      <c r="A27" s="14"/>
      <c r="B27" s="14"/>
      <c r="C27" s="14"/>
      <c r="D27" s="14"/>
      <c r="E27" s="14"/>
      <c r="F27" s="14"/>
      <c r="G27" s="14"/>
      <c r="H27" s="14"/>
      <c r="I27" s="14"/>
    </row>
    <row r="28" spans="1:9" ht="35.1" customHeight="1" x14ac:dyDescent="0.25">
      <c r="A28" s="14"/>
      <c r="B28" s="14"/>
      <c r="C28" s="14"/>
      <c r="D28" s="14"/>
      <c r="E28" s="14"/>
      <c r="F28" s="14"/>
      <c r="G28" s="14"/>
      <c r="H28" s="14"/>
      <c r="I28" s="14"/>
    </row>
    <row r="29" spans="1:9" ht="35.1" customHeight="1" x14ac:dyDescent="0.25">
      <c r="A29" s="14"/>
      <c r="B29" s="14"/>
      <c r="C29" s="14"/>
      <c r="D29" s="14"/>
      <c r="E29" s="14"/>
      <c r="F29" s="14"/>
      <c r="G29" s="14"/>
      <c r="H29" s="14"/>
      <c r="I29" s="14"/>
    </row>
    <row r="30" spans="1:9" ht="35.1" customHeight="1" x14ac:dyDescent="0.25">
      <c r="A30" s="14"/>
      <c r="B30" s="14"/>
      <c r="C30" s="14"/>
      <c r="D30" s="14"/>
      <c r="E30" s="14"/>
      <c r="F30" s="14"/>
      <c r="G30" s="14"/>
      <c r="H30" s="14"/>
      <c r="I30" s="14"/>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J49"/>
  <sheetViews>
    <sheetView topLeftCell="C1" zoomScale="75" zoomScaleNormal="75" workbookViewId="0">
      <selection activeCell="J59" sqref="J59"/>
    </sheetView>
  </sheetViews>
  <sheetFormatPr defaultColWidth="49.7109375" defaultRowHeight="12" x14ac:dyDescent="0.2"/>
  <cols>
    <col min="1" max="1" width="11.42578125" style="2" customWidth="1"/>
    <col min="2" max="2" width="49.28515625" style="2" customWidth="1"/>
    <col min="3" max="3" width="36.5703125" style="2" customWidth="1"/>
    <col min="4" max="4" width="33.140625" style="2" bestFit="1" customWidth="1"/>
    <col min="5" max="5" width="22.28515625" style="2" customWidth="1"/>
    <col min="6" max="6" width="32.85546875" style="2" customWidth="1"/>
    <col min="7" max="7" width="51.7109375" style="2" bestFit="1" customWidth="1"/>
    <col min="8" max="8" width="10.42578125" style="2" customWidth="1"/>
    <col min="9" max="9" width="10" style="2" customWidth="1"/>
    <col min="10" max="10" width="10.28515625" style="2" customWidth="1"/>
    <col min="11" max="16384" width="49.7109375" style="2"/>
  </cols>
  <sheetData>
    <row r="1" spans="2:10" ht="47.25" customHeight="1" x14ac:dyDescent="0.35">
      <c r="B1" s="101" t="s">
        <v>215</v>
      </c>
      <c r="C1" s="102"/>
      <c r="D1" s="102"/>
      <c r="E1" s="34" t="s">
        <v>181</v>
      </c>
      <c r="F1" s="61" t="s">
        <v>180</v>
      </c>
      <c r="G1" s="34" t="s">
        <v>185</v>
      </c>
      <c r="H1" s="86" t="s">
        <v>13</v>
      </c>
      <c r="I1" s="67" t="s">
        <v>14</v>
      </c>
      <c r="J1" s="75" t="s">
        <v>203</v>
      </c>
    </row>
    <row r="2" spans="2:10" ht="24.95" customHeight="1" x14ac:dyDescent="0.3">
      <c r="B2" s="120"/>
      <c r="C2" s="119" t="s">
        <v>211</v>
      </c>
      <c r="D2" s="120"/>
      <c r="E2" s="138"/>
      <c r="F2" s="138" t="s">
        <v>255</v>
      </c>
      <c r="G2" s="138"/>
      <c r="H2" s="71"/>
      <c r="I2" s="66"/>
      <c r="J2" s="60"/>
    </row>
    <row r="3" spans="2:10" ht="24.95" customHeight="1" x14ac:dyDescent="0.3">
      <c r="B3" s="120"/>
      <c r="C3" s="119" t="s">
        <v>212</v>
      </c>
      <c r="D3" s="120" t="s">
        <v>221</v>
      </c>
      <c r="E3" s="138" t="s">
        <v>207</v>
      </c>
      <c r="F3" s="138" t="s">
        <v>256</v>
      </c>
      <c r="G3" s="138"/>
      <c r="H3" s="71"/>
      <c r="I3" s="85"/>
      <c r="J3" s="60"/>
    </row>
    <row r="4" spans="2:10" ht="24.95" customHeight="1" x14ac:dyDescent="0.3">
      <c r="B4" s="120"/>
      <c r="C4" s="119"/>
      <c r="D4" s="120" t="s">
        <v>222</v>
      </c>
      <c r="E4" s="138" t="s">
        <v>208</v>
      </c>
      <c r="F4" s="138" t="s">
        <v>256</v>
      </c>
      <c r="G4" s="138"/>
      <c r="H4" s="71"/>
      <c r="I4" s="85"/>
      <c r="J4" s="60"/>
    </row>
    <row r="5" spans="2:10" ht="24.95" customHeight="1" x14ac:dyDescent="0.3">
      <c r="B5" s="120"/>
      <c r="C5" s="119" t="s">
        <v>213</v>
      </c>
      <c r="D5" s="120" t="s">
        <v>223</v>
      </c>
      <c r="E5" s="138" t="s">
        <v>209</v>
      </c>
      <c r="F5" s="138" t="s">
        <v>257</v>
      </c>
      <c r="G5" s="138"/>
      <c r="H5" s="71"/>
      <c r="I5" s="85"/>
      <c r="J5" s="60"/>
    </row>
    <row r="6" spans="2:10" ht="24.95" customHeight="1" x14ac:dyDescent="0.3">
      <c r="B6" s="120"/>
      <c r="C6" s="119"/>
      <c r="D6" s="120" t="s">
        <v>224</v>
      </c>
      <c r="E6" s="138" t="s">
        <v>210</v>
      </c>
      <c r="F6" s="138" t="s">
        <v>257</v>
      </c>
      <c r="G6" s="138"/>
      <c r="H6" s="71"/>
      <c r="I6" s="85"/>
      <c r="J6" s="60"/>
    </row>
    <row r="7" spans="2:10" ht="24.95" customHeight="1" x14ac:dyDescent="0.3">
      <c r="B7" s="120"/>
      <c r="C7" s="119" t="s">
        <v>225</v>
      </c>
      <c r="D7" s="120" t="s">
        <v>226</v>
      </c>
      <c r="E7" s="138" t="s">
        <v>258</v>
      </c>
      <c r="F7" s="138" t="s">
        <v>259</v>
      </c>
      <c r="G7" s="140" t="s">
        <v>260</v>
      </c>
      <c r="H7" s="71"/>
      <c r="I7" s="85"/>
      <c r="J7" s="60"/>
    </row>
    <row r="8" spans="2:10" ht="24.95" customHeight="1" x14ac:dyDescent="0.3">
      <c r="B8" s="120"/>
      <c r="C8" s="119"/>
      <c r="D8" s="120"/>
      <c r="E8" s="138"/>
      <c r="F8" s="138"/>
      <c r="G8" s="138"/>
      <c r="H8" s="71"/>
      <c r="I8" s="85"/>
      <c r="J8" s="60"/>
    </row>
    <row r="9" spans="2:10" ht="24.95" customHeight="1" x14ac:dyDescent="0.3">
      <c r="B9" s="120" t="s">
        <v>221</v>
      </c>
      <c r="C9" s="119" t="s">
        <v>227</v>
      </c>
      <c r="D9" s="120" t="s">
        <v>228</v>
      </c>
      <c r="E9" s="138"/>
      <c r="F9" s="138" t="s">
        <v>261</v>
      </c>
      <c r="G9" s="138"/>
      <c r="H9" s="71"/>
      <c r="I9" s="85"/>
      <c r="J9" s="60"/>
    </row>
    <row r="10" spans="2:10" ht="24.95" customHeight="1" x14ac:dyDescent="0.3">
      <c r="B10" s="120"/>
      <c r="C10" s="119"/>
      <c r="D10" s="120" t="s">
        <v>229</v>
      </c>
      <c r="E10" s="138"/>
      <c r="F10" s="138" t="s">
        <v>261</v>
      </c>
      <c r="G10" s="138"/>
      <c r="H10" s="71"/>
      <c r="I10" s="85"/>
      <c r="J10" s="60"/>
    </row>
    <row r="11" spans="2:10" ht="24.95" customHeight="1" x14ac:dyDescent="0.3">
      <c r="B11" s="120"/>
      <c r="C11" s="119"/>
      <c r="D11" s="120"/>
      <c r="E11" s="138"/>
      <c r="F11" s="138"/>
      <c r="G11" s="139"/>
      <c r="H11" s="71"/>
      <c r="I11" s="85"/>
      <c r="J11" s="60"/>
    </row>
    <row r="12" spans="2:10" ht="24.95" customHeight="1" x14ac:dyDescent="0.3">
      <c r="B12" s="120" t="s">
        <v>222</v>
      </c>
      <c r="C12" s="119" t="s">
        <v>230</v>
      </c>
      <c r="D12" s="120" t="s">
        <v>228</v>
      </c>
      <c r="E12" s="138"/>
      <c r="F12" s="138" t="s">
        <v>261</v>
      </c>
      <c r="G12" s="138"/>
      <c r="H12" s="71"/>
      <c r="I12" s="85"/>
      <c r="J12" s="60"/>
    </row>
    <row r="13" spans="2:10" ht="26.25" customHeight="1" x14ac:dyDescent="0.3">
      <c r="B13" s="120"/>
      <c r="C13" s="119"/>
      <c r="D13" s="120" t="s">
        <v>229</v>
      </c>
      <c r="E13" s="138"/>
      <c r="F13" s="138" t="s">
        <v>261</v>
      </c>
      <c r="G13" s="138"/>
      <c r="H13" s="71"/>
      <c r="I13" s="85"/>
      <c r="J13" s="60"/>
    </row>
    <row r="14" spans="2:10" ht="24.95" customHeight="1" x14ac:dyDescent="0.3">
      <c r="B14" s="120" t="s">
        <v>222</v>
      </c>
      <c r="C14" s="119" t="s">
        <v>231</v>
      </c>
      <c r="D14" s="120"/>
      <c r="E14" s="138"/>
      <c r="F14" s="138"/>
      <c r="G14" s="138"/>
      <c r="H14" s="71"/>
      <c r="I14" s="85"/>
      <c r="J14" s="60"/>
    </row>
    <row r="15" spans="2:10" ht="24.95" customHeight="1" x14ac:dyDescent="0.3">
      <c r="B15" s="120"/>
      <c r="C15" s="119"/>
      <c r="D15" s="120" t="s">
        <v>232</v>
      </c>
      <c r="E15" s="138">
        <v>546</v>
      </c>
      <c r="F15" s="138" t="s">
        <v>262</v>
      </c>
      <c r="G15" s="140" t="s">
        <v>263</v>
      </c>
      <c r="H15" s="71"/>
      <c r="I15" s="85"/>
      <c r="J15" s="60"/>
    </row>
    <row r="16" spans="2:10" ht="36.75" customHeight="1" x14ac:dyDescent="0.3">
      <c r="B16" s="120"/>
      <c r="C16" s="119"/>
      <c r="D16" s="120" t="s">
        <v>233</v>
      </c>
      <c r="E16" s="138">
        <v>545</v>
      </c>
      <c r="F16" s="138" t="s">
        <v>262</v>
      </c>
      <c r="G16" s="138"/>
      <c r="H16" s="71"/>
      <c r="I16" s="85"/>
      <c r="J16" s="60"/>
    </row>
    <row r="17" spans="2:10" ht="36" customHeight="1" x14ac:dyDescent="0.3">
      <c r="B17" s="120"/>
      <c r="C17" s="119"/>
      <c r="D17" s="120" t="s">
        <v>234</v>
      </c>
      <c r="E17" s="138">
        <v>543</v>
      </c>
      <c r="F17" s="138" t="s">
        <v>262</v>
      </c>
      <c r="G17" s="138"/>
      <c r="H17" s="71"/>
      <c r="I17" s="85"/>
      <c r="J17" s="60"/>
    </row>
    <row r="18" spans="2:10" ht="24.95" customHeight="1" x14ac:dyDescent="0.3">
      <c r="B18" s="120"/>
      <c r="C18" s="119"/>
      <c r="D18" s="120"/>
      <c r="E18" s="138"/>
      <c r="F18" s="138"/>
      <c r="G18" s="138"/>
      <c r="H18" s="71"/>
      <c r="I18" s="85"/>
      <c r="J18" s="60"/>
    </row>
    <row r="19" spans="2:10" ht="24.95" customHeight="1" x14ac:dyDescent="0.3">
      <c r="B19" s="120"/>
      <c r="C19" s="119" t="s">
        <v>235</v>
      </c>
      <c r="D19" s="120" t="s">
        <v>236</v>
      </c>
      <c r="E19" s="138"/>
      <c r="F19" s="138" t="s">
        <v>262</v>
      </c>
      <c r="G19" s="141" t="s">
        <v>264</v>
      </c>
      <c r="H19" s="71"/>
      <c r="I19" s="85"/>
      <c r="J19" s="60"/>
    </row>
    <row r="20" spans="2:10" ht="35.25" customHeight="1" x14ac:dyDescent="0.3">
      <c r="B20" s="120"/>
      <c r="C20" s="119"/>
      <c r="D20" s="120"/>
      <c r="E20" s="138"/>
      <c r="F20" s="138"/>
      <c r="G20" s="138"/>
      <c r="H20" s="71"/>
      <c r="I20" s="85"/>
      <c r="J20" s="60"/>
    </row>
    <row r="21" spans="2:10" ht="34.5" customHeight="1" x14ac:dyDescent="0.3">
      <c r="B21" s="120"/>
      <c r="C21" s="119" t="s">
        <v>214</v>
      </c>
      <c r="D21" s="120" t="s">
        <v>228</v>
      </c>
      <c r="E21" s="138"/>
      <c r="F21" s="138" t="s">
        <v>261</v>
      </c>
      <c r="G21" s="138"/>
      <c r="H21" s="71"/>
      <c r="I21" s="85"/>
      <c r="J21" s="60"/>
    </row>
    <row r="22" spans="2:10" ht="46.5" customHeight="1" x14ac:dyDescent="0.3">
      <c r="B22" s="120"/>
      <c r="C22" s="119"/>
      <c r="D22" s="120" t="s">
        <v>229</v>
      </c>
      <c r="E22" s="138"/>
      <c r="F22" s="138" t="s">
        <v>261</v>
      </c>
      <c r="G22" s="138"/>
      <c r="H22" s="71"/>
      <c r="I22" s="85"/>
      <c r="J22" s="60"/>
    </row>
    <row r="23" spans="2:10" ht="16.5" x14ac:dyDescent="0.3">
      <c r="B23" s="120"/>
      <c r="C23" s="119"/>
      <c r="D23" s="120"/>
      <c r="E23" s="138"/>
      <c r="F23" s="138"/>
      <c r="G23" s="138"/>
      <c r="H23" s="71"/>
      <c r="I23" s="85"/>
      <c r="J23" s="60"/>
    </row>
    <row r="24" spans="2:10" ht="33" x14ac:dyDescent="0.3">
      <c r="B24" s="120"/>
      <c r="C24" s="119" t="s">
        <v>237</v>
      </c>
      <c r="D24" s="120" t="s">
        <v>238</v>
      </c>
      <c r="E24" s="138"/>
      <c r="F24" s="138" t="s">
        <v>265</v>
      </c>
      <c r="G24" s="138"/>
      <c r="H24" s="71"/>
      <c r="I24" s="85"/>
      <c r="J24" s="60"/>
    </row>
    <row r="25" spans="2:10" ht="35.25" customHeight="1" x14ac:dyDescent="0.3">
      <c r="B25" s="120"/>
      <c r="C25" s="119" t="s">
        <v>239</v>
      </c>
      <c r="D25" s="120" t="s">
        <v>238</v>
      </c>
      <c r="E25" s="138">
        <v>0</v>
      </c>
      <c r="F25" s="138" t="s">
        <v>265</v>
      </c>
      <c r="G25" s="138"/>
      <c r="H25" s="71"/>
      <c r="I25" s="85"/>
      <c r="J25" s="60"/>
    </row>
    <row r="26" spans="2:10" ht="24.95" customHeight="1" x14ac:dyDescent="0.3">
      <c r="B26" s="120"/>
      <c r="C26" s="119"/>
      <c r="D26" s="120"/>
      <c r="E26" s="138"/>
      <c r="F26" s="138"/>
      <c r="G26" s="138"/>
      <c r="H26" s="71"/>
      <c r="I26" s="85"/>
      <c r="J26" s="60"/>
    </row>
    <row r="27" spans="2:10" ht="24.95" customHeight="1" x14ac:dyDescent="0.3">
      <c r="B27" s="120"/>
      <c r="C27" s="119" t="s">
        <v>240</v>
      </c>
      <c r="D27" s="120" t="s">
        <v>228</v>
      </c>
      <c r="E27" s="138"/>
      <c r="F27" s="138" t="s">
        <v>261</v>
      </c>
      <c r="G27" s="138"/>
      <c r="H27" s="71"/>
      <c r="I27" s="85"/>
      <c r="J27" s="60"/>
    </row>
    <row r="28" spans="2:10" ht="24.95" customHeight="1" x14ac:dyDescent="0.3">
      <c r="B28" s="120"/>
      <c r="C28" s="119"/>
      <c r="D28" s="120" t="s">
        <v>229</v>
      </c>
      <c r="E28" s="138"/>
      <c r="F28" s="138" t="s">
        <v>261</v>
      </c>
      <c r="G28" s="138"/>
      <c r="H28" s="71"/>
      <c r="I28" s="85"/>
      <c r="J28" s="60"/>
    </row>
    <row r="29" spans="2:10" ht="16.5" x14ac:dyDescent="0.3">
      <c r="B29" s="120"/>
      <c r="C29" s="119"/>
      <c r="D29" s="120"/>
      <c r="E29" s="138"/>
      <c r="F29" s="138"/>
      <c r="G29" s="138"/>
      <c r="H29" s="71"/>
      <c r="I29" s="85"/>
      <c r="J29" s="60"/>
    </row>
    <row r="30" spans="2:10" ht="33" x14ac:dyDescent="0.3">
      <c r="B30" s="120"/>
      <c r="C30" s="119" t="s">
        <v>241</v>
      </c>
      <c r="D30" s="120" t="s">
        <v>242</v>
      </c>
      <c r="E30" s="138"/>
      <c r="F30" s="138" t="s">
        <v>266</v>
      </c>
      <c r="G30" s="140" t="s">
        <v>267</v>
      </c>
      <c r="H30" s="71"/>
      <c r="I30" s="85"/>
      <c r="J30" s="60"/>
    </row>
    <row r="31" spans="2:10" ht="33" x14ac:dyDescent="0.3">
      <c r="B31" s="120"/>
      <c r="C31" s="119" t="s">
        <v>243</v>
      </c>
      <c r="D31" s="120" t="s">
        <v>244</v>
      </c>
      <c r="E31" s="138"/>
      <c r="F31" s="138" t="s">
        <v>261</v>
      </c>
      <c r="G31" s="138"/>
      <c r="H31" s="71"/>
      <c r="I31" s="85"/>
      <c r="J31" s="60"/>
    </row>
    <row r="32" spans="2:10" ht="16.5" x14ac:dyDescent="0.3">
      <c r="B32" s="120"/>
      <c r="C32" s="119"/>
      <c r="D32" s="120" t="s">
        <v>245</v>
      </c>
      <c r="E32" s="138"/>
      <c r="F32" s="138" t="s">
        <v>261</v>
      </c>
      <c r="G32" s="138"/>
      <c r="H32" s="71"/>
      <c r="I32" s="85"/>
      <c r="J32" s="60"/>
    </row>
    <row r="33" spans="2:10" ht="36" customHeight="1" x14ac:dyDescent="0.3">
      <c r="B33" s="120"/>
      <c r="C33" s="119"/>
      <c r="D33" s="120"/>
      <c r="E33" s="138"/>
      <c r="F33" s="138"/>
      <c r="G33" s="138"/>
      <c r="H33" s="71"/>
      <c r="I33" s="85"/>
      <c r="J33" s="60"/>
    </row>
    <row r="34" spans="2:10" ht="24.95" customHeight="1" x14ac:dyDescent="0.35">
      <c r="B34" s="120"/>
      <c r="C34" s="118" t="s">
        <v>216</v>
      </c>
      <c r="D34" s="120"/>
      <c r="E34" s="138"/>
      <c r="F34" s="138"/>
      <c r="G34" s="138"/>
      <c r="H34" s="71"/>
      <c r="I34" s="85"/>
      <c r="J34" s="60"/>
    </row>
    <row r="35" spans="2:10" ht="24.95" customHeight="1" x14ac:dyDescent="0.3">
      <c r="B35" s="120"/>
      <c r="C35" s="121" t="s">
        <v>246</v>
      </c>
      <c r="D35" s="120" t="s">
        <v>217</v>
      </c>
      <c r="E35" s="138" t="s">
        <v>217</v>
      </c>
      <c r="F35" s="138" t="s">
        <v>268</v>
      </c>
      <c r="G35" s="138"/>
      <c r="H35" s="95"/>
      <c r="I35" s="66"/>
      <c r="J35" s="89"/>
    </row>
    <row r="36" spans="2:10" ht="24.95" customHeight="1" x14ac:dyDescent="0.3">
      <c r="B36" s="120"/>
      <c r="C36" s="121"/>
      <c r="D36" s="120" t="s">
        <v>218</v>
      </c>
      <c r="E36" s="138" t="s">
        <v>218</v>
      </c>
      <c r="F36" s="138" t="s">
        <v>268</v>
      </c>
      <c r="G36" s="138"/>
      <c r="H36" s="62"/>
      <c r="I36" s="62"/>
      <c r="J36" s="62"/>
    </row>
    <row r="37" spans="2:10" ht="24.95" customHeight="1" x14ac:dyDescent="0.3">
      <c r="B37" s="120"/>
      <c r="C37" s="121"/>
      <c r="D37" s="120" t="s">
        <v>219</v>
      </c>
      <c r="E37" s="138" t="s">
        <v>219</v>
      </c>
      <c r="F37" s="138" t="s">
        <v>268</v>
      </c>
      <c r="G37" s="138"/>
      <c r="H37" s="93"/>
      <c r="I37" s="94"/>
      <c r="J37" s="90"/>
    </row>
    <row r="38" spans="2:10" ht="24.95" customHeight="1" x14ac:dyDescent="0.3">
      <c r="B38" s="120"/>
      <c r="C38" s="121"/>
      <c r="D38" s="120" t="s">
        <v>220</v>
      </c>
      <c r="E38" s="138" t="s">
        <v>220</v>
      </c>
      <c r="F38" s="138" t="s">
        <v>268</v>
      </c>
      <c r="G38" s="138"/>
      <c r="H38" s="71"/>
      <c r="I38" s="66"/>
      <c r="J38" s="60"/>
    </row>
    <row r="39" spans="2:10" ht="24.95" customHeight="1" x14ac:dyDescent="0.3">
      <c r="B39" s="120"/>
      <c r="C39" s="121"/>
      <c r="D39" s="120" t="s">
        <v>247</v>
      </c>
      <c r="E39" s="138" t="s">
        <v>269</v>
      </c>
      <c r="F39" s="138" t="s">
        <v>268</v>
      </c>
      <c r="G39" s="138"/>
      <c r="H39" s="71"/>
      <c r="I39" s="66"/>
      <c r="J39" s="60"/>
    </row>
    <row r="40" spans="2:10" ht="24.95" customHeight="1" x14ac:dyDescent="0.3">
      <c r="B40" s="120"/>
      <c r="C40" s="121"/>
      <c r="D40" s="120" t="s">
        <v>248</v>
      </c>
      <c r="E40" s="138" t="s">
        <v>269</v>
      </c>
      <c r="F40" s="138" t="s">
        <v>268</v>
      </c>
      <c r="G40" s="138"/>
      <c r="H40" s="71"/>
      <c r="I40" s="66"/>
      <c r="J40" s="60"/>
    </row>
    <row r="41" spans="2:10" ht="24.95" customHeight="1" x14ac:dyDescent="0.3">
      <c r="B41" s="120"/>
      <c r="C41" s="121" t="s">
        <v>249</v>
      </c>
      <c r="D41" s="120" t="s">
        <v>238</v>
      </c>
      <c r="E41" s="138"/>
      <c r="F41" s="138" t="s">
        <v>270</v>
      </c>
      <c r="G41" s="138"/>
      <c r="H41" s="71"/>
      <c r="I41" s="66"/>
      <c r="J41" s="60"/>
    </row>
    <row r="42" spans="2:10" ht="24.95" customHeight="1" x14ac:dyDescent="0.3">
      <c r="B42" s="120"/>
      <c r="C42" s="121" t="s">
        <v>250</v>
      </c>
      <c r="D42" s="120" t="s">
        <v>238</v>
      </c>
      <c r="E42" s="138"/>
      <c r="F42" s="138" t="s">
        <v>271</v>
      </c>
      <c r="G42" s="138"/>
      <c r="H42" s="71"/>
      <c r="I42" s="66"/>
      <c r="J42" s="60"/>
    </row>
    <row r="43" spans="2:10" ht="24.95" customHeight="1" x14ac:dyDescent="0.3">
      <c r="B43" s="120"/>
      <c r="C43" s="119" t="s">
        <v>251</v>
      </c>
      <c r="D43" s="120" t="s">
        <v>242</v>
      </c>
      <c r="E43" s="138"/>
      <c r="F43" s="138" t="s">
        <v>272</v>
      </c>
      <c r="G43" s="140" t="s">
        <v>267</v>
      </c>
      <c r="H43" s="71"/>
      <c r="I43" s="66"/>
      <c r="J43" s="60"/>
    </row>
    <row r="44" spans="2:10" ht="99" x14ac:dyDescent="0.3">
      <c r="B44" s="120"/>
      <c r="C44" s="119" t="s">
        <v>252</v>
      </c>
      <c r="D44" s="120"/>
      <c r="E44" s="138"/>
      <c r="F44" s="137" t="s">
        <v>273</v>
      </c>
      <c r="G44" s="142" t="s">
        <v>274</v>
      </c>
      <c r="H44" s="71"/>
      <c r="I44" s="66"/>
      <c r="J44" s="60"/>
    </row>
    <row r="45" spans="2:10" ht="24.95" customHeight="1" x14ac:dyDescent="0.3">
      <c r="B45" s="120"/>
      <c r="C45" s="119"/>
      <c r="D45" s="120"/>
      <c r="E45" s="138"/>
      <c r="F45" s="138"/>
      <c r="G45" s="138"/>
      <c r="H45" s="71"/>
      <c r="I45" s="66"/>
      <c r="J45" s="60"/>
    </row>
    <row r="46" spans="2:10" ht="24.95" customHeight="1" x14ac:dyDescent="0.35">
      <c r="B46" s="120"/>
      <c r="C46" s="118" t="s">
        <v>253</v>
      </c>
      <c r="D46" s="120"/>
      <c r="E46" s="138"/>
      <c r="F46" s="138"/>
      <c r="G46" s="138"/>
      <c r="H46" s="71"/>
      <c r="I46" s="66"/>
      <c r="J46" s="60"/>
    </row>
    <row r="47" spans="2:10" ht="16.5" x14ac:dyDescent="0.3">
      <c r="B47" s="120"/>
      <c r="C47" s="119" t="s">
        <v>254</v>
      </c>
      <c r="D47" s="120" t="s">
        <v>238</v>
      </c>
      <c r="E47" s="138"/>
      <c r="F47" s="138" t="s">
        <v>275</v>
      </c>
      <c r="G47" s="138"/>
      <c r="H47" s="71"/>
      <c r="I47" s="66"/>
      <c r="J47" s="60"/>
    </row>
    <row r="48" spans="2:10" ht="16.5" x14ac:dyDescent="0.3">
      <c r="B48" s="120"/>
      <c r="C48" s="119"/>
      <c r="D48" s="120"/>
      <c r="E48" s="138"/>
      <c r="F48" s="138"/>
      <c r="G48" s="138"/>
      <c r="H48" s="71"/>
      <c r="I48" s="66"/>
      <c r="J48" s="60"/>
    </row>
    <row r="49" spans="7:10" ht="57.75" customHeight="1" x14ac:dyDescent="0.2">
      <c r="G49" s="60" t="s">
        <v>187</v>
      </c>
      <c r="H49" s="60">
        <f>COUNTIF(H2:H48,H1)</f>
        <v>0</v>
      </c>
      <c r="I49" s="60">
        <f>COUNTIF(I2:I48,I1)</f>
        <v>0</v>
      </c>
      <c r="J49" s="60">
        <f>COUNTIF(J2:J48,J1)</f>
        <v>0</v>
      </c>
    </row>
  </sheetData>
  <autoFilter ref="H1:J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F51"/>
  <sheetViews>
    <sheetView zoomScale="75" zoomScaleNormal="75" workbookViewId="0">
      <selection activeCell="B22" sqref="B22"/>
    </sheetView>
  </sheetViews>
  <sheetFormatPr defaultRowHeight="15" x14ac:dyDescent="0.25"/>
  <cols>
    <col min="1" max="1" width="9.140625" style="41"/>
    <col min="2" max="2" width="91.85546875" customWidth="1"/>
    <col min="3" max="3" width="26.5703125" bestFit="1" customWidth="1"/>
    <col min="4" max="4" width="11.42578125" customWidth="1"/>
    <col min="5" max="5" width="12.140625" customWidth="1"/>
    <col min="6" max="6" width="10.85546875" customWidth="1"/>
  </cols>
  <sheetData>
    <row r="1" spans="2:6" ht="44.25" customHeight="1" x14ac:dyDescent="0.3">
      <c r="B1" s="88" t="s">
        <v>2</v>
      </c>
      <c r="D1" s="5" t="s">
        <v>13</v>
      </c>
      <c r="E1" s="4" t="s">
        <v>14</v>
      </c>
      <c r="F1" s="77" t="s">
        <v>203</v>
      </c>
    </row>
    <row r="2" spans="2:6" ht="24.95" customHeight="1" x14ac:dyDescent="0.25">
      <c r="B2" s="52"/>
      <c r="C2" s="51"/>
      <c r="D2" s="17"/>
      <c r="E2" s="17"/>
      <c r="F2" s="14"/>
    </row>
    <row r="3" spans="2:6" ht="24.95" customHeight="1" x14ac:dyDescent="0.25">
      <c r="B3" s="52"/>
      <c r="C3" s="51"/>
      <c r="D3" s="17"/>
      <c r="E3" s="17"/>
      <c r="F3" s="14"/>
    </row>
    <row r="4" spans="2:6" ht="24.95" customHeight="1" x14ac:dyDescent="0.25">
      <c r="B4" s="52"/>
      <c r="C4" s="51"/>
      <c r="D4" s="17"/>
      <c r="E4" s="17"/>
      <c r="F4" s="14"/>
    </row>
    <row r="5" spans="2:6" ht="24.95" customHeight="1" x14ac:dyDescent="0.25">
      <c r="B5" s="52"/>
      <c r="C5" s="51"/>
      <c r="D5" s="17"/>
      <c r="E5" s="17"/>
      <c r="F5" s="14"/>
    </row>
    <row r="6" spans="2:6" ht="24.95" customHeight="1" x14ac:dyDescent="0.25">
      <c r="B6" s="52"/>
      <c r="C6" s="51"/>
      <c r="D6" s="17"/>
      <c r="E6" s="17"/>
      <c r="F6" s="14"/>
    </row>
    <row r="7" spans="2:6" ht="24.95" customHeight="1" x14ac:dyDescent="0.25">
      <c r="B7" s="52"/>
      <c r="C7" s="51"/>
      <c r="D7" s="17"/>
      <c r="E7" s="17"/>
      <c r="F7" s="14"/>
    </row>
    <row r="8" spans="2:6" ht="24.95" customHeight="1" x14ac:dyDescent="0.25">
      <c r="B8" s="52"/>
      <c r="C8" s="51"/>
      <c r="D8" s="17"/>
      <c r="E8" s="17"/>
      <c r="F8" s="14"/>
    </row>
    <row r="9" spans="2:6" ht="24.95" customHeight="1" x14ac:dyDescent="0.25">
      <c r="B9" s="52"/>
      <c r="C9" s="50"/>
      <c r="D9" s="17"/>
      <c r="E9" s="17"/>
      <c r="F9" s="14"/>
    </row>
    <row r="10" spans="2:6" ht="24.95" customHeight="1" x14ac:dyDescent="0.25">
      <c r="B10" s="52"/>
      <c r="C10" s="50"/>
      <c r="D10" s="17"/>
      <c r="E10" s="17"/>
      <c r="F10" s="14"/>
    </row>
    <row r="11" spans="2:6" ht="24.95" customHeight="1" x14ac:dyDescent="0.25">
      <c r="B11" s="52"/>
      <c r="C11" s="51"/>
      <c r="D11" s="17"/>
      <c r="E11" s="17"/>
      <c r="F11" s="14"/>
    </row>
    <row r="12" spans="2:6" ht="24.95" customHeight="1" x14ac:dyDescent="0.25">
      <c r="B12" s="49"/>
      <c r="C12" s="50"/>
      <c r="D12" s="17"/>
      <c r="E12" s="17"/>
      <c r="F12" s="14"/>
    </row>
    <row r="13" spans="2:6" ht="24.95" customHeight="1" x14ac:dyDescent="0.25">
      <c r="B13" s="52"/>
      <c r="C13" s="50"/>
      <c r="D13" s="17"/>
      <c r="E13" s="17"/>
      <c r="F13" s="14"/>
    </row>
    <row r="14" spans="2:6" ht="24.95" customHeight="1" x14ac:dyDescent="0.25">
      <c r="B14" s="52"/>
      <c r="C14" s="50"/>
      <c r="D14" s="17"/>
      <c r="E14" s="17"/>
      <c r="F14" s="14"/>
    </row>
    <row r="15" spans="2:6" ht="24.95" customHeight="1" x14ac:dyDescent="0.25">
      <c r="B15" s="52"/>
      <c r="C15" s="51"/>
      <c r="D15" s="17"/>
      <c r="E15" s="17"/>
      <c r="F15" s="14"/>
    </row>
    <row r="16" spans="2:6" ht="24.95" customHeight="1" x14ac:dyDescent="0.25">
      <c r="B16" s="52"/>
      <c r="C16" s="51"/>
      <c r="D16" s="17"/>
      <c r="E16" s="17"/>
      <c r="F16" s="14"/>
    </row>
    <row r="17" spans="2:6" ht="24.95" customHeight="1" x14ac:dyDescent="0.25">
      <c r="B17" s="52"/>
      <c r="C17" s="51"/>
      <c r="D17" s="17"/>
      <c r="E17" s="17"/>
      <c r="F17" s="14"/>
    </row>
    <row r="18" spans="2:6" ht="24.95" customHeight="1" x14ac:dyDescent="0.25">
      <c r="B18" s="52"/>
      <c r="C18" s="51"/>
      <c r="D18" s="17"/>
      <c r="E18" s="17"/>
      <c r="F18" s="14"/>
    </row>
    <row r="19" spans="2:6" ht="24.95" customHeight="1" x14ac:dyDescent="0.25">
      <c r="B19" s="52"/>
      <c r="C19" s="51"/>
      <c r="D19" s="17"/>
      <c r="E19" s="17"/>
      <c r="F19" s="14"/>
    </row>
    <row r="20" spans="2:6" ht="24.95" customHeight="1" x14ac:dyDescent="0.25">
      <c r="B20" s="52"/>
      <c r="C20" s="51"/>
      <c r="D20" s="17"/>
      <c r="E20" s="17"/>
      <c r="F20" s="14"/>
    </row>
    <row r="21" spans="2:6" ht="24.95" customHeight="1" x14ac:dyDescent="0.25">
      <c r="B21" s="52"/>
      <c r="C21" s="51"/>
      <c r="D21" s="17"/>
      <c r="E21" s="17"/>
      <c r="F21" s="14"/>
    </row>
    <row r="22" spans="2:6" ht="24.95" customHeight="1" x14ac:dyDescent="0.25">
      <c r="B22" s="49"/>
      <c r="C22" s="51"/>
      <c r="D22" s="17"/>
      <c r="E22" s="24"/>
      <c r="F22" s="14"/>
    </row>
    <row r="23" spans="2:6" ht="24.95" customHeight="1" x14ac:dyDescent="0.25">
      <c r="B23" s="49"/>
      <c r="C23" s="50"/>
      <c r="D23" s="17"/>
      <c r="E23" s="24"/>
      <c r="F23" s="14"/>
    </row>
    <row r="24" spans="2:6" ht="24.95" customHeight="1" x14ac:dyDescent="0.25">
      <c r="B24" s="49"/>
      <c r="C24" s="50"/>
      <c r="D24" s="17"/>
      <c r="E24" s="24"/>
      <c r="F24" s="14"/>
    </row>
    <row r="25" spans="2:6" ht="24.95" customHeight="1" x14ac:dyDescent="0.25">
      <c r="B25" s="49"/>
      <c r="C25" s="50"/>
      <c r="D25" s="17"/>
      <c r="E25" s="24"/>
      <c r="F25" s="14"/>
    </row>
    <row r="26" spans="2:6" ht="24.95" customHeight="1" x14ac:dyDescent="0.25">
      <c r="B26" s="49"/>
      <c r="C26" s="50"/>
      <c r="D26" s="17"/>
      <c r="E26" s="24"/>
      <c r="F26" s="14"/>
    </row>
    <row r="27" spans="2:6" ht="24.95" customHeight="1" x14ac:dyDescent="0.25">
      <c r="B27" s="49"/>
      <c r="C27" s="50"/>
      <c r="D27" s="17"/>
      <c r="E27" s="24"/>
      <c r="F27" s="14"/>
    </row>
    <row r="28" spans="2:6" ht="24.95" customHeight="1" x14ac:dyDescent="0.25">
      <c r="B28" s="49"/>
      <c r="C28" s="50"/>
      <c r="D28" s="17"/>
      <c r="E28" s="24"/>
      <c r="F28" s="14"/>
    </row>
    <row r="29" spans="2:6" ht="24.95" customHeight="1" x14ac:dyDescent="0.25">
      <c r="B29" s="49"/>
      <c r="C29" s="50"/>
      <c r="D29" s="17"/>
      <c r="E29" s="24"/>
      <c r="F29" s="14"/>
    </row>
    <row r="30" spans="2:6" ht="24.95" customHeight="1" x14ac:dyDescent="0.25">
      <c r="B30" s="49"/>
      <c r="C30" s="50"/>
      <c r="D30" s="17"/>
      <c r="E30" s="24"/>
      <c r="F30" s="14"/>
    </row>
    <row r="31" spans="2:6" ht="24.95" customHeight="1" x14ac:dyDescent="0.25">
      <c r="B31" s="49"/>
      <c r="C31" s="50"/>
      <c r="D31" s="17"/>
      <c r="E31" s="24"/>
      <c r="F31" s="14"/>
    </row>
    <row r="32" spans="2:6" ht="24.95" customHeight="1" x14ac:dyDescent="0.25">
      <c r="B32" s="49"/>
      <c r="C32" s="50"/>
      <c r="D32" s="17"/>
      <c r="E32" s="24"/>
      <c r="F32" s="14"/>
    </row>
    <row r="33" spans="2:6" ht="24.95" customHeight="1" x14ac:dyDescent="0.25">
      <c r="B33" s="49"/>
      <c r="C33" s="51"/>
      <c r="D33" s="17"/>
      <c r="E33" s="24"/>
      <c r="F33" s="14"/>
    </row>
    <row r="34" spans="2:6" ht="24.95" customHeight="1" x14ac:dyDescent="0.25">
      <c r="B34" s="49"/>
      <c r="C34" s="51"/>
      <c r="D34" s="17"/>
      <c r="E34" s="24"/>
      <c r="F34" s="14"/>
    </row>
    <row r="35" spans="2:6" ht="24.95" customHeight="1" x14ac:dyDescent="0.25">
      <c r="B35" s="49"/>
      <c r="C35" s="51"/>
      <c r="D35" s="17"/>
      <c r="E35" s="24"/>
      <c r="F35" s="14"/>
    </row>
    <row r="36" spans="2:6" ht="24.95" customHeight="1" x14ac:dyDescent="0.25">
      <c r="B36" s="49"/>
      <c r="C36" s="45"/>
      <c r="D36" s="17"/>
      <c r="E36" s="24"/>
      <c r="F36" s="14"/>
    </row>
    <row r="37" spans="2:6" ht="24.95" customHeight="1" x14ac:dyDescent="0.25">
      <c r="B37" s="48"/>
      <c r="C37" s="50"/>
      <c r="D37" s="17"/>
      <c r="E37" s="24"/>
      <c r="F37" s="14"/>
    </row>
    <row r="38" spans="2:6" ht="24.95" customHeight="1" x14ac:dyDescent="0.25">
      <c r="B38" s="48"/>
      <c r="C38" s="50"/>
      <c r="D38" s="17"/>
      <c r="E38" s="24"/>
      <c r="F38" s="14"/>
    </row>
    <row r="39" spans="2:6" ht="24.95" customHeight="1" x14ac:dyDescent="0.25">
      <c r="B39" s="48"/>
      <c r="C39" s="50"/>
      <c r="D39" s="17"/>
      <c r="E39" s="24"/>
      <c r="F39" s="14"/>
    </row>
    <row r="40" spans="2:6" ht="24.95" customHeight="1" x14ac:dyDescent="0.25">
      <c r="B40" s="48"/>
      <c r="C40" s="50"/>
      <c r="D40" s="17"/>
      <c r="E40" s="24"/>
      <c r="F40" s="14"/>
    </row>
    <row r="41" spans="2:6" ht="24.95" customHeight="1" x14ac:dyDescent="0.25">
      <c r="B41" s="48"/>
      <c r="C41" s="50"/>
      <c r="D41" s="17"/>
      <c r="E41" s="24"/>
      <c r="F41" s="14"/>
    </row>
    <row r="42" spans="2:6" ht="24.95" customHeight="1" x14ac:dyDescent="0.25">
      <c r="B42" s="48"/>
      <c r="C42" s="50"/>
      <c r="D42" s="17"/>
      <c r="E42" s="24"/>
      <c r="F42" s="14"/>
    </row>
    <row r="43" spans="2:6" ht="24.95" customHeight="1" x14ac:dyDescent="0.25">
      <c r="B43" s="48"/>
      <c r="C43" s="50"/>
      <c r="D43" s="17"/>
      <c r="E43" s="24"/>
      <c r="F43" s="14"/>
    </row>
    <row r="44" spans="2:6" ht="24.95" customHeight="1" x14ac:dyDescent="0.25">
      <c r="B44" s="47"/>
      <c r="C44" s="46"/>
      <c r="D44" s="17"/>
      <c r="E44" s="24"/>
      <c r="F44" s="14"/>
    </row>
    <row r="45" spans="2:6" ht="24.95" customHeight="1" x14ac:dyDescent="0.25">
      <c r="B45" s="47"/>
      <c r="C45" s="46"/>
      <c r="D45" s="17"/>
      <c r="E45" s="24"/>
      <c r="F45" s="14"/>
    </row>
    <row r="46" spans="2:6" ht="24.95" customHeight="1" x14ac:dyDescent="0.25">
      <c r="B46" s="49"/>
      <c r="C46" s="50"/>
      <c r="D46" s="17"/>
      <c r="E46" s="24"/>
      <c r="F46" s="14"/>
    </row>
    <row r="47" spans="2:6" ht="24.95" customHeight="1" x14ac:dyDescent="0.25">
      <c r="B47" s="49"/>
      <c r="C47" s="50"/>
      <c r="D47" s="17"/>
      <c r="E47" s="24"/>
      <c r="F47" s="14"/>
    </row>
    <row r="48" spans="2:6" ht="24.95" customHeight="1" x14ac:dyDescent="0.25">
      <c r="B48" s="49"/>
      <c r="C48" s="50"/>
      <c r="D48" s="17"/>
      <c r="E48" s="24"/>
      <c r="F48" s="14"/>
    </row>
    <row r="49" spans="2:6" ht="24.95" customHeight="1" x14ac:dyDescent="0.25">
      <c r="B49" s="49"/>
      <c r="C49" s="50"/>
      <c r="D49" s="17"/>
      <c r="E49" s="24"/>
      <c r="F49" s="14"/>
    </row>
    <row r="50" spans="2:6" ht="24.95" customHeight="1" x14ac:dyDescent="0.25">
      <c r="B50" s="49"/>
      <c r="C50" s="51"/>
      <c r="D50" s="17"/>
      <c r="E50" s="24"/>
      <c r="F50" s="14"/>
    </row>
    <row r="51" spans="2:6" ht="33" customHeight="1" x14ac:dyDescent="0.25">
      <c r="C51" s="14" t="s">
        <v>187</v>
      </c>
      <c r="D51" s="14">
        <f>COUNTIF(D2:D50,D1)</f>
        <v>0</v>
      </c>
      <c r="E51" s="24">
        <f>COUNTIF(E2:E50,E1)</f>
        <v>0</v>
      </c>
      <c r="F51" s="14">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K10"/>
  <sheetViews>
    <sheetView zoomScale="62" zoomScaleNormal="62" workbookViewId="0">
      <selection activeCell="G14" sqref="G14"/>
    </sheetView>
  </sheetViews>
  <sheetFormatPr defaultRowHeight="15" x14ac:dyDescent="0.25"/>
  <cols>
    <col min="1" max="1" width="9.140625" style="41"/>
    <col min="2" max="2" width="31.5703125" bestFit="1" customWidth="1"/>
    <col min="3" max="3" width="23.5703125" bestFit="1" customWidth="1"/>
    <col min="4" max="4" width="26.42578125" bestFit="1" customWidth="1"/>
    <col min="5" max="5" width="26.85546875" style="1" customWidth="1"/>
    <col min="6" max="6" width="18.85546875" bestFit="1" customWidth="1"/>
    <col min="7" max="7" width="19" customWidth="1"/>
    <col min="8" max="8" width="17.42578125" customWidth="1"/>
    <col min="9" max="9" width="19.42578125" bestFit="1" customWidth="1"/>
    <col min="10" max="10" width="14.5703125" customWidth="1"/>
    <col min="11" max="11" width="19.85546875" customWidth="1"/>
  </cols>
  <sheetData>
    <row r="2" spans="2:11" ht="25.5" customHeight="1" x14ac:dyDescent="0.3">
      <c r="B2" s="92"/>
    </row>
    <row r="3" spans="2:11" ht="27" customHeight="1" x14ac:dyDescent="0.25">
      <c r="B3" s="91"/>
    </row>
    <row r="4" spans="2:11" ht="55.5" customHeight="1" x14ac:dyDescent="0.25">
      <c r="B4" s="111" t="s">
        <v>310</v>
      </c>
      <c r="C4" s="112" t="s">
        <v>311</v>
      </c>
      <c r="D4" s="112" t="s">
        <v>312</v>
      </c>
      <c r="E4" s="112" t="s">
        <v>313</v>
      </c>
      <c r="F4" s="112" t="s">
        <v>314</v>
      </c>
      <c r="G4" s="132" t="s">
        <v>13</v>
      </c>
      <c r="H4" s="108" t="s">
        <v>14</v>
      </c>
      <c r="I4" s="123" t="s">
        <v>203</v>
      </c>
      <c r="J4" s="122"/>
      <c r="K4" s="113"/>
    </row>
    <row r="5" spans="2:11" ht="50.1" customHeight="1" x14ac:dyDescent="0.25">
      <c r="B5" s="134"/>
      <c r="C5" s="117"/>
      <c r="D5" s="117"/>
      <c r="E5" s="107"/>
      <c r="F5" s="117"/>
      <c r="G5" s="132" t="s">
        <v>13</v>
      </c>
      <c r="H5" s="105"/>
      <c r="I5" s="105"/>
      <c r="J5" s="104"/>
      <c r="K5" s="104"/>
    </row>
    <row r="6" spans="2:11" ht="50.1" customHeight="1" x14ac:dyDescent="0.25">
      <c r="B6" s="107"/>
      <c r="C6" s="117"/>
      <c r="D6" s="117"/>
      <c r="E6" s="107"/>
      <c r="F6" s="117"/>
      <c r="G6" s="132" t="s">
        <v>13</v>
      </c>
      <c r="H6" s="105"/>
      <c r="I6" s="105"/>
      <c r="J6" s="104"/>
      <c r="K6" s="104"/>
    </row>
    <row r="7" spans="2:11" ht="50.1" customHeight="1" x14ac:dyDescent="0.25">
      <c r="B7" s="109"/>
      <c r="C7" s="133"/>
      <c r="D7" s="133"/>
      <c r="E7" s="109"/>
      <c r="F7" s="109"/>
      <c r="G7" s="132" t="s">
        <v>13</v>
      </c>
      <c r="H7" s="105"/>
      <c r="I7" s="105"/>
      <c r="J7" s="104"/>
      <c r="K7" s="104"/>
    </row>
    <row r="8" spans="2:11" ht="41.25" customHeight="1" x14ac:dyDescent="0.25">
      <c r="B8" s="106"/>
      <c r="C8" s="103"/>
      <c r="D8" s="103"/>
      <c r="E8" s="103"/>
      <c r="F8" s="105" t="s">
        <v>187</v>
      </c>
      <c r="G8" s="110">
        <v>0</v>
      </c>
      <c r="H8" s="110">
        <v>0</v>
      </c>
      <c r="I8" s="105">
        <v>0</v>
      </c>
      <c r="J8" s="104"/>
      <c r="K8" s="104"/>
    </row>
    <row r="9" spans="2:11" ht="27.75" customHeight="1" x14ac:dyDescent="0.25">
      <c r="B9" s="22"/>
    </row>
    <row r="10" spans="2:11" x14ac:dyDescent="0.25">
      <c r="B10" s="2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93"/>
  <sheetViews>
    <sheetView topLeftCell="B17" zoomScale="75" zoomScaleNormal="75" workbookViewId="0">
      <selection activeCell="I36" sqref="I36"/>
    </sheetView>
  </sheetViews>
  <sheetFormatPr defaultRowHeight="15" x14ac:dyDescent="0.25"/>
  <cols>
    <col min="2" max="2" width="54.7109375" bestFit="1" customWidth="1"/>
    <col min="3" max="3" width="34.140625" customWidth="1"/>
    <col min="4" max="4" width="32.5703125" customWidth="1"/>
    <col min="5" max="5" width="41.28515625" style="135" bestFit="1" customWidth="1"/>
    <col min="6" max="6" width="32.5703125" style="135" customWidth="1"/>
    <col min="7" max="7" width="4.7109375" style="135" hidden="1" customWidth="1"/>
    <col min="8" max="8" width="13.5703125" customWidth="1"/>
    <col min="9" max="9" width="14" customWidth="1"/>
    <col min="10" max="10" width="14.28515625" customWidth="1"/>
  </cols>
  <sheetData>
    <row r="1" spans="1:10" ht="40.5" customHeight="1" x14ac:dyDescent="0.3">
      <c r="B1" s="193" t="s">
        <v>15</v>
      </c>
      <c r="C1" s="194"/>
      <c r="D1" s="35"/>
      <c r="E1" s="35"/>
      <c r="F1" s="35"/>
      <c r="G1" s="114"/>
      <c r="H1" s="5" t="s">
        <v>13</v>
      </c>
      <c r="I1" s="4" t="s">
        <v>14</v>
      </c>
      <c r="J1" s="124" t="s">
        <v>203</v>
      </c>
    </row>
    <row r="2" spans="1:10" ht="15.75" x14ac:dyDescent="0.3">
      <c r="A2" s="154"/>
      <c r="B2" s="205" t="s">
        <v>276</v>
      </c>
      <c r="C2" s="206"/>
      <c r="D2" s="206"/>
      <c r="E2" s="206"/>
      <c r="F2" s="206"/>
      <c r="G2" s="206"/>
      <c r="H2" s="206"/>
      <c r="I2" s="206"/>
      <c r="J2" s="206"/>
    </row>
    <row r="3" spans="1:10" ht="1.5" customHeight="1" x14ac:dyDescent="0.3">
      <c r="A3" s="154"/>
      <c r="B3" s="206"/>
      <c r="C3" s="206"/>
      <c r="D3" s="206"/>
      <c r="E3" s="206"/>
      <c r="F3" s="206"/>
      <c r="G3" s="206"/>
      <c r="H3" s="206"/>
      <c r="I3" s="206"/>
      <c r="J3" s="206"/>
    </row>
    <row r="4" spans="1:10" ht="16.5" thickBot="1" x14ac:dyDescent="0.35">
      <c r="A4" s="154"/>
      <c r="B4" s="206"/>
      <c r="C4" s="206"/>
      <c r="D4" s="206"/>
      <c r="E4" s="206"/>
      <c r="F4" s="206"/>
      <c r="G4" s="206"/>
      <c r="H4" s="206"/>
      <c r="I4" s="206"/>
      <c r="J4" s="206"/>
    </row>
    <row r="5" spans="1:10" ht="45" x14ac:dyDescent="0.3">
      <c r="A5" s="154"/>
      <c r="B5" s="176" t="s">
        <v>278</v>
      </c>
      <c r="C5" s="170" t="s">
        <v>279</v>
      </c>
      <c r="D5" s="155"/>
      <c r="E5" s="198" t="s">
        <v>277</v>
      </c>
      <c r="F5" s="199"/>
      <c r="G5" s="129"/>
      <c r="H5" s="14"/>
      <c r="I5" s="4" t="s">
        <v>14</v>
      </c>
      <c r="J5" s="14"/>
    </row>
    <row r="6" spans="1:10" ht="0.75" customHeight="1" x14ac:dyDescent="0.3">
      <c r="A6" s="154"/>
      <c r="B6" s="155"/>
      <c r="C6" s="155"/>
      <c r="D6" s="155"/>
      <c r="E6" s="200"/>
      <c r="F6" s="201"/>
      <c r="G6" s="129"/>
      <c r="H6" s="14"/>
      <c r="I6" s="14"/>
      <c r="J6" s="14"/>
    </row>
    <row r="7" spans="1:10" ht="30" x14ac:dyDescent="0.3">
      <c r="A7" s="154"/>
      <c r="B7" s="176" t="s">
        <v>280</v>
      </c>
      <c r="C7" s="171" t="s">
        <v>281</v>
      </c>
      <c r="D7" s="157"/>
      <c r="E7" s="200"/>
      <c r="F7" s="201"/>
      <c r="G7" s="129"/>
      <c r="H7" s="5" t="s">
        <v>13</v>
      </c>
      <c r="I7" s="14"/>
      <c r="J7" s="14"/>
    </row>
    <row r="8" spans="1:10" ht="0.75" customHeight="1" x14ac:dyDescent="0.3">
      <c r="A8" s="154"/>
      <c r="B8" s="155"/>
      <c r="C8" s="156"/>
      <c r="D8" s="155"/>
      <c r="E8" s="200"/>
      <c r="F8" s="201"/>
      <c r="G8" s="129"/>
      <c r="H8" s="5" t="s">
        <v>13</v>
      </c>
      <c r="I8" s="14"/>
      <c r="J8" s="14"/>
    </row>
    <row r="9" spans="1:10" ht="16.5" thickBot="1" x14ac:dyDescent="0.35">
      <c r="A9" s="154"/>
      <c r="B9" s="177" t="s">
        <v>282</v>
      </c>
      <c r="C9" s="170" t="s">
        <v>283</v>
      </c>
      <c r="D9" s="155"/>
      <c r="E9" s="202"/>
      <c r="F9" s="203"/>
      <c r="G9" s="129"/>
      <c r="H9" s="5" t="s">
        <v>13</v>
      </c>
      <c r="I9" s="14"/>
      <c r="J9" s="14"/>
    </row>
    <row r="10" spans="1:10" ht="0.75" customHeight="1" x14ac:dyDescent="0.3">
      <c r="A10" s="154"/>
      <c r="B10" s="156"/>
      <c r="C10" s="166"/>
      <c r="D10" s="166"/>
      <c r="E10" s="143"/>
      <c r="F10" s="143"/>
      <c r="G10" s="129"/>
      <c r="H10" s="5" t="s">
        <v>13</v>
      </c>
      <c r="I10" s="14"/>
      <c r="J10" s="14"/>
    </row>
    <row r="11" spans="1:10" ht="15" customHeight="1" x14ac:dyDescent="0.3">
      <c r="A11" s="154"/>
      <c r="B11" s="204" t="s">
        <v>284</v>
      </c>
      <c r="C11" s="159" t="s">
        <v>16</v>
      </c>
      <c r="D11" s="155"/>
      <c r="E11" s="170" t="s">
        <v>285</v>
      </c>
      <c r="F11" s="155"/>
      <c r="G11" s="128"/>
      <c r="H11" s="14"/>
      <c r="I11" s="14"/>
      <c r="J11" s="124" t="s">
        <v>203</v>
      </c>
    </row>
    <row r="12" spans="1:10" ht="15.75" x14ac:dyDescent="0.3">
      <c r="A12" s="154"/>
      <c r="B12" s="204"/>
      <c r="C12" s="159" t="s">
        <v>17</v>
      </c>
      <c r="D12" s="155"/>
      <c r="E12" s="170"/>
      <c r="F12" s="155"/>
      <c r="G12" s="129"/>
      <c r="H12" s="14"/>
      <c r="I12" s="14"/>
      <c r="J12" s="124" t="s">
        <v>203</v>
      </c>
    </row>
    <row r="13" spans="1:10" ht="17.25" customHeight="1" x14ac:dyDescent="0.3">
      <c r="A13" s="154"/>
      <c r="B13" s="204"/>
      <c r="C13" s="159" t="s">
        <v>18</v>
      </c>
      <c r="D13" s="155"/>
      <c r="E13" s="170"/>
      <c r="F13" s="155"/>
      <c r="G13" s="129"/>
      <c r="H13" s="14"/>
      <c r="I13" s="14"/>
      <c r="J13" s="124" t="s">
        <v>203</v>
      </c>
    </row>
    <row r="14" spans="1:10" ht="30" x14ac:dyDescent="0.3">
      <c r="A14" s="154"/>
      <c r="B14" s="204"/>
      <c r="C14" s="172" t="s">
        <v>286</v>
      </c>
      <c r="D14" s="155"/>
      <c r="E14" s="168"/>
      <c r="F14" s="144"/>
      <c r="G14" s="166"/>
      <c r="H14" s="14"/>
      <c r="I14" s="14"/>
      <c r="J14" s="124" t="s">
        <v>203</v>
      </c>
    </row>
    <row r="15" spans="1:10" ht="0.75" customHeight="1" x14ac:dyDescent="0.3">
      <c r="A15" s="154"/>
      <c r="B15" s="155"/>
      <c r="C15" s="165"/>
      <c r="D15" s="155"/>
      <c r="E15" s="144"/>
      <c r="F15" s="144"/>
      <c r="G15" s="127"/>
      <c r="H15" s="14"/>
      <c r="I15" s="14"/>
      <c r="J15" s="14"/>
    </row>
    <row r="16" spans="1:10" ht="15.75" hidden="1" x14ac:dyDescent="0.3">
      <c r="A16" s="154"/>
      <c r="B16" s="155"/>
      <c r="C16" s="165"/>
      <c r="D16" s="155"/>
      <c r="E16" s="155"/>
      <c r="F16" s="155"/>
      <c r="G16" s="127"/>
      <c r="H16" s="14"/>
      <c r="I16" s="14"/>
      <c r="J16" s="14"/>
    </row>
    <row r="17" spans="1:10" ht="15.75" x14ac:dyDescent="0.3">
      <c r="A17" s="154"/>
      <c r="B17" s="195" t="s">
        <v>287</v>
      </c>
      <c r="C17" s="195"/>
      <c r="D17" s="155"/>
      <c r="E17" s="169" t="s">
        <v>288</v>
      </c>
      <c r="F17" s="155"/>
      <c r="G17" s="127"/>
      <c r="H17" s="5" t="s">
        <v>13</v>
      </c>
      <c r="I17" s="14"/>
      <c r="J17" s="14"/>
    </row>
    <row r="18" spans="1:10" ht="0.75" customHeight="1" x14ac:dyDescent="0.3">
      <c r="A18" s="154"/>
      <c r="B18" s="145"/>
      <c r="C18" s="145"/>
      <c r="D18" s="146"/>
      <c r="E18" s="147"/>
      <c r="F18" s="146"/>
      <c r="G18" s="127"/>
      <c r="H18" s="5" t="s">
        <v>13</v>
      </c>
      <c r="I18" s="14"/>
      <c r="J18" s="14"/>
    </row>
    <row r="19" spans="1:10" ht="15.75" hidden="1" x14ac:dyDescent="0.3">
      <c r="A19" s="154"/>
      <c r="B19" s="155"/>
      <c r="C19" s="155"/>
      <c r="D19" s="155"/>
      <c r="E19" s="155"/>
      <c r="F19" s="155"/>
      <c r="G19" s="127"/>
      <c r="H19" s="5" t="s">
        <v>13</v>
      </c>
      <c r="I19" s="14"/>
      <c r="J19" s="14"/>
    </row>
    <row r="20" spans="1:10" ht="30" x14ac:dyDescent="0.3">
      <c r="A20" s="154"/>
      <c r="B20" s="160" t="s">
        <v>289</v>
      </c>
      <c r="C20" s="159" t="s">
        <v>19</v>
      </c>
      <c r="D20" s="155"/>
      <c r="E20" s="158" t="s">
        <v>290</v>
      </c>
      <c r="F20" s="155"/>
      <c r="G20" s="127"/>
      <c r="H20" s="5" t="s">
        <v>13</v>
      </c>
      <c r="I20" s="14"/>
      <c r="J20" s="14"/>
    </row>
    <row r="21" spans="1:10" ht="16.5" x14ac:dyDescent="0.35">
      <c r="A21" s="154"/>
      <c r="B21" s="164" t="s">
        <v>20</v>
      </c>
      <c r="C21" s="159" t="s">
        <v>21</v>
      </c>
      <c r="D21" s="155"/>
      <c r="E21" s="178" t="s">
        <v>291</v>
      </c>
      <c r="F21" s="155"/>
      <c r="G21" s="127"/>
      <c r="H21" s="5" t="s">
        <v>13</v>
      </c>
      <c r="I21" s="14"/>
      <c r="J21" s="14"/>
    </row>
    <row r="22" spans="1:10" ht="15.75" x14ac:dyDescent="0.3">
      <c r="A22" s="154"/>
      <c r="B22" s="161"/>
      <c r="C22" s="159" t="s">
        <v>22</v>
      </c>
      <c r="D22" s="155"/>
      <c r="E22" s="178" t="s">
        <v>291</v>
      </c>
      <c r="F22" s="155"/>
      <c r="G22" s="127"/>
      <c r="H22" s="5" t="s">
        <v>13</v>
      </c>
      <c r="I22" s="14"/>
      <c r="J22" s="14"/>
    </row>
    <row r="23" spans="1:10" ht="29.25" customHeight="1" x14ac:dyDescent="0.3">
      <c r="A23" s="154"/>
      <c r="B23" s="161"/>
      <c r="C23" s="159" t="s">
        <v>23</v>
      </c>
      <c r="D23" s="155"/>
      <c r="E23" s="178" t="s">
        <v>291</v>
      </c>
      <c r="F23" s="155"/>
      <c r="G23" s="126"/>
      <c r="H23" s="5" t="s">
        <v>13</v>
      </c>
      <c r="I23" s="100"/>
      <c r="J23" s="100"/>
    </row>
    <row r="24" spans="1:10" ht="36" customHeight="1" x14ac:dyDescent="0.3">
      <c r="A24" s="154"/>
      <c r="B24" s="161"/>
      <c r="C24" s="159" t="s">
        <v>24</v>
      </c>
      <c r="D24" s="155"/>
      <c r="E24" s="178" t="s">
        <v>291</v>
      </c>
      <c r="F24" s="155"/>
      <c r="G24" s="126"/>
      <c r="H24" s="5" t="s">
        <v>13</v>
      </c>
      <c r="I24" s="100"/>
      <c r="J24" s="100"/>
    </row>
    <row r="25" spans="1:10" ht="29.25" customHeight="1" x14ac:dyDescent="0.3">
      <c r="A25" s="154"/>
      <c r="B25" s="161"/>
      <c r="C25" s="159" t="s">
        <v>25</v>
      </c>
      <c r="D25" s="155"/>
      <c r="E25" s="178" t="s">
        <v>291</v>
      </c>
      <c r="F25" s="155"/>
      <c r="G25" s="126"/>
      <c r="H25" s="5" t="s">
        <v>13</v>
      </c>
      <c r="I25" s="100"/>
      <c r="J25" s="100"/>
    </row>
    <row r="26" spans="1:10" ht="36.75" customHeight="1" x14ac:dyDescent="0.3">
      <c r="A26" s="154"/>
      <c r="B26" s="161"/>
      <c r="C26" s="159" t="s">
        <v>26</v>
      </c>
      <c r="D26" s="155"/>
      <c r="E26" s="178" t="s">
        <v>292</v>
      </c>
      <c r="F26" s="155"/>
      <c r="G26" s="126"/>
      <c r="H26" s="5" t="s">
        <v>13</v>
      </c>
      <c r="I26" s="100"/>
      <c r="J26" s="100"/>
    </row>
    <row r="27" spans="1:10" ht="23.25" customHeight="1" x14ac:dyDescent="0.3">
      <c r="A27" s="154"/>
      <c r="B27" s="161"/>
      <c r="C27" s="159" t="s">
        <v>27</v>
      </c>
      <c r="D27" s="155"/>
      <c r="E27" s="178" t="s">
        <v>293</v>
      </c>
      <c r="F27" s="155"/>
      <c r="G27" s="126"/>
      <c r="H27" s="5" t="s">
        <v>13</v>
      </c>
      <c r="I27" s="100"/>
      <c r="J27" s="100"/>
    </row>
    <row r="28" spans="1:10" ht="26.25" customHeight="1" x14ac:dyDescent="0.3">
      <c r="A28" s="154"/>
      <c r="B28" s="162"/>
      <c r="C28" s="159" t="s">
        <v>28</v>
      </c>
      <c r="D28" s="155"/>
      <c r="E28" s="178" t="s">
        <v>293</v>
      </c>
      <c r="F28" s="155"/>
      <c r="G28" s="126"/>
      <c r="H28" s="5" t="s">
        <v>13</v>
      </c>
      <c r="I28" s="100"/>
      <c r="J28" s="100"/>
    </row>
    <row r="29" spans="1:10" ht="15.75" hidden="1" customHeight="1" x14ac:dyDescent="0.3">
      <c r="A29" s="148"/>
      <c r="B29" s="146"/>
      <c r="C29" s="149"/>
      <c r="D29" s="146"/>
      <c r="E29" s="150"/>
      <c r="F29" s="155"/>
      <c r="G29" s="125"/>
      <c r="H29" s="14"/>
      <c r="I29" s="14"/>
      <c r="J29" s="14"/>
    </row>
    <row r="30" spans="1:10" ht="39" customHeight="1" thickBot="1" x14ac:dyDescent="0.35">
      <c r="A30" s="151"/>
      <c r="B30" s="153" t="s">
        <v>294</v>
      </c>
      <c r="C30" s="173" t="s">
        <v>295</v>
      </c>
      <c r="D30" s="173" t="s">
        <v>296</v>
      </c>
      <c r="E30" s="173" t="s">
        <v>297</v>
      </c>
      <c r="F30" s="131" t="s">
        <v>298</v>
      </c>
      <c r="G30" s="163"/>
      <c r="H30" s="79"/>
      <c r="I30" s="14"/>
      <c r="J30" s="124" t="s">
        <v>203</v>
      </c>
    </row>
    <row r="31" spans="1:10" ht="17.25" thickBot="1" x14ac:dyDescent="0.35">
      <c r="A31" s="148"/>
      <c r="B31" s="152" t="s">
        <v>299</v>
      </c>
      <c r="C31" s="180">
        <v>2000</v>
      </c>
      <c r="D31" s="175" t="s">
        <v>300</v>
      </c>
      <c r="E31" s="175" t="s">
        <v>300</v>
      </c>
      <c r="F31" s="116">
        <v>75</v>
      </c>
      <c r="G31" s="163"/>
      <c r="H31" s="5" t="s">
        <v>13</v>
      </c>
      <c r="I31" s="14"/>
      <c r="J31" s="14"/>
    </row>
    <row r="32" spans="1:10" ht="16.5" x14ac:dyDescent="0.3">
      <c r="A32" s="148"/>
      <c r="B32" s="152" t="s">
        <v>301</v>
      </c>
      <c r="C32" s="181">
        <v>2000</v>
      </c>
      <c r="D32" s="175" t="s">
        <v>300</v>
      </c>
      <c r="E32" s="175" t="s">
        <v>300</v>
      </c>
      <c r="F32" s="116">
        <v>75</v>
      </c>
      <c r="G32" s="163"/>
      <c r="H32" s="5" t="s">
        <v>13</v>
      </c>
      <c r="I32" s="14"/>
      <c r="J32" s="14"/>
    </row>
    <row r="33" spans="1:10" ht="16.5" x14ac:dyDescent="0.3">
      <c r="A33" s="148"/>
      <c r="B33" s="152" t="s">
        <v>302</v>
      </c>
      <c r="C33" s="182" t="s">
        <v>303</v>
      </c>
      <c r="D33" s="179">
        <v>1500</v>
      </c>
      <c r="E33" s="179">
        <v>1500</v>
      </c>
      <c r="F33" s="116">
        <v>75</v>
      </c>
      <c r="G33" s="166"/>
      <c r="H33" s="5" t="s">
        <v>13</v>
      </c>
      <c r="I33" s="14"/>
      <c r="J33" s="14"/>
    </row>
    <row r="34" spans="1:10" ht="45.75" x14ac:dyDescent="0.3">
      <c r="A34" s="148"/>
      <c r="B34" s="184" t="s">
        <v>304</v>
      </c>
      <c r="C34" s="174">
        <v>0</v>
      </c>
      <c r="D34" s="175"/>
      <c r="E34" s="175"/>
      <c r="F34" s="130" t="s">
        <v>305</v>
      </c>
      <c r="G34" s="97"/>
      <c r="H34" s="5" t="s">
        <v>13</v>
      </c>
      <c r="I34" s="14"/>
      <c r="J34" s="14"/>
    </row>
    <row r="35" spans="1:10" ht="15.75" hidden="1" x14ac:dyDescent="0.3">
      <c r="A35" s="148"/>
      <c r="B35" s="146"/>
      <c r="C35" s="149"/>
      <c r="D35" s="146"/>
      <c r="E35" s="150"/>
      <c r="F35" s="155"/>
      <c r="G35" s="97"/>
      <c r="H35" s="5" t="s">
        <v>13</v>
      </c>
      <c r="I35" s="14"/>
      <c r="J35" s="14"/>
    </row>
    <row r="36" spans="1:10" ht="135" customHeight="1" x14ac:dyDescent="0.3">
      <c r="A36" s="154"/>
      <c r="B36" s="167" t="s">
        <v>306</v>
      </c>
      <c r="C36" s="196" t="s">
        <v>307</v>
      </c>
      <c r="D36" s="197"/>
      <c r="E36" s="197"/>
      <c r="F36" s="183"/>
      <c r="G36" s="96"/>
      <c r="H36" s="5" t="s">
        <v>13</v>
      </c>
      <c r="I36" s="14"/>
      <c r="J36" s="14"/>
    </row>
    <row r="37" spans="1:10" ht="15.75" x14ac:dyDescent="0.3">
      <c r="B37" s="10"/>
      <c r="C37" s="189"/>
      <c r="D37" s="189"/>
      <c r="E37" s="96"/>
      <c r="F37" s="115" t="s">
        <v>187</v>
      </c>
      <c r="G37" s="96"/>
      <c r="H37" s="17">
        <f>COUNTIF(H5:H36,H1)</f>
        <v>22</v>
      </c>
      <c r="I37" s="14">
        <f>COUNTIF(I5:I36,I1)</f>
        <v>1</v>
      </c>
      <c r="J37" s="14">
        <f>COUNTIF(J5:J36,J1)</f>
        <v>5</v>
      </c>
    </row>
    <row r="38" spans="1:10" ht="15.75" x14ac:dyDescent="0.3">
      <c r="B38" s="10"/>
      <c r="C38" s="189"/>
      <c r="D38" s="189"/>
      <c r="E38" s="96"/>
      <c r="F38" s="96"/>
      <c r="G38" s="96"/>
      <c r="H38" s="7"/>
    </row>
    <row r="39" spans="1:10" ht="15.75" x14ac:dyDescent="0.3">
      <c r="B39" s="10"/>
      <c r="C39" s="11"/>
      <c r="D39" s="11"/>
      <c r="E39" s="96"/>
      <c r="F39" s="96"/>
      <c r="G39" s="96"/>
      <c r="H39" s="7"/>
    </row>
    <row r="40" spans="1:10" ht="15.75" x14ac:dyDescent="0.3">
      <c r="B40" s="10"/>
      <c r="C40" s="190"/>
      <c r="D40" s="190"/>
      <c r="E40" s="97"/>
      <c r="F40" s="97"/>
      <c r="G40" s="97"/>
      <c r="H40" s="7"/>
    </row>
    <row r="41" spans="1:10" ht="15.75" x14ac:dyDescent="0.3">
      <c r="B41" s="10"/>
      <c r="C41" s="190"/>
      <c r="D41" s="190"/>
      <c r="E41" s="97"/>
      <c r="F41" s="97"/>
      <c r="G41" s="97"/>
      <c r="H41" s="7"/>
    </row>
    <row r="42" spans="1:10" ht="15.75" x14ac:dyDescent="0.3">
      <c r="B42" s="10"/>
      <c r="C42" s="189"/>
      <c r="D42" s="189"/>
      <c r="E42" s="96"/>
      <c r="F42" s="96"/>
      <c r="G42" s="96"/>
      <c r="H42" s="7"/>
    </row>
    <row r="43" spans="1:10" ht="15.75" x14ac:dyDescent="0.3">
      <c r="B43" s="10"/>
      <c r="C43" s="189"/>
      <c r="D43" s="189"/>
      <c r="E43" s="96"/>
      <c r="F43" s="96"/>
      <c r="G43" s="96"/>
      <c r="H43" s="7"/>
    </row>
    <row r="44" spans="1:10" ht="15.75" x14ac:dyDescent="0.3">
      <c r="B44" s="10"/>
      <c r="C44" s="189"/>
      <c r="D44" s="189"/>
      <c r="E44" s="96"/>
      <c r="F44" s="96"/>
      <c r="G44" s="96"/>
      <c r="H44" s="7"/>
    </row>
    <row r="45" spans="1:10" ht="15.75" x14ac:dyDescent="0.3">
      <c r="B45" s="10"/>
      <c r="C45" s="11"/>
      <c r="D45" s="11"/>
      <c r="E45" s="96"/>
      <c r="F45" s="96"/>
      <c r="G45" s="96"/>
      <c r="H45" s="7"/>
    </row>
    <row r="46" spans="1:10" ht="15.75" x14ac:dyDescent="0.3">
      <c r="B46" s="10"/>
      <c r="C46" s="190"/>
      <c r="D46" s="190"/>
      <c r="E46" s="97"/>
      <c r="F46" s="97"/>
      <c r="G46" s="97"/>
      <c r="H46" s="7"/>
    </row>
    <row r="47" spans="1:10" ht="15.75" x14ac:dyDescent="0.3">
      <c r="B47" s="10"/>
      <c r="C47" s="190"/>
      <c r="D47" s="190"/>
      <c r="E47" s="97"/>
      <c r="F47" s="97"/>
      <c r="G47" s="97"/>
      <c r="H47" s="7"/>
    </row>
    <row r="48" spans="1:10" ht="15.75" x14ac:dyDescent="0.3">
      <c r="B48" s="10"/>
      <c r="C48" s="190"/>
      <c r="D48" s="190"/>
      <c r="E48" s="97"/>
      <c r="F48" s="97"/>
      <c r="G48" s="97"/>
      <c r="H48" s="7"/>
    </row>
    <row r="49" spans="2:8" ht="15.75" x14ac:dyDescent="0.3">
      <c r="B49" s="10"/>
      <c r="C49" s="10"/>
      <c r="D49" s="10"/>
      <c r="E49" s="136"/>
      <c r="F49" s="136"/>
      <c r="G49" s="136"/>
      <c r="H49" s="7"/>
    </row>
    <row r="50" spans="2:8" x14ac:dyDescent="0.25">
      <c r="B50" s="187"/>
      <c r="C50" s="191"/>
      <c r="D50" s="186"/>
      <c r="E50" s="99"/>
      <c r="F50" s="99"/>
      <c r="G50" s="99"/>
      <c r="H50" s="7"/>
    </row>
    <row r="51" spans="2:8" x14ac:dyDescent="0.25">
      <c r="B51" s="188"/>
      <c r="C51" s="186"/>
      <c r="D51" s="186"/>
      <c r="E51" s="99"/>
      <c r="F51" s="99"/>
      <c r="G51" s="99"/>
      <c r="H51" s="7"/>
    </row>
    <row r="52" spans="2:8" x14ac:dyDescent="0.25">
      <c r="B52" s="188"/>
      <c r="C52" s="186"/>
      <c r="D52" s="186"/>
      <c r="E52" s="99"/>
      <c r="F52" s="99"/>
      <c r="G52" s="99"/>
      <c r="H52" s="7"/>
    </row>
    <row r="53" spans="2:8" x14ac:dyDescent="0.25">
      <c r="B53" s="188"/>
      <c r="C53" s="186"/>
      <c r="D53" s="186"/>
      <c r="E53" s="99"/>
      <c r="F53" s="99"/>
      <c r="G53" s="99"/>
      <c r="H53" s="7"/>
    </row>
    <row r="54" spans="2:8" x14ac:dyDescent="0.25">
      <c r="B54" s="9"/>
      <c r="C54" s="12"/>
      <c r="D54" s="12"/>
      <c r="E54" s="98"/>
      <c r="F54" s="98"/>
      <c r="G54" s="98"/>
      <c r="H54" s="7"/>
    </row>
    <row r="55" spans="2:8" x14ac:dyDescent="0.25">
      <c r="B55" s="187"/>
      <c r="C55" s="185"/>
      <c r="D55" s="186"/>
      <c r="E55" s="99"/>
      <c r="F55" s="99"/>
      <c r="G55" s="99"/>
      <c r="H55" s="7"/>
    </row>
    <row r="56" spans="2:8" x14ac:dyDescent="0.25">
      <c r="B56" s="188"/>
      <c r="C56" s="186"/>
      <c r="D56" s="186"/>
      <c r="E56" s="99"/>
      <c r="F56" s="99"/>
      <c r="G56" s="99"/>
      <c r="H56" s="7"/>
    </row>
    <row r="57" spans="2:8" x14ac:dyDescent="0.25">
      <c r="B57" s="188"/>
      <c r="C57" s="186"/>
      <c r="D57" s="186"/>
      <c r="E57" s="99"/>
      <c r="F57" s="99"/>
      <c r="G57" s="99"/>
      <c r="H57" s="7"/>
    </row>
    <row r="58" spans="2:8" x14ac:dyDescent="0.25">
      <c r="B58" s="188"/>
      <c r="C58" s="186"/>
      <c r="D58" s="186"/>
      <c r="E58" s="99"/>
      <c r="F58" s="99"/>
      <c r="G58" s="99"/>
      <c r="H58" s="7"/>
    </row>
    <row r="59" spans="2:8" x14ac:dyDescent="0.25">
      <c r="B59" s="9"/>
      <c r="C59" s="12"/>
      <c r="D59" s="12"/>
      <c r="E59" s="98"/>
      <c r="F59" s="98"/>
      <c r="G59" s="98"/>
      <c r="H59" s="7"/>
    </row>
    <row r="60" spans="2:8" x14ac:dyDescent="0.25">
      <c r="B60" s="187"/>
      <c r="C60" s="191"/>
      <c r="D60" s="186"/>
      <c r="E60" s="99"/>
      <c r="F60" s="99"/>
      <c r="G60" s="99"/>
      <c r="H60" s="7"/>
    </row>
    <row r="61" spans="2:8" x14ac:dyDescent="0.25">
      <c r="B61" s="188"/>
      <c r="C61" s="186"/>
      <c r="D61" s="186"/>
      <c r="E61" s="99"/>
      <c r="F61" s="99"/>
      <c r="G61" s="99"/>
      <c r="H61" s="7"/>
    </row>
    <row r="62" spans="2:8" x14ac:dyDescent="0.25">
      <c r="B62" s="188"/>
      <c r="C62" s="186"/>
      <c r="D62" s="186"/>
      <c r="E62" s="99"/>
      <c r="F62" s="99"/>
      <c r="G62" s="99"/>
      <c r="H62" s="7"/>
    </row>
    <row r="63" spans="2:8" x14ac:dyDescent="0.25">
      <c r="B63" s="188"/>
      <c r="C63" s="186"/>
      <c r="D63" s="186"/>
      <c r="E63" s="99"/>
      <c r="F63" s="99"/>
      <c r="G63" s="99"/>
      <c r="H63" s="7"/>
    </row>
    <row r="64" spans="2:8" x14ac:dyDescent="0.25">
      <c r="B64" s="9"/>
      <c r="C64" s="12"/>
      <c r="D64" s="12"/>
      <c r="E64" s="98"/>
      <c r="F64" s="98"/>
      <c r="G64" s="98"/>
      <c r="H64" s="7"/>
    </row>
    <row r="65" spans="2:8" x14ac:dyDescent="0.25">
      <c r="B65" s="187"/>
      <c r="C65" s="192"/>
      <c r="D65" s="186"/>
      <c r="E65" s="99"/>
      <c r="F65" s="99"/>
      <c r="G65" s="99"/>
      <c r="H65" s="7"/>
    </row>
    <row r="66" spans="2:8" x14ac:dyDescent="0.25">
      <c r="B66" s="188"/>
      <c r="C66" s="186"/>
      <c r="D66" s="186"/>
      <c r="E66" s="99"/>
      <c r="F66" s="99"/>
      <c r="G66" s="99"/>
      <c r="H66" s="7"/>
    </row>
    <row r="67" spans="2:8" x14ac:dyDescent="0.25">
      <c r="B67" s="188"/>
      <c r="C67" s="186"/>
      <c r="D67" s="186"/>
      <c r="E67" s="99"/>
      <c r="F67" s="99"/>
      <c r="G67" s="99"/>
      <c r="H67" s="7"/>
    </row>
    <row r="68" spans="2:8" x14ac:dyDescent="0.25">
      <c r="B68" s="188"/>
      <c r="C68" s="186"/>
      <c r="D68" s="186"/>
      <c r="E68" s="99"/>
      <c r="F68" s="99"/>
      <c r="G68" s="99"/>
      <c r="H68" s="7"/>
    </row>
    <row r="69" spans="2:8" x14ac:dyDescent="0.25">
      <c r="B69" s="9"/>
      <c r="C69" s="13"/>
      <c r="D69" s="13"/>
      <c r="E69" s="99"/>
      <c r="F69" s="99"/>
      <c r="G69" s="99"/>
      <c r="H69" s="7"/>
    </row>
    <row r="70" spans="2:8" x14ac:dyDescent="0.25">
      <c r="B70" s="187"/>
      <c r="C70" s="185"/>
      <c r="D70" s="186"/>
      <c r="E70" s="99"/>
      <c r="F70" s="99"/>
      <c r="G70" s="99"/>
      <c r="H70" s="7"/>
    </row>
    <row r="71" spans="2:8" x14ac:dyDescent="0.25">
      <c r="B71" s="188"/>
      <c r="C71" s="186"/>
      <c r="D71" s="186"/>
      <c r="E71" s="99"/>
      <c r="F71" s="99"/>
      <c r="G71" s="99"/>
      <c r="H71" s="7"/>
    </row>
    <row r="72" spans="2:8" x14ac:dyDescent="0.25">
      <c r="B72" s="188"/>
      <c r="C72" s="186"/>
      <c r="D72" s="186"/>
      <c r="E72" s="99"/>
      <c r="F72" s="99"/>
      <c r="G72" s="99"/>
      <c r="H72" s="7"/>
    </row>
    <row r="73" spans="2:8" x14ac:dyDescent="0.25">
      <c r="B73" s="188"/>
      <c r="C73" s="186"/>
      <c r="D73" s="186"/>
      <c r="E73" s="99"/>
      <c r="F73" s="99"/>
      <c r="G73" s="99"/>
      <c r="H73" s="7"/>
    </row>
    <row r="74" spans="2:8" x14ac:dyDescent="0.25">
      <c r="B74" s="9"/>
      <c r="C74" s="13"/>
      <c r="D74" s="13"/>
      <c r="E74" s="99"/>
      <c r="F74" s="99"/>
      <c r="G74" s="99"/>
      <c r="H74" s="7"/>
    </row>
    <row r="75" spans="2:8" ht="15.75" x14ac:dyDescent="0.3">
      <c r="B75" s="10"/>
      <c r="C75" s="186"/>
      <c r="D75" s="186"/>
      <c r="E75" s="99"/>
      <c r="F75" s="99"/>
      <c r="G75" s="99"/>
      <c r="H75" s="7"/>
    </row>
    <row r="76" spans="2:8" ht="15.75" x14ac:dyDescent="0.3">
      <c r="B76" s="10"/>
      <c r="C76" s="186"/>
      <c r="D76" s="186"/>
      <c r="E76" s="99"/>
      <c r="F76" s="99"/>
      <c r="G76" s="99"/>
      <c r="H76" s="7"/>
    </row>
    <row r="77" spans="2:8" ht="15.75" x14ac:dyDescent="0.3">
      <c r="B77" s="8"/>
      <c r="C77" s="186"/>
      <c r="D77" s="186"/>
      <c r="E77" s="99"/>
      <c r="F77" s="99"/>
      <c r="G77" s="99"/>
      <c r="H77" s="7"/>
    </row>
    <row r="78" spans="2:8" ht="15.75" x14ac:dyDescent="0.3">
      <c r="B78" s="6"/>
      <c r="C78" s="12"/>
      <c r="D78" s="12"/>
      <c r="E78" s="98"/>
      <c r="F78" s="98"/>
      <c r="G78" s="98"/>
      <c r="H78" s="7"/>
    </row>
    <row r="79" spans="2:8" ht="15.75" x14ac:dyDescent="0.3">
      <c r="B79" s="6"/>
      <c r="C79" s="12"/>
      <c r="D79" s="12"/>
      <c r="E79" s="98"/>
      <c r="F79" s="98"/>
      <c r="G79" s="98"/>
      <c r="H79" s="7"/>
    </row>
    <row r="80" spans="2:8" ht="15.75" x14ac:dyDescent="0.3">
      <c r="B80" s="6"/>
      <c r="C80" s="12"/>
      <c r="D80" s="12"/>
      <c r="E80" s="98"/>
      <c r="F80" s="98"/>
      <c r="G80" s="98"/>
      <c r="H80" s="7"/>
    </row>
    <row r="81" spans="2:8" x14ac:dyDescent="0.25">
      <c r="B81" s="187"/>
      <c r="C81" s="187"/>
      <c r="D81" s="187"/>
      <c r="E81" s="98"/>
      <c r="F81" s="98"/>
      <c r="G81" s="98"/>
      <c r="H81" s="7"/>
    </row>
    <row r="82" spans="2:8" x14ac:dyDescent="0.25">
      <c r="B82" s="187"/>
      <c r="C82" s="187"/>
      <c r="D82" s="187"/>
      <c r="E82" s="98"/>
      <c r="F82" s="98"/>
      <c r="G82" s="98"/>
      <c r="H82" s="7"/>
    </row>
    <row r="83" spans="2:8" x14ac:dyDescent="0.25">
      <c r="B83" s="187"/>
      <c r="C83" s="187"/>
      <c r="D83" s="187"/>
      <c r="E83" s="98"/>
      <c r="F83" s="98"/>
      <c r="G83" s="98"/>
      <c r="H83" s="7"/>
    </row>
    <row r="84" spans="2:8" x14ac:dyDescent="0.25">
      <c r="B84" s="187"/>
      <c r="C84" s="187"/>
      <c r="D84" s="187"/>
      <c r="E84" s="98"/>
      <c r="F84" s="98"/>
      <c r="G84" s="98"/>
      <c r="H84" s="7"/>
    </row>
    <row r="85" spans="2:8" x14ac:dyDescent="0.25">
      <c r="B85" s="187"/>
      <c r="C85" s="187"/>
      <c r="D85" s="187"/>
      <c r="E85" s="98"/>
      <c r="F85" s="98"/>
      <c r="G85" s="98"/>
      <c r="H85" s="7"/>
    </row>
    <row r="86" spans="2:8" x14ac:dyDescent="0.25">
      <c r="B86" s="187"/>
      <c r="C86" s="187"/>
      <c r="D86" s="187"/>
      <c r="E86" s="98"/>
      <c r="F86" s="98"/>
      <c r="G86" s="98"/>
      <c r="H86" s="7"/>
    </row>
    <row r="87" spans="2:8" x14ac:dyDescent="0.25">
      <c r="B87" s="187"/>
      <c r="C87" s="187"/>
      <c r="D87" s="187"/>
      <c r="E87" s="98"/>
      <c r="F87" s="98"/>
      <c r="G87" s="98"/>
      <c r="H87" s="7"/>
    </row>
    <row r="88" spans="2:8" x14ac:dyDescent="0.25">
      <c r="B88" s="187"/>
      <c r="C88" s="187"/>
      <c r="D88" s="187"/>
      <c r="E88" s="98"/>
      <c r="F88" s="98"/>
      <c r="G88" s="98"/>
      <c r="H88" s="7"/>
    </row>
    <row r="89" spans="2:8" x14ac:dyDescent="0.25">
      <c r="B89" s="187"/>
      <c r="C89" s="187"/>
      <c r="D89" s="187"/>
      <c r="E89" s="98"/>
      <c r="F89" s="98"/>
      <c r="G89" s="98"/>
      <c r="H89" s="7"/>
    </row>
    <row r="90" spans="2:8" x14ac:dyDescent="0.25">
      <c r="B90" s="187"/>
      <c r="C90" s="187"/>
      <c r="D90" s="187"/>
      <c r="E90" s="98"/>
      <c r="F90" s="98"/>
      <c r="G90" s="98"/>
      <c r="H90" s="7"/>
    </row>
    <row r="91" spans="2:8" x14ac:dyDescent="0.25">
      <c r="B91" s="187"/>
      <c r="C91" s="187"/>
      <c r="D91" s="187"/>
      <c r="E91" s="98"/>
      <c r="F91" s="98"/>
      <c r="G91" s="98"/>
      <c r="H91" s="7"/>
    </row>
    <row r="92" spans="2:8" x14ac:dyDescent="0.25">
      <c r="B92" s="7"/>
      <c r="C92" s="7"/>
      <c r="D92" s="7"/>
      <c r="E92" s="7"/>
      <c r="F92" s="7"/>
      <c r="G92" s="7"/>
      <c r="H92" s="7"/>
    </row>
    <row r="93" spans="2:8" x14ac:dyDescent="0.25">
      <c r="B93" s="7"/>
      <c r="C93" s="7"/>
      <c r="D93" s="7"/>
      <c r="E93" s="7"/>
      <c r="F93" s="7"/>
      <c r="G93" s="7"/>
      <c r="H93" s="7"/>
    </row>
  </sheetData>
  <autoFilter ref="H1:J1"/>
  <mergeCells count="28">
    <mergeCell ref="C50:D53"/>
    <mergeCell ref="B1:C1"/>
    <mergeCell ref="C43:D43"/>
    <mergeCell ref="C40:D41"/>
    <mergeCell ref="C42:D42"/>
    <mergeCell ref="C38:D38"/>
    <mergeCell ref="C37:D37"/>
    <mergeCell ref="B17:C17"/>
    <mergeCell ref="C36:E36"/>
    <mergeCell ref="E5:F9"/>
    <mergeCell ref="B11:B14"/>
    <mergeCell ref="B2:J4"/>
    <mergeCell ref="C55:D58"/>
    <mergeCell ref="B81:B91"/>
    <mergeCell ref="B70:B73"/>
    <mergeCell ref="C44:D44"/>
    <mergeCell ref="C70:D73"/>
    <mergeCell ref="C81:D91"/>
    <mergeCell ref="C77:D77"/>
    <mergeCell ref="C75:D75"/>
    <mergeCell ref="C76:D76"/>
    <mergeCell ref="C46:D48"/>
    <mergeCell ref="B60:B63"/>
    <mergeCell ref="C60:D63"/>
    <mergeCell ref="B65:B68"/>
    <mergeCell ref="C65:D68"/>
    <mergeCell ref="B55:B58"/>
    <mergeCell ref="B50:B5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B25" sqref="B25"/>
    </sheetView>
  </sheetViews>
  <sheetFormatPr defaultRowHeight="15" x14ac:dyDescent="0.25"/>
  <cols>
    <col min="1" max="1" width="9.140625" style="41"/>
    <col min="2" max="2" width="55.85546875" bestFit="1" customWidth="1"/>
    <col min="3" max="3" width="25.140625" bestFit="1" customWidth="1"/>
    <col min="4" max="4" width="11" customWidth="1"/>
    <col min="5" max="5" width="10.5703125" customWidth="1"/>
    <col min="6" max="6" width="12" customWidth="1"/>
  </cols>
  <sheetData>
    <row r="1" spans="2:6" ht="33.75" customHeight="1" x14ac:dyDescent="0.3">
      <c r="B1" s="207" t="s">
        <v>3</v>
      </c>
      <c r="C1" s="207"/>
      <c r="D1" s="80" t="s">
        <v>13</v>
      </c>
      <c r="E1" s="81" t="s">
        <v>14</v>
      </c>
      <c r="F1" s="83" t="s">
        <v>203</v>
      </c>
    </row>
    <row r="2" spans="2:6" x14ac:dyDescent="0.25">
      <c r="B2" s="65" t="s">
        <v>29</v>
      </c>
      <c r="C2" s="65" t="s">
        <v>30</v>
      </c>
      <c r="D2" s="65"/>
      <c r="E2" s="82"/>
      <c r="F2" s="82"/>
    </row>
    <row r="3" spans="2:6" x14ac:dyDescent="0.25">
      <c r="B3" s="58"/>
      <c r="C3" s="58"/>
      <c r="D3" s="14"/>
      <c r="E3" s="24"/>
      <c r="F3" s="87"/>
    </row>
    <row r="4" spans="2:6" ht="15.75" x14ac:dyDescent="0.3">
      <c r="B4" s="56"/>
      <c r="C4" s="57"/>
      <c r="D4" s="14"/>
      <c r="E4" s="24"/>
      <c r="F4" s="87"/>
    </row>
    <row r="5" spans="2:6" ht="15.75" x14ac:dyDescent="0.3">
      <c r="B5" s="56"/>
      <c r="C5" s="57"/>
      <c r="D5" s="14"/>
      <c r="E5" s="24"/>
      <c r="F5" s="87"/>
    </row>
    <row r="6" spans="2:6" ht="15.75" x14ac:dyDescent="0.3">
      <c r="B6" s="56"/>
      <c r="C6" s="57"/>
      <c r="D6" s="14"/>
      <c r="E6" s="24"/>
      <c r="F6" s="87"/>
    </row>
    <row r="7" spans="2:6" ht="15.75" x14ac:dyDescent="0.3">
      <c r="B7" s="56"/>
      <c r="C7" s="57"/>
      <c r="D7" s="14"/>
      <c r="E7" s="24"/>
      <c r="F7" s="87"/>
    </row>
    <row r="8" spans="2:6" ht="15.75" x14ac:dyDescent="0.3">
      <c r="B8" s="57"/>
      <c r="C8" s="55"/>
      <c r="D8" s="14"/>
      <c r="E8" s="24"/>
      <c r="F8" s="87"/>
    </row>
    <row r="9" spans="2:6" ht="15.75" x14ac:dyDescent="0.3">
      <c r="B9" s="57"/>
      <c r="C9" s="54"/>
      <c r="D9" s="14"/>
      <c r="E9" s="24"/>
      <c r="F9" s="87"/>
    </row>
    <row r="10" spans="2:6" ht="15.75" x14ac:dyDescent="0.3">
      <c r="B10" s="57"/>
      <c r="C10" s="54"/>
      <c r="D10" s="14"/>
      <c r="E10" s="24"/>
      <c r="F10" s="14"/>
    </row>
    <row r="11" spans="2:6" ht="15.75" x14ac:dyDescent="0.3">
      <c r="B11" s="57"/>
      <c r="C11" s="57"/>
      <c r="D11" s="14"/>
      <c r="E11" s="24"/>
      <c r="F11" s="14"/>
    </row>
    <row r="12" spans="2:6" ht="15.75" x14ac:dyDescent="0.3">
      <c r="B12" s="53"/>
      <c r="C12" s="57"/>
      <c r="D12" s="14"/>
      <c r="E12" s="24"/>
      <c r="F12" s="14"/>
    </row>
    <row r="13" spans="2:6" ht="36.75" customHeight="1" x14ac:dyDescent="0.25">
      <c r="C13" s="14" t="s">
        <v>187</v>
      </c>
      <c r="D13" s="14">
        <f>COUNTIF(D3:D12,D1)</f>
        <v>0</v>
      </c>
      <c r="E13" s="24">
        <f>COUNTIF(E3:E12,E1)</f>
        <v>0</v>
      </c>
      <c r="F13" s="14">
        <f>COUNTIF(F3:F12,F1)</f>
        <v>0</v>
      </c>
    </row>
  </sheetData>
  <autoFilter ref="D1:F1"/>
  <mergeCells count="1">
    <mergeCell ref="B1:C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topLeftCell="A70" workbookViewId="0">
      <selection activeCell="E79" sqref="E79"/>
    </sheetView>
  </sheetViews>
  <sheetFormatPr defaultRowHeight="15" x14ac:dyDescent="0.25"/>
  <cols>
    <col min="1" max="1" width="9.140625" style="41"/>
    <col min="2" max="2" width="73.42578125" customWidth="1"/>
  </cols>
  <sheetData>
    <row r="1" spans="1:5" ht="36" customHeight="1" x14ac:dyDescent="0.3">
      <c r="B1" s="36" t="s">
        <v>4</v>
      </c>
      <c r="C1" s="80" t="s">
        <v>13</v>
      </c>
      <c r="D1" s="81" t="s">
        <v>14</v>
      </c>
      <c r="E1" s="83" t="s">
        <v>203</v>
      </c>
    </row>
    <row r="2" spans="1:5" s="41" customFormat="1" ht="21.75" customHeight="1" x14ac:dyDescent="0.25">
      <c r="B2" s="70" t="s">
        <v>31</v>
      </c>
      <c r="C2" s="73"/>
      <c r="D2" s="84"/>
      <c r="E2" s="73"/>
    </row>
    <row r="3" spans="1:5" s="41" customFormat="1" ht="138.75" customHeight="1" x14ac:dyDescent="0.25">
      <c r="B3" s="42" t="s">
        <v>152</v>
      </c>
      <c r="C3" s="43"/>
      <c r="D3" s="63"/>
      <c r="E3" s="14"/>
    </row>
    <row r="4" spans="1:5" s="44" customFormat="1" ht="153.75" customHeight="1" x14ac:dyDescent="0.25">
      <c r="A4" s="59"/>
      <c r="B4" s="42" t="s">
        <v>186</v>
      </c>
      <c r="C4" s="43"/>
      <c r="D4" s="63"/>
      <c r="E4" s="43"/>
    </row>
    <row r="5" spans="1:5" ht="24.95" customHeight="1" x14ac:dyDescent="0.25">
      <c r="B5" s="27" t="s">
        <v>32</v>
      </c>
      <c r="C5" s="209"/>
      <c r="D5" s="212"/>
      <c r="E5" s="209"/>
    </row>
    <row r="6" spans="1:5" ht="24.95" customHeight="1" x14ac:dyDescent="0.25">
      <c r="B6" s="27" t="s">
        <v>33</v>
      </c>
      <c r="C6" s="210"/>
      <c r="D6" s="213"/>
      <c r="E6" s="210"/>
    </row>
    <row r="7" spans="1:5" ht="24.95" customHeight="1" thickBot="1" x14ac:dyDescent="0.3">
      <c r="B7" s="28" t="s">
        <v>34</v>
      </c>
      <c r="C7" s="211"/>
      <c r="D7" s="214"/>
      <c r="E7" s="211"/>
    </row>
    <row r="8" spans="1:5" ht="24.95" customHeight="1" x14ac:dyDescent="0.25">
      <c r="B8" s="27" t="s">
        <v>35</v>
      </c>
      <c r="C8" s="209"/>
      <c r="D8" s="212"/>
      <c r="E8" s="208"/>
    </row>
    <row r="9" spans="1:5" ht="24.95" customHeight="1" x14ac:dyDescent="0.25">
      <c r="B9" s="27" t="s">
        <v>36</v>
      </c>
      <c r="C9" s="210"/>
      <c r="D9" s="213"/>
      <c r="E9" s="208"/>
    </row>
    <row r="10" spans="1:5" ht="24.95" customHeight="1" x14ac:dyDescent="0.25">
      <c r="B10" s="27" t="s">
        <v>37</v>
      </c>
      <c r="C10" s="210"/>
      <c r="D10" s="213"/>
      <c r="E10" s="208"/>
    </row>
    <row r="11" spans="1:5" ht="24.95" customHeight="1" x14ac:dyDescent="0.25">
      <c r="B11" s="27" t="s">
        <v>38</v>
      </c>
      <c r="C11" s="210"/>
      <c r="D11" s="213"/>
      <c r="E11" s="208"/>
    </row>
    <row r="12" spans="1:5" ht="24.95" customHeight="1" thickBot="1" x14ac:dyDescent="0.3">
      <c r="B12" s="28" t="s">
        <v>39</v>
      </c>
      <c r="C12" s="211"/>
      <c r="D12" s="214"/>
      <c r="E12" s="208"/>
    </row>
    <row r="13" spans="1:5" ht="24.95" customHeight="1" x14ac:dyDescent="0.25">
      <c r="B13" s="27" t="s">
        <v>40</v>
      </c>
      <c r="C13" s="209"/>
      <c r="D13" s="212"/>
      <c r="E13" s="208"/>
    </row>
    <row r="14" spans="1:5" ht="24.95" customHeight="1" x14ac:dyDescent="0.25">
      <c r="B14" s="27" t="s">
        <v>41</v>
      </c>
      <c r="C14" s="210"/>
      <c r="D14" s="213"/>
      <c r="E14" s="208"/>
    </row>
    <row r="15" spans="1:5" ht="24.95" customHeight="1" x14ac:dyDescent="0.25">
      <c r="B15" s="27" t="s">
        <v>42</v>
      </c>
      <c r="C15" s="210"/>
      <c r="D15" s="213"/>
      <c r="E15" s="208"/>
    </row>
    <row r="16" spans="1:5" ht="24.95" customHeight="1" x14ac:dyDescent="0.25">
      <c r="B16" s="27" t="s">
        <v>43</v>
      </c>
      <c r="C16" s="210"/>
      <c r="D16" s="213"/>
      <c r="E16" s="208"/>
    </row>
    <row r="17" spans="2:5" ht="24.95" customHeight="1" thickBot="1" x14ac:dyDescent="0.3">
      <c r="B17" s="28" t="s">
        <v>44</v>
      </c>
      <c r="C17" s="211"/>
      <c r="D17" s="214"/>
      <c r="E17" s="208"/>
    </row>
    <row r="18" spans="2:5" ht="24.95" customHeight="1" x14ac:dyDescent="0.25">
      <c r="B18" s="29">
        <v>10</v>
      </c>
      <c r="C18" s="209"/>
      <c r="D18" s="212"/>
      <c r="E18" s="208"/>
    </row>
    <row r="19" spans="2:5" ht="24.95" customHeight="1" x14ac:dyDescent="0.25">
      <c r="B19" s="27" t="s">
        <v>45</v>
      </c>
      <c r="C19" s="210"/>
      <c r="D19" s="213"/>
      <c r="E19" s="208"/>
    </row>
    <row r="20" spans="2:5" ht="24.95" customHeight="1" x14ac:dyDescent="0.25">
      <c r="B20" s="27" t="s">
        <v>46</v>
      </c>
      <c r="C20" s="210"/>
      <c r="D20" s="213"/>
      <c r="E20" s="208"/>
    </row>
    <row r="21" spans="2:5" ht="24.95" customHeight="1" x14ac:dyDescent="0.25">
      <c r="B21" s="27" t="s">
        <v>47</v>
      </c>
      <c r="C21" s="210"/>
      <c r="D21" s="213"/>
      <c r="E21" s="208"/>
    </row>
    <row r="22" spans="2:5" ht="24.95" customHeight="1" thickBot="1" x14ac:dyDescent="0.3">
      <c r="B22" s="28" t="s">
        <v>48</v>
      </c>
      <c r="C22" s="211"/>
      <c r="D22" s="214"/>
      <c r="E22" s="208"/>
    </row>
    <row r="23" spans="2:5" ht="24.95" customHeight="1" x14ac:dyDescent="0.25">
      <c r="B23" s="27" t="s">
        <v>49</v>
      </c>
      <c r="C23" s="209"/>
      <c r="D23" s="212"/>
      <c r="E23" s="208"/>
    </row>
    <row r="24" spans="2:5" ht="24.95" customHeight="1" x14ac:dyDescent="0.25">
      <c r="B24" s="27" t="s">
        <v>50</v>
      </c>
      <c r="C24" s="210"/>
      <c r="D24" s="213"/>
      <c r="E24" s="208"/>
    </row>
    <row r="25" spans="2:5" ht="24.95" customHeight="1" x14ac:dyDescent="0.25">
      <c r="B25" s="27" t="s">
        <v>51</v>
      </c>
      <c r="C25" s="210"/>
      <c r="D25" s="213"/>
      <c r="E25" s="208"/>
    </row>
    <row r="26" spans="2:5" ht="24.95" customHeight="1" x14ac:dyDescent="0.25">
      <c r="B26" s="27" t="s">
        <v>52</v>
      </c>
      <c r="C26" s="210"/>
      <c r="D26" s="213"/>
      <c r="E26" s="208"/>
    </row>
    <row r="27" spans="2:5" ht="24.95" customHeight="1" x14ac:dyDescent="0.25">
      <c r="B27" s="27" t="s">
        <v>53</v>
      </c>
      <c r="C27" s="210"/>
      <c r="D27" s="213"/>
      <c r="E27" s="208"/>
    </row>
    <row r="28" spans="2:5" ht="24.95" customHeight="1" thickBot="1" x14ac:dyDescent="0.3">
      <c r="B28" s="28" t="s">
        <v>54</v>
      </c>
      <c r="C28" s="211"/>
      <c r="D28" s="214"/>
      <c r="E28" s="208"/>
    </row>
    <row r="29" spans="2:5" ht="24.95" customHeight="1" x14ac:dyDescent="0.25">
      <c r="B29" s="27" t="s">
        <v>55</v>
      </c>
      <c r="C29" s="209"/>
      <c r="D29" s="212"/>
      <c r="E29" s="208"/>
    </row>
    <row r="30" spans="2:5" ht="24.95" customHeight="1" x14ac:dyDescent="0.25">
      <c r="B30" s="27" t="s">
        <v>56</v>
      </c>
      <c r="C30" s="210"/>
      <c r="D30" s="213"/>
      <c r="E30" s="208"/>
    </row>
    <row r="31" spans="2:5" ht="24.95" customHeight="1" x14ac:dyDescent="0.25">
      <c r="B31" s="27" t="s">
        <v>57</v>
      </c>
      <c r="C31" s="210"/>
      <c r="D31" s="213"/>
      <c r="E31" s="208"/>
    </row>
    <row r="32" spans="2:5" ht="24.95" customHeight="1" x14ac:dyDescent="0.25">
      <c r="B32" s="27" t="s">
        <v>58</v>
      </c>
      <c r="C32" s="210"/>
      <c r="D32" s="213"/>
      <c r="E32" s="208"/>
    </row>
    <row r="33" spans="2:5" ht="24.95" customHeight="1" thickBot="1" x14ac:dyDescent="0.3">
      <c r="B33" s="28" t="s">
        <v>59</v>
      </c>
      <c r="C33" s="211"/>
      <c r="D33" s="214"/>
      <c r="E33" s="208"/>
    </row>
    <row r="34" spans="2:5" ht="24.95" customHeight="1" x14ac:dyDescent="0.25">
      <c r="B34" s="27" t="s">
        <v>60</v>
      </c>
      <c r="C34" s="209"/>
      <c r="D34" s="212"/>
      <c r="E34" s="208"/>
    </row>
    <row r="35" spans="2:5" ht="24.95" customHeight="1" x14ac:dyDescent="0.25">
      <c r="B35" s="27" t="s">
        <v>61</v>
      </c>
      <c r="C35" s="210"/>
      <c r="D35" s="213"/>
      <c r="E35" s="208"/>
    </row>
    <row r="36" spans="2:5" ht="24.95" customHeight="1" x14ac:dyDescent="0.25">
      <c r="B36" s="27" t="s">
        <v>62</v>
      </c>
      <c r="C36" s="210"/>
      <c r="D36" s="213"/>
      <c r="E36" s="208"/>
    </row>
    <row r="37" spans="2:5" ht="24.95" customHeight="1" x14ac:dyDescent="0.25">
      <c r="B37" s="27" t="s">
        <v>63</v>
      </c>
      <c r="C37" s="210"/>
      <c r="D37" s="213"/>
      <c r="E37" s="208"/>
    </row>
    <row r="38" spans="2:5" ht="24.95" customHeight="1" x14ac:dyDescent="0.25">
      <c r="B38" s="27" t="s">
        <v>64</v>
      </c>
      <c r="C38" s="210"/>
      <c r="D38" s="213"/>
      <c r="E38" s="208"/>
    </row>
    <row r="39" spans="2:5" ht="24.95" customHeight="1" thickBot="1" x14ac:dyDescent="0.3">
      <c r="B39" s="28" t="s">
        <v>65</v>
      </c>
      <c r="C39" s="211"/>
      <c r="D39" s="214"/>
      <c r="E39" s="208"/>
    </row>
    <row r="40" spans="2:5" ht="24.95" customHeight="1" x14ac:dyDescent="0.25">
      <c r="B40" s="30"/>
      <c r="C40" s="209"/>
      <c r="D40" s="212"/>
      <c r="E40" s="208"/>
    </row>
    <row r="41" spans="2:5" ht="24.95" customHeight="1" x14ac:dyDescent="0.25">
      <c r="B41" s="27" t="s">
        <v>66</v>
      </c>
      <c r="C41" s="210"/>
      <c r="D41" s="213"/>
      <c r="E41" s="208"/>
    </row>
    <row r="42" spans="2:5" ht="24.95" customHeight="1" x14ac:dyDescent="0.25">
      <c r="B42" s="27" t="s">
        <v>67</v>
      </c>
      <c r="C42" s="210"/>
      <c r="D42" s="213"/>
      <c r="E42" s="208"/>
    </row>
    <row r="43" spans="2:5" ht="24.95" customHeight="1" x14ac:dyDescent="0.25">
      <c r="B43" s="27" t="s">
        <v>68</v>
      </c>
      <c r="C43" s="210"/>
      <c r="D43" s="213"/>
      <c r="E43" s="208"/>
    </row>
    <row r="44" spans="2:5" ht="24.95" customHeight="1" thickBot="1" x14ac:dyDescent="0.3">
      <c r="B44" s="28" t="s">
        <v>69</v>
      </c>
      <c r="C44" s="211"/>
      <c r="D44" s="214"/>
      <c r="E44" s="208"/>
    </row>
    <row r="45" spans="2:5" ht="24.95" customHeight="1" x14ac:dyDescent="0.25">
      <c r="B45" s="27" t="s">
        <v>35</v>
      </c>
      <c r="C45" s="209"/>
      <c r="D45" s="212"/>
      <c r="E45" s="208"/>
    </row>
    <row r="46" spans="2:5" ht="24.95" customHeight="1" x14ac:dyDescent="0.25">
      <c r="B46" s="27" t="s">
        <v>70</v>
      </c>
      <c r="C46" s="210"/>
      <c r="D46" s="213"/>
      <c r="E46" s="208"/>
    </row>
    <row r="47" spans="2:5" ht="24.95" customHeight="1" x14ac:dyDescent="0.25">
      <c r="B47" s="27" t="s">
        <v>71</v>
      </c>
      <c r="C47" s="210"/>
      <c r="D47" s="213"/>
      <c r="E47" s="208"/>
    </row>
    <row r="48" spans="2:5" ht="24.95" customHeight="1" x14ac:dyDescent="0.25">
      <c r="B48" s="27" t="s">
        <v>72</v>
      </c>
      <c r="C48" s="210"/>
      <c r="D48" s="213"/>
      <c r="E48" s="208"/>
    </row>
    <row r="49" spans="2:5" ht="24.95" customHeight="1" x14ac:dyDescent="0.25">
      <c r="B49" s="27" t="s">
        <v>73</v>
      </c>
      <c r="C49" s="210"/>
      <c r="D49" s="213"/>
      <c r="E49" s="208"/>
    </row>
    <row r="50" spans="2:5" ht="24.95" customHeight="1" thickBot="1" x14ac:dyDescent="0.3">
      <c r="B50" s="28" t="s">
        <v>74</v>
      </c>
      <c r="C50" s="211"/>
      <c r="D50" s="214"/>
      <c r="E50" s="208"/>
    </row>
    <row r="51" spans="2:5" ht="24.95" customHeight="1" x14ac:dyDescent="0.25">
      <c r="B51" s="27" t="s">
        <v>75</v>
      </c>
      <c r="C51" s="209"/>
      <c r="D51" s="212"/>
      <c r="E51" s="208"/>
    </row>
    <row r="52" spans="2:5" ht="24.95" customHeight="1" x14ac:dyDescent="0.25">
      <c r="B52" s="27" t="s">
        <v>76</v>
      </c>
      <c r="C52" s="210"/>
      <c r="D52" s="213"/>
      <c r="E52" s="208"/>
    </row>
    <row r="53" spans="2:5" ht="24.95" customHeight="1" x14ac:dyDescent="0.25">
      <c r="B53" s="27" t="s">
        <v>77</v>
      </c>
      <c r="C53" s="210"/>
      <c r="D53" s="213"/>
      <c r="E53" s="208"/>
    </row>
    <row r="54" spans="2:5" ht="24.95" customHeight="1" x14ac:dyDescent="0.25">
      <c r="B54" s="27" t="s">
        <v>78</v>
      </c>
      <c r="C54" s="210"/>
      <c r="D54" s="213"/>
      <c r="E54" s="208"/>
    </row>
    <row r="55" spans="2:5" ht="24.95" customHeight="1" thickBot="1" x14ac:dyDescent="0.3">
      <c r="B55" s="28" t="s">
        <v>79</v>
      </c>
      <c r="C55" s="211"/>
      <c r="D55" s="214"/>
      <c r="E55" s="208"/>
    </row>
    <row r="56" spans="2:5" ht="24.95" customHeight="1" x14ac:dyDescent="0.25">
      <c r="B56" s="27" t="s">
        <v>80</v>
      </c>
      <c r="C56" s="209"/>
      <c r="D56" s="212"/>
      <c r="E56" s="208"/>
    </row>
    <row r="57" spans="2:5" ht="24.95" customHeight="1" x14ac:dyDescent="0.25">
      <c r="B57" s="27" t="s">
        <v>81</v>
      </c>
      <c r="C57" s="210"/>
      <c r="D57" s="213"/>
      <c r="E57" s="208"/>
    </row>
    <row r="58" spans="2:5" ht="24.95" customHeight="1" x14ac:dyDescent="0.25">
      <c r="B58" s="27" t="s">
        <v>82</v>
      </c>
      <c r="C58" s="210"/>
      <c r="D58" s="213"/>
      <c r="E58" s="208"/>
    </row>
    <row r="59" spans="2:5" ht="24.95" customHeight="1" x14ac:dyDescent="0.25">
      <c r="B59" s="27" t="s">
        <v>83</v>
      </c>
      <c r="C59" s="210"/>
      <c r="D59" s="213"/>
      <c r="E59" s="208"/>
    </row>
    <row r="60" spans="2:5" ht="24.95" customHeight="1" x14ac:dyDescent="0.25">
      <c r="B60" s="27" t="s">
        <v>84</v>
      </c>
      <c r="C60" s="210"/>
      <c r="D60" s="213"/>
      <c r="E60" s="208"/>
    </row>
    <row r="61" spans="2:5" ht="24.95" customHeight="1" thickBot="1" x14ac:dyDescent="0.3">
      <c r="B61" s="28" t="s">
        <v>85</v>
      </c>
      <c r="C61" s="211"/>
      <c r="D61" s="214"/>
      <c r="E61" s="208"/>
    </row>
    <row r="62" spans="2:5" ht="24.95" customHeight="1" x14ac:dyDescent="0.25">
      <c r="B62" s="27" t="s">
        <v>86</v>
      </c>
      <c r="C62" s="209"/>
      <c r="D62" s="212"/>
      <c r="E62" s="208"/>
    </row>
    <row r="63" spans="2:5" ht="24.95" customHeight="1" x14ac:dyDescent="0.25">
      <c r="B63" s="27" t="s">
        <v>87</v>
      </c>
      <c r="C63" s="210"/>
      <c r="D63" s="213"/>
      <c r="E63" s="208"/>
    </row>
    <row r="64" spans="2:5" ht="24.95" customHeight="1" x14ac:dyDescent="0.25">
      <c r="B64" s="27" t="s">
        <v>88</v>
      </c>
      <c r="C64" s="210"/>
      <c r="D64" s="213"/>
      <c r="E64" s="208"/>
    </row>
    <row r="65" spans="2:5" ht="24.95" customHeight="1" x14ac:dyDescent="0.25">
      <c r="B65" s="27" t="s">
        <v>89</v>
      </c>
      <c r="C65" s="210"/>
      <c r="D65" s="213"/>
      <c r="E65" s="208"/>
    </row>
    <row r="66" spans="2:5" ht="24.95" customHeight="1" x14ac:dyDescent="0.25">
      <c r="B66" s="27" t="s">
        <v>90</v>
      </c>
      <c r="C66" s="210"/>
      <c r="D66" s="213"/>
      <c r="E66" s="208"/>
    </row>
    <row r="67" spans="2:5" ht="24.95" customHeight="1" thickBot="1" x14ac:dyDescent="0.3">
      <c r="B67" s="28" t="s">
        <v>91</v>
      </c>
      <c r="C67" s="211"/>
      <c r="D67" s="214"/>
      <c r="E67" s="208"/>
    </row>
    <row r="68" spans="2:5" ht="24.95" customHeight="1" x14ac:dyDescent="0.25">
      <c r="B68" s="27" t="s">
        <v>92</v>
      </c>
      <c r="C68" s="209"/>
      <c r="D68" s="212"/>
      <c r="E68" s="208"/>
    </row>
    <row r="69" spans="2:5" ht="24.95" customHeight="1" x14ac:dyDescent="0.25">
      <c r="B69" s="27" t="s">
        <v>93</v>
      </c>
      <c r="C69" s="210"/>
      <c r="D69" s="213"/>
      <c r="E69" s="208"/>
    </row>
    <row r="70" spans="2:5" ht="24.95" customHeight="1" x14ac:dyDescent="0.25">
      <c r="B70" s="27" t="s">
        <v>94</v>
      </c>
      <c r="C70" s="210"/>
      <c r="D70" s="213"/>
      <c r="E70" s="208"/>
    </row>
    <row r="71" spans="2:5" ht="24.95" customHeight="1" x14ac:dyDescent="0.25">
      <c r="B71" s="27" t="s">
        <v>95</v>
      </c>
      <c r="C71" s="210"/>
      <c r="D71" s="213"/>
      <c r="E71" s="208"/>
    </row>
    <row r="72" spans="2:5" ht="24.95" customHeight="1" x14ac:dyDescent="0.25">
      <c r="B72" s="27" t="s">
        <v>83</v>
      </c>
      <c r="C72" s="210"/>
      <c r="D72" s="213"/>
      <c r="E72" s="208"/>
    </row>
    <row r="73" spans="2:5" ht="24.95" customHeight="1" thickBot="1" x14ac:dyDescent="0.3">
      <c r="B73" s="28" t="s">
        <v>96</v>
      </c>
      <c r="C73" s="211"/>
      <c r="D73" s="214"/>
      <c r="E73" s="208"/>
    </row>
    <row r="74" spans="2:5" ht="24.95" customHeight="1" x14ac:dyDescent="0.25">
      <c r="B74" s="27" t="s">
        <v>35</v>
      </c>
      <c r="C74" s="209"/>
      <c r="D74" s="212"/>
      <c r="E74" s="208"/>
    </row>
    <row r="75" spans="2:5" ht="24.95" customHeight="1" x14ac:dyDescent="0.25">
      <c r="B75" s="27" t="s">
        <v>97</v>
      </c>
      <c r="C75" s="210"/>
      <c r="D75" s="213"/>
      <c r="E75" s="208"/>
    </row>
    <row r="76" spans="2:5" ht="24.95" customHeight="1" x14ac:dyDescent="0.25">
      <c r="B76" s="27" t="s">
        <v>98</v>
      </c>
      <c r="C76" s="210"/>
      <c r="D76" s="213"/>
      <c r="E76" s="208"/>
    </row>
    <row r="77" spans="2:5" ht="24.95" customHeight="1" x14ac:dyDescent="0.25">
      <c r="B77" s="27" t="s">
        <v>53</v>
      </c>
      <c r="C77" s="210"/>
      <c r="D77" s="213"/>
      <c r="E77" s="208"/>
    </row>
    <row r="78" spans="2:5" ht="24.95" customHeight="1" x14ac:dyDescent="0.25">
      <c r="B78" s="27" t="s">
        <v>99</v>
      </c>
      <c r="C78" s="210"/>
      <c r="D78" s="213"/>
      <c r="E78" s="208"/>
    </row>
    <row r="79" spans="2:5" ht="24.95" customHeight="1" x14ac:dyDescent="0.25">
      <c r="B79" s="14" t="s">
        <v>187</v>
      </c>
      <c r="C79" s="14">
        <f>COUNTIF(C3:C78,C1)</f>
        <v>0</v>
      </c>
      <c r="D79" s="24">
        <f>COUNTIF(D3:D78,D1)</f>
        <v>0</v>
      </c>
      <c r="E79" s="14">
        <f>COUNTIF(E3:E78,E1)</f>
        <v>0</v>
      </c>
    </row>
    <row r="80" spans="2:5" ht="24.95" customHeight="1" x14ac:dyDescent="0.25"/>
    <row r="81" ht="24.95" customHeight="1" x14ac:dyDescent="0.25"/>
    <row r="82" ht="24.95" customHeight="1" x14ac:dyDescent="0.25"/>
    <row r="83" ht="24.95" customHeight="1" x14ac:dyDescent="0.25"/>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row r="94" ht="24.95" customHeight="1" x14ac:dyDescent="0.25"/>
    <row r="95" ht="24.95" customHeight="1" x14ac:dyDescent="0.25"/>
    <row r="96" ht="24.95" customHeight="1" x14ac:dyDescent="0.25"/>
    <row r="97" ht="24.95" customHeight="1" x14ac:dyDescent="0.25"/>
    <row r="98" ht="24.95" customHeight="1" x14ac:dyDescent="0.25"/>
    <row r="99" ht="24.95" customHeight="1" x14ac:dyDescent="0.25"/>
    <row r="100" ht="24.95" customHeight="1" x14ac:dyDescent="0.25"/>
    <row r="101" ht="24.95" customHeight="1" x14ac:dyDescent="0.25"/>
    <row r="102" ht="24.95" customHeight="1" x14ac:dyDescent="0.25"/>
    <row r="103" ht="24.95" customHeight="1" x14ac:dyDescent="0.25"/>
    <row r="104" ht="24.95" customHeight="1" x14ac:dyDescent="0.25"/>
    <row r="105" ht="24.95" customHeight="1" x14ac:dyDescent="0.25"/>
    <row r="106" ht="24.95" customHeight="1" x14ac:dyDescent="0.25"/>
    <row r="107" ht="24.95" customHeight="1" x14ac:dyDescent="0.25"/>
    <row r="108" ht="24.95" customHeight="1" x14ac:dyDescent="0.25"/>
    <row r="109" ht="24.95" customHeight="1" x14ac:dyDescent="0.25"/>
    <row r="110" ht="24.95" customHeight="1" x14ac:dyDescent="0.25"/>
    <row r="111" ht="24.95" customHeight="1" x14ac:dyDescent="0.25"/>
    <row r="112" ht="24.95" customHeight="1" x14ac:dyDescent="0.25"/>
    <row r="113" ht="24.95" customHeight="1" x14ac:dyDescent="0.25"/>
    <row r="114" ht="24.95" customHeight="1" x14ac:dyDescent="0.25"/>
    <row r="115" ht="24.95" customHeight="1" x14ac:dyDescent="0.25"/>
    <row r="116" ht="24.95" customHeight="1" x14ac:dyDescent="0.25"/>
    <row r="117" ht="24.95" customHeight="1" x14ac:dyDescent="0.25"/>
    <row r="118" ht="24.95" customHeight="1" x14ac:dyDescent="0.25"/>
    <row r="119" ht="24.95" customHeight="1" x14ac:dyDescent="0.25"/>
    <row r="120" ht="24.95" customHeight="1" x14ac:dyDescent="0.25"/>
    <row r="121" ht="24.95" customHeight="1" x14ac:dyDescent="0.25"/>
    <row r="122" ht="24.95" customHeight="1" x14ac:dyDescent="0.25"/>
    <row r="123" ht="24.95" customHeight="1" x14ac:dyDescent="0.25"/>
    <row r="124" ht="24.95" customHeight="1" x14ac:dyDescent="0.25"/>
    <row r="125" ht="24.95" customHeight="1" x14ac:dyDescent="0.25"/>
    <row r="126" ht="24.95" customHeight="1" x14ac:dyDescent="0.25"/>
    <row r="127" ht="24.95" customHeight="1" x14ac:dyDescent="0.25"/>
    <row r="128" ht="24.95" customHeight="1" x14ac:dyDescent="0.25"/>
    <row r="129" ht="24.95" customHeight="1" x14ac:dyDescent="0.25"/>
    <row r="130" ht="24.95" customHeight="1" x14ac:dyDescent="0.25"/>
    <row r="131" ht="24.95" customHeight="1" x14ac:dyDescent="0.25"/>
    <row r="132" ht="24.95" customHeight="1" x14ac:dyDescent="0.25"/>
    <row r="133" ht="24.95" customHeight="1" x14ac:dyDescent="0.25"/>
    <row r="134" ht="24.95" customHeight="1" x14ac:dyDescent="0.25"/>
    <row r="135" ht="24.95" customHeight="1" x14ac:dyDescent="0.25"/>
    <row r="136" ht="24.95" customHeight="1" x14ac:dyDescent="0.25"/>
    <row r="137" ht="24.95" customHeight="1" x14ac:dyDescent="0.25"/>
    <row r="138" ht="24.95" customHeight="1" x14ac:dyDescent="0.25"/>
    <row r="139" ht="24.95" customHeight="1" x14ac:dyDescent="0.25"/>
    <row r="140" ht="24.95" customHeight="1" x14ac:dyDescent="0.25"/>
    <row r="141" ht="24.95" customHeight="1" x14ac:dyDescent="0.25"/>
    <row r="142" ht="24.95" customHeight="1" x14ac:dyDescent="0.25"/>
    <row r="143" ht="24.95" customHeight="1" x14ac:dyDescent="0.25"/>
    <row r="144" ht="24.95" customHeight="1" x14ac:dyDescent="0.25"/>
    <row r="145" ht="24.95" customHeight="1" x14ac:dyDescent="0.25"/>
    <row r="146" ht="24.95" customHeight="1" x14ac:dyDescent="0.25"/>
    <row r="147" ht="24.95" customHeight="1" x14ac:dyDescent="0.25"/>
    <row r="148" ht="24.95" customHeight="1" x14ac:dyDescent="0.25"/>
    <row r="149" ht="24.95" customHeight="1" x14ac:dyDescent="0.25"/>
    <row r="150" ht="24.95" customHeight="1" x14ac:dyDescent="0.25"/>
    <row r="151" ht="24.95" customHeight="1" x14ac:dyDescent="0.25"/>
    <row r="152" ht="24.95" customHeight="1" x14ac:dyDescent="0.25"/>
    <row r="153" ht="24.95" customHeight="1" x14ac:dyDescent="0.25"/>
    <row r="154" ht="24.95" customHeight="1" x14ac:dyDescent="0.25"/>
    <row r="155" ht="24.95" customHeight="1" x14ac:dyDescent="0.25"/>
    <row r="156" ht="24.95" customHeight="1" x14ac:dyDescent="0.25"/>
    <row r="157" ht="24.95" customHeight="1" x14ac:dyDescent="0.25"/>
    <row r="158" ht="24.95" customHeight="1" x14ac:dyDescent="0.25"/>
    <row r="159" ht="24.95" customHeight="1" x14ac:dyDescent="0.25"/>
    <row r="160" ht="24.95" customHeight="1" x14ac:dyDescent="0.25"/>
    <row r="161" ht="24.95" customHeight="1" x14ac:dyDescent="0.25"/>
    <row r="162" ht="24.95" customHeight="1" x14ac:dyDescent="0.25"/>
    <row r="163" ht="24.95" customHeight="1" x14ac:dyDescent="0.25"/>
    <row r="164" ht="24.95" customHeight="1" x14ac:dyDescent="0.25"/>
    <row r="165" ht="24.95" customHeight="1" x14ac:dyDescent="0.25"/>
    <row r="166" ht="24.95" customHeight="1" x14ac:dyDescent="0.25"/>
    <row r="167" ht="24.95" customHeight="1" x14ac:dyDescent="0.25"/>
    <row r="168" ht="24.95" customHeight="1" x14ac:dyDescent="0.25"/>
    <row r="169" ht="24.95" customHeight="1" x14ac:dyDescent="0.25"/>
    <row r="170" ht="24.95" customHeight="1" x14ac:dyDescent="0.25"/>
    <row r="171" ht="24.95" customHeight="1" x14ac:dyDescent="0.25"/>
    <row r="172" ht="24.95" customHeight="1" x14ac:dyDescent="0.25"/>
    <row r="173" ht="24.95" customHeight="1" x14ac:dyDescent="0.25"/>
    <row r="174" ht="24.95" customHeight="1" x14ac:dyDescent="0.25"/>
    <row r="175" ht="24.95" customHeight="1" x14ac:dyDescent="0.25"/>
    <row r="176" ht="24.95" customHeight="1" x14ac:dyDescent="0.25"/>
    <row r="177" ht="24.95" customHeight="1" x14ac:dyDescent="0.25"/>
    <row r="178" ht="24.95" customHeight="1" x14ac:dyDescent="0.25"/>
    <row r="179" ht="24.95" customHeight="1" x14ac:dyDescent="0.25"/>
    <row r="180" ht="24.95" customHeight="1" x14ac:dyDescent="0.25"/>
    <row r="181" ht="24.95" customHeight="1" x14ac:dyDescent="0.25"/>
    <row r="182" ht="24.95" customHeight="1" x14ac:dyDescent="0.25"/>
    <row r="183" ht="24.95" customHeight="1" x14ac:dyDescent="0.25"/>
    <row r="184" ht="24.95" customHeight="1" x14ac:dyDescent="0.25"/>
    <row r="185" ht="24.95" customHeight="1" x14ac:dyDescent="0.25"/>
    <row r="186" ht="24.95" customHeight="1" x14ac:dyDescent="0.25"/>
    <row r="187" ht="24.95" customHeight="1" x14ac:dyDescent="0.25"/>
    <row r="188" ht="24.95" customHeight="1" x14ac:dyDescent="0.25"/>
    <row r="189" ht="24.95" customHeight="1" x14ac:dyDescent="0.25"/>
    <row r="190" ht="24.95" customHeight="1" x14ac:dyDescent="0.25"/>
    <row r="191" ht="24.95" customHeight="1" x14ac:dyDescent="0.25"/>
    <row r="192" ht="24.95" customHeight="1" x14ac:dyDescent="0.25"/>
    <row r="193" ht="24.95" customHeight="1" x14ac:dyDescent="0.25"/>
    <row r="194" ht="24.95" customHeight="1" x14ac:dyDescent="0.25"/>
    <row r="195" ht="24.95" customHeight="1" x14ac:dyDescent="0.25"/>
    <row r="196" ht="24.95" customHeight="1" x14ac:dyDescent="0.25"/>
    <row r="197" ht="24.95" customHeight="1" x14ac:dyDescent="0.25"/>
    <row r="198" ht="24.95" customHeight="1" x14ac:dyDescent="0.25"/>
    <row r="199" ht="24.95" customHeight="1" x14ac:dyDescent="0.25"/>
    <row r="200" ht="24.95" customHeight="1" x14ac:dyDescent="0.25"/>
    <row r="201" ht="24.95" customHeight="1" x14ac:dyDescent="0.25"/>
    <row r="202" ht="24.95" customHeight="1" x14ac:dyDescent="0.25"/>
    <row r="203" ht="24.95" customHeight="1" x14ac:dyDescent="0.25"/>
    <row r="204" ht="24.95" customHeight="1" x14ac:dyDescent="0.25"/>
    <row r="205" ht="24.95" customHeight="1" x14ac:dyDescent="0.25"/>
    <row r="206" ht="24.95" customHeight="1" x14ac:dyDescent="0.25"/>
    <row r="207" ht="24.95" customHeight="1" x14ac:dyDescent="0.25"/>
    <row r="208" ht="24.95" customHeight="1" x14ac:dyDescent="0.25"/>
    <row r="209" ht="24.95" customHeight="1" x14ac:dyDescent="0.25"/>
    <row r="210" ht="24.95" customHeight="1" x14ac:dyDescent="0.25"/>
    <row r="211" ht="24.95" customHeight="1" x14ac:dyDescent="0.25"/>
    <row r="212" ht="24.95" customHeight="1" x14ac:dyDescent="0.25"/>
    <row r="213" ht="24.95" customHeight="1" x14ac:dyDescent="0.25"/>
    <row r="214" ht="24.95" customHeight="1" x14ac:dyDescent="0.25"/>
    <row r="215" ht="24.95" customHeight="1" x14ac:dyDescent="0.25"/>
    <row r="216" ht="24.95" customHeight="1" x14ac:dyDescent="0.25"/>
    <row r="217" ht="24.95" customHeight="1" x14ac:dyDescent="0.25"/>
    <row r="218" ht="24.95" customHeight="1" x14ac:dyDescent="0.25"/>
    <row r="219" ht="24.95" customHeight="1" x14ac:dyDescent="0.25"/>
    <row r="220" ht="24.95" customHeight="1" x14ac:dyDescent="0.25"/>
    <row r="221" ht="24.95" customHeight="1" x14ac:dyDescent="0.25"/>
    <row r="222" ht="24.95" customHeight="1" x14ac:dyDescent="0.25"/>
    <row r="223" ht="24.95" customHeight="1" x14ac:dyDescent="0.25"/>
    <row r="224" ht="24.95" customHeight="1" x14ac:dyDescent="0.25"/>
    <row r="225" ht="24.95" customHeight="1" x14ac:dyDescent="0.25"/>
    <row r="226" ht="24.95" customHeight="1" x14ac:dyDescent="0.25"/>
    <row r="227" ht="24.95" customHeight="1" x14ac:dyDescent="0.25"/>
    <row r="228" ht="24.95" customHeight="1" x14ac:dyDescent="0.25"/>
    <row r="229" ht="24.95" customHeight="1" x14ac:dyDescent="0.25"/>
    <row r="230" ht="24.95" customHeight="1" x14ac:dyDescent="0.25"/>
    <row r="231" ht="24.95" customHeight="1" x14ac:dyDescent="0.25"/>
    <row r="232" ht="24.95" customHeight="1" x14ac:dyDescent="0.25"/>
    <row r="233" ht="24.95" customHeight="1" x14ac:dyDescent="0.25"/>
    <row r="234" ht="24.95" customHeight="1" x14ac:dyDescent="0.25"/>
    <row r="235" ht="24.95" customHeight="1" x14ac:dyDescent="0.25"/>
    <row r="236" ht="24.95" customHeight="1" x14ac:dyDescent="0.25"/>
    <row r="237" ht="24.95" customHeight="1" x14ac:dyDescent="0.25"/>
    <row r="238" ht="24.95" customHeight="1" x14ac:dyDescent="0.25"/>
    <row r="239" ht="24.95" customHeight="1" x14ac:dyDescent="0.25"/>
    <row r="240" ht="24.95" customHeight="1" x14ac:dyDescent="0.25"/>
    <row r="241" ht="24.95" customHeight="1" x14ac:dyDescent="0.25"/>
    <row r="242" ht="24.95" customHeight="1" x14ac:dyDescent="0.25"/>
    <row r="243" ht="24.95" customHeight="1" x14ac:dyDescent="0.25"/>
    <row r="244" ht="24.95" customHeight="1" x14ac:dyDescent="0.25"/>
    <row r="245" ht="24.95" customHeight="1" x14ac:dyDescent="0.25"/>
    <row r="246" ht="24.95" customHeight="1" x14ac:dyDescent="0.25"/>
    <row r="247" ht="24.95" customHeight="1" x14ac:dyDescent="0.25"/>
    <row r="248" ht="24.95" customHeight="1" x14ac:dyDescent="0.25"/>
    <row r="249" ht="24.95" customHeight="1" x14ac:dyDescent="0.25"/>
    <row r="250" ht="24.95" customHeight="1" x14ac:dyDescent="0.25"/>
    <row r="251" ht="24.95" customHeight="1" x14ac:dyDescent="0.25"/>
    <row r="252" ht="24.95" customHeight="1" x14ac:dyDescent="0.25"/>
    <row r="253" ht="24.95" customHeight="1" x14ac:dyDescent="0.25"/>
    <row r="254" ht="24.95" customHeight="1" x14ac:dyDescent="0.25"/>
    <row r="255" ht="24.95" customHeight="1" x14ac:dyDescent="0.25"/>
    <row r="256" ht="24.95" customHeight="1" x14ac:dyDescent="0.25"/>
    <row r="257" ht="24.95" customHeight="1" x14ac:dyDescent="0.25"/>
    <row r="258" ht="24.95" customHeight="1" x14ac:dyDescent="0.25"/>
    <row r="259" ht="24.95" customHeight="1" x14ac:dyDescent="0.25"/>
    <row r="260" ht="24.95" customHeight="1" x14ac:dyDescent="0.25"/>
    <row r="261" ht="24.95" customHeight="1" x14ac:dyDescent="0.25"/>
    <row r="262" ht="24.95" customHeight="1" x14ac:dyDescent="0.25"/>
    <row r="263" ht="24.95" customHeight="1" x14ac:dyDescent="0.25"/>
    <row r="264" ht="24.95" customHeight="1" x14ac:dyDescent="0.25"/>
    <row r="265" ht="24.95" customHeight="1" x14ac:dyDescent="0.25"/>
    <row r="266" ht="24.95" customHeight="1" x14ac:dyDescent="0.25"/>
    <row r="267" ht="24.95" customHeight="1" x14ac:dyDescent="0.25"/>
    <row r="268" ht="24.95" customHeight="1" x14ac:dyDescent="0.25"/>
    <row r="269" ht="24.95" customHeight="1" x14ac:dyDescent="0.25"/>
    <row r="270" ht="24.95" customHeight="1" x14ac:dyDescent="0.25"/>
    <row r="271" ht="24.95" customHeight="1" x14ac:dyDescent="0.25"/>
    <row r="272" ht="24.95" customHeight="1" x14ac:dyDescent="0.25"/>
    <row r="273" ht="24.95" customHeight="1" x14ac:dyDescent="0.25"/>
    <row r="274" ht="24.95" customHeight="1" x14ac:dyDescent="0.25"/>
    <row r="275" ht="24.95" customHeight="1" x14ac:dyDescent="0.25"/>
    <row r="276" ht="24.95" customHeight="1" x14ac:dyDescent="0.25"/>
    <row r="277" ht="24.95" customHeight="1" x14ac:dyDescent="0.25"/>
    <row r="278" ht="24.95" customHeight="1" x14ac:dyDescent="0.25"/>
    <row r="279" ht="24.95" customHeight="1" x14ac:dyDescent="0.25"/>
    <row r="280" ht="24.95" customHeight="1" x14ac:dyDescent="0.25"/>
    <row r="281" ht="24.95" customHeight="1" x14ac:dyDescent="0.25"/>
    <row r="282" ht="24.95" customHeight="1" x14ac:dyDescent="0.25"/>
    <row r="283" ht="24.95" customHeight="1" x14ac:dyDescent="0.25"/>
    <row r="284" ht="24.95" customHeight="1" x14ac:dyDescent="0.25"/>
    <row r="285" ht="24.95" customHeight="1" x14ac:dyDescent="0.25"/>
    <row r="286" ht="24.95" customHeight="1" x14ac:dyDescent="0.25"/>
    <row r="287" ht="24.95" customHeight="1" x14ac:dyDescent="0.25"/>
    <row r="288" ht="24.95" customHeight="1" x14ac:dyDescent="0.25"/>
    <row r="289" ht="24.95" customHeight="1" x14ac:dyDescent="0.25"/>
    <row r="290" ht="24.95" customHeight="1" x14ac:dyDescent="0.25"/>
    <row r="291" ht="24.95" customHeight="1" x14ac:dyDescent="0.25"/>
    <row r="292" ht="24.95" customHeight="1" x14ac:dyDescent="0.25"/>
    <row r="293" ht="24.95" customHeight="1" x14ac:dyDescent="0.25"/>
    <row r="294" ht="24.95" customHeight="1" x14ac:dyDescent="0.25"/>
    <row r="295" ht="24.95" customHeight="1" x14ac:dyDescent="0.25"/>
    <row r="296" ht="24.95" customHeight="1" x14ac:dyDescent="0.25"/>
    <row r="297" ht="24.95" customHeight="1" x14ac:dyDescent="0.25"/>
    <row r="298" ht="24.95" customHeight="1" x14ac:dyDescent="0.25"/>
    <row r="299" ht="24.95" customHeight="1" x14ac:dyDescent="0.25"/>
    <row r="300" ht="24.95" customHeight="1" x14ac:dyDescent="0.25"/>
    <row r="301" ht="24.95" customHeight="1" x14ac:dyDescent="0.25"/>
    <row r="302" ht="24.95" customHeight="1" x14ac:dyDescent="0.25"/>
    <row r="303" ht="24.95" customHeight="1" x14ac:dyDescent="0.25"/>
    <row r="304" ht="24.95" customHeight="1" x14ac:dyDescent="0.25"/>
    <row r="305" ht="24.95" customHeight="1" x14ac:dyDescent="0.25"/>
    <row r="306" ht="24.95" customHeight="1" x14ac:dyDescent="0.25"/>
    <row r="307" ht="24.95" customHeight="1" x14ac:dyDescent="0.25"/>
    <row r="308" ht="24.95" customHeight="1" x14ac:dyDescent="0.25"/>
    <row r="309" ht="24.95" customHeight="1" x14ac:dyDescent="0.25"/>
    <row r="310" ht="24.95" customHeight="1" x14ac:dyDescent="0.25"/>
    <row r="311" ht="24.95" customHeight="1" x14ac:dyDescent="0.25"/>
    <row r="312" ht="24.95" customHeight="1" x14ac:dyDescent="0.25"/>
    <row r="313" ht="24.95" customHeight="1" x14ac:dyDescent="0.25"/>
    <row r="314" ht="24.95" customHeight="1" x14ac:dyDescent="0.25"/>
    <row r="315" ht="24.95" customHeight="1" x14ac:dyDescent="0.25"/>
    <row r="316" ht="24.95" customHeight="1" x14ac:dyDescent="0.25"/>
    <row r="317" ht="24.95" customHeight="1" x14ac:dyDescent="0.25"/>
    <row r="318" ht="24.95" customHeight="1" x14ac:dyDescent="0.25"/>
    <row r="319" ht="24.95" customHeight="1" x14ac:dyDescent="0.25"/>
    <row r="320" ht="24.95" customHeight="1" x14ac:dyDescent="0.25"/>
    <row r="321" ht="24.95" customHeight="1" x14ac:dyDescent="0.25"/>
    <row r="322" ht="24.95" customHeight="1" x14ac:dyDescent="0.25"/>
    <row r="323" ht="24.95" customHeight="1" x14ac:dyDescent="0.25"/>
    <row r="324" ht="24.95" customHeight="1" x14ac:dyDescent="0.25"/>
    <row r="325" ht="24.95" customHeight="1" x14ac:dyDescent="0.25"/>
    <row r="326" ht="24.95" customHeight="1" x14ac:dyDescent="0.25"/>
    <row r="327" ht="24.95" customHeight="1" x14ac:dyDescent="0.25"/>
    <row r="328" ht="24.95" customHeight="1" x14ac:dyDescent="0.25"/>
    <row r="329" ht="24.95" customHeight="1" x14ac:dyDescent="0.25"/>
    <row r="330" ht="24.95" customHeight="1" x14ac:dyDescent="0.25"/>
    <row r="331" ht="24.95" customHeight="1" x14ac:dyDescent="0.25"/>
    <row r="332" ht="24.95" customHeight="1" x14ac:dyDescent="0.25"/>
    <row r="333" ht="24.95" customHeight="1" x14ac:dyDescent="0.25"/>
    <row r="334" ht="24.95" customHeight="1" x14ac:dyDescent="0.25"/>
    <row r="335" ht="24.95" customHeight="1" x14ac:dyDescent="0.25"/>
    <row r="336" ht="24.95" customHeight="1" x14ac:dyDescent="0.25"/>
    <row r="337" ht="24.95" customHeight="1" x14ac:dyDescent="0.25"/>
    <row r="338" ht="24.95" customHeight="1" x14ac:dyDescent="0.25"/>
    <row r="339" ht="24.95" customHeight="1" x14ac:dyDescent="0.25"/>
    <row r="340" ht="24.95" customHeight="1" x14ac:dyDescent="0.25"/>
    <row r="341" ht="24.95" customHeight="1" x14ac:dyDescent="0.25"/>
    <row r="342" ht="24.95" customHeight="1" x14ac:dyDescent="0.25"/>
    <row r="343" ht="24.95" customHeight="1" x14ac:dyDescent="0.25"/>
    <row r="344" ht="24.95" customHeight="1" x14ac:dyDescent="0.25"/>
    <row r="345" ht="24.95" customHeight="1" x14ac:dyDescent="0.25"/>
    <row r="346" ht="24.95" customHeight="1" x14ac:dyDescent="0.25"/>
    <row r="347" ht="24.95" customHeight="1" x14ac:dyDescent="0.25"/>
    <row r="348" ht="24.95" customHeight="1" x14ac:dyDescent="0.25"/>
    <row r="349" ht="24.95" customHeight="1" x14ac:dyDescent="0.25"/>
    <row r="350" ht="24.95" customHeight="1" x14ac:dyDescent="0.25"/>
    <row r="351" ht="24.95" customHeight="1" x14ac:dyDescent="0.25"/>
    <row r="352" ht="24.95" customHeight="1" x14ac:dyDescent="0.25"/>
    <row r="353" ht="24.95" customHeight="1" x14ac:dyDescent="0.25"/>
    <row r="354" ht="24.95" customHeight="1" x14ac:dyDescent="0.25"/>
    <row r="355" ht="24.95" customHeight="1" x14ac:dyDescent="0.25"/>
    <row r="356" ht="24.95" customHeight="1" x14ac:dyDescent="0.25"/>
    <row r="357" ht="24.95" customHeight="1" x14ac:dyDescent="0.25"/>
    <row r="358" ht="24.95" customHeight="1" x14ac:dyDescent="0.25"/>
    <row r="359" ht="24.95" customHeight="1" x14ac:dyDescent="0.25"/>
    <row r="360" ht="24.95" customHeight="1" x14ac:dyDescent="0.25"/>
    <row r="361" ht="24.95" customHeight="1" x14ac:dyDescent="0.25"/>
    <row r="362" ht="24.95" customHeight="1" x14ac:dyDescent="0.25"/>
    <row r="363" ht="24.95" customHeight="1" x14ac:dyDescent="0.25"/>
    <row r="364" ht="24.95" customHeight="1" x14ac:dyDescent="0.25"/>
    <row r="365" ht="24.95" customHeight="1" x14ac:dyDescent="0.25"/>
    <row r="366" ht="24.95" customHeight="1" x14ac:dyDescent="0.25"/>
    <row r="367" ht="24.95" customHeight="1" x14ac:dyDescent="0.25"/>
    <row r="368" ht="24.95" customHeight="1" x14ac:dyDescent="0.25"/>
    <row r="369" ht="24.95" customHeight="1" x14ac:dyDescent="0.25"/>
    <row r="370" ht="24.95" customHeight="1" x14ac:dyDescent="0.25"/>
    <row r="371" ht="24.95" customHeight="1" x14ac:dyDescent="0.25"/>
    <row r="372" ht="24.95" customHeight="1" x14ac:dyDescent="0.25"/>
    <row r="373" ht="24.95" customHeight="1" x14ac:dyDescent="0.25"/>
    <row r="374" ht="24.95" customHeight="1" x14ac:dyDescent="0.25"/>
    <row r="375" ht="24.95" customHeight="1" x14ac:dyDescent="0.25"/>
    <row r="376" ht="24.95" customHeight="1" x14ac:dyDescent="0.25"/>
    <row r="377" ht="24.95" customHeight="1" x14ac:dyDescent="0.25"/>
    <row r="378" ht="24.95" customHeight="1" x14ac:dyDescent="0.25"/>
    <row r="379" ht="24.95" customHeight="1" x14ac:dyDescent="0.25"/>
    <row r="380" ht="24.95" customHeight="1" x14ac:dyDescent="0.25"/>
    <row r="381" ht="24.95" customHeight="1" x14ac:dyDescent="0.25"/>
    <row r="382" ht="24.95" customHeight="1" x14ac:dyDescent="0.25"/>
    <row r="383" ht="24.95" customHeight="1" x14ac:dyDescent="0.25"/>
    <row r="384" ht="24.95" customHeight="1" x14ac:dyDescent="0.25"/>
    <row r="385" ht="24.95" customHeight="1" x14ac:dyDescent="0.25"/>
    <row r="386" ht="24.95" customHeight="1" x14ac:dyDescent="0.25"/>
    <row r="387" ht="24.95" customHeight="1" x14ac:dyDescent="0.25"/>
    <row r="388" ht="24.95" customHeight="1" x14ac:dyDescent="0.25"/>
    <row r="389" ht="24.95" customHeight="1" x14ac:dyDescent="0.25"/>
    <row r="390" ht="24.95" customHeight="1" x14ac:dyDescent="0.25"/>
    <row r="391" ht="24.95" customHeight="1" x14ac:dyDescent="0.25"/>
    <row r="392" ht="24.95" customHeight="1" x14ac:dyDescent="0.25"/>
    <row r="393" ht="24.95" customHeight="1" x14ac:dyDescent="0.25"/>
    <row r="394" ht="24.95" customHeight="1" x14ac:dyDescent="0.25"/>
    <row r="395" ht="24.95" customHeight="1" x14ac:dyDescent="0.25"/>
    <row r="396" ht="24.95" customHeight="1" x14ac:dyDescent="0.25"/>
    <row r="397" ht="24.95" customHeight="1" x14ac:dyDescent="0.25"/>
    <row r="398" ht="24.95" customHeight="1" x14ac:dyDescent="0.25"/>
    <row r="399" ht="24.95" customHeight="1" x14ac:dyDescent="0.25"/>
    <row r="400" ht="24.95" customHeight="1" x14ac:dyDescent="0.25"/>
    <row r="401" ht="24.95" customHeight="1" x14ac:dyDescent="0.25"/>
    <row r="402" ht="24.95" customHeight="1" x14ac:dyDescent="0.25"/>
    <row r="403" ht="24.95" customHeight="1" x14ac:dyDescent="0.25"/>
    <row r="404" ht="24.95" customHeight="1" x14ac:dyDescent="0.25"/>
    <row r="405" ht="24.95" customHeight="1" x14ac:dyDescent="0.25"/>
    <row r="406" ht="24.95" customHeight="1" x14ac:dyDescent="0.25"/>
    <row r="407" ht="24.95" customHeight="1" x14ac:dyDescent="0.25"/>
    <row r="408" ht="24.95" customHeight="1" x14ac:dyDescent="0.25"/>
    <row r="409" ht="24.95" customHeight="1" x14ac:dyDescent="0.25"/>
    <row r="410" ht="24.95" customHeight="1" x14ac:dyDescent="0.25"/>
    <row r="411" ht="24.95" customHeight="1" x14ac:dyDescent="0.25"/>
    <row r="412" ht="24.95" customHeight="1" x14ac:dyDescent="0.25"/>
    <row r="413" ht="24.95" customHeight="1" x14ac:dyDescent="0.25"/>
    <row r="414" ht="24.95" customHeight="1" x14ac:dyDescent="0.25"/>
    <row r="415" ht="24.95" customHeight="1" x14ac:dyDescent="0.25"/>
    <row r="416" ht="24.95" customHeight="1" x14ac:dyDescent="0.25"/>
    <row r="417" ht="24.95" customHeight="1" x14ac:dyDescent="0.25"/>
    <row r="418" ht="24.95" customHeight="1" x14ac:dyDescent="0.25"/>
    <row r="419" ht="24.95" customHeight="1" x14ac:dyDescent="0.25"/>
    <row r="420" ht="24.95" customHeight="1" x14ac:dyDescent="0.25"/>
    <row r="421" ht="24.95" customHeight="1" x14ac:dyDescent="0.25"/>
    <row r="422" ht="24.95" customHeight="1" x14ac:dyDescent="0.25"/>
    <row r="423" ht="24.95" customHeight="1" x14ac:dyDescent="0.25"/>
    <row r="424" ht="24.95" customHeight="1" x14ac:dyDescent="0.25"/>
    <row r="425" ht="24.95" customHeight="1" x14ac:dyDescent="0.25"/>
    <row r="426" ht="24.95" customHeight="1" x14ac:dyDescent="0.25"/>
    <row r="427" ht="24.95" customHeight="1" x14ac:dyDescent="0.25"/>
    <row r="428" ht="24.95" customHeight="1" x14ac:dyDescent="0.25"/>
    <row r="429" ht="24.95" customHeight="1" x14ac:dyDescent="0.25"/>
    <row r="430" ht="24.95" customHeight="1" x14ac:dyDescent="0.25"/>
    <row r="431" ht="24.95" customHeight="1" x14ac:dyDescent="0.25"/>
    <row r="432" ht="24.95" customHeight="1" x14ac:dyDescent="0.25"/>
    <row r="433" ht="24.95" customHeight="1" x14ac:dyDescent="0.25"/>
    <row r="434" ht="24.95" customHeight="1" x14ac:dyDescent="0.25"/>
    <row r="435" ht="24.95" customHeight="1" x14ac:dyDescent="0.25"/>
    <row r="436" ht="24.95" customHeight="1" x14ac:dyDescent="0.25"/>
    <row r="437" ht="24.95" customHeight="1" x14ac:dyDescent="0.25"/>
    <row r="438" ht="24.95" customHeight="1" x14ac:dyDescent="0.25"/>
    <row r="439" ht="24.95" customHeight="1" x14ac:dyDescent="0.25"/>
    <row r="440" ht="24.95" customHeight="1" x14ac:dyDescent="0.25"/>
    <row r="441" ht="24.95" customHeight="1" x14ac:dyDescent="0.25"/>
    <row r="442" ht="24.95" customHeight="1" x14ac:dyDescent="0.25"/>
    <row r="443" ht="24.95" customHeight="1" x14ac:dyDescent="0.25"/>
    <row r="444" ht="24.95" customHeight="1" x14ac:dyDescent="0.25"/>
    <row r="445" ht="24.95" customHeight="1" x14ac:dyDescent="0.25"/>
    <row r="446" ht="24.95" customHeight="1" x14ac:dyDescent="0.25"/>
    <row r="447" ht="24.95" customHeight="1" x14ac:dyDescent="0.25"/>
    <row r="448" ht="24.95" customHeight="1" x14ac:dyDescent="0.25"/>
    <row r="449" ht="24.95" customHeight="1" x14ac:dyDescent="0.25"/>
    <row r="450" ht="24.95" customHeight="1" x14ac:dyDescent="0.25"/>
    <row r="451" ht="24.95" customHeight="1" x14ac:dyDescent="0.25"/>
    <row r="452" ht="24.95" customHeight="1" x14ac:dyDescent="0.25"/>
    <row r="453" ht="24.95" customHeight="1" x14ac:dyDescent="0.25"/>
    <row r="454" ht="24.95" customHeight="1" x14ac:dyDescent="0.25"/>
    <row r="455" ht="24.95" customHeight="1" x14ac:dyDescent="0.25"/>
    <row r="456" ht="24.95" customHeight="1" x14ac:dyDescent="0.25"/>
    <row r="457" ht="24.95" customHeight="1" x14ac:dyDescent="0.25"/>
    <row r="458" ht="24.95" customHeight="1" x14ac:dyDescent="0.25"/>
    <row r="459" ht="24.95" customHeight="1" x14ac:dyDescent="0.25"/>
    <row r="460" ht="24.95" customHeight="1" x14ac:dyDescent="0.25"/>
    <row r="461" ht="24.95" customHeight="1" x14ac:dyDescent="0.25"/>
    <row r="462" ht="24.95" customHeight="1" x14ac:dyDescent="0.25"/>
    <row r="463" ht="24.95" customHeight="1" x14ac:dyDescent="0.25"/>
    <row r="464" ht="24.95" customHeight="1" x14ac:dyDescent="0.25"/>
    <row r="465" ht="24.95" customHeight="1" x14ac:dyDescent="0.25"/>
    <row r="466" ht="24.95" customHeight="1" x14ac:dyDescent="0.25"/>
    <row r="467" ht="24.95" customHeight="1" x14ac:dyDescent="0.25"/>
    <row r="468" ht="24.95" customHeight="1" x14ac:dyDescent="0.25"/>
    <row r="469" ht="24.95" customHeight="1" x14ac:dyDescent="0.25"/>
    <row r="470" ht="24.95" customHeight="1" x14ac:dyDescent="0.25"/>
    <row r="471" ht="24.95" customHeight="1" x14ac:dyDescent="0.25"/>
    <row r="472" ht="24.95" customHeight="1" x14ac:dyDescent="0.25"/>
    <row r="473" ht="24.95" customHeight="1" x14ac:dyDescent="0.25"/>
    <row r="474" ht="24.95" customHeight="1" x14ac:dyDescent="0.25"/>
    <row r="475" ht="24.95" customHeight="1" x14ac:dyDescent="0.25"/>
    <row r="476" ht="24.95" customHeight="1" x14ac:dyDescent="0.25"/>
    <row r="477" ht="24.95" customHeight="1" x14ac:dyDescent="0.25"/>
    <row r="478" ht="24.95" customHeight="1" x14ac:dyDescent="0.25"/>
    <row r="479" ht="24.95" customHeight="1" x14ac:dyDescent="0.25"/>
    <row r="480" ht="24.95" customHeight="1" x14ac:dyDescent="0.25"/>
    <row r="481" ht="24.95" customHeight="1" x14ac:dyDescent="0.25"/>
    <row r="482" ht="24.95" customHeight="1" x14ac:dyDescent="0.25"/>
    <row r="483" ht="24.95" customHeight="1" x14ac:dyDescent="0.25"/>
    <row r="484" ht="24.95" customHeight="1" x14ac:dyDescent="0.25"/>
    <row r="485" ht="24.95" customHeight="1" x14ac:dyDescent="0.25"/>
    <row r="486" ht="24.95" customHeight="1" x14ac:dyDescent="0.25"/>
    <row r="487" ht="24.95" customHeight="1" x14ac:dyDescent="0.25"/>
    <row r="488" ht="24.95" customHeight="1" x14ac:dyDescent="0.25"/>
    <row r="489" ht="24.95" customHeight="1" x14ac:dyDescent="0.25"/>
    <row r="490" ht="24.95" customHeight="1" x14ac:dyDescent="0.25"/>
    <row r="491" ht="24.95" customHeight="1" x14ac:dyDescent="0.25"/>
    <row r="492" ht="24.95" customHeight="1" x14ac:dyDescent="0.25"/>
    <row r="493" ht="24.95" customHeight="1" x14ac:dyDescent="0.25"/>
    <row r="494" ht="24.95" customHeight="1" x14ac:dyDescent="0.25"/>
    <row r="495" ht="24.95" customHeight="1" x14ac:dyDescent="0.25"/>
    <row r="496" ht="24.95" customHeight="1" x14ac:dyDescent="0.25"/>
    <row r="497" ht="24.95" customHeight="1" x14ac:dyDescent="0.25"/>
    <row r="498" ht="24.95" customHeight="1" x14ac:dyDescent="0.25"/>
    <row r="499" ht="24.95" customHeight="1" x14ac:dyDescent="0.25"/>
    <row r="500" ht="24.95" customHeight="1" x14ac:dyDescent="0.25"/>
    <row r="501" ht="24.95" customHeight="1" x14ac:dyDescent="0.25"/>
    <row r="502" ht="24.95" customHeight="1" x14ac:dyDescent="0.25"/>
    <row r="503" ht="24.95" customHeight="1" x14ac:dyDescent="0.25"/>
    <row r="504" ht="24.95" customHeight="1" x14ac:dyDescent="0.25"/>
    <row r="505" ht="24.95" customHeight="1" x14ac:dyDescent="0.25"/>
    <row r="506" ht="24.95" customHeight="1" x14ac:dyDescent="0.25"/>
    <row r="507" ht="24.95" customHeight="1" x14ac:dyDescent="0.25"/>
    <row r="508" ht="24.95" customHeight="1" x14ac:dyDescent="0.25"/>
    <row r="509" ht="24.95" customHeight="1" x14ac:dyDescent="0.25"/>
    <row r="510" ht="24.95" customHeight="1" x14ac:dyDescent="0.25"/>
    <row r="511" ht="24.95" customHeight="1" x14ac:dyDescent="0.25"/>
    <row r="512" ht="24.95" customHeight="1" x14ac:dyDescent="0.25"/>
    <row r="513" ht="24.95" customHeight="1" x14ac:dyDescent="0.25"/>
    <row r="514" ht="24.95" customHeight="1" x14ac:dyDescent="0.25"/>
    <row r="515" ht="24.95" customHeight="1" x14ac:dyDescent="0.25"/>
    <row r="516" ht="24.95" customHeight="1" x14ac:dyDescent="0.25"/>
    <row r="517" ht="24.95" customHeight="1" x14ac:dyDescent="0.25"/>
    <row r="518" ht="24.95" customHeight="1" x14ac:dyDescent="0.25"/>
    <row r="519" ht="24.95" customHeight="1" x14ac:dyDescent="0.25"/>
    <row r="520" ht="24.95" customHeight="1" x14ac:dyDescent="0.25"/>
    <row r="521" ht="24.95" customHeight="1" x14ac:dyDescent="0.25"/>
    <row r="522" ht="24.95" customHeight="1" x14ac:dyDescent="0.25"/>
    <row r="523" ht="24.95" customHeight="1" x14ac:dyDescent="0.25"/>
    <row r="524" ht="24.95" customHeight="1" x14ac:dyDescent="0.25"/>
    <row r="525" ht="24.95" customHeight="1" x14ac:dyDescent="0.25"/>
    <row r="526" ht="24.95" customHeight="1" x14ac:dyDescent="0.25"/>
    <row r="527" ht="24.95" customHeight="1" x14ac:dyDescent="0.25"/>
    <row r="528" ht="24.95" customHeight="1" x14ac:dyDescent="0.25"/>
    <row r="529" ht="24.95" customHeight="1" x14ac:dyDescent="0.25"/>
    <row r="530" ht="24.95" customHeight="1" x14ac:dyDescent="0.25"/>
    <row r="531" ht="24.95" customHeight="1" x14ac:dyDescent="0.25"/>
    <row r="532" ht="24.95" customHeight="1" x14ac:dyDescent="0.25"/>
    <row r="533" ht="24.95" customHeight="1" x14ac:dyDescent="0.25"/>
    <row r="534" ht="24.95" customHeight="1" x14ac:dyDescent="0.25"/>
    <row r="535" ht="24.95" customHeight="1" x14ac:dyDescent="0.25"/>
    <row r="536" ht="24.95" customHeight="1" x14ac:dyDescent="0.25"/>
    <row r="537" ht="24.95" customHeight="1" x14ac:dyDescent="0.25"/>
    <row r="538" ht="24.95" customHeight="1" x14ac:dyDescent="0.25"/>
    <row r="539" ht="24.95" customHeight="1" x14ac:dyDescent="0.25"/>
    <row r="540" ht="24.95" customHeight="1" x14ac:dyDescent="0.25"/>
    <row r="541" ht="24.95" customHeight="1" x14ac:dyDescent="0.25"/>
    <row r="542" ht="24.95" customHeight="1" x14ac:dyDescent="0.25"/>
    <row r="543" ht="24.95" customHeight="1" x14ac:dyDescent="0.25"/>
    <row r="544" ht="24.95" customHeight="1" x14ac:dyDescent="0.25"/>
    <row r="545" ht="24.95" customHeight="1" x14ac:dyDescent="0.25"/>
    <row r="546" ht="24.95" customHeight="1" x14ac:dyDescent="0.25"/>
    <row r="547" ht="24.95" customHeight="1" x14ac:dyDescent="0.25"/>
    <row r="548" ht="24.95" customHeight="1" x14ac:dyDescent="0.25"/>
    <row r="549" ht="24.95" customHeight="1" x14ac:dyDescent="0.25"/>
    <row r="550" ht="24.95" customHeight="1" x14ac:dyDescent="0.25"/>
    <row r="551" ht="24.95" customHeight="1" x14ac:dyDescent="0.25"/>
    <row r="552" ht="24.95" customHeight="1" x14ac:dyDescent="0.25"/>
    <row r="553" ht="24.95" customHeight="1" x14ac:dyDescent="0.25"/>
    <row r="554" ht="24.95" customHeight="1" x14ac:dyDescent="0.25"/>
    <row r="555" ht="24.95" customHeight="1" x14ac:dyDescent="0.25"/>
    <row r="556" ht="24.95" customHeight="1" x14ac:dyDescent="0.25"/>
    <row r="557" ht="24.95" customHeight="1" x14ac:dyDescent="0.25"/>
    <row r="558" ht="24.95" customHeight="1" x14ac:dyDescent="0.25"/>
    <row r="559" ht="24.95" customHeight="1" x14ac:dyDescent="0.25"/>
    <row r="560" ht="24.95" customHeight="1" x14ac:dyDescent="0.25"/>
    <row r="561" ht="24.95" customHeight="1" x14ac:dyDescent="0.25"/>
    <row r="562" ht="24.95" customHeight="1" x14ac:dyDescent="0.25"/>
    <row r="563" ht="24.95" customHeight="1" x14ac:dyDescent="0.25"/>
    <row r="564" ht="24.95" customHeight="1" x14ac:dyDescent="0.25"/>
    <row r="565" ht="24.95" customHeight="1" x14ac:dyDescent="0.25"/>
    <row r="566" ht="24.95" customHeight="1" x14ac:dyDescent="0.25"/>
    <row r="567" ht="24.95" customHeight="1" x14ac:dyDescent="0.25"/>
    <row r="568" ht="24.95" customHeight="1" x14ac:dyDescent="0.25"/>
    <row r="569" ht="24.95" customHeight="1" x14ac:dyDescent="0.25"/>
    <row r="570" ht="24.95" customHeight="1" x14ac:dyDescent="0.25"/>
    <row r="571" ht="24.95" customHeight="1" x14ac:dyDescent="0.25"/>
    <row r="572" ht="24.95" customHeight="1" x14ac:dyDescent="0.25"/>
    <row r="573" ht="24.95" customHeight="1" x14ac:dyDescent="0.25"/>
    <row r="574" ht="24.95" customHeight="1" x14ac:dyDescent="0.25"/>
    <row r="575" ht="24.95" customHeight="1" x14ac:dyDescent="0.25"/>
    <row r="576" ht="24.95" customHeight="1" x14ac:dyDescent="0.25"/>
    <row r="577" ht="24.95" customHeight="1" x14ac:dyDescent="0.25"/>
    <row r="578" ht="24.95" customHeight="1" x14ac:dyDescent="0.25"/>
    <row r="579" ht="24.95" customHeight="1" x14ac:dyDescent="0.25"/>
    <row r="580" ht="24.95" customHeight="1" x14ac:dyDescent="0.25"/>
    <row r="581" ht="24.95" customHeight="1" x14ac:dyDescent="0.25"/>
    <row r="582" ht="24.95" customHeight="1" x14ac:dyDescent="0.25"/>
    <row r="583" ht="24.95" customHeight="1" x14ac:dyDescent="0.25"/>
    <row r="584" ht="24.95" customHeight="1" x14ac:dyDescent="0.25"/>
    <row r="585" ht="24.95" customHeight="1" x14ac:dyDescent="0.25"/>
    <row r="586" ht="24.95" customHeight="1" x14ac:dyDescent="0.25"/>
    <row r="587" ht="24.95" customHeight="1" x14ac:dyDescent="0.25"/>
    <row r="588" ht="24.95" customHeight="1" x14ac:dyDescent="0.25"/>
    <row r="589" ht="24.95" customHeight="1" x14ac:dyDescent="0.25"/>
    <row r="590" ht="24.95" customHeight="1" x14ac:dyDescent="0.25"/>
    <row r="591" ht="24.95" customHeight="1" x14ac:dyDescent="0.25"/>
    <row r="592" ht="24.95" customHeight="1" x14ac:dyDescent="0.25"/>
    <row r="593" ht="24.95" customHeight="1" x14ac:dyDescent="0.25"/>
    <row r="594" ht="24.95" customHeight="1" x14ac:dyDescent="0.25"/>
    <row r="595" ht="24.95" customHeight="1" x14ac:dyDescent="0.25"/>
    <row r="596" ht="24.95" customHeight="1" x14ac:dyDescent="0.25"/>
    <row r="597" ht="24.95" customHeight="1" x14ac:dyDescent="0.25"/>
    <row r="598" ht="24.95" customHeight="1" x14ac:dyDescent="0.25"/>
    <row r="599" ht="24.95" customHeight="1" x14ac:dyDescent="0.25"/>
    <row r="600" ht="24.95" customHeight="1" x14ac:dyDescent="0.25"/>
    <row r="601" ht="24.95" customHeight="1" x14ac:dyDescent="0.25"/>
    <row r="602" ht="24.95" customHeight="1" x14ac:dyDescent="0.25"/>
    <row r="603" ht="24.95" customHeight="1" x14ac:dyDescent="0.25"/>
    <row r="604" ht="24.95" customHeight="1" x14ac:dyDescent="0.25"/>
    <row r="605" ht="24.95" customHeight="1" x14ac:dyDescent="0.25"/>
    <row r="606" ht="24.95" customHeight="1" x14ac:dyDescent="0.25"/>
    <row r="607" ht="24.95" customHeight="1" x14ac:dyDescent="0.25"/>
    <row r="608" ht="24.95" customHeight="1" x14ac:dyDescent="0.25"/>
    <row r="609" ht="24.95" customHeight="1" x14ac:dyDescent="0.25"/>
    <row r="610" ht="24.95" customHeight="1" x14ac:dyDescent="0.25"/>
    <row r="611" ht="24.95" customHeight="1" x14ac:dyDescent="0.25"/>
    <row r="612" ht="24.95" customHeight="1" x14ac:dyDescent="0.25"/>
    <row r="613" ht="24.95" customHeight="1" x14ac:dyDescent="0.25"/>
    <row r="614" ht="24.95" customHeight="1" x14ac:dyDescent="0.25"/>
    <row r="615" ht="24.95" customHeight="1" x14ac:dyDescent="0.25"/>
    <row r="616" ht="24.95" customHeight="1" x14ac:dyDescent="0.25"/>
    <row r="617" ht="24.95" customHeight="1" x14ac:dyDescent="0.25"/>
    <row r="618" ht="24.95" customHeight="1" x14ac:dyDescent="0.25"/>
    <row r="619" ht="24.95" customHeight="1" x14ac:dyDescent="0.25"/>
    <row r="620" ht="24.95" customHeight="1" x14ac:dyDescent="0.25"/>
    <row r="621" ht="24.95" customHeight="1" x14ac:dyDescent="0.25"/>
    <row r="622" ht="24.95" customHeight="1" x14ac:dyDescent="0.25"/>
    <row r="623" ht="24.95" customHeight="1" x14ac:dyDescent="0.25"/>
    <row r="624" ht="24.95" customHeight="1" x14ac:dyDescent="0.25"/>
    <row r="625" ht="24.95" customHeight="1" x14ac:dyDescent="0.25"/>
    <row r="626" ht="24.95" customHeight="1" x14ac:dyDescent="0.25"/>
    <row r="627" ht="24.95" customHeight="1" x14ac:dyDescent="0.25"/>
    <row r="628" ht="24.95" customHeight="1" x14ac:dyDescent="0.25"/>
    <row r="629" ht="24.95" customHeight="1" x14ac:dyDescent="0.25"/>
    <row r="630" ht="24.95" customHeight="1" x14ac:dyDescent="0.25"/>
    <row r="631" ht="24.95" customHeight="1" x14ac:dyDescent="0.25"/>
    <row r="632" ht="24.95" customHeight="1" x14ac:dyDescent="0.25"/>
    <row r="633" ht="24.95" customHeight="1" x14ac:dyDescent="0.25"/>
    <row r="634" ht="24.95" customHeight="1" x14ac:dyDescent="0.25"/>
    <row r="635" ht="24.95" customHeight="1" x14ac:dyDescent="0.25"/>
    <row r="636" ht="24.95" customHeight="1" x14ac:dyDescent="0.25"/>
    <row r="637" ht="24.95" customHeight="1" x14ac:dyDescent="0.25"/>
    <row r="638" ht="24.95" customHeight="1" x14ac:dyDescent="0.25"/>
    <row r="639" ht="24.95" customHeight="1" x14ac:dyDescent="0.25"/>
    <row r="640" ht="24.95" customHeight="1" x14ac:dyDescent="0.25"/>
    <row r="641" ht="24.95" customHeight="1" x14ac:dyDescent="0.25"/>
    <row r="642" ht="24.95" customHeight="1" x14ac:dyDescent="0.25"/>
    <row r="643" ht="24.95" customHeight="1" x14ac:dyDescent="0.25"/>
    <row r="644" ht="24.95" customHeight="1" x14ac:dyDescent="0.25"/>
    <row r="645" ht="24.95" customHeight="1" x14ac:dyDescent="0.25"/>
    <row r="646" ht="24.95" customHeight="1" x14ac:dyDescent="0.25"/>
    <row r="647" ht="24.95" customHeight="1" x14ac:dyDescent="0.25"/>
    <row r="648" ht="24.95" customHeight="1" x14ac:dyDescent="0.25"/>
  </sheetData>
  <autoFilter ref="C1:E1"/>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F20" sqref="F20"/>
    </sheetView>
  </sheetViews>
  <sheetFormatPr defaultRowHeight="15" x14ac:dyDescent="0.25"/>
  <cols>
    <col min="1" max="1" width="9.140625" style="41"/>
    <col min="2" max="2" width="88.140625" bestFit="1" customWidth="1"/>
    <col min="3" max="3" width="55" customWidth="1"/>
    <col min="4" max="4" width="12.140625" customWidth="1"/>
    <col min="5" max="5" width="11.7109375" customWidth="1"/>
    <col min="6" max="6" width="11.42578125" customWidth="1"/>
  </cols>
  <sheetData>
    <row r="1" spans="2:6" ht="42.75" customHeight="1" x14ac:dyDescent="0.3">
      <c r="B1" s="36" t="s">
        <v>5</v>
      </c>
      <c r="C1" s="35"/>
      <c r="D1" s="5" t="s">
        <v>13</v>
      </c>
      <c r="E1" s="4" t="s">
        <v>14</v>
      </c>
      <c r="F1" s="77" t="s">
        <v>203</v>
      </c>
    </row>
    <row r="2" spans="2:6" ht="29.25" customHeight="1" x14ac:dyDescent="0.25">
      <c r="B2" s="19" t="s">
        <v>134</v>
      </c>
      <c r="C2" s="20" t="s">
        <v>135</v>
      </c>
      <c r="D2" s="17"/>
      <c r="E2" s="78"/>
      <c r="F2" s="14"/>
    </row>
    <row r="3" spans="2:6" ht="120" x14ac:dyDescent="0.25">
      <c r="B3" s="18" t="s">
        <v>100</v>
      </c>
      <c r="C3" s="24" t="s">
        <v>105</v>
      </c>
      <c r="D3" s="14"/>
      <c r="E3" s="24"/>
      <c r="F3" s="14"/>
    </row>
    <row r="4" spans="2:6" x14ac:dyDescent="0.25">
      <c r="B4" s="14" t="s">
        <v>101</v>
      </c>
      <c r="C4" s="24" t="s">
        <v>106</v>
      </c>
      <c r="D4" s="14"/>
      <c r="E4" s="24"/>
      <c r="F4" s="14"/>
    </row>
    <row r="5" spans="2:6" x14ac:dyDescent="0.25">
      <c r="B5" s="14" t="s">
        <v>102</v>
      </c>
      <c r="C5" s="24" t="s">
        <v>107</v>
      </c>
      <c r="D5" s="14"/>
      <c r="E5" s="24"/>
      <c r="F5" s="14"/>
    </row>
    <row r="6" spans="2:6" x14ac:dyDescent="0.25">
      <c r="B6" s="14" t="s">
        <v>103</v>
      </c>
      <c r="C6" s="24" t="s">
        <v>108</v>
      </c>
      <c r="D6" s="14"/>
      <c r="E6" s="24"/>
      <c r="F6" s="14"/>
    </row>
    <row r="7" spans="2:6" ht="120" x14ac:dyDescent="0.25">
      <c r="B7" s="18" t="s">
        <v>104</v>
      </c>
      <c r="C7" s="25" t="s">
        <v>109</v>
      </c>
      <c r="D7" s="14"/>
      <c r="E7" s="24"/>
      <c r="F7" s="14"/>
    </row>
    <row r="8" spans="2:6" x14ac:dyDescent="0.25">
      <c r="B8" s="17" t="s">
        <v>110</v>
      </c>
      <c r="C8" s="24" t="s">
        <v>114</v>
      </c>
      <c r="D8" s="14"/>
      <c r="E8" s="24"/>
      <c r="F8" s="14"/>
    </row>
    <row r="9" spans="2:6" x14ac:dyDescent="0.25">
      <c r="B9" s="17" t="s">
        <v>111</v>
      </c>
      <c r="C9" s="24" t="s">
        <v>115</v>
      </c>
      <c r="D9" s="14"/>
      <c r="E9" s="24"/>
      <c r="F9" s="14"/>
    </row>
    <row r="10" spans="2:6" ht="90" x14ac:dyDescent="0.25">
      <c r="B10" s="18" t="s">
        <v>112</v>
      </c>
      <c r="C10" s="24" t="s">
        <v>116</v>
      </c>
      <c r="D10" s="14"/>
      <c r="E10" s="24"/>
      <c r="F10" s="14"/>
    </row>
    <row r="11" spans="2:6" ht="45" x14ac:dyDescent="0.25">
      <c r="B11" s="18" t="s">
        <v>113</v>
      </c>
      <c r="C11" s="24" t="s">
        <v>117</v>
      </c>
      <c r="D11" s="14"/>
      <c r="E11" s="24"/>
      <c r="F11" s="14"/>
    </row>
    <row r="12" spans="2:6" ht="225" x14ac:dyDescent="0.25">
      <c r="B12" s="18" t="s">
        <v>118</v>
      </c>
      <c r="C12" s="25" t="s">
        <v>124</v>
      </c>
      <c r="D12" s="14"/>
      <c r="E12" s="24"/>
      <c r="F12" s="14"/>
    </row>
    <row r="13" spans="2:6" ht="30" x14ac:dyDescent="0.25">
      <c r="B13" s="16" t="s">
        <v>119</v>
      </c>
      <c r="C13" s="25" t="s">
        <v>123</v>
      </c>
      <c r="D13" s="14"/>
      <c r="E13" s="24"/>
      <c r="F13" s="14"/>
    </row>
    <row r="14" spans="2:6" x14ac:dyDescent="0.25">
      <c r="B14" s="16" t="s">
        <v>120</v>
      </c>
      <c r="C14" s="25" t="s">
        <v>125</v>
      </c>
      <c r="D14" s="14"/>
      <c r="E14" s="24"/>
      <c r="F14" s="14"/>
    </row>
    <row r="15" spans="2:6" ht="45" x14ac:dyDescent="0.25">
      <c r="B15" s="18" t="s">
        <v>121</v>
      </c>
      <c r="C15" s="25" t="s">
        <v>126</v>
      </c>
      <c r="D15" s="14"/>
      <c r="E15" s="24"/>
      <c r="F15" s="14"/>
    </row>
    <row r="16" spans="2:6" ht="165" x14ac:dyDescent="0.25">
      <c r="B16" s="18" t="s">
        <v>122</v>
      </c>
      <c r="C16" s="25" t="s">
        <v>127</v>
      </c>
      <c r="D16" s="14"/>
      <c r="E16" s="24"/>
      <c r="F16" s="14"/>
    </row>
    <row r="17" spans="2:6" x14ac:dyDescent="0.25">
      <c r="B17" s="14" t="s">
        <v>128</v>
      </c>
      <c r="C17" s="26" t="s">
        <v>129</v>
      </c>
      <c r="D17" s="14"/>
      <c r="E17" s="24"/>
      <c r="F17" s="14"/>
    </row>
    <row r="18" spans="2:6" ht="47.25" customHeight="1" x14ac:dyDescent="0.25">
      <c r="B18" s="14" t="s">
        <v>130</v>
      </c>
      <c r="C18" s="26" t="s">
        <v>117</v>
      </c>
      <c r="D18" s="14"/>
      <c r="E18" s="24"/>
      <c r="F18" s="14"/>
    </row>
    <row r="19" spans="2:6" ht="30" x14ac:dyDescent="0.25">
      <c r="B19" s="16" t="s">
        <v>131</v>
      </c>
      <c r="C19" s="26" t="s">
        <v>132</v>
      </c>
      <c r="D19" s="14"/>
      <c r="E19" s="24"/>
      <c r="F19" s="14"/>
    </row>
    <row r="20" spans="2:6" ht="36" customHeight="1" x14ac:dyDescent="0.25">
      <c r="C20" s="14" t="s">
        <v>187</v>
      </c>
      <c r="D20" s="14">
        <f>COUNTIF(D2:D19,D1)</f>
        <v>0</v>
      </c>
      <c r="E20" s="24">
        <f>COUNTIF(E2:E19,E1)</f>
        <v>0</v>
      </c>
      <c r="F20" s="14">
        <f>COUNTIF(F2:F19,F1)</f>
        <v>0</v>
      </c>
    </row>
  </sheetData>
  <autoFilter ref="D1:F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17"/>
  <sheetViews>
    <sheetView tabSelected="1" zoomScale="75" zoomScaleNormal="75" workbookViewId="0">
      <selection activeCell="D1" sqref="D1:D2"/>
    </sheetView>
  </sheetViews>
  <sheetFormatPr defaultRowHeight="15" x14ac:dyDescent="0.25"/>
  <cols>
    <col min="1" max="1" width="9.140625" style="41"/>
    <col min="2" max="2" width="99.7109375" customWidth="1"/>
    <col min="3" max="3" width="57.5703125" customWidth="1"/>
    <col min="4" max="4" width="13.42578125" customWidth="1"/>
    <col min="5" max="5" width="12.5703125" customWidth="1"/>
    <col min="6" max="6" width="12.140625" customWidth="1"/>
  </cols>
  <sheetData>
    <row r="1" spans="2:6" ht="42.75" customHeight="1" x14ac:dyDescent="0.3">
      <c r="B1" s="36" t="s">
        <v>140</v>
      </c>
      <c r="C1" s="33"/>
      <c r="D1" s="215" t="s">
        <v>13</v>
      </c>
      <c r="E1" s="216" t="s">
        <v>14</v>
      </c>
      <c r="F1" s="217" t="s">
        <v>203</v>
      </c>
    </row>
    <row r="2" spans="2:6" ht="19.5" customHeight="1" x14ac:dyDescent="0.25">
      <c r="B2" s="19" t="s">
        <v>134</v>
      </c>
      <c r="C2" s="20" t="s">
        <v>135</v>
      </c>
      <c r="D2" s="206"/>
      <c r="E2" s="206"/>
      <c r="F2" s="217"/>
    </row>
    <row r="3" spans="2:6" ht="76.5" customHeight="1" x14ac:dyDescent="0.25">
      <c r="B3" s="18" t="s">
        <v>133</v>
      </c>
      <c r="C3" s="18" t="s">
        <v>105</v>
      </c>
      <c r="D3" s="14"/>
      <c r="E3" s="24"/>
      <c r="F3" s="14"/>
    </row>
    <row r="4" spans="2:6" ht="136.5" customHeight="1" x14ac:dyDescent="0.25">
      <c r="B4" s="18" t="s">
        <v>136</v>
      </c>
      <c r="C4" s="18" t="s">
        <v>137</v>
      </c>
      <c r="D4" s="14"/>
      <c r="E4" s="24"/>
      <c r="F4" s="14"/>
    </row>
    <row r="5" spans="2:6" ht="201" customHeight="1" x14ac:dyDescent="0.25">
      <c r="B5" s="18" t="s">
        <v>139</v>
      </c>
      <c r="C5" s="18" t="s">
        <v>138</v>
      </c>
      <c r="D5" s="14"/>
      <c r="E5" s="24"/>
      <c r="F5" s="14"/>
    </row>
    <row r="6" spans="2:6" ht="210" customHeight="1" x14ac:dyDescent="0.25">
      <c r="B6" s="18" t="s">
        <v>141</v>
      </c>
      <c r="C6" s="18" t="s">
        <v>138</v>
      </c>
      <c r="D6" s="14"/>
      <c r="E6" s="24"/>
      <c r="F6" s="14"/>
    </row>
    <row r="7" spans="2:6" ht="255.75" customHeight="1" x14ac:dyDescent="0.25">
      <c r="B7" s="18" t="s">
        <v>143</v>
      </c>
      <c r="C7" s="18" t="s">
        <v>142</v>
      </c>
      <c r="D7" s="14"/>
      <c r="E7" s="24"/>
      <c r="F7" s="14"/>
    </row>
    <row r="8" spans="2:6" ht="213.75" customHeight="1" x14ac:dyDescent="0.25">
      <c r="B8" s="18" t="s">
        <v>144</v>
      </c>
      <c r="C8" s="18" t="s">
        <v>145</v>
      </c>
      <c r="D8" s="14"/>
      <c r="E8" s="24"/>
      <c r="F8" s="14"/>
    </row>
    <row r="9" spans="2:6" s="41" customFormat="1" ht="213.75" customHeight="1" x14ac:dyDescent="0.25">
      <c r="B9" s="18" t="s">
        <v>206</v>
      </c>
      <c r="C9" s="18" t="s">
        <v>205</v>
      </c>
      <c r="D9" s="14"/>
      <c r="E9" s="24"/>
      <c r="F9" s="14"/>
    </row>
    <row r="10" spans="2:6" ht="180" customHeight="1" x14ac:dyDescent="0.25">
      <c r="B10" s="18" t="s">
        <v>146</v>
      </c>
      <c r="C10" s="18" t="s">
        <v>147</v>
      </c>
      <c r="D10" s="14"/>
      <c r="E10" s="24"/>
      <c r="F10" s="14"/>
    </row>
    <row r="11" spans="2:6" ht="75" x14ac:dyDescent="0.25">
      <c r="B11" s="18" t="s">
        <v>148</v>
      </c>
      <c r="C11" s="18" t="s">
        <v>149</v>
      </c>
      <c r="D11" s="14"/>
      <c r="E11" s="24"/>
      <c r="F11" s="14"/>
    </row>
    <row r="12" spans="2:6" ht="108.75" customHeight="1" x14ac:dyDescent="0.25">
      <c r="B12" s="18" t="s">
        <v>150</v>
      </c>
      <c r="C12" s="18" t="s">
        <v>151</v>
      </c>
      <c r="D12" s="14"/>
      <c r="E12" s="24"/>
      <c r="F12" s="14"/>
    </row>
    <row r="13" spans="2:6" ht="34.5" customHeight="1" x14ac:dyDescent="0.25">
      <c r="B13" s="23"/>
      <c r="C13" s="14" t="s">
        <v>187</v>
      </c>
      <c r="D13" s="14">
        <f>COUNTIF(D3:D12,D1)</f>
        <v>0</v>
      </c>
      <c r="E13" s="24">
        <f>COUNTIF(E3:E12,E1)</f>
        <v>0</v>
      </c>
      <c r="F13" s="14">
        <f>COUNTIF(F3:F12,F1)</f>
        <v>0</v>
      </c>
    </row>
    <row r="14" spans="2:6" ht="25.5" customHeight="1" x14ac:dyDescent="0.25">
      <c r="B14" s="21"/>
      <c r="C14" s="22"/>
    </row>
    <row r="15" spans="2:6" ht="59.25" customHeight="1" x14ac:dyDescent="0.25">
      <c r="B15" s="21"/>
      <c r="C15" s="22"/>
    </row>
    <row r="16" spans="2:6" x14ac:dyDescent="0.25">
      <c r="B16" s="21"/>
      <c r="C16" s="22"/>
    </row>
    <row r="17" spans="2:3" x14ac:dyDescent="0.25">
      <c r="B17" s="21"/>
      <c r="C17" s="22"/>
    </row>
  </sheetData>
  <autoFilter ref="D1:F2"/>
  <mergeCells count="3">
    <mergeCell ref="D1:D2"/>
    <mergeCell ref="E1:E2"/>
    <mergeCell ref="F1:F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Summary</vt:lpstr>
      <vt:lpstr>Question Set</vt:lpstr>
      <vt:lpstr>Business Rules</vt:lpstr>
      <vt:lpstr>Features</vt:lpstr>
      <vt:lpstr>Images and Copy</vt:lpstr>
      <vt:lpstr>Mandatory Tags</vt:lpstr>
      <vt:lpstr>Known Issues</vt:lpstr>
      <vt:lpstr>Outbounding</vt:lpstr>
      <vt:lpstr>Comparison Tests</vt:lpstr>
      <vt:lpstr>Claims</vt:lpstr>
      <vt:lpstr>Deeplink</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2013-05-16T15:52:00Z</dcterms:modified>
</cp:coreProperties>
</file>