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360" yWindow="240" windowWidth="18195" windowHeight="10620" activeTab="1"/>
  </bookViews>
  <sheets>
    <sheet name="Test Summary" sheetId="1" r:id="rId1"/>
    <sheet name="Question Set" sheetId="2" r:id="rId2"/>
    <sheet name="Business Rules" sheetId="3" r:id="rId3"/>
    <sheet name="Features" sheetId="4" r:id="rId4"/>
    <sheet name="Images and Copy" sheetId="12" r:id="rId5"/>
    <sheet name="Mandatory Tags" sheetId="5" r:id="rId6"/>
    <sheet name="Known Issues" sheetId="6" r:id="rId7"/>
    <sheet name="Outbounding" sheetId="7" r:id="rId8"/>
    <sheet name="Dog Breed" sheetId="8" r:id="rId9"/>
    <sheet name="Cat Breed" sheetId="9" r:id="rId10"/>
    <sheet name="Deeplink" sheetId="11" r:id="rId11"/>
    <sheet name="CCRs" sheetId="10" r:id="rId12"/>
    <sheet name="Defect Log" sheetId="13" r:id="rId13"/>
    <sheet name="Sheet1" sheetId="14" r:id="rId14"/>
  </sheets>
  <definedNames>
    <definedName name="_xlnm._FilterDatabase" localSheetId="2" hidden="1">'Business Rules'!$D$1:$F$51</definedName>
    <definedName name="_xlnm._FilterDatabase" localSheetId="10" hidden="1">Deeplink!$D$1:$F$1</definedName>
    <definedName name="_xlnm._FilterDatabase" localSheetId="8" hidden="1">'Dog Breed'!$D$1:$F$2</definedName>
    <definedName name="_xlnm._FilterDatabase" localSheetId="3" hidden="1">Features!$I$5:$K$5</definedName>
    <definedName name="_xlnm._FilterDatabase" localSheetId="4" hidden="1">'Images and Copy'!$E$1:$G$1</definedName>
    <definedName name="_xlnm._FilterDatabase" localSheetId="6" hidden="1">'Known Issues'!$C$1:$E$1</definedName>
    <definedName name="_xlnm._FilterDatabase" localSheetId="5" hidden="1">'Mandatory Tags'!$D$1:$F$1</definedName>
    <definedName name="_xlnm._FilterDatabase" localSheetId="7" hidden="1">Outbounding!$D$1:$F$1</definedName>
    <definedName name="_xlnm._FilterDatabase" localSheetId="1" hidden="1">'Question Set'!$H$1:$J$1</definedName>
    <definedName name="_xlnm._FilterDatabase" localSheetId="0" hidden="1">'Test Summary'!$B$2:$I$22</definedName>
  </definedNames>
  <calcPr calcId="145621"/>
</workbook>
</file>

<file path=xl/calcChain.xml><?xml version="1.0" encoding="utf-8"?>
<calcChain xmlns="http://schemas.openxmlformats.org/spreadsheetml/2006/main">
  <c r="K25" i="4" l="1"/>
  <c r="J25" i="4"/>
  <c r="I25" i="4"/>
  <c r="G4" i="1" l="1"/>
  <c r="D14" i="1" l="1"/>
  <c r="G12" i="1"/>
  <c r="E12" i="1"/>
  <c r="G187" i="9"/>
  <c r="F187" i="9"/>
  <c r="F12" i="1" s="1"/>
  <c r="E187" i="9"/>
  <c r="G11" i="1"/>
  <c r="G298" i="8"/>
  <c r="F298" i="8"/>
  <c r="F11" i="1" s="1"/>
  <c r="E298" i="8"/>
  <c r="E11" i="1" s="1"/>
  <c r="G6" i="1"/>
  <c r="F6" i="1"/>
  <c r="E6" i="1"/>
  <c r="F11" i="11" l="1"/>
  <c r="G13" i="1" s="1"/>
  <c r="F13" i="1"/>
  <c r="G10" i="1"/>
  <c r="F10" i="1"/>
  <c r="D20" i="7"/>
  <c r="E10" i="1" s="1"/>
  <c r="G9" i="1"/>
  <c r="F8" i="1"/>
  <c r="E8" i="1"/>
  <c r="H12" i="1"/>
  <c r="F20" i="7"/>
  <c r="E79" i="6"/>
  <c r="F13" i="5"/>
  <c r="G8" i="1" s="1"/>
  <c r="G30" i="12"/>
  <c r="G7" i="1" s="1"/>
  <c r="F51" i="3"/>
  <c r="G5" i="1" s="1"/>
  <c r="J52" i="2"/>
  <c r="G17" i="1" l="1"/>
  <c r="H17" i="1" s="1"/>
  <c r="H10" i="1"/>
  <c r="I10" i="1" s="1"/>
  <c r="H8" i="1"/>
  <c r="I8" i="1" s="1"/>
  <c r="H52" i="2"/>
  <c r="E4" i="1" s="1"/>
  <c r="E11" i="11"/>
  <c r="D11" i="11"/>
  <c r="E13" i="1" s="1"/>
  <c r="H13" i="1" s="1"/>
  <c r="I13" i="1" s="1"/>
  <c r="H11" i="1"/>
  <c r="I11" i="1" s="1"/>
  <c r="E20" i="7"/>
  <c r="D79" i="6"/>
  <c r="F9" i="1" s="1"/>
  <c r="C79" i="6"/>
  <c r="E9" i="1" s="1"/>
  <c r="E13" i="5"/>
  <c r="D13" i="5"/>
  <c r="F30" i="12"/>
  <c r="F7" i="1" s="1"/>
  <c r="E30" i="12"/>
  <c r="E7" i="1" s="1"/>
  <c r="H7" i="1" s="1"/>
  <c r="I7" i="1" s="1"/>
  <c r="E51" i="3"/>
  <c r="D51" i="3"/>
  <c r="H5" i="1" s="1"/>
  <c r="I5" i="1" s="1"/>
  <c r="F4" i="1"/>
  <c r="I12" i="1"/>
  <c r="H9" i="1" l="1"/>
  <c r="I9" i="1" s="1"/>
  <c r="F16" i="1"/>
  <c r="H16" i="1" s="1"/>
  <c r="H6" i="1"/>
  <c r="I6" i="1" s="1"/>
  <c r="E14" i="1"/>
  <c r="H14" i="1" s="1"/>
  <c r="I14" i="1" s="1"/>
  <c r="H4" i="1"/>
  <c r="I4" i="1" s="1"/>
  <c r="I17" i="1"/>
  <c r="I16" i="1" l="1"/>
  <c r="H15" i="1"/>
  <c r="I15" i="1" s="1"/>
</calcChain>
</file>

<file path=xl/sharedStrings.xml><?xml version="1.0" encoding="utf-8"?>
<sst xmlns="http://schemas.openxmlformats.org/spreadsheetml/2006/main" count="2640" uniqueCount="1609">
  <si>
    <t>Summary of Tests</t>
  </si>
  <si>
    <t>Question Set</t>
  </si>
  <si>
    <t>Business Rules</t>
  </si>
  <si>
    <t>Mandatory Tags</t>
  </si>
  <si>
    <t>Known Issues</t>
  </si>
  <si>
    <t>Outbounding</t>
  </si>
  <si>
    <t>CCRs</t>
  </si>
  <si>
    <t>Included for Testing</t>
  </si>
  <si>
    <t>YES/NO</t>
  </si>
  <si>
    <t>Coverage of testing</t>
  </si>
  <si>
    <t>%</t>
  </si>
  <si>
    <t>Pass</t>
  </si>
  <si>
    <t>Fail</t>
  </si>
  <si>
    <t>Bridging Page Images and Copy</t>
  </si>
  <si>
    <t>White journey:please supply a high res.GIF Logo 85x30 pixels + 70x25 pixels</t>
  </si>
  <si>
    <t>a reference number</t>
  </si>
  <si>
    <t>a password</t>
  </si>
  <si>
    <t>post code</t>
  </si>
  <si>
    <t>email address</t>
  </si>
  <si>
    <t>PIN</t>
  </si>
  <si>
    <t>date of Birth</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</si>
  <si>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</si>
  <si>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</si>
  <si>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</si>
  <si>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</si>
  <si>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</si>
  <si>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</si>
  <si>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</si>
  <si>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</si>
  <si>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</si>
  <si>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</si>
  <si>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</si>
  <si>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</si>
  <si>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</si>
  <si>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 xml:space="preserve">telephone number </t>
  </si>
  <si>
    <t xml:space="preserve"> how long your prices are valid for in days</t>
  </si>
  <si>
    <t xml:space="preserve"> legal footer    </t>
  </si>
  <si>
    <r>
      <t xml:space="preserve">brand name </t>
    </r>
    <r>
      <rPr>
        <b/>
        <sz val="10"/>
        <rFont val="Trebuchet MS"/>
        <family val="2"/>
      </rPr>
      <t/>
    </r>
  </si>
  <si>
    <t xml:space="preserve"> You can provide up to 6 statements.     </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</si>
  <si>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</si>
  <si>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</si>
  <si>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</si>
  <si>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</si>
  <si>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</si>
  <si>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</si>
  <si>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</si>
  <si>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</si>
  <si>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</si>
  <si>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</si>
  <si>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</si>
  <si>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</si>
  <si>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</si>
  <si>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</si>
  <si>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</si>
  <si>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</si>
  <si>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</si>
  <si>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</si>
  <si>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</si>
  <si>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</si>
  <si>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</si>
  <si>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</si>
  <si>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</si>
  <si>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</si>
  <si>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</si>
  <si>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</si>
  <si>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</si>
  <si>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</si>
  <si>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</si>
  <si>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</si>
  <si>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</si>
  <si>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</si>
  <si>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</si>
  <si>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</si>
  <si>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</si>
  <si>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</si>
  <si>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</si>
  <si>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</si>
  <si>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</si>
  <si>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</si>
  <si>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</si>
  <si>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</si>
  <si>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</si>
  <si>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</si>
  <si>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</si>
  <si>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</si>
  <si>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</si>
  <si>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</si>
  <si>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</si>
  <si>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</si>
  <si>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</si>
  <si>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</si>
  <si>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</si>
  <si>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</si>
  <si>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</si>
  <si>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</si>
  <si>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</si>
  <si>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</si>
  <si>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</si>
  <si>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</si>
  <si>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</si>
  <si>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</si>
  <si>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</si>
  <si>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</si>
  <si>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</si>
  <si>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</si>
  <si>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</si>
  <si>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</si>
  <si>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</si>
  <si>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</si>
  <si>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</si>
  <si>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</si>
  <si>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</si>
  <si>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</si>
  <si>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</si>
  <si>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</si>
  <si>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</si>
  <si>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</si>
  <si>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</si>
  <si>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</si>
  <si>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</si>
  <si>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</si>
  <si>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</si>
  <si>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</si>
  <si>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</si>
  <si>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</si>
  <si>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</si>
  <si>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</si>
  <si>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</si>
  <si>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</si>
  <si>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</si>
  <si>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</si>
  <si>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</si>
  <si>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</si>
  <si>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</si>
  <si>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</si>
  <si>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</si>
  <si>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</si>
  <si>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</si>
  <si>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</si>
  <si>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</si>
  <si>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</si>
  <si>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</si>
  <si>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</si>
  <si>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Description</t>
  </si>
  <si>
    <t>Expected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</si>
  <si>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</si>
  <si>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</si>
  <si>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</si>
  <si>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</si>
  <si>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</si>
  <si>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</si>
  <si>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</si>
  <si>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</si>
  <si>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</si>
  <si>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</si>
  <si>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</si>
  <si>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</si>
  <si>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</si>
  <si>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</si>
  <si>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</si>
  <si>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</si>
  <si>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</si>
  <si>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</si>
  <si>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</si>
  <si>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</si>
  <si>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Further notes</t>
  </si>
  <si>
    <t>Owner (CTM)</t>
  </si>
  <si>
    <t>Expected Fix Date</t>
  </si>
  <si>
    <t>Owner (BRAND)</t>
  </si>
  <si>
    <t>Features</t>
  </si>
  <si>
    <t>Images and Copy</t>
  </si>
  <si>
    <t>Number of Tests</t>
  </si>
  <si>
    <t>Insurer mapping tags</t>
  </si>
  <si>
    <t>Insurer mapping values</t>
  </si>
  <si>
    <t>Tests Passed</t>
  </si>
  <si>
    <t>Tests Failed</t>
  </si>
  <si>
    <t>Tests Not Applicable</t>
  </si>
  <si>
    <t>Notes</t>
  </si>
  <si>
    <t xml:space="preserve">POSTCODE_WHERE_KEPT &lt;VEHICLE_DETAILS&gt;
POSTCODE_WHERE_KEPT
FLAT_NUMBER
HOUSE_NAME
HOUSE_NUMBER
STREET
TOWN
FLAT_NUMBER &lt;POLICY_HOLDER_DETAILS&gt;&lt;RISK_ADDRESS&gt;
HOUSE_NAME &lt;POLICY_HOLDER_DETAILS&gt;&lt;RISK_ADDRESS&gt;
HOUSE_NUMBER &lt;POLICY_HOLDER_DETAILS&gt;&lt;RISK_ADDRESS&gt;
STREET &lt;POLICY_HOLDER_DETAILS&gt;&lt;RISK_ADDRESS&gt;
TOWN &lt;POLICY_HOLDER_DETAILS&gt;&lt;RISK_ADDRESS&gt;
</t>
  </si>
  <si>
    <t xml:space="preserve">how can your policy be bought? </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</si>
  <si>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</si>
  <si>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</si>
  <si>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</si>
  <si>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</si>
  <si>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</si>
  <si>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</si>
  <si>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</si>
  <si>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</si>
  <si>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</si>
  <si>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</si>
  <si>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</si>
  <si>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</si>
  <si>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</si>
  <si>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</si>
  <si>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</si>
  <si>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</si>
  <si>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</si>
  <si>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Failed Tests</t>
  </si>
  <si>
    <t xml:space="preserve">other, please state opposite: 
</t>
  </si>
  <si>
    <t>What is your pets name?</t>
  </si>
  <si>
    <t>What type of animal is your pet?</t>
  </si>
  <si>
    <t>Is your pet male or female?</t>
  </si>
  <si>
    <t>Has your pet been chipped?</t>
  </si>
  <si>
    <t>Your Pet</t>
  </si>
  <si>
    <t>Your Details</t>
  </si>
  <si>
    <t>Mr</t>
  </si>
  <si>
    <t>Mrs</t>
  </si>
  <si>
    <t>Ms</t>
  </si>
  <si>
    <t>Miss</t>
  </si>
  <si>
    <t>cat</t>
  </si>
  <si>
    <t>dog</t>
  </si>
  <si>
    <t xml:space="preserve">male </t>
  </si>
  <si>
    <t>female</t>
  </si>
  <si>
    <t>What is your pet's date of birth?</t>
  </si>
  <si>
    <t>YYYY MM</t>
  </si>
  <si>
    <t>Is your pet a pedigree?</t>
  </si>
  <si>
    <t>yes</t>
  </si>
  <si>
    <t>no</t>
  </si>
  <si>
    <t>is your pet a crossbreed?</t>
  </si>
  <si>
    <t>if yes:</t>
  </si>
  <si>
    <t>small - up to 10kg</t>
  </si>
  <si>
    <t>medium - 10-20kg</t>
  </si>
  <si>
    <t>large - over 20kg</t>
  </si>
  <si>
    <t>What breed is your pet?</t>
  </si>
  <si>
    <t>see breed table</t>
  </si>
  <si>
    <t>How much did you pay or donate for your pet?</t>
  </si>
  <si>
    <t>as input</t>
  </si>
  <si>
    <t>I didn't pay anything</t>
  </si>
  <si>
    <t>Has your pet been neutered or spayed?</t>
  </si>
  <si>
    <t>When would you like your cover to start?</t>
  </si>
  <si>
    <t>YYYY MM DD</t>
  </si>
  <si>
    <t>How do you wish to pay for Boo's insurance?</t>
  </si>
  <si>
    <t>monthly</t>
  </si>
  <si>
    <t>yearly</t>
  </si>
  <si>
    <t>what is your title</t>
  </si>
  <si>
    <t>Dr - male</t>
  </si>
  <si>
    <t>Dr - female</t>
  </si>
  <si>
    <t>first name</t>
  </si>
  <si>
    <t>last name</t>
  </si>
  <si>
    <t>Your Date of Birth</t>
  </si>
  <si>
    <t>Address</t>
  </si>
  <si>
    <t>Your contact details?</t>
  </si>
  <si>
    <t>email</t>
  </si>
  <si>
    <t>Main Contact Telephone Number</t>
  </si>
  <si>
    <t>&lt;name&gt;</t>
  </si>
  <si>
    <t>&lt;pettype&gt;</t>
  </si>
  <si>
    <t>&lt;gender&gt;</t>
  </si>
  <si>
    <t>&lt;dateofbirth&gt;</t>
  </si>
  <si>
    <t>n/a</t>
  </si>
  <si>
    <t>&lt;breed&gt;</t>
  </si>
  <si>
    <t>&lt;chippedortagged&gt;</t>
  </si>
  <si>
    <t>&lt;price&gt;</t>
  </si>
  <si>
    <t>zero</t>
  </si>
  <si>
    <t>&lt;neutered&gt;</t>
  </si>
  <si>
    <t>&lt;policystartdate&gt;</t>
  </si>
  <si>
    <t xml:space="preserve">&lt;preferredpaymentmode&gt;
</t>
  </si>
  <si>
    <t>&lt;title&gt;</t>
  </si>
  <si>
    <t>&lt;forename&gt;</t>
  </si>
  <si>
    <t>&lt;surname&gt;</t>
  </si>
  <si>
    <t>&lt;housenamenumber&gt;
&lt;street&gt;</t>
  </si>
  <si>
    <t>&lt;town&gt;</t>
  </si>
  <si>
    <t>&lt;county&gt;</t>
  </si>
  <si>
    <t>&lt;country&gt;</t>
  </si>
  <si>
    <t>&lt;postcode&gt;</t>
  </si>
  <si>
    <t>&lt;email&gt;</t>
  </si>
  <si>
    <t>&lt;primaryphone&gt;</t>
  </si>
  <si>
    <t>As input</t>
  </si>
  <si>
    <t>Cat</t>
  </si>
  <si>
    <t>Dog</t>
  </si>
  <si>
    <t>Male</t>
  </si>
  <si>
    <t>Female</t>
  </si>
  <si>
    <t>DD/MM/YYYY</t>
  </si>
  <si>
    <t>DB 16/04 : Confirm format 'dd/mm/yyyy'
DM 18/04 : Updated to DD/MM/YYYY - 
DM 03/07 - set DD to DD on quote start date(i.e. the date on which the quote is done)</t>
  </si>
  <si>
    <t>DM 03/07 - Updated to n/a, as these details are not required from our side</t>
  </si>
  <si>
    <t xml:space="preserve">Crossbreed </t>
  </si>
  <si>
    <t>Breed Code from Cat/Dog Pick List</t>
  </si>
  <si>
    <t>DB 16/04 :Is this the breed code or name?
DM 18/04 : Confirmed to be Breed Code                             DB  27/6 Example XML has name</t>
  </si>
  <si>
    <t>DB 16/04 : Taken from xml sample - is this correct?
DM 18/04 : Yes</t>
  </si>
  <si>
    <t>DB 16/04 : Confirm format 'dd/mm/yyyy'
DM 18/04 : Updated to DD/MM/YYYY</t>
  </si>
  <si>
    <t>DM 03/07 - Updated the xml tag as per CTM XSD</t>
  </si>
  <si>
    <t>Dr</t>
  </si>
  <si>
    <t>DB 16/04 : Is this correct not just Dr?
DM 18/04 : Can be captured as Dr. Updated accordingly</t>
  </si>
  <si>
    <t>DB 16/04 : We do not format addresses like this we have House number or House Name and Street Lines 1-3. If manually entered addresss we will not have House Number/Name .  How do we map these across.
DM 18/04: Mapping updated</t>
  </si>
  <si>
    <t>As Input</t>
  </si>
  <si>
    <t>DB 16/04 :Any spacing requirements etc
DM 18/04: Confirmed with DB that there will be  a space between post code area and sector</t>
  </si>
  <si>
    <t>Set to 01000 000000</t>
  </si>
  <si>
    <t>DB 16/04: This field is NOT mandatory on ctm - if you require a number to return a price we will send tel. number as 01000 000000</t>
  </si>
  <si>
    <t>No filters required CTM side</t>
  </si>
  <si>
    <r>
      <t xml:space="preserve">Pet Panel Bridging Page Template
</t>
    </r>
    <r>
      <rPr>
        <sz val="12"/>
        <rFont val="Trebuchet MS"/>
        <family val="2"/>
      </rPr>
      <t>Please complete all yellow shaded areas</t>
    </r>
  </si>
  <si>
    <t>Cover Level Name e.g. 
Economy, Standard, Premier
Bronze, Silver, Gold</t>
  </si>
  <si>
    <t>Standard</t>
  </si>
  <si>
    <t>Standard with LPSR</t>
  </si>
  <si>
    <t>Premier</t>
  </si>
  <si>
    <t>Premier with LPSR</t>
  </si>
  <si>
    <t>Premier Plus with LPSR</t>
  </si>
  <si>
    <t>Vet Fees</t>
  </si>
  <si>
    <t>£3,000 per illness/injury</t>
  </si>
  <si>
    <t>£7,500 per illness/injury</t>
  </si>
  <si>
    <t>£13,000 per illness/injury</t>
  </si>
  <si>
    <t>Vet Fee Excess</t>
  </si>
  <si>
    <t>Boarding Fees</t>
  </si>
  <si>
    <t>X</t>
  </si>
  <si>
    <t>£1,000 in each policy year</t>
  </si>
  <si>
    <t>£1,500 in each policy year</t>
  </si>
  <si>
    <t>Death by accident</t>
  </si>
  <si>
    <t>Lost or Stolen</t>
  </si>
  <si>
    <t>Death by Illness</t>
  </si>
  <si>
    <t>Not to be displayed</t>
  </si>
  <si>
    <t>Advertising Limit</t>
  </si>
  <si>
    <t>£1,000
in each policy year</t>
  </si>
  <si>
    <t>£1,500
in each policy year</t>
  </si>
  <si>
    <t>24 Hour Claims Service</t>
  </si>
  <si>
    <t>UK only call centre</t>
  </si>
  <si>
    <t>Y</t>
  </si>
  <si>
    <t>Vet Advice Line</t>
  </si>
  <si>
    <t>Legal Advice</t>
  </si>
  <si>
    <t>Bereavement Counselling</t>
  </si>
  <si>
    <t>Loss of Pet Passport</t>
  </si>
  <si>
    <t>Quarantine Costs</t>
  </si>
  <si>
    <t>Third Party Liability</t>
  </si>
  <si>
    <t>£1.000.000
for each incident
(dogs only)</t>
  </si>
  <si>
    <t>£2,000,000
for each incident
(dogs only)</t>
  </si>
  <si>
    <t>Third Party Liability Excess</t>
  </si>
  <si>
    <t>Time Limited, Max Benefit, Accident Only or Lifetime</t>
  </si>
  <si>
    <t>Time Limited</t>
  </si>
  <si>
    <t>Max Benefit</t>
  </si>
  <si>
    <t>Sainsbury's Pet Insurance</t>
  </si>
  <si>
    <t>online and telephone</t>
  </si>
  <si>
    <t xml:space="preserve">08:00 to 20:00 </t>
  </si>
  <si>
    <t>09:00 to 17:00</t>
  </si>
  <si>
    <t>Closed</t>
  </si>
  <si>
    <t>Your quote has been based on a number of assumptions, please check your details with Sainsbury’s Pet Insurance before purchasing.  Sainsbury's Pet Insurance is sold, underwritten and administered by Allianz Insurance plc registered in England no. 84638. Registered office: 57 Ladymead, Guildford, Surrey GU1 1DB. Allianz Insurance plc is authorised by the Prudential Regulation Authority and regulated by the Financial Conduct Authority and the Prudential Regulation Authority. Financial Services Register No.121849. Sainsbury’s Bank, registered office: 33 Holborn, London, EC1N 2HT and Allianz Insurance plc are not part of the same corporate group. Sainsbury's Bank, Allianz Insurance plc and BISL Limited are not part of the same group.</t>
  </si>
  <si>
    <r>
      <t xml:space="preserve">Pet Panel - Mappings (Dogs)
</t>
    </r>
    <r>
      <rPr>
        <sz val="12"/>
        <rFont val="Trebuchet MS"/>
        <family val="2"/>
      </rPr>
      <t>Please complete all yellow shaded areas</t>
    </r>
  </si>
  <si>
    <t>Breed List</t>
  </si>
  <si>
    <t>New brand mappings</t>
  </si>
  <si>
    <t>Note - please enter DECLINE or UNABLE TO QUOTE ONLINE if any of the breeds are unacceptable</t>
  </si>
  <si>
    <t>description</t>
  </si>
  <si>
    <t>code</t>
  </si>
  <si>
    <t xml:space="preserve"> mapping code</t>
  </si>
  <si>
    <t>brand description</t>
  </si>
  <si>
    <t>A LARGE MONGREL (MORE THAN 20KG)</t>
  </si>
  <si>
    <t>0001</t>
  </si>
  <si>
    <t>A MEDIUM MONGREL (10 - 20KG)</t>
  </si>
  <si>
    <t>0002</t>
  </si>
  <si>
    <t>A SMALL MONGREL (UP TO 10KG)</t>
  </si>
  <si>
    <t>0003</t>
  </si>
  <si>
    <t>AFFENPINSCHER</t>
  </si>
  <si>
    <t>0005</t>
  </si>
  <si>
    <t>Affenpinscher</t>
  </si>
  <si>
    <t>AFGHAN</t>
  </si>
  <si>
    <t>0006</t>
  </si>
  <si>
    <t>Afghan Hound</t>
  </si>
  <si>
    <t>AFRICAN CRESTED DOG</t>
  </si>
  <si>
    <t>0007</t>
  </si>
  <si>
    <t xml:space="preserve">Chinese Crested </t>
  </si>
  <si>
    <t>AFRICAN HAIRLESS</t>
  </si>
  <si>
    <t>0008</t>
  </si>
  <si>
    <t>AIRDALE TERRIER</t>
  </si>
  <si>
    <t>0009</t>
  </si>
  <si>
    <t>Airedale Terrier</t>
  </si>
  <si>
    <t>AKITA</t>
  </si>
  <si>
    <t>0010</t>
  </si>
  <si>
    <t>Akita</t>
  </si>
  <si>
    <t>ALASKAN MALAMUTE</t>
  </si>
  <si>
    <t>0011</t>
  </si>
  <si>
    <t>Alaskan Malamute</t>
  </si>
  <si>
    <t>AMERICAN COCKER SPANIEL</t>
  </si>
  <si>
    <t>0012</t>
  </si>
  <si>
    <t>American Cocker Spaniel</t>
  </si>
  <si>
    <t>ANATOLIAN SHEPHERD DOG</t>
  </si>
  <si>
    <t>0018</t>
  </si>
  <si>
    <t>Anatolian Shepherd Dog</t>
  </si>
  <si>
    <t>AUSTRAILIAN KELPIE</t>
  </si>
  <si>
    <t>0024</t>
  </si>
  <si>
    <t>Australian Kelpie Sheepdog</t>
  </si>
  <si>
    <t>AUSTRALIAN CATTLE DOG</t>
  </si>
  <si>
    <t>0025</t>
  </si>
  <si>
    <t>Australian Cattle Dog</t>
  </si>
  <si>
    <t>AUSTRALIAN DINGO</t>
  </si>
  <si>
    <t>0026</t>
  </si>
  <si>
    <t>-</t>
  </si>
  <si>
    <t>UNABLE TO QUOTE ONLINE/DECLINE</t>
  </si>
  <si>
    <t>AUSTRALIAN KELPIE (DECLASSIFIED)</t>
  </si>
  <si>
    <t>0027</t>
  </si>
  <si>
    <t>AUSTRALIAN SHEPHERD</t>
  </si>
  <si>
    <t>0028</t>
  </si>
  <si>
    <t>Australian Shepherd Dog</t>
  </si>
  <si>
    <t>AUSTRALIAN SILKY TERRIER</t>
  </si>
  <si>
    <t>0029</t>
  </si>
  <si>
    <t>Australian Silky Terrier</t>
  </si>
  <si>
    <t>AUSTRALIAN TERRIER</t>
  </si>
  <si>
    <t>0030</t>
  </si>
  <si>
    <t>Australian Terrier</t>
  </si>
  <si>
    <t>BASENJI</t>
  </si>
  <si>
    <t>0032</t>
  </si>
  <si>
    <t>Basenji</t>
  </si>
  <si>
    <t>BASSET FAUVE DE BRETAGNE</t>
  </si>
  <si>
    <t>0033</t>
  </si>
  <si>
    <t>Basset Fauve De Bretagne</t>
  </si>
  <si>
    <t>BASSET GRIFFON VENDEEN (GRAND)</t>
  </si>
  <si>
    <t>0034</t>
  </si>
  <si>
    <t>Basset Griffon Vendeen</t>
  </si>
  <si>
    <t>BASSET HOUND</t>
  </si>
  <si>
    <t>0035</t>
  </si>
  <si>
    <t>Basset Hound</t>
  </si>
  <si>
    <t>BAVARIAN MOUNTAIN HOUND (IMP)</t>
  </si>
  <si>
    <t>0036</t>
  </si>
  <si>
    <t>Bavarian Mountain Hound</t>
  </si>
  <si>
    <t>BEAGLE</t>
  </si>
  <si>
    <t>0037</t>
  </si>
  <si>
    <t>Beagle</t>
  </si>
  <si>
    <t>BEARDED COLLIE</t>
  </si>
  <si>
    <t>0038</t>
  </si>
  <si>
    <t>Bearded Collie</t>
  </si>
  <si>
    <t>BEAUCERON (IMP)</t>
  </si>
  <si>
    <t>0039</t>
  </si>
  <si>
    <t>Beaucheron</t>
  </si>
  <si>
    <t>BEDLINGTON TERRIER</t>
  </si>
  <si>
    <t>0040</t>
  </si>
  <si>
    <t>Bedlington Terrier</t>
  </si>
  <si>
    <t>BELGIAN SHEPHERD DOG</t>
  </si>
  <si>
    <t>0042</t>
  </si>
  <si>
    <t>Belgian Shepherd Dog</t>
  </si>
  <si>
    <t>BELGIAN SHEPHERD DOG (GROENENDAEL)</t>
  </si>
  <si>
    <t>0043</t>
  </si>
  <si>
    <t>BELGIAN SHEPHERD DOG (LAEKENOIS)</t>
  </si>
  <si>
    <t>0044</t>
  </si>
  <si>
    <t>BELGIAN SHEPHERD DOG (MALINOIS)</t>
  </si>
  <si>
    <t>0045</t>
  </si>
  <si>
    <t>BELGIAN SHEPHERD DOG (TERVUEREN)</t>
  </si>
  <si>
    <t>0046</t>
  </si>
  <si>
    <t>BERGAMASCO (IMP)</t>
  </si>
  <si>
    <t>0047</t>
  </si>
  <si>
    <t>Bergamasco Shepherd Dog</t>
  </si>
  <si>
    <t>BERNESE MOUNTAIN DOG</t>
  </si>
  <si>
    <t>0048</t>
  </si>
  <si>
    <t>Bernese Mountain Dog</t>
  </si>
  <si>
    <t>BICHON FRISE</t>
  </si>
  <si>
    <t>0050</t>
  </si>
  <si>
    <t>Bichon Frise</t>
  </si>
  <si>
    <t>BLACK AND TAN ENGLISH TOY TERRIER</t>
  </si>
  <si>
    <t>0053</t>
  </si>
  <si>
    <t>English Toy Terrier</t>
  </si>
  <si>
    <t>BLOODHOUND</t>
  </si>
  <si>
    <t>0055</t>
  </si>
  <si>
    <t>Bloodhound</t>
  </si>
  <si>
    <t>BOAR HOUNDS</t>
  </si>
  <si>
    <t>0058</t>
  </si>
  <si>
    <t xml:space="preserve">Great Dane </t>
  </si>
  <si>
    <t>BOLOGNESE</t>
  </si>
  <si>
    <t>0059</t>
  </si>
  <si>
    <t>Bolognese</t>
  </si>
  <si>
    <t>BORDER COLLIE</t>
  </si>
  <si>
    <t>0061</t>
  </si>
  <si>
    <t>Border Collie</t>
  </si>
  <si>
    <t>BORDER TERRIER</t>
  </si>
  <si>
    <t>0062</t>
  </si>
  <si>
    <t>Border Terrier</t>
  </si>
  <si>
    <t>BORZOI</t>
  </si>
  <si>
    <t>0063</t>
  </si>
  <si>
    <t>Borzoi</t>
  </si>
  <si>
    <t>BOSTON TERRIER</t>
  </si>
  <si>
    <t>0064</t>
  </si>
  <si>
    <t>Boston Terrier</t>
  </si>
  <si>
    <t>BOUVIER DES FLANDRES</t>
  </si>
  <si>
    <t>0065</t>
  </si>
  <si>
    <t>Bouvier Des Flandres</t>
  </si>
  <si>
    <t>BOXER</t>
  </si>
  <si>
    <t>0066</t>
  </si>
  <si>
    <t>Boxer</t>
  </si>
  <si>
    <t>BRACCO ITALIANO</t>
  </si>
  <si>
    <t>0068</t>
  </si>
  <si>
    <t>Bracco</t>
  </si>
  <si>
    <t>BRIARD</t>
  </si>
  <si>
    <t>0069</t>
  </si>
  <si>
    <t>Briard</t>
  </si>
  <si>
    <t>BRITTANY</t>
  </si>
  <si>
    <t>0082</t>
  </si>
  <si>
    <t>Brittany Spaniel</t>
  </si>
  <si>
    <t>BROKEN HAIRED TERRIERS</t>
  </si>
  <si>
    <t>0083</t>
  </si>
  <si>
    <t xml:space="preserve">Jack Russell Terrier </t>
  </si>
  <si>
    <t>BULL TERRIER</t>
  </si>
  <si>
    <t>0084</t>
  </si>
  <si>
    <t>Bull Terrier</t>
  </si>
  <si>
    <t>BULL TERRIER (MINIATURE)</t>
  </si>
  <si>
    <t>0085</t>
  </si>
  <si>
    <t>BULLDOG</t>
  </si>
  <si>
    <t>0086</t>
  </si>
  <si>
    <t>Bulldog</t>
  </si>
  <si>
    <t>BULLDOG (TOY)</t>
  </si>
  <si>
    <t>0087</t>
  </si>
  <si>
    <t>BULLMASTIFF</t>
  </si>
  <si>
    <t>0088</t>
  </si>
  <si>
    <t>Bullmastiff</t>
  </si>
  <si>
    <t>CAIRN TERRIER</t>
  </si>
  <si>
    <t>0091</t>
  </si>
  <si>
    <t>Cairn Terrier</t>
  </si>
  <si>
    <t>CANAAN DOG</t>
  </si>
  <si>
    <t>0094</t>
  </si>
  <si>
    <t>Canaan</t>
  </si>
  <si>
    <t>CANADIAN ESKIMO DOG</t>
  </si>
  <si>
    <t>0095</t>
  </si>
  <si>
    <t>Inuit</t>
  </si>
  <si>
    <t>CATALAN SHEEPDOG - WTO</t>
  </si>
  <si>
    <t>0096</t>
  </si>
  <si>
    <t>Catalan Sheepdog</t>
  </si>
  <si>
    <t>CAVALIER KING CHARLES SPANIEL</t>
  </si>
  <si>
    <t>0097</t>
  </si>
  <si>
    <t>Cavalier King Charles Spaniel</t>
  </si>
  <si>
    <t>CESKY TERRIER</t>
  </si>
  <si>
    <t>0098</t>
  </si>
  <si>
    <t>Cesky Terrier</t>
  </si>
  <si>
    <t>CHESAPEAKE BAY RETRIEVER</t>
  </si>
  <si>
    <t>0101</t>
  </si>
  <si>
    <t>Chesapeake Bay Retriever</t>
  </si>
  <si>
    <t>CHIHUAHUA</t>
  </si>
  <si>
    <t>0102</t>
  </si>
  <si>
    <t>Chihuahua</t>
  </si>
  <si>
    <t>CHIHUAHUA (LONG COAT)</t>
  </si>
  <si>
    <t>0103</t>
  </si>
  <si>
    <t>CHIHUAHUA (SMOOTH COAT)</t>
  </si>
  <si>
    <t>0104</t>
  </si>
  <si>
    <t>CHINESE CRESTED</t>
  </si>
  <si>
    <t>0109</t>
  </si>
  <si>
    <t>Chinese Crested</t>
  </si>
  <si>
    <t>CHOW CHOW</t>
  </si>
  <si>
    <t>0111</t>
  </si>
  <si>
    <t>Chow Chow</t>
  </si>
  <si>
    <t>CIRNECO DELL'ETNA (IMP)</t>
  </si>
  <si>
    <t>0113</t>
  </si>
  <si>
    <t>Cirneco dell''Etna</t>
  </si>
  <si>
    <t>CLUMBER SPANIEL</t>
  </si>
  <si>
    <t>0114</t>
  </si>
  <si>
    <t>Clumber Spaniel</t>
  </si>
  <si>
    <t>COCKER SPANIEL</t>
  </si>
  <si>
    <t>0115</t>
  </si>
  <si>
    <t>Cocker Spaniel</t>
  </si>
  <si>
    <t>COLLIE (ROUGH)</t>
  </si>
  <si>
    <t>0116</t>
  </si>
  <si>
    <t xml:space="preserve">Rough Collie </t>
  </si>
  <si>
    <t>COLLIE (SMOOTH)</t>
  </si>
  <si>
    <t>0117</t>
  </si>
  <si>
    <t xml:space="preserve">Smooth Collie </t>
  </si>
  <si>
    <t>CONTINENTAL LANDSEER (ECT)(IMP)(DECLASS)</t>
  </si>
  <si>
    <t>0119</t>
  </si>
  <si>
    <t>Continental Landseer</t>
  </si>
  <si>
    <t>COTON DE TULEAR (IMP)</t>
  </si>
  <si>
    <t>0120</t>
  </si>
  <si>
    <t>Coton De Tulear</t>
  </si>
  <si>
    <t>CROSSBREED</t>
  </si>
  <si>
    <t>0123</t>
  </si>
  <si>
    <t>Crossbreed</t>
  </si>
  <si>
    <t>CURLY COATED RETRIEVER</t>
  </si>
  <si>
    <t>0124</t>
  </si>
  <si>
    <t>Curly Coated Retriever</t>
  </si>
  <si>
    <t>DACHSBRACKE (DECLASSIFIED)</t>
  </si>
  <si>
    <t>0125</t>
  </si>
  <si>
    <t>Dachshund</t>
  </si>
  <si>
    <t>DACHSHUND</t>
  </si>
  <si>
    <t>0126</t>
  </si>
  <si>
    <t>DACHSHUND (LONG-HAIRED)</t>
  </si>
  <si>
    <t>0127</t>
  </si>
  <si>
    <t>DACHSHUND (MINIATURE LONG-HAIRED)</t>
  </si>
  <si>
    <t>0128</t>
  </si>
  <si>
    <t>DACHSHUND (MINIATURE SMOOTH-HAIRED)</t>
  </si>
  <si>
    <t>0129</t>
  </si>
  <si>
    <t>DACHSHUND (MINIATURE WIRE-HAIRED)</t>
  </si>
  <si>
    <t>0130</t>
  </si>
  <si>
    <t>DACHSHUND (SMOOTH-HAIRED)</t>
  </si>
  <si>
    <t>0131</t>
  </si>
  <si>
    <t>DACHSHUND (WIRE-HAIRED)</t>
  </si>
  <si>
    <t>0132</t>
  </si>
  <si>
    <t>DALMATIAN</t>
  </si>
  <si>
    <t>0133</t>
  </si>
  <si>
    <t>Dalmatian</t>
  </si>
  <si>
    <t>DANDIE DINMONT TERRIER</t>
  </si>
  <si>
    <t>0134</t>
  </si>
  <si>
    <t>Dandie Dinmont Terrier</t>
  </si>
  <si>
    <t>DEERHOUND</t>
  </si>
  <si>
    <t>0135</t>
  </si>
  <si>
    <t>Deerhound</t>
  </si>
  <si>
    <t>DOBERMANN</t>
  </si>
  <si>
    <t>0136</t>
  </si>
  <si>
    <t>Dobermann</t>
  </si>
  <si>
    <t>DOGUE DE BORDEAUX - DECLASSIFIED</t>
  </si>
  <si>
    <t>0137</t>
  </si>
  <si>
    <t>Dogue de Bordeaux</t>
  </si>
  <si>
    <t>DOGUE DE BORDEAUX (IMP)</t>
  </si>
  <si>
    <t>0138</t>
  </si>
  <si>
    <t>DRENTSE PARTRIDGE DOG (DECLASSIFIED)</t>
  </si>
  <si>
    <t>0139</t>
  </si>
  <si>
    <t xml:space="preserve">Springer Spaniel </t>
  </si>
  <si>
    <t>ELKHOUND</t>
  </si>
  <si>
    <t>0143</t>
  </si>
  <si>
    <t>Elkhound</t>
  </si>
  <si>
    <t>ENGLISH POINTER</t>
  </si>
  <si>
    <t>0144</t>
  </si>
  <si>
    <t>English Pointer</t>
  </si>
  <si>
    <t>ENGLISH SETTER</t>
  </si>
  <si>
    <t>0145</t>
  </si>
  <si>
    <t>English Setter</t>
  </si>
  <si>
    <t>ENGLISH SPRINGER SPANIEL</t>
  </si>
  <si>
    <t>0147</t>
  </si>
  <si>
    <t>English Springer Spaniel</t>
  </si>
  <si>
    <t>ENGLISH TOY TERRIER (BLACK &amp; TAN)</t>
  </si>
  <si>
    <t>0148</t>
  </si>
  <si>
    <t>ESKIMO DOG</t>
  </si>
  <si>
    <t>0149</t>
  </si>
  <si>
    <t>Eskimo Dog</t>
  </si>
  <si>
    <t>ESTRELA MOUNTAIN DOG</t>
  </si>
  <si>
    <t>0150</t>
  </si>
  <si>
    <t>Estrela Mountain Dog</t>
  </si>
  <si>
    <t>EURASIER - WTO</t>
  </si>
  <si>
    <t>0151</t>
  </si>
  <si>
    <t>Eurasier</t>
  </si>
  <si>
    <t>FIELD SPANIEL</t>
  </si>
  <si>
    <t>0153</t>
  </si>
  <si>
    <t>Field Spaniel</t>
  </si>
  <si>
    <t>FINNISH LAPPHUND</t>
  </si>
  <si>
    <t>0154</t>
  </si>
  <si>
    <t>Finnish Lapphund</t>
  </si>
  <si>
    <t>FINNISH SPITZ</t>
  </si>
  <si>
    <t>0155</t>
  </si>
  <si>
    <t>Finnish Spitz</t>
  </si>
  <si>
    <t>FLAT COATED RETRIEVER</t>
  </si>
  <si>
    <t>0156</t>
  </si>
  <si>
    <t>Flat Coated Retriever</t>
  </si>
  <si>
    <t>FOX TERRIER</t>
  </si>
  <si>
    <t>0160</t>
  </si>
  <si>
    <t>Fox Terrier</t>
  </si>
  <si>
    <t>FOX TERRIER (SMOOTH)</t>
  </si>
  <si>
    <t>0161</t>
  </si>
  <si>
    <t>FOX TERRIER (WIRE)</t>
  </si>
  <si>
    <t>0162</t>
  </si>
  <si>
    <t>FOXHOUND</t>
  </si>
  <si>
    <t>0163</t>
  </si>
  <si>
    <t>Fox Hound</t>
  </si>
  <si>
    <t>FRENCH BULLDOG</t>
  </si>
  <si>
    <t>0164</t>
  </si>
  <si>
    <t>French Bulldog</t>
  </si>
  <si>
    <t>GASCOIGNE</t>
  </si>
  <si>
    <t>0165</t>
  </si>
  <si>
    <t>Grand Bleu De Gascoigne</t>
  </si>
  <si>
    <t>GERMAN LONGHAIRED POINTER (IMP)</t>
  </si>
  <si>
    <t>0166</t>
  </si>
  <si>
    <t>German Longhaired Pointer</t>
  </si>
  <si>
    <t>GERMAN PINSCHER</t>
  </si>
  <si>
    <t>0167</t>
  </si>
  <si>
    <t>Pinscher</t>
  </si>
  <si>
    <t>GERMAN SHEPHERD (ALSATIAN)</t>
  </si>
  <si>
    <t>0168</t>
  </si>
  <si>
    <t>German Shepherd</t>
  </si>
  <si>
    <t>GERMAN SHORTHAIRED POINTER</t>
  </si>
  <si>
    <t>0169</t>
  </si>
  <si>
    <t>German Shorthaired Pointer</t>
  </si>
  <si>
    <t>GERMAN SPITZ</t>
  </si>
  <si>
    <t>0170</t>
  </si>
  <si>
    <t>German Spitz</t>
  </si>
  <si>
    <t>GERMAN SPITZ (KLEIN)</t>
  </si>
  <si>
    <t>0171</t>
  </si>
  <si>
    <t>GERMAN SPITZ (MITTEL)</t>
  </si>
  <si>
    <t>0172</t>
  </si>
  <si>
    <t>GERMAN SPITZ KLEIN DEVELOPMENT REGISTER</t>
  </si>
  <si>
    <t>0173</t>
  </si>
  <si>
    <t>GERMAN SPITZ MITTEL DEVELOPMENT REGISTER</t>
  </si>
  <si>
    <t>0174</t>
  </si>
  <si>
    <t>GERMAN WIRE HAIRED POINTER</t>
  </si>
  <si>
    <t>0175</t>
  </si>
  <si>
    <t>German Wirehaired Pointer</t>
  </si>
  <si>
    <t>GIANT SCHNAUZER</t>
  </si>
  <si>
    <t>0176</t>
  </si>
  <si>
    <t>Giant Schnauzer</t>
  </si>
  <si>
    <t>GLEN OF IMAAL TERRIER</t>
  </si>
  <si>
    <t>0177</t>
  </si>
  <si>
    <t>Glen Of Imaal Terrier</t>
  </si>
  <si>
    <t>GOLDEN RETRIEVER</t>
  </si>
  <si>
    <t>0178</t>
  </si>
  <si>
    <t>Golden Retriever</t>
  </si>
  <si>
    <t>GORDON SETTER</t>
  </si>
  <si>
    <t>0179</t>
  </si>
  <si>
    <t>Gordon Setter</t>
  </si>
  <si>
    <t>GRAND BLEU DE GASCOGNE (IMP)</t>
  </si>
  <si>
    <t>0180</t>
  </si>
  <si>
    <t>GRAND BLEU DE GASCOIGNE</t>
  </si>
  <si>
    <t>0181</t>
  </si>
  <si>
    <t>GREAT DANE</t>
  </si>
  <si>
    <t>0182</t>
  </si>
  <si>
    <t>Great Dane</t>
  </si>
  <si>
    <t>GREENLAND DOG</t>
  </si>
  <si>
    <t>0183</t>
  </si>
  <si>
    <t>Greenland Dog</t>
  </si>
  <si>
    <t>GREYHOUND</t>
  </si>
  <si>
    <t>0184</t>
  </si>
  <si>
    <t>Greyhound</t>
  </si>
  <si>
    <t>GRIFFON (ROUGH HAIRED)</t>
  </si>
  <si>
    <t>0185</t>
  </si>
  <si>
    <t>Griffon Brabancon</t>
  </si>
  <si>
    <t>GRIFFON BRUXELLOIS</t>
  </si>
  <si>
    <t>0186</t>
  </si>
  <si>
    <t>Griffon Bruxellois</t>
  </si>
  <si>
    <t>GUNDOG GROUP</t>
  </si>
  <si>
    <t>0187</t>
  </si>
  <si>
    <t>HAMILTONSTOVARE</t>
  </si>
  <si>
    <t>0188</t>
  </si>
  <si>
    <t>Hamiltonstovare</t>
  </si>
  <si>
    <t>HARRIER</t>
  </si>
  <si>
    <t>0190</t>
  </si>
  <si>
    <t>Harrier Hound</t>
  </si>
  <si>
    <t>HAVANESE</t>
  </si>
  <si>
    <t>0193</t>
  </si>
  <si>
    <t>Havanese</t>
  </si>
  <si>
    <t>HOVAWART</t>
  </si>
  <si>
    <t>0196</t>
  </si>
  <si>
    <t>Hovawart</t>
  </si>
  <si>
    <t>HUNGARIAN KUVASZ</t>
  </si>
  <si>
    <t>0197</t>
  </si>
  <si>
    <t>Hungarian Kuvasz</t>
  </si>
  <si>
    <t>HUNGARIAN PULI</t>
  </si>
  <si>
    <t>0198</t>
  </si>
  <si>
    <t>Hungarian Puli</t>
  </si>
  <si>
    <t>HUNGARIAN VIZSLA</t>
  </si>
  <si>
    <t>0199</t>
  </si>
  <si>
    <t>Hungarian Vizsla</t>
  </si>
  <si>
    <t>HUNGARIAN WIRE HAIRED VIZSLA</t>
  </si>
  <si>
    <t>0200</t>
  </si>
  <si>
    <t>Hungarian Wirehaired Vizsla</t>
  </si>
  <si>
    <t>IBIZAN HOUND</t>
  </si>
  <si>
    <t>0201</t>
  </si>
  <si>
    <t>Ibizan Hound</t>
  </si>
  <si>
    <t>ICELAND DOG (DECLASSIFIED)</t>
  </si>
  <si>
    <t>0203</t>
  </si>
  <si>
    <t>Shetland Sheepdog</t>
  </si>
  <si>
    <t>IRISH RED &amp; WHITE SETTER</t>
  </si>
  <si>
    <t>0204</t>
  </si>
  <si>
    <t>Irish Red and White Setter</t>
  </si>
  <si>
    <t>IRISH RED AND WHITE SETTER</t>
  </si>
  <si>
    <t>0205</t>
  </si>
  <si>
    <t>IRISH SETTER</t>
  </si>
  <si>
    <t>0206</t>
  </si>
  <si>
    <t>Irish Setter</t>
  </si>
  <si>
    <t>IRISH TERRIER</t>
  </si>
  <si>
    <t>0207</t>
  </si>
  <si>
    <t>Irish Terrier</t>
  </si>
  <si>
    <t>IRISH WATER SPANIEL</t>
  </si>
  <si>
    <t>0208</t>
  </si>
  <si>
    <t>Irish Water Spaniel</t>
  </si>
  <si>
    <t>IRISH WOLFHOUND</t>
  </si>
  <si>
    <t>0209</t>
  </si>
  <si>
    <t>Irish Wolfhound</t>
  </si>
  <si>
    <t>ITALIAN GREYHOUND</t>
  </si>
  <si>
    <t>0210</t>
  </si>
  <si>
    <t>Italian Greyhound</t>
  </si>
  <si>
    <t>ITALIAN SPINONE</t>
  </si>
  <si>
    <t>0211</t>
  </si>
  <si>
    <t xml:space="preserve">Spinone </t>
  </si>
  <si>
    <t>JACK RUSSELL TERRIER</t>
  </si>
  <si>
    <t>0212</t>
  </si>
  <si>
    <t>Jack Russell Terrier</t>
  </si>
  <si>
    <t>JAPANESE AKITA</t>
  </si>
  <si>
    <t>0213</t>
  </si>
  <si>
    <t>Japanese Akita</t>
  </si>
  <si>
    <t>JAPANESE CHIN</t>
  </si>
  <si>
    <t>0215</t>
  </si>
  <si>
    <t>Japanese Chin</t>
  </si>
  <si>
    <t>JAPANESE SHIBA INU</t>
  </si>
  <si>
    <t>0216</t>
  </si>
  <si>
    <t>Japanese Shiba Inu</t>
  </si>
  <si>
    <t>JAPANESE SPANIEL</t>
  </si>
  <si>
    <t>0217</t>
  </si>
  <si>
    <t>Spaniel</t>
  </si>
  <si>
    <t>JAPANESE SPITZ</t>
  </si>
  <si>
    <t>0218</t>
  </si>
  <si>
    <t>Japanese Spitz</t>
  </si>
  <si>
    <t>KEESHOND</t>
  </si>
  <si>
    <t>0220</t>
  </si>
  <si>
    <t>Keeshond</t>
  </si>
  <si>
    <t>KERRY BLUE TERRIER</t>
  </si>
  <si>
    <t>0221</t>
  </si>
  <si>
    <t>Kerry Blue Terrier</t>
  </si>
  <si>
    <t>KING CHARLES SPANIEL</t>
  </si>
  <si>
    <t>0222</t>
  </si>
  <si>
    <t>King Charles Spaniel</t>
  </si>
  <si>
    <t>KOMONDOR</t>
  </si>
  <si>
    <t>0223</t>
  </si>
  <si>
    <t>Komondor</t>
  </si>
  <si>
    <t>KOOIKERHONDJE (IMP)</t>
  </si>
  <si>
    <t>0224</t>
  </si>
  <si>
    <t>Kooikerhondje</t>
  </si>
  <si>
    <t>Labrador Retriever</t>
  </si>
  <si>
    <t>0226</t>
  </si>
  <si>
    <t>LAGOTTO ROMAGNOLO (IMP)</t>
  </si>
  <si>
    <t>0227</t>
  </si>
  <si>
    <t>LAKELAND TERRIER</t>
  </si>
  <si>
    <t>0228</t>
  </si>
  <si>
    <t>Lakeland Terrier</t>
  </si>
  <si>
    <t>LANCASHIRE HEELER</t>
  </si>
  <si>
    <t>0229</t>
  </si>
  <si>
    <t>Heeler</t>
  </si>
  <si>
    <t>LARGE MUNSTERLANDER</t>
  </si>
  <si>
    <t>0230</t>
  </si>
  <si>
    <t>Large Munsterlander</t>
  </si>
  <si>
    <t>LEONBERGER</t>
  </si>
  <si>
    <t>0231</t>
  </si>
  <si>
    <t>Leonberger</t>
  </si>
  <si>
    <t>LHASA APSO</t>
  </si>
  <si>
    <t>0232</t>
  </si>
  <si>
    <t>Lhasa Apso</t>
  </si>
  <si>
    <t>LOWCHEN (LITTLE LION DOG)</t>
  </si>
  <si>
    <t>0240</t>
  </si>
  <si>
    <t>Lowchen (Little Lion Dog)</t>
  </si>
  <si>
    <t>MALTESE</t>
  </si>
  <si>
    <t>0242</t>
  </si>
  <si>
    <t>Maltese</t>
  </si>
  <si>
    <t>MANCHESTER TERRIER</t>
  </si>
  <si>
    <t>0243</t>
  </si>
  <si>
    <t>Manchester Terrier</t>
  </si>
  <si>
    <t>MAREMMA SHEEPDOG</t>
  </si>
  <si>
    <t>0245</t>
  </si>
  <si>
    <t>Maremma</t>
  </si>
  <si>
    <t>MASTIFF</t>
  </si>
  <si>
    <t>0246</t>
  </si>
  <si>
    <t>Mastiff</t>
  </si>
  <si>
    <t>MEXICAN HAIRLESS (IMP)</t>
  </si>
  <si>
    <t>0247</t>
  </si>
  <si>
    <t>Mexican Hairless</t>
  </si>
  <si>
    <t>MINIATURE PINSCHER</t>
  </si>
  <si>
    <t>0250</t>
  </si>
  <si>
    <t>Miniature Pinscher</t>
  </si>
  <si>
    <t>MINIATURE POODLE</t>
  </si>
  <si>
    <t>0252</t>
  </si>
  <si>
    <t>Miniature Poodle</t>
  </si>
  <si>
    <t>MINIATURE SCHNAUZERS</t>
  </si>
  <si>
    <t>0253</t>
  </si>
  <si>
    <t>Miniature Schnauzer</t>
  </si>
  <si>
    <t>MINIATURE SHORT HAIRED DACHSHUND</t>
  </si>
  <si>
    <t>0254</t>
  </si>
  <si>
    <t>Miniature Dachshund</t>
  </si>
  <si>
    <t>NEAPOLITAN MASTIFF</t>
  </si>
  <si>
    <t>0256</t>
  </si>
  <si>
    <t>Neapolitan Mastiff</t>
  </si>
  <si>
    <t>NEWFOUNDLAND</t>
  </si>
  <si>
    <t>0262</t>
  </si>
  <si>
    <t>Newfoundland</t>
  </si>
  <si>
    <t>NORFOLK TERRIER</t>
  </si>
  <si>
    <t>0266</t>
  </si>
  <si>
    <t>Norfolk Terrier</t>
  </si>
  <si>
    <t>NORWEGIAN BUHUND</t>
  </si>
  <si>
    <t>0267</t>
  </si>
  <si>
    <t>Norwegian Buhund</t>
  </si>
  <si>
    <t>NORWEGIAN LUNDEHUND</t>
  </si>
  <si>
    <t>0270</t>
  </si>
  <si>
    <t>Norwegian Lundehund</t>
  </si>
  <si>
    <t>NORWEGIAN LUNDEHUND (IMP)</t>
  </si>
  <si>
    <t>0271</t>
  </si>
  <si>
    <t>NORWICH TERRIER</t>
  </si>
  <si>
    <t>0272</t>
  </si>
  <si>
    <t>Norwich Terrier</t>
  </si>
  <si>
    <t>NOVA SCOTIA DUCK TOLLING RETRIEVER</t>
  </si>
  <si>
    <t>0273</t>
  </si>
  <si>
    <t>Novascotia Duck Tolling Ret</t>
  </si>
  <si>
    <t>OLD ENGLISH SHEEPDOG</t>
  </si>
  <si>
    <t>0274</t>
  </si>
  <si>
    <t>Old English Sheepdog</t>
  </si>
  <si>
    <t>OTTER HOUND</t>
  </si>
  <si>
    <t>0275</t>
  </si>
  <si>
    <t>Otterhound</t>
  </si>
  <si>
    <t>PAPILLON</t>
  </si>
  <si>
    <t>0277</t>
  </si>
  <si>
    <t>Papillon</t>
  </si>
  <si>
    <t>PARSON RUSSELL TERRIER</t>
  </si>
  <si>
    <t>0278</t>
  </si>
  <si>
    <t>Parson Jack Russell Terrier</t>
  </si>
  <si>
    <t>Pekinese</t>
  </si>
  <si>
    <t>0279</t>
  </si>
  <si>
    <t>PERRO DE PRESA CANARIO - WTO</t>
  </si>
  <si>
    <t>0280</t>
  </si>
  <si>
    <t>PETIT BASSET GRIFFON VENDEEN</t>
  </si>
  <si>
    <t>0281</t>
  </si>
  <si>
    <t>Petit Basset Griffon Vendeen</t>
  </si>
  <si>
    <t>PHARAOH HOUND</t>
  </si>
  <si>
    <t>0283</t>
  </si>
  <si>
    <t>Pharaoh Hound</t>
  </si>
  <si>
    <t>PINSCHER</t>
  </si>
  <si>
    <t>0284</t>
  </si>
  <si>
    <t>POINTER</t>
  </si>
  <si>
    <t>0285</t>
  </si>
  <si>
    <t>Pointer</t>
  </si>
  <si>
    <t>POINTING W/HAIRED GRIFFON (DECLASSIFIE</t>
  </si>
  <si>
    <t>0286</t>
  </si>
  <si>
    <t>Wirehaired Pointing Griffon</t>
  </si>
  <si>
    <t>POLISH LOWLAND SHEEPDOG</t>
  </si>
  <si>
    <t>0287</t>
  </si>
  <si>
    <t>Polish Lowland Sheepdog</t>
  </si>
  <si>
    <t>POMERANIAN</t>
  </si>
  <si>
    <t>0289</t>
  </si>
  <si>
    <t>Pomeranian</t>
  </si>
  <si>
    <t>PORTUGUESE WARREN HOUND (DECLASSIFIED)</t>
  </si>
  <si>
    <t>0293</t>
  </si>
  <si>
    <t>Portuguese Podengo</t>
  </si>
  <si>
    <t>PORTUGUESE WATER DOG</t>
  </si>
  <si>
    <t>0294</t>
  </si>
  <si>
    <t>Portugese Water Dog</t>
  </si>
  <si>
    <t>PORTUGUESEG WATER DOG</t>
  </si>
  <si>
    <t>0295</t>
  </si>
  <si>
    <t>PUG</t>
  </si>
  <si>
    <t>0296</t>
  </si>
  <si>
    <t>Pug</t>
  </si>
  <si>
    <t>PYRENEAN MASTIFF (IMP)</t>
  </si>
  <si>
    <t>0297</t>
  </si>
  <si>
    <t>Pyrenean Mastiff</t>
  </si>
  <si>
    <t>PYRENEAN MOUNTAIN DOG</t>
  </si>
  <si>
    <t>0298</t>
  </si>
  <si>
    <t>Pyrenean Mountain Dog</t>
  </si>
  <si>
    <t>PYRENEAN SHEEPDOG (IMP)</t>
  </si>
  <si>
    <t>0299</t>
  </si>
  <si>
    <t>Pyrenean Sheepdog</t>
  </si>
  <si>
    <t>RETRIEVERS</t>
  </si>
  <si>
    <t>0307</t>
  </si>
  <si>
    <t>Retriever</t>
  </si>
  <si>
    <t>RHODESIAN RIDGEBACK</t>
  </si>
  <si>
    <t>0312</t>
  </si>
  <si>
    <t>Rhodesian Ridgeback</t>
  </si>
  <si>
    <t>ROTTWEILER</t>
  </si>
  <si>
    <t>0313</t>
  </si>
  <si>
    <t>Rottweiler</t>
  </si>
  <si>
    <t>RUSSIAN BLACK TERRIER (IMP)</t>
  </si>
  <si>
    <t>0315</t>
  </si>
  <si>
    <t>Russian Black Terrier</t>
  </si>
  <si>
    <t>SALUKI</t>
  </si>
  <si>
    <t>0317</t>
  </si>
  <si>
    <t>Saluki</t>
  </si>
  <si>
    <t>SAMOYED</t>
  </si>
  <si>
    <t>0318</t>
  </si>
  <si>
    <t>Samoyed</t>
  </si>
  <si>
    <t>SCHAPENDOES (UNRECOGNISED BREED)</t>
  </si>
  <si>
    <t>0320</t>
  </si>
  <si>
    <t xml:space="preserve">Dutch Sheepdog </t>
  </si>
  <si>
    <t>SCHIPPERKE</t>
  </si>
  <si>
    <t>0321</t>
  </si>
  <si>
    <t>Schipperke</t>
  </si>
  <si>
    <t>SCHNAUZERS</t>
  </si>
  <si>
    <t>0322</t>
  </si>
  <si>
    <t>Schnauzer</t>
  </si>
  <si>
    <t>SCOTTISH TERRIER</t>
  </si>
  <si>
    <t>0323</t>
  </si>
  <si>
    <t>Scottish Terrier</t>
  </si>
  <si>
    <t>SEALYHAM TERRIER</t>
  </si>
  <si>
    <t>0324</t>
  </si>
  <si>
    <t>Sealyham Terrier</t>
  </si>
  <si>
    <t>SEGUGIO ITALIANO (IMP)</t>
  </si>
  <si>
    <t>0325</t>
  </si>
  <si>
    <t>Segugio Italiano</t>
  </si>
  <si>
    <t>SETTERS</t>
  </si>
  <si>
    <t>0326</t>
  </si>
  <si>
    <t>Setter</t>
  </si>
  <si>
    <t>SHAR PEI</t>
  </si>
  <si>
    <t>0327</t>
  </si>
  <si>
    <t>SHETLAND SHEEPDOG</t>
  </si>
  <si>
    <t>0328</t>
  </si>
  <si>
    <t>SHIH TZU</t>
  </si>
  <si>
    <t>0329</t>
  </si>
  <si>
    <t>Shih Tzu</t>
  </si>
  <si>
    <t>SIBERIAN HUSKY</t>
  </si>
  <si>
    <t>0331</t>
  </si>
  <si>
    <t>Siberian Husky</t>
  </si>
  <si>
    <t>SKYE TERRIER</t>
  </si>
  <si>
    <t>0336</t>
  </si>
  <si>
    <t>Skye Terrier</t>
  </si>
  <si>
    <t>SLOUGHI</t>
  </si>
  <si>
    <t>0337</t>
  </si>
  <si>
    <t>Sloughis</t>
  </si>
  <si>
    <t>SLOVAKIAN ROUGH HAIRED POINTER (IMP)</t>
  </si>
  <si>
    <t>0338</t>
  </si>
  <si>
    <t>Slovakian Rough Haired Pointer</t>
  </si>
  <si>
    <t>SMALL MUNSTERLANDER (DECLASSIFIED)</t>
  </si>
  <si>
    <t>0339</t>
  </si>
  <si>
    <t>Small Munsterlander</t>
  </si>
  <si>
    <t>SOFT COATED WHEATEN TERRIER</t>
  </si>
  <si>
    <t>0346</t>
  </si>
  <si>
    <t>Soft Coated Wheaten Terrier</t>
  </si>
  <si>
    <t>SPANIEL (AMERICAN WATER) (DECLASSIFIED</t>
  </si>
  <si>
    <t>0349</t>
  </si>
  <si>
    <t>SPANIELS</t>
  </si>
  <si>
    <t>0357</t>
  </si>
  <si>
    <t>SPANISH WATER DOG (IMP)</t>
  </si>
  <si>
    <t>0358</t>
  </si>
  <si>
    <t>Spanish Water Dog</t>
  </si>
  <si>
    <t>ST BERNARD</t>
  </si>
  <si>
    <t>0360</t>
  </si>
  <si>
    <t>St Bernard</t>
  </si>
  <si>
    <t>STAFFORDSHIRE BULL TERRIER</t>
  </si>
  <si>
    <t>0361</t>
  </si>
  <si>
    <t>Staffordshire Bull Terrier</t>
  </si>
  <si>
    <t>STANDARD BULL TERRIER</t>
  </si>
  <si>
    <t>0362</t>
  </si>
  <si>
    <t>STANDARD POODLE</t>
  </si>
  <si>
    <t>0363</t>
  </si>
  <si>
    <t>Standard Poodle</t>
  </si>
  <si>
    <t>STANDARD SCHNAUZER</t>
  </si>
  <si>
    <t>0364</t>
  </si>
  <si>
    <t>SUSSEX SPANIEL</t>
  </si>
  <si>
    <t>0365</t>
  </si>
  <si>
    <t>Sussex Spaniel</t>
  </si>
  <si>
    <t>SWEDISH LAPPHUND (IMP)</t>
  </si>
  <si>
    <t>0366</t>
  </si>
  <si>
    <t>Swedish Lapphund</t>
  </si>
  <si>
    <t>SWEDISH VALLHUND</t>
  </si>
  <si>
    <t>0367</t>
  </si>
  <si>
    <t>Swedish Vallhund</t>
  </si>
  <si>
    <t>SWISS LAUFHUND (JURA) (DECLASSIFIED)</t>
  </si>
  <si>
    <t>0368</t>
  </si>
  <si>
    <t>TERRIER GROUP</t>
  </si>
  <si>
    <t>0371</t>
  </si>
  <si>
    <t>Terrier</t>
  </si>
  <si>
    <t>TIBETAN MASTIFF</t>
  </si>
  <si>
    <t>0372</t>
  </si>
  <si>
    <t>Tibetan Mastiff</t>
  </si>
  <si>
    <t>TIBETAN SPANIEL</t>
  </si>
  <si>
    <t>0373</t>
  </si>
  <si>
    <t>Tibetan Spaniel</t>
  </si>
  <si>
    <t>TIBETAN TERRIER</t>
  </si>
  <si>
    <t>0374</t>
  </si>
  <si>
    <t>Tibetan Terrier</t>
  </si>
  <si>
    <t>TOY POODLE</t>
  </si>
  <si>
    <t>0379</t>
  </si>
  <si>
    <t>Toy Poodle</t>
  </si>
  <si>
    <t>UTONAGAN</t>
  </si>
  <si>
    <t>0381</t>
  </si>
  <si>
    <t>Utonagan</t>
  </si>
  <si>
    <t>WEIMARANA</t>
  </si>
  <si>
    <t>0382</t>
  </si>
  <si>
    <t>Weimaraner</t>
  </si>
  <si>
    <t>WEIMARANER</t>
  </si>
  <si>
    <t>0383</t>
  </si>
  <si>
    <t>WELSH CORGI</t>
  </si>
  <si>
    <t>0384</t>
  </si>
  <si>
    <t>Welsh Corgi</t>
  </si>
  <si>
    <t>WELSH CORGI (CARDIGAN)</t>
  </si>
  <si>
    <t>0385</t>
  </si>
  <si>
    <t>Cardigan Corgi</t>
  </si>
  <si>
    <t>WELSH CORGI (PEMBROKE)</t>
  </si>
  <si>
    <t>0386</t>
  </si>
  <si>
    <t>Pembroke Corgi</t>
  </si>
  <si>
    <t>WELSH SPRINGER SPANIEL</t>
  </si>
  <si>
    <t>0387</t>
  </si>
  <si>
    <t>Welsh Springer Spaniel</t>
  </si>
  <si>
    <t>WELSH TERRIER</t>
  </si>
  <si>
    <t>0388</t>
  </si>
  <si>
    <t>Welsh Terrier</t>
  </si>
  <si>
    <t>WEST HIGHLAND TERRIER</t>
  </si>
  <si>
    <t>0389</t>
  </si>
  <si>
    <t>West Highland White Terrier</t>
  </si>
  <si>
    <t>WEST HIGHLAND WHITE TERRIER</t>
  </si>
  <si>
    <t>0390</t>
  </si>
  <si>
    <t>WHIPPET</t>
  </si>
  <si>
    <t>0391</t>
  </si>
  <si>
    <t>Whippet</t>
  </si>
  <si>
    <t>WHITE ENGLISH TERRIER</t>
  </si>
  <si>
    <t>0392</t>
  </si>
  <si>
    <t xml:space="preserve">Terrier </t>
  </si>
  <si>
    <t>WORKING SHEEPDOG</t>
  </si>
  <si>
    <t>0396</t>
  </si>
  <si>
    <t>Working Sheepdog</t>
  </si>
  <si>
    <t>YORKSHIRE TERRIER</t>
  </si>
  <si>
    <t>0397</t>
  </si>
  <si>
    <t>Yorkshire Terrier</t>
  </si>
  <si>
    <t>AMERICAN WATER SPANIEL</t>
  </si>
  <si>
    <t>0403</t>
  </si>
  <si>
    <t>American Water Spaniel</t>
  </si>
  <si>
    <t>AZAWAKH</t>
  </si>
  <si>
    <t>0405</t>
  </si>
  <si>
    <t>Azawakh</t>
  </si>
  <si>
    <t>BASSET BLEU DE GASCOGNE (IMP)</t>
  </si>
  <si>
    <t>0406</t>
  </si>
  <si>
    <t>Basser Bleu De Gascogne</t>
  </si>
  <si>
    <t>BASSET GRIFFON VENDEEN (PETIT)</t>
  </si>
  <si>
    <t>0407</t>
  </si>
  <si>
    <t>BLUE BELTON</t>
  </si>
  <si>
    <t>0410</t>
  </si>
  <si>
    <t>BRITTANY SPANIEL</t>
  </si>
  <si>
    <t>0414</t>
  </si>
  <si>
    <t>CANADIAN INUIT</t>
  </si>
  <si>
    <t>0428</t>
  </si>
  <si>
    <t>CENTRAL ASIAN SHEPHERD DOG</t>
  </si>
  <si>
    <t>0429</t>
  </si>
  <si>
    <t>COONHOUND</t>
  </si>
  <si>
    <t>0431</t>
  </si>
  <si>
    <t>English Coonhound</t>
  </si>
  <si>
    <t>CORGI</t>
  </si>
  <si>
    <t>0432</t>
  </si>
  <si>
    <t>Corgi</t>
  </si>
  <si>
    <t>ENGLISH BULL TERRIER</t>
  </si>
  <si>
    <t>FELLAND TERRIER</t>
  </si>
  <si>
    <t>0440</t>
  </si>
  <si>
    <t>Fell Terrier</t>
  </si>
  <si>
    <t>GERMAN POINTER</t>
  </si>
  <si>
    <t>0443</t>
  </si>
  <si>
    <t>German Pointer</t>
  </si>
  <si>
    <t>GROENENDAEL (BELGIUM SHEPHERD)</t>
  </si>
  <si>
    <t>0444</t>
  </si>
  <si>
    <t>Groenendael</t>
  </si>
  <si>
    <t>HALDEN HOUND</t>
  </si>
  <si>
    <t>0445</t>
  </si>
  <si>
    <t xml:space="preserve">Fox hound </t>
  </si>
  <si>
    <t>HUSKY</t>
  </si>
  <si>
    <t>0446</t>
  </si>
  <si>
    <t>Husky</t>
  </si>
  <si>
    <t>INUIT</t>
  </si>
  <si>
    <t>0447</t>
  </si>
  <si>
    <t>KELPIE</t>
  </si>
  <si>
    <t>0448</t>
  </si>
  <si>
    <t>KORAT (Dog)</t>
  </si>
  <si>
    <t>0449</t>
  </si>
  <si>
    <t>KORTHALS GRIFFON</t>
  </si>
  <si>
    <t>0450</t>
  </si>
  <si>
    <t>Korthals Griffon</t>
  </si>
  <si>
    <t>LANDSEER</t>
  </si>
  <si>
    <t>0451</t>
  </si>
  <si>
    <t>LURCHER</t>
  </si>
  <si>
    <t>0488</t>
  </si>
  <si>
    <t>Lurcher</t>
  </si>
  <si>
    <t>MUNSTERLANDER</t>
  </si>
  <si>
    <t>0492</t>
  </si>
  <si>
    <t>NORTHERN INUIT</t>
  </si>
  <si>
    <t>0494</t>
  </si>
  <si>
    <t>Northern Inuit</t>
  </si>
  <si>
    <t>0513</t>
  </si>
  <si>
    <t>ENGLISH BULL DOG</t>
  </si>
  <si>
    <t>0556</t>
  </si>
  <si>
    <t xml:space="preserve">Bulldog </t>
  </si>
  <si>
    <t>AMERICAN BULL DOG</t>
  </si>
  <si>
    <t>0557</t>
  </si>
  <si>
    <t>American Bulldog</t>
  </si>
  <si>
    <t>DOGO ARGENTINO</t>
  </si>
  <si>
    <t>0561</t>
  </si>
  <si>
    <t>FARM COLLIE</t>
  </si>
  <si>
    <t>0562</t>
  </si>
  <si>
    <t>FILA BRAZILIERO</t>
  </si>
  <si>
    <t>0563</t>
  </si>
  <si>
    <t>JAPANESE TOSA</t>
  </si>
  <si>
    <t>0564</t>
  </si>
  <si>
    <t>MONGREL</t>
  </si>
  <si>
    <t>0566</t>
  </si>
  <si>
    <t>PIT BULL</t>
  </si>
  <si>
    <t>0567</t>
  </si>
  <si>
    <t>CANE CORSO</t>
  </si>
  <si>
    <t>0568</t>
  </si>
  <si>
    <t>Caine Corso (Italian Mastiff)</t>
  </si>
  <si>
    <t>COCKERPOO</t>
  </si>
  <si>
    <t>0569</t>
  </si>
  <si>
    <t>Cockapoo</t>
  </si>
  <si>
    <t>LABRADOODLE</t>
  </si>
  <si>
    <t>0570</t>
  </si>
  <si>
    <t>Labradoodle</t>
  </si>
  <si>
    <r>
      <t xml:space="preserve">Pet Panel  - Mappings (Cat)
</t>
    </r>
    <r>
      <rPr>
        <sz val="12"/>
        <rFont val="Trebuchet MS"/>
        <family val="2"/>
      </rPr>
      <t>Please complete all yellow shaded areas</t>
    </r>
  </si>
  <si>
    <t>ABYSSINIAN</t>
  </si>
  <si>
    <t>0004</t>
  </si>
  <si>
    <t>Abyssinian</t>
  </si>
  <si>
    <t>Aladseer</t>
  </si>
  <si>
    <t>ALPACA</t>
  </si>
  <si>
    <t>0399</t>
  </si>
  <si>
    <t xml:space="preserve">LaPerm </t>
  </si>
  <si>
    <t>AMERICAN BLUE</t>
  </si>
  <si>
    <t>0400</t>
  </si>
  <si>
    <t xml:space="preserve">Russian Blue </t>
  </si>
  <si>
    <t>AMERICAN CURL</t>
  </si>
  <si>
    <t>0401</t>
  </si>
  <si>
    <t>American Curl</t>
  </si>
  <si>
    <t>AMERICAN MANCON</t>
  </si>
  <si>
    <t>0402</t>
  </si>
  <si>
    <t>AMERICAN SHORTHAIR</t>
  </si>
  <si>
    <t>0015</t>
  </si>
  <si>
    <t>American (Sh, Wireh)</t>
  </si>
  <si>
    <t>AMERICAN WIREHAIR</t>
  </si>
  <si>
    <t>0016</t>
  </si>
  <si>
    <t>ANGORA</t>
  </si>
  <si>
    <t>0019</t>
  </si>
  <si>
    <t>Angora</t>
  </si>
  <si>
    <t>ASIAN LEOPARD</t>
  </si>
  <si>
    <t>0404</t>
  </si>
  <si>
    <t xml:space="preserve">Bengal </t>
  </si>
  <si>
    <t>BALINESE</t>
  </si>
  <si>
    <t>0031</t>
  </si>
  <si>
    <t>Balinese</t>
  </si>
  <si>
    <t>BENGAL TIGER</t>
  </si>
  <si>
    <t>0408</t>
  </si>
  <si>
    <t>Bengal</t>
  </si>
  <si>
    <t>BICOLOUR</t>
  </si>
  <si>
    <t>0409</t>
  </si>
  <si>
    <t>Bi-Colour</t>
  </si>
  <si>
    <t>BICOLOUR LONGHAIR</t>
  </si>
  <si>
    <t>0051</t>
  </si>
  <si>
    <t>BIRMAN</t>
  </si>
  <si>
    <t>0052</t>
  </si>
  <si>
    <t>Birman</t>
  </si>
  <si>
    <t>BLACK LONGHAIR</t>
  </si>
  <si>
    <t>0054</t>
  </si>
  <si>
    <t xml:space="preserve">Domestic Long-Haired </t>
  </si>
  <si>
    <t>BLUE LONGHAIR</t>
  </si>
  <si>
    <t>0056</t>
  </si>
  <si>
    <t>BLUE TABBY</t>
  </si>
  <si>
    <t>0411</t>
  </si>
  <si>
    <t>Tabby</t>
  </si>
  <si>
    <t>BLUE-CREAM LONGHAIR</t>
  </si>
  <si>
    <t>0057</t>
  </si>
  <si>
    <t>BOBTAIL</t>
  </si>
  <si>
    <t>0412</t>
  </si>
  <si>
    <t>American Bobtail</t>
  </si>
  <si>
    <t>BOMBAY</t>
  </si>
  <si>
    <t>0060</t>
  </si>
  <si>
    <t>Bombay</t>
  </si>
  <si>
    <t>BRITISH BICOLOUR SHORTHAIR</t>
  </si>
  <si>
    <t>0071</t>
  </si>
  <si>
    <t>British Shorthair</t>
  </si>
  <si>
    <t>BRITISH BLACK SHORTHAIR</t>
  </si>
  <si>
    <t>0072</t>
  </si>
  <si>
    <t>BRITISH BLUE CREAM SHORTHAIR</t>
  </si>
  <si>
    <t>0073</t>
  </si>
  <si>
    <t>BRITISH BLUE SHORTHAIR</t>
  </si>
  <si>
    <t>0074</t>
  </si>
  <si>
    <t>British Blue</t>
  </si>
  <si>
    <t>BRITISH CREAM SHORTHAIR</t>
  </si>
  <si>
    <t>0075</t>
  </si>
  <si>
    <t>British Cream</t>
  </si>
  <si>
    <t>BRITISH SHORTHAIR</t>
  </si>
  <si>
    <t>0413</t>
  </si>
  <si>
    <t>BRITISH SMOKE SHORTHAIR</t>
  </si>
  <si>
    <t>0076</t>
  </si>
  <si>
    <t>BRITISH SPOTTED SHORTHAIR</t>
  </si>
  <si>
    <t>0077</t>
  </si>
  <si>
    <t>BRITISH TABBY SHORTHAIR</t>
  </si>
  <si>
    <t>0078</t>
  </si>
  <si>
    <t>BRITISH TIPPED SHORTHAIR</t>
  </si>
  <si>
    <t>0079</t>
  </si>
  <si>
    <t>British Tip</t>
  </si>
  <si>
    <t>BRITISH TORTOISESHELL SHORTHAIR</t>
  </si>
  <si>
    <t>0080</t>
  </si>
  <si>
    <t>BRITISH WHITE SHORTHAIR</t>
  </si>
  <si>
    <t>0081</t>
  </si>
  <si>
    <t>BURMESE</t>
  </si>
  <si>
    <t>0089</t>
  </si>
  <si>
    <t>Burmese</t>
  </si>
  <si>
    <t>BURMESE BLUE</t>
  </si>
  <si>
    <t>0415</t>
  </si>
  <si>
    <t>BURMESE BLUE POINT</t>
  </si>
  <si>
    <t>0416</t>
  </si>
  <si>
    <t>BURMESE BLUE TORTIE</t>
  </si>
  <si>
    <t>0417</t>
  </si>
  <si>
    <t>BURMESE BROWN</t>
  </si>
  <si>
    <t>0418</t>
  </si>
  <si>
    <t>BURMESE BROWN TORTIE</t>
  </si>
  <si>
    <t>0419</t>
  </si>
  <si>
    <t>BURMESE CHOC</t>
  </si>
  <si>
    <t>0420</t>
  </si>
  <si>
    <t>BURMESE CHOCOLATE TORTIE</t>
  </si>
  <si>
    <t>0421</t>
  </si>
  <si>
    <t>BURMESE CREAM</t>
  </si>
  <si>
    <t>0422</t>
  </si>
  <si>
    <t>BURMESE LILAC</t>
  </si>
  <si>
    <t>0423</t>
  </si>
  <si>
    <t>BURMESE LILAC TORTIE</t>
  </si>
  <si>
    <t>0424</t>
  </si>
  <si>
    <t>BURMESE RED</t>
  </si>
  <si>
    <t>0425</t>
  </si>
  <si>
    <t>BURMESE TORTIE</t>
  </si>
  <si>
    <t>0426</t>
  </si>
  <si>
    <t>BURMILLA</t>
  </si>
  <si>
    <t>0090</t>
  </si>
  <si>
    <t>Burmilla</t>
  </si>
  <si>
    <t>CALIFORNIA REX</t>
  </si>
  <si>
    <t>0427</t>
  </si>
  <si>
    <t xml:space="preserve">Cornish Rex </t>
  </si>
  <si>
    <t>CAMEO LONGHAIR</t>
  </si>
  <si>
    <t>0093</t>
  </si>
  <si>
    <t xml:space="preserve">Chinchilla </t>
  </si>
  <si>
    <t>CHARTREUX</t>
  </si>
  <si>
    <t>0430</t>
  </si>
  <si>
    <t>Chartreux</t>
  </si>
  <si>
    <t>CHINCHILLA LONGHAIR</t>
  </si>
  <si>
    <t>0105</t>
  </si>
  <si>
    <t>Chinchilla</t>
  </si>
  <si>
    <t>CHOCOLATE AND LILAC LONGHAIR</t>
  </si>
  <si>
    <t>0110</t>
  </si>
  <si>
    <t>COLOURPOINT LONGHAIR</t>
  </si>
  <si>
    <t>0118</t>
  </si>
  <si>
    <t>Colourpoint</t>
  </si>
  <si>
    <t>CREAM LONGHAIR</t>
  </si>
  <si>
    <t>0121</t>
  </si>
  <si>
    <t>Cream-Pointed Siamese</t>
  </si>
  <si>
    <t>CYMRIC</t>
  </si>
  <si>
    <t>0434</t>
  </si>
  <si>
    <t>Manx</t>
  </si>
  <si>
    <t>DEVON REX</t>
  </si>
  <si>
    <t>0435</t>
  </si>
  <si>
    <t>Devon Rex</t>
  </si>
  <si>
    <t>DOMESTIC LONGHAIR</t>
  </si>
  <si>
    <t>0436</t>
  </si>
  <si>
    <t>Domestic Long-Haired</t>
  </si>
  <si>
    <t>DOMESTIC SEMI LONG HAIR</t>
  </si>
  <si>
    <t>0437</t>
  </si>
  <si>
    <t>Domestic Medium Hair</t>
  </si>
  <si>
    <t>DOMESTIC SHORTHAIR</t>
  </si>
  <si>
    <t>0438</t>
  </si>
  <si>
    <t>Domestic Shorthair</t>
  </si>
  <si>
    <t>EGYPTIAN MAU</t>
  </si>
  <si>
    <t>0142</t>
  </si>
  <si>
    <t>Egyptian Mau</t>
  </si>
  <si>
    <t>EXOTIC SHORTHAIR</t>
  </si>
  <si>
    <t>0152</t>
  </si>
  <si>
    <t>Exotic</t>
  </si>
  <si>
    <t>FERAL</t>
  </si>
  <si>
    <t>0441</t>
  </si>
  <si>
    <t>Feral</t>
  </si>
  <si>
    <t>FOREIGN SHORTHAIRS</t>
  </si>
  <si>
    <t>0159</t>
  </si>
  <si>
    <t>Foreign shorthair</t>
  </si>
  <si>
    <t>FOREST CAT</t>
  </si>
  <si>
    <t>0442</t>
  </si>
  <si>
    <t xml:space="preserve">Norwegian Forest Cat </t>
  </si>
  <si>
    <t>JAPANESE BOBTAIL</t>
  </si>
  <si>
    <t>0214</t>
  </si>
  <si>
    <t>Japanese Bobtail (Sh, Lh)</t>
  </si>
  <si>
    <t>KORAT (Cat)</t>
  </si>
  <si>
    <t>0225</t>
  </si>
  <si>
    <t>Korat</t>
  </si>
  <si>
    <t>LONGHAIR BLACK &amp; WHITE</t>
  </si>
  <si>
    <t>0453</t>
  </si>
  <si>
    <t>LONGHAIR BLUE CREAM &amp; WHITE</t>
  </si>
  <si>
    <t>0456</t>
  </si>
  <si>
    <t>LONGHAIR BLUE PERSIAN</t>
  </si>
  <si>
    <t>0457</t>
  </si>
  <si>
    <t>Persian</t>
  </si>
  <si>
    <t>LONGHAIR BLUE POINT</t>
  </si>
  <si>
    <t>0458</t>
  </si>
  <si>
    <t>Siamese</t>
  </si>
  <si>
    <t>LONGHAIR BLUE SMOKE</t>
  </si>
  <si>
    <t>0459</t>
  </si>
  <si>
    <t>LONGHAIR BLUE-GREY</t>
  </si>
  <si>
    <t>0460</t>
  </si>
  <si>
    <t>Ragdoll</t>
  </si>
  <si>
    <t>LONGHAIR CHOCOLATE</t>
  </si>
  <si>
    <t>0461</t>
  </si>
  <si>
    <t>LONGHAIR CHOCOLATE&amp; BLACK</t>
  </si>
  <si>
    <t>0462</t>
  </si>
  <si>
    <t>LONGHAIR COLOURPOINT SEAL</t>
  </si>
  <si>
    <t>0464</t>
  </si>
  <si>
    <t>LONGHAIR CREAM</t>
  </si>
  <si>
    <t>0465</t>
  </si>
  <si>
    <t>LONGHAIR CREAM CAMEO X</t>
  </si>
  <si>
    <t>0466</t>
  </si>
  <si>
    <t>LONGHAIR GINGER</t>
  </si>
  <si>
    <t>0467</t>
  </si>
  <si>
    <t>LONGHAIR GINGER &amp; WHITE</t>
  </si>
  <si>
    <t>0468</t>
  </si>
  <si>
    <t>LONGHAIR GREY</t>
  </si>
  <si>
    <t>0469</t>
  </si>
  <si>
    <t>LONGHAIR GREY &amp; WHITE</t>
  </si>
  <si>
    <t>0470</t>
  </si>
  <si>
    <t>LONGHAIR LILAC</t>
  </si>
  <si>
    <t>0471</t>
  </si>
  <si>
    <t>British Longhair</t>
  </si>
  <si>
    <t>LONGHAIR RED</t>
  </si>
  <si>
    <t>0472</t>
  </si>
  <si>
    <t>LONGHAIR RED COLOURPOINT</t>
  </si>
  <si>
    <t>0473</t>
  </si>
  <si>
    <t>LONGHAIR RED POINT CAMEO</t>
  </si>
  <si>
    <t>0474</t>
  </si>
  <si>
    <t>LONGHAIR RED TORTIE</t>
  </si>
  <si>
    <t>0475</t>
  </si>
  <si>
    <t>Tortoiseshell</t>
  </si>
  <si>
    <t>LONGHAIR SHORTHAIR CAMEO</t>
  </si>
  <si>
    <t>0476</t>
  </si>
  <si>
    <t>LONGHAIR SILVER</t>
  </si>
  <si>
    <t>0477</t>
  </si>
  <si>
    <t>LONGHAIR SILVER TABBY</t>
  </si>
  <si>
    <t>0478</t>
  </si>
  <si>
    <t>LONGHAIR TABBY &amp; TORTIE</t>
  </si>
  <si>
    <t>0480</t>
  </si>
  <si>
    <t>LONGHAIR TABBY AND WHITE</t>
  </si>
  <si>
    <t>0481</t>
  </si>
  <si>
    <t>LONGHAIR TABBY POINT</t>
  </si>
  <si>
    <t>0482</t>
  </si>
  <si>
    <t>LONGHAIR TORTIE</t>
  </si>
  <si>
    <t>0483</t>
  </si>
  <si>
    <t>LONGHAIR TORTIE &amp; WHITE</t>
  </si>
  <si>
    <t>0484</t>
  </si>
  <si>
    <t>LONGHAIR WHITE &amp; BLACK</t>
  </si>
  <si>
    <t>0486</t>
  </si>
  <si>
    <t>LONGHAIR WHITE &amp; GINGER</t>
  </si>
  <si>
    <t>0487</t>
  </si>
  <si>
    <t>MAINE COON</t>
  </si>
  <si>
    <t>0241</t>
  </si>
  <si>
    <t>Maine Coon</t>
  </si>
  <si>
    <t>MANX</t>
  </si>
  <si>
    <t>0244</t>
  </si>
  <si>
    <t>MIXED BREED CAT</t>
  </si>
  <si>
    <t>0489</t>
  </si>
  <si>
    <t>MOGGIE</t>
  </si>
  <si>
    <t>0490</t>
  </si>
  <si>
    <t>Moggy</t>
  </si>
  <si>
    <t>MUNCHKIN</t>
  </si>
  <si>
    <t>0491</t>
  </si>
  <si>
    <t>Munchkin</t>
  </si>
  <si>
    <t>NEBELUNG</t>
  </si>
  <si>
    <t>0493</t>
  </si>
  <si>
    <t>NEW SHORTHAIRS</t>
  </si>
  <si>
    <t>0260</t>
  </si>
  <si>
    <t>NON PEDIGREE LONGHAIR</t>
  </si>
  <si>
    <t>0263</t>
  </si>
  <si>
    <t>NON PEDIGREE SHORTHAIR</t>
  </si>
  <si>
    <t>0264</t>
  </si>
  <si>
    <t>NORWEGIAN FOREST CAT</t>
  </si>
  <si>
    <t>0269</t>
  </si>
  <si>
    <t>Norwegian Forest Cat</t>
  </si>
  <si>
    <t>OCICAT</t>
  </si>
  <si>
    <t>0495</t>
  </si>
  <si>
    <t>Ocicat</t>
  </si>
  <si>
    <t>PERSIAN BI-COLOUR</t>
  </si>
  <si>
    <t>0498</t>
  </si>
  <si>
    <t>PERSIAN CHINCHILLIA</t>
  </si>
  <si>
    <t>0500</t>
  </si>
  <si>
    <t>PERSIAN CREAM</t>
  </si>
  <si>
    <t>0501</t>
  </si>
  <si>
    <t>PERSIAN EXOTIC</t>
  </si>
  <si>
    <t>0502</t>
  </si>
  <si>
    <t>PERSIAN GOLDEN</t>
  </si>
  <si>
    <t>0503</t>
  </si>
  <si>
    <t>PERSIAN PEWTER</t>
  </si>
  <si>
    <t>0504</t>
  </si>
  <si>
    <t>PERSIAN RED CAMEO</t>
  </si>
  <si>
    <t>0505</t>
  </si>
  <si>
    <t>PERSIAN RED POINT</t>
  </si>
  <si>
    <t>0506</t>
  </si>
  <si>
    <t>PERSIAN SEAL POINT</t>
  </si>
  <si>
    <t>0507</t>
  </si>
  <si>
    <t>PERSIAN SMOKE</t>
  </si>
  <si>
    <t>0508</t>
  </si>
  <si>
    <t>PERSIAN TABBY</t>
  </si>
  <si>
    <t>0509</t>
  </si>
  <si>
    <t>PERSIAN TORTIE</t>
  </si>
  <si>
    <t>0510</t>
  </si>
  <si>
    <t>PERSIAN TRI-COLOUR</t>
  </si>
  <si>
    <t>0511</t>
  </si>
  <si>
    <t>PERSIAN VAN</t>
  </si>
  <si>
    <t>0512</t>
  </si>
  <si>
    <t>PEWTER LONGHAIR</t>
  </si>
  <si>
    <t>0282</t>
  </si>
  <si>
    <t>RAGDOLL</t>
  </si>
  <si>
    <t>0300</t>
  </si>
  <si>
    <t>RED SELF LONGHAIR</t>
  </si>
  <si>
    <t>0301</t>
  </si>
  <si>
    <t>REX</t>
  </si>
  <si>
    <t>0308</t>
  </si>
  <si>
    <t>RUSSIAN BLUE</t>
  </si>
  <si>
    <t>0316</t>
  </si>
  <si>
    <t>Russian Blue</t>
  </si>
  <si>
    <t>SCOTTISH FOLDS</t>
  </si>
  <si>
    <t>0514</t>
  </si>
  <si>
    <t>Scottish Fold (Sh, Lh)</t>
  </si>
  <si>
    <t>SEMI-LONGHAIR</t>
  </si>
  <si>
    <t>0515</t>
  </si>
  <si>
    <t xml:space="preserve">Domestic Medium Hair </t>
  </si>
  <si>
    <t>SHORT/LONGHAIR WHITE(ODD EYE</t>
  </si>
  <si>
    <t>0516</t>
  </si>
  <si>
    <t>SHORTHAIR BLACK</t>
  </si>
  <si>
    <t>0517</t>
  </si>
  <si>
    <t>SHORTHAIR BLACK AND WHITE</t>
  </si>
  <si>
    <t>0518</t>
  </si>
  <si>
    <t>SHORTHAIR BLUE</t>
  </si>
  <si>
    <t>0519</t>
  </si>
  <si>
    <t xml:space="preserve">British Blue </t>
  </si>
  <si>
    <t>SHORTHAIR BLUE-CREAM</t>
  </si>
  <si>
    <t>0520</t>
  </si>
  <si>
    <t>SHORTHAIR CREAM</t>
  </si>
  <si>
    <t>0522</t>
  </si>
  <si>
    <t xml:space="preserve">British Cream </t>
  </si>
  <si>
    <t>SHORTHAIR DARK ABYSSINIAN</t>
  </si>
  <si>
    <t>0523</t>
  </si>
  <si>
    <t>Abyssinan</t>
  </si>
  <si>
    <t>SHORTHAIR GINGER</t>
  </si>
  <si>
    <t>0524</t>
  </si>
  <si>
    <t>Ginger</t>
  </si>
  <si>
    <t>SHORTHAIR GINGER AND WHITE</t>
  </si>
  <si>
    <t>0525</t>
  </si>
  <si>
    <t>SHORTHAIR GREY</t>
  </si>
  <si>
    <t>0526</t>
  </si>
  <si>
    <t>SHORTHAIR GREY &amp; WHITE</t>
  </si>
  <si>
    <t>0527</t>
  </si>
  <si>
    <t>SHORTHAIR MANX</t>
  </si>
  <si>
    <t>0528</t>
  </si>
  <si>
    <t>SHORTHAIR RED TABBY</t>
  </si>
  <si>
    <t>0529</t>
  </si>
  <si>
    <t>SHORTHAIR SILVER TABBY</t>
  </si>
  <si>
    <t>0530</t>
  </si>
  <si>
    <t>SHORTHAIR TABBY</t>
  </si>
  <si>
    <t>0531</t>
  </si>
  <si>
    <t>SHORTHAIR TABBY &amp; TORTIE</t>
  </si>
  <si>
    <t>0532</t>
  </si>
  <si>
    <t>SHORTHAIR TABBY &amp; WHITE</t>
  </si>
  <si>
    <t>0533</t>
  </si>
  <si>
    <t>SHORTHAIR TORTIE</t>
  </si>
  <si>
    <t>0534</t>
  </si>
  <si>
    <t>SHORTHAIR TORTIE &amp; WHITE</t>
  </si>
  <si>
    <t>0535</t>
  </si>
  <si>
    <t>SHORTHAIR TORTOISESHELL</t>
  </si>
  <si>
    <t>0536</t>
  </si>
  <si>
    <t>SHORTHAIR WHITE</t>
  </si>
  <si>
    <t>0537</t>
  </si>
  <si>
    <t>SHORTHAIR WHITE &amp; BLACK</t>
  </si>
  <si>
    <t>0538</t>
  </si>
  <si>
    <t>SHORTHAIR WHITE &amp; GINGER</t>
  </si>
  <si>
    <t>0539</t>
  </si>
  <si>
    <t>SIAMESE</t>
  </si>
  <si>
    <t>0330</t>
  </si>
  <si>
    <t>SIAMESE BLUE POINT</t>
  </si>
  <si>
    <t>0540</t>
  </si>
  <si>
    <t>SIAMESE CHOCOLATE POINT</t>
  </si>
  <si>
    <t>0541</t>
  </si>
  <si>
    <t>SIAMESE CHOCOLATE TP</t>
  </si>
  <si>
    <t>0542</t>
  </si>
  <si>
    <t>SIAMESE CREAM POINT</t>
  </si>
  <si>
    <t>0543</t>
  </si>
  <si>
    <t>SIAMESE FOREIGN BLACK</t>
  </si>
  <si>
    <t>0544</t>
  </si>
  <si>
    <t>SIAMESE LILAC POINT</t>
  </si>
  <si>
    <t>0545</t>
  </si>
  <si>
    <t>SIAMESE RED POINT</t>
  </si>
  <si>
    <t>0546</t>
  </si>
  <si>
    <t>SIAMESE SEAL POINT</t>
  </si>
  <si>
    <t>0547</t>
  </si>
  <si>
    <t>SIAMESE TABBY POINT</t>
  </si>
  <si>
    <t>0548</t>
  </si>
  <si>
    <t>SIAMESE TORTIE POINT</t>
  </si>
  <si>
    <t>0549</t>
  </si>
  <si>
    <t>SINGAPURA</t>
  </si>
  <si>
    <t>0335</t>
  </si>
  <si>
    <t>Singapura</t>
  </si>
  <si>
    <t>SMOKE LONGHAIR</t>
  </si>
  <si>
    <t>0340</t>
  </si>
  <si>
    <t>SNOW LEOPARD BENGAL</t>
  </si>
  <si>
    <t>0550</t>
  </si>
  <si>
    <t>SNOWSHOE</t>
  </si>
  <si>
    <t>0345</t>
  </si>
  <si>
    <t>Snowshoe</t>
  </si>
  <si>
    <t>SOMALI</t>
  </si>
  <si>
    <t>0347</t>
  </si>
  <si>
    <t>Somali</t>
  </si>
  <si>
    <t>SPHYNX</t>
  </si>
  <si>
    <t>0359</t>
  </si>
  <si>
    <t>Sphynx</t>
  </si>
  <si>
    <t>TABBY LONGHAIR</t>
  </si>
  <si>
    <t>0369</t>
  </si>
  <si>
    <t>TIFFANIE</t>
  </si>
  <si>
    <t>0551</t>
  </si>
  <si>
    <t>Tiffanie</t>
  </si>
  <si>
    <t>TIFFANY</t>
  </si>
  <si>
    <t>0375</t>
  </si>
  <si>
    <t>TONKINESE</t>
  </si>
  <si>
    <t>0376</t>
  </si>
  <si>
    <t>Tonkinese</t>
  </si>
  <si>
    <t>TORTOISESHELL LONGHAIR</t>
  </si>
  <si>
    <t>0377</t>
  </si>
  <si>
    <t>TORTOISESHELL-AND-WHITE LONG</t>
  </si>
  <si>
    <t>0378</t>
  </si>
  <si>
    <t>Tortoiseshell And White</t>
  </si>
  <si>
    <t>TURKISH VAN CAT</t>
  </si>
  <si>
    <t>0380</t>
  </si>
  <si>
    <t>Turkish Van</t>
  </si>
  <si>
    <t>WHITE LONGHAIR</t>
  </si>
  <si>
    <t>0393</t>
  </si>
  <si>
    <t>WIENER CAT</t>
  </si>
  <si>
    <t>0552</t>
  </si>
  <si>
    <t>WIREHAIR CAT</t>
  </si>
  <si>
    <t>0553</t>
  </si>
  <si>
    <t>CORNISH REX</t>
  </si>
  <si>
    <t>0433</t>
  </si>
  <si>
    <t>Cornish Rex</t>
  </si>
  <si>
    <t>PERSIAN</t>
  </si>
  <si>
    <t>0497</t>
  </si>
  <si>
    <t>Havana</t>
  </si>
  <si>
    <t>Palomino</t>
  </si>
  <si>
    <t>Persian Blue</t>
  </si>
  <si>
    <t>YES</t>
  </si>
  <si>
    <t>NO</t>
  </si>
  <si>
    <t>Dog Breed</t>
  </si>
  <si>
    <t>Brittany Spaniel   Updated to decline</t>
  </si>
  <si>
    <t>Cat Breed</t>
  </si>
  <si>
    <t>could be changed to requirements ????</t>
  </si>
  <si>
    <t>is defaulting to false when true</t>
  </si>
  <si>
    <t>med</t>
  </si>
  <si>
    <t>Has your pet been chipped? Yes</t>
  </si>
  <si>
    <t>GG</t>
  </si>
  <si>
    <t>MF</t>
  </si>
  <si>
    <t>high</t>
  </si>
  <si>
    <t>Response xml</t>
  </si>
  <si>
    <t>completed message</t>
  </si>
  <si>
    <t>Result Status : ERROR MessageText Could not send a request to the provider's web service: System.Net.WebException: Unable to connect to the remote server ---&gt; System.Net.Sockets.SocketException: No connection could be made because the target machine actively refused it 194.127.7.80:80 at System.Net.Sockets.Socket.EndConnect(IAsyncResult asyncResult) at System.Net.ServicePoint.ConnectSocketInternal(Boolean connectFailure, Socket s4, Socket s6, Socket&amp; socket, IPAddress&amp; address, ConnectSocketState state, IAsyncResult asyncResult, Exception&amp; exception) --- End of inner exception stack trace --- at System.Net.HttpWebRequest.EndGetRequestStream(IAsyncResult asyncResult, TransportContext&amp; context) at System.Net.HttpWebRequest.EndGetRequestStream(IAsyncResult asyncResult) at InsureSystems.PriceDistributor.HttpRequest.AfterGetRequestStream(IAsyncResult v_result) in D:\Apps\GoAgent\pipelines\Motor-Master-Test\Distributor\Distributor\Protocols\Soap\HttpRequest.vb:line 313</t>
  </si>
  <si>
    <t>Breed codes</t>
  </si>
  <si>
    <t>mapped to the brands requirements</t>
  </si>
  <si>
    <t>breed codes are mapped to our abi codes</t>
  </si>
  <si>
    <t>qa quote finder</t>
  </si>
  <si>
    <t>sainsburys products to be listed</t>
  </si>
  <si>
    <t>not listed</t>
  </si>
  <si>
    <t xml:space="preserve">old sainsburys products </t>
  </si>
  <si>
    <t>to be taken off in QA and UAT</t>
  </si>
  <si>
    <t>still listed on the price page and on the quote finder</t>
  </si>
  <si>
    <t>Result Status : ERROR MessageText A response received from the provider's web service was invalid or unexpected: The service returned a SOAP fault message (fault code: soapenv:Server; fault string: Server error).</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</si>
  <si>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go to the brands landing page to confirm that the address has deeplinked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</si>
</sst>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
    <numFmt numFmtId="165" formatCode="&quot;£&quot;#,##0.00"/>
    <numFmt numFmtId="166" formatCode="h:mm;@"/>
    <numFmt numFmtId="167" formatCode="m/d/yy"/>
  </numFmts>
  <fonts count="103" x14ac:knownFonts="1">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sz val="9"/>
      <name val="Arial"/>
      <family val="2"/>
    </font>
    <font>
      <sz val="9"/>
      <color theme="0"/>
      <name val="Calibri"/>
      <family val="2"/>
      <scheme val="minor"/>
    </font>
    <font>
      <sz val="16"/>
      <color theme="1"/>
      <name val="Arial"/>
      <family val="2"/>
    </font>
    <font>
      <sz val="16"/>
      <name val="Arial"/>
      <family val="2"/>
    </font>
    <font>
      <sz val="12"/>
      <color theme="1"/>
      <name val="Arial"/>
      <family val="2"/>
    </font>
    <font>
      <b/>
      <sz val="12"/>
      <name val="Arial"/>
      <family val="2"/>
    </font>
    <font>
      <b/>
      <sz val="12"/>
      <color theme="1"/>
      <name val="Arial"/>
      <family val="2"/>
    </font>
    <font>
      <sz val="11"/>
      <name val="Calibri"/>
      <family val="2"/>
      <scheme val="minor"/>
    </font>
    <font>
      <b/>
      <sz val="9"/>
      <name val="Trebuchet MS"/>
      <family val="2"/>
    </font>
    <font>
      <sz val="16"/>
      <color theme="1"/>
      <name val="Calibri"/>
      <family val="2"/>
      <scheme val="minor"/>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amily val="2"/>
    </font>
    <font>
      <sz val="10"/>
      <color theme="1"/>
      <name val="Calibri"/>
      <family val="2"/>
      <scheme val="minor"/>
    </font>
    <font>
      <b/>
      <sz val="14"/>
      <name val="Calibri"/>
      <family val="2"/>
      <scheme val="minor"/>
    </font>
    <font>
      <sz val="10"/>
      <color indexed="10"/>
      <name val="Trebuchet MS"/>
      <family val="2"/>
    </font>
    <font>
      <sz val="10"/>
      <color indexed="55"/>
      <name val="Trebuchet MS"/>
      <family val="2"/>
    </font>
    <font>
      <sz val="10"/>
      <color indexed="18"/>
      <name val="Arial"/>
      <family val="2"/>
    </font>
    <font>
      <b/>
      <u/>
      <sz val="10"/>
      <name val="Arial"/>
      <family val="2"/>
    </font>
    <font>
      <sz val="10"/>
      <color theme="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b/>
      <sz val="12"/>
      <name val="Trebuchet MS"/>
      <family val="2"/>
    </font>
    <font>
      <sz val="11"/>
      <name val="Trebuchet MS"/>
      <family val="2"/>
    </font>
    <font>
      <u/>
      <sz val="11"/>
      <color theme="10"/>
      <name val="Calibri"/>
      <family val="2"/>
      <scheme val="minor"/>
    </font>
    <font>
      <sz val="11"/>
      <color theme="1"/>
      <name val="Trebuchet MS"/>
      <family val="2"/>
    </font>
    <font>
      <sz val="12"/>
      <name val="Trebuchet MS"/>
      <family val="2"/>
    </font>
    <font>
      <sz val="10"/>
      <color indexed="9"/>
      <name val="Trebuchet MS"/>
      <family val="2"/>
    </font>
    <font>
      <sz val="11"/>
      <color indexed="8"/>
      <name val="Trebuchet MS"/>
      <family val="2"/>
    </font>
    <font>
      <sz val="11"/>
      <color indexed="10"/>
      <name val="Trebuchet MS"/>
      <family val="2"/>
    </font>
    <font>
      <sz val="9"/>
      <color indexed="10"/>
      <name val="Trebuchet MS"/>
      <family val="2"/>
    </font>
    <font>
      <sz val="10"/>
      <color indexed="9"/>
      <name val="Arial"/>
      <family val="2"/>
    </font>
    <font>
      <sz val="10"/>
      <color indexed="8"/>
      <name val="Arial"/>
      <family val="2"/>
    </font>
    <font>
      <sz val="12"/>
      <name val="Arial"/>
      <family val="2"/>
    </font>
    <font>
      <sz val="10"/>
      <color indexed="10"/>
      <name val="Arial"/>
      <family val="2"/>
    </font>
    <font>
      <sz val="9"/>
      <color indexed="55"/>
      <name val="Trebuchet MS"/>
      <family val="2"/>
    </font>
    <font>
      <b/>
      <sz val="9"/>
      <color indexed="8"/>
      <name val="Trebuchet MS"/>
      <family val="2"/>
    </font>
    <font>
      <b/>
      <sz val="9"/>
      <color indexed="9"/>
      <name val="Trebuchet MS"/>
      <family val="2"/>
    </font>
    <font>
      <sz val="10"/>
      <name val="Cambria"/>
      <family val="1"/>
    </font>
    <font>
      <sz val="9"/>
      <name val="Cambria"/>
      <family val="1"/>
    </font>
    <font>
      <sz val="10"/>
      <color indexed="55"/>
      <name val="Arial"/>
      <family val="2"/>
    </font>
  </fonts>
  <fills count="98">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92D050"/>
        <bgColor indexed="64"/>
      </pattern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rgb="FF3399FF"/>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31"/>
        <bgColor indexed="64"/>
      </patternFill>
    </fill>
    <fill>
      <patternFill patternType="solid">
        <fgColor indexed="60"/>
        <bgColor indexed="64"/>
      </patternFill>
    </fill>
    <fill>
      <patternFill patternType="solid">
        <fgColor rgb="FFFFFFCC"/>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59">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29" fillId="0" borderId="0"/>
    <xf numFmtId="167" fontId="29"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30" fillId="18" borderId="7"/>
    <xf numFmtId="0" fontId="31" fillId="5" borderId="0"/>
    <xf numFmtId="0" fontId="32" fillId="19" borderId="0"/>
    <xf numFmtId="0" fontId="28"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0" fontId="28" fillId="22" borderId="1" applyProtection="0">
      <alignment horizontal="center" vertical="center" wrapText="1"/>
      <protection locked="0" hidden="1"/>
    </xf>
    <xf numFmtId="0" fontId="34" fillId="23" borderId="0" applyProtection="0">
      <alignment horizontal="center" vertical="center" wrapText="1"/>
      <protection locked="0" hidden="1"/>
    </xf>
    <xf numFmtId="0" fontId="35" fillId="0" borderId="0">
      <alignment horizontal="center" vertical="center"/>
    </xf>
    <xf numFmtId="49" fontId="25" fillId="24" borderId="1">
      <alignment vertical="center" wrapText="1"/>
    </xf>
    <xf numFmtId="0" fontId="36" fillId="25" borderId="0" applyProtection="0">
      <alignment horizontal="center" vertical="center"/>
      <protection locked="0" hidden="1"/>
    </xf>
    <xf numFmtId="0" fontId="2" fillId="0" borderId="0">
      <alignment horizontal="left" wrapText="1"/>
    </xf>
    <xf numFmtId="0" fontId="34" fillId="26" borderId="0" applyProtection="0">
      <alignment horizontal="center" vertical="center"/>
      <protection locked="0" hidden="1"/>
    </xf>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31" fillId="5" borderId="0"/>
    <xf numFmtId="0" fontId="52" fillId="34" borderId="0" applyNumberFormat="0" applyBorder="0" applyAlignment="0" applyProtection="0"/>
    <xf numFmtId="0" fontId="52" fillId="16" borderId="0" applyNumberFormat="0" applyBorder="0" applyAlignment="0" applyProtection="0"/>
    <xf numFmtId="0" fontId="52" fillId="21" borderId="0" applyNumberFormat="0" applyBorder="0" applyAlignment="0" applyProtection="0"/>
    <xf numFmtId="0" fontId="52" fillId="35" borderId="0" applyNumberFormat="0" applyBorder="0" applyAlignment="0" applyProtection="0"/>
    <xf numFmtId="0" fontId="52" fillId="6" borderId="0" applyNumberFormat="0" applyBorder="0" applyAlignment="0" applyProtection="0"/>
    <xf numFmtId="0" fontId="52" fillId="4" borderId="0" applyNumberFormat="0" applyBorder="0" applyAlignment="0" applyProtection="0"/>
    <xf numFmtId="0" fontId="52" fillId="9" borderId="0" applyNumberFormat="0" applyBorder="0" applyAlignment="0" applyProtection="0"/>
    <xf numFmtId="0" fontId="52" fillId="7" borderId="0" applyNumberFormat="0" applyBorder="0" applyAlignment="0" applyProtection="0"/>
    <xf numFmtId="0" fontId="52" fillId="36" borderId="0" applyNumberFormat="0" applyBorder="0" applyAlignment="0" applyProtection="0"/>
    <xf numFmtId="0" fontId="52" fillId="35" borderId="0" applyNumberFormat="0" applyBorder="0" applyAlignment="0" applyProtection="0"/>
    <xf numFmtId="0" fontId="52" fillId="9" borderId="0" applyNumberFormat="0" applyBorder="0" applyAlignment="0" applyProtection="0"/>
    <xf numFmtId="0" fontId="52" fillId="19" borderId="0" applyNumberFormat="0" applyBorder="0" applyAlignment="0" applyProtection="0"/>
    <xf numFmtId="0" fontId="6" fillId="37" borderId="0" applyNumberFormat="0" applyBorder="0" applyAlignment="0" applyProtection="0"/>
    <xf numFmtId="0" fontId="6" fillId="36"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38" borderId="0" applyNumberFormat="0" applyBorder="0" applyAlignment="0" applyProtection="0"/>
    <xf numFmtId="0" fontId="8" fillId="3" borderId="5" applyNumberFormat="0" applyAlignment="0" applyProtection="0"/>
    <xf numFmtId="0" fontId="53" fillId="0" borderId="21" applyNumberFormat="0" applyFill="0" applyAlignment="0" applyProtection="0"/>
    <xf numFmtId="0" fontId="61" fillId="0" borderId="0" applyNumberFormat="0" applyFont="0" applyFill="0" applyBorder="0" applyAlignment="0" applyProtection="0"/>
    <xf numFmtId="0" fontId="54" fillId="0" borderId="22" applyNumberFormat="0" applyFill="0" applyAlignment="0" applyProtection="0"/>
    <xf numFmtId="0" fontId="55" fillId="0" borderId="23" applyNumberFormat="0" applyFill="0" applyAlignment="0" applyProtection="0"/>
    <xf numFmtId="0" fontId="55" fillId="0" borderId="0" applyNumberFormat="0" applyFill="0" applyBorder="0" applyAlignment="0" applyProtection="0"/>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8" fillId="0" borderId="0"/>
    <xf numFmtId="0" fontId="48" fillId="0" borderId="0"/>
    <xf numFmtId="0" fontId="51" fillId="0" borderId="0"/>
    <xf numFmtId="0" fontId="2" fillId="0" borderId="0"/>
    <xf numFmtId="0" fontId="2" fillId="0" borderId="0"/>
    <xf numFmtId="0" fontId="2" fillId="0" borderId="0"/>
    <xf numFmtId="0" fontId="2" fillId="5" borderId="24" applyNumberFormat="0" applyFont="0" applyAlignment="0" applyProtection="0"/>
    <xf numFmtId="0" fontId="2" fillId="5" borderId="24" applyNumberFormat="0" applyFont="0" applyAlignment="0" applyProtection="0"/>
    <xf numFmtId="0" fontId="18" fillId="3" borderId="12" applyNumberFormat="0" applyAlignment="0" applyProtection="0"/>
    <xf numFmtId="0" fontId="56" fillId="0" borderId="0" applyNumberFormat="0" applyFill="0" applyBorder="0" applyAlignment="0" applyProtection="0"/>
    <xf numFmtId="0" fontId="57" fillId="0" borderId="25" applyNumberFormat="0" applyFill="0" applyAlignment="0" applyProtection="0"/>
    <xf numFmtId="0" fontId="61" fillId="5" borderId="11" applyNumberFormat="0" applyFont="0" applyAlignment="0" applyProtection="0"/>
    <xf numFmtId="0" fontId="61" fillId="0" borderId="0">
      <alignment horizontal="left" wrapText="1"/>
    </xf>
    <xf numFmtId="0" fontId="48"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5" applyNumberFormat="0" applyAlignment="0" applyProtection="0"/>
    <xf numFmtId="0" fontId="4" fillId="20" borderId="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3"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8" fillId="0" borderId="0"/>
    <xf numFmtId="0" fontId="48" fillId="0" borderId="0"/>
    <xf numFmtId="0" fontId="2" fillId="5" borderId="24" applyNumberFormat="0" applyFont="0" applyAlignment="0" applyProtection="0"/>
    <xf numFmtId="0" fontId="2" fillId="5" borderId="11" applyNumberFormat="0" applyFont="0" applyAlignment="0" applyProtection="0"/>
    <xf numFmtId="0" fontId="2" fillId="0" borderId="0">
      <alignment horizontal="left" wrapText="1"/>
    </xf>
    <xf numFmtId="0" fontId="2" fillId="0" borderId="0">
      <alignment horizontal="left" wrapText="1"/>
    </xf>
    <xf numFmtId="0" fontId="34" fillId="25" borderId="0" applyNumberFormat="0" applyBorder="0" applyAlignment="0" applyProtection="0"/>
    <xf numFmtId="0" fontId="66" fillId="0" borderId="0" applyNumberFormat="0" applyBorder="0" applyProtection="0">
      <alignment vertical="center" wrapText="1"/>
    </xf>
    <xf numFmtId="0" fontId="28" fillId="20" borderId="1" applyProtection="0">
      <alignment vertical="center" wrapText="1"/>
    </xf>
    <xf numFmtId="0" fontId="67" fillId="0" borderId="0" applyNumberFormat="0" applyFill="0" applyBorder="0" applyAlignment="0" applyProtection="0">
      <alignment vertical="top"/>
      <protection locked="0"/>
    </xf>
    <xf numFmtId="0" fontId="69" fillId="0" borderId="0" applyNumberFormat="0" applyFill="0" applyBorder="0" applyAlignment="0" applyProtection="0"/>
    <xf numFmtId="0" fontId="70" fillId="0" borderId="27" applyNumberFormat="0" applyFill="0" applyAlignment="0" applyProtection="0"/>
    <xf numFmtId="0" fontId="71" fillId="0" borderId="28" applyNumberFormat="0" applyFill="0" applyAlignment="0" applyProtection="0"/>
    <xf numFmtId="0" fontId="72" fillId="0" borderId="29" applyNumberFormat="0" applyFill="0" applyAlignment="0" applyProtection="0"/>
    <xf numFmtId="0" fontId="72" fillId="0" borderId="0" applyNumberFormat="0" applyFill="0" applyBorder="0" applyAlignment="0" applyProtection="0"/>
    <xf numFmtId="0" fontId="73" fillId="43" borderId="0" applyNumberFormat="0" applyBorder="0" applyAlignment="0" applyProtection="0"/>
    <xf numFmtId="0" fontId="74" fillId="44" borderId="0" applyNumberFormat="0" applyBorder="0" applyAlignment="0" applyProtection="0"/>
    <xf numFmtId="0" fontId="75" fillId="45" borderId="0" applyNumberFormat="0" applyBorder="0" applyAlignment="0" applyProtection="0"/>
    <xf numFmtId="0" fontId="76" fillId="46" borderId="30" applyNumberFormat="0" applyAlignment="0" applyProtection="0"/>
    <xf numFmtId="0" fontId="77" fillId="47" borderId="31" applyNumberFormat="0" applyAlignment="0" applyProtection="0"/>
    <xf numFmtId="0" fontId="78" fillId="47" borderId="30" applyNumberFormat="0" applyAlignment="0" applyProtection="0"/>
    <xf numFmtId="0" fontId="79" fillId="0" borderId="32" applyNumberFormat="0" applyFill="0" applyAlignment="0" applyProtection="0"/>
    <xf numFmtId="0" fontId="80" fillId="48" borderId="33" applyNumberFormat="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3" fillId="0" borderId="35" applyNumberFormat="0" applyFill="0" applyAlignment="0" applyProtection="0"/>
    <xf numFmtId="0" fontId="1" fillId="50" borderId="0" applyNumberFormat="0" applyBorder="0" applyAlignment="0" applyProtection="0"/>
    <xf numFmtId="0" fontId="48" fillId="51" borderId="0" applyNumberFormat="0" applyBorder="0" applyAlignment="0" applyProtection="0"/>
    <xf numFmtId="0" fontId="48" fillId="52"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48" fillId="55" borderId="0" applyNumberFormat="0" applyBorder="0" applyAlignment="0" applyProtection="0"/>
    <xf numFmtId="0" fontId="48" fillId="56"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48" fillId="59" borderId="0" applyNumberFormat="0" applyBorder="0" applyAlignment="0" applyProtection="0"/>
    <xf numFmtId="0" fontId="48" fillId="60" borderId="0" applyNumberFormat="0" applyBorder="0" applyAlignment="0" applyProtection="0"/>
    <xf numFmtId="0" fontId="1" fillId="61" borderId="0" applyNumberFormat="0" applyBorder="0" applyAlignment="0" applyProtection="0"/>
    <xf numFmtId="0" fontId="48" fillId="62" borderId="0" applyNumberFormat="0" applyBorder="0" applyAlignment="0" applyProtection="0"/>
    <xf numFmtId="0" fontId="48" fillId="63" borderId="0" applyNumberFormat="0" applyBorder="0" applyAlignment="0" applyProtection="0"/>
    <xf numFmtId="0" fontId="1" fillId="64" borderId="0" applyNumberFormat="0" applyBorder="0" applyAlignment="0" applyProtection="0"/>
    <xf numFmtId="0" fontId="1" fillId="65" borderId="0" applyNumberFormat="0" applyBorder="0" applyAlignment="0" applyProtection="0"/>
    <xf numFmtId="0" fontId="48" fillId="66" borderId="0" applyNumberFormat="0" applyBorder="0" applyAlignment="0" applyProtection="0"/>
    <xf numFmtId="0" fontId="48" fillId="67" borderId="0" applyNumberFormat="0" applyBorder="0" applyAlignment="0" applyProtection="0"/>
    <xf numFmtId="0" fontId="1" fillId="68" borderId="0" applyNumberFormat="0" applyBorder="0" applyAlignment="0" applyProtection="0"/>
    <xf numFmtId="0" fontId="1" fillId="69" borderId="0" applyNumberFormat="0" applyBorder="0" applyAlignment="0" applyProtection="0"/>
    <xf numFmtId="0" fontId="48" fillId="70" borderId="0" applyNumberFormat="0" applyBorder="0" applyAlignment="0" applyProtection="0"/>
    <xf numFmtId="0" fontId="48" fillId="71" borderId="0" applyNumberFormat="0" applyBorder="0" applyAlignment="0" applyProtection="0"/>
    <xf numFmtId="0" fontId="1" fillId="72" borderId="0" applyNumberFormat="0" applyBorder="0" applyAlignment="0" applyProtection="0"/>
    <xf numFmtId="0" fontId="2" fillId="0" borderId="0" applyNumberFormat="0" applyFont="0" applyFill="0" applyBorder="0" applyAlignment="0" applyProtection="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0" fontId="5" fillId="3" borderId="0" applyNumberFormat="0" applyBorder="0" applyAlignment="0" applyProtection="0"/>
    <xf numFmtId="0" fontId="52" fillId="7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2" fillId="7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2" fillId="75"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2" fillId="76"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2" fillId="7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2" fillId="78"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2" fillId="79"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2" fillId="80"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2" fillId="81"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2" fillId="76"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2" fillId="79"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2" fillId="82"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3"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1" borderId="0" applyNumberFormat="0" applyBorder="0" applyAlignment="0" applyProtection="0"/>
    <xf numFmtId="0" fontId="6" fillId="8"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6" fillId="11" borderId="0" applyNumberFormat="0" applyBorder="0" applyAlignment="0" applyProtection="0"/>
    <xf numFmtId="0" fontId="6" fillId="84"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85"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86"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87"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88"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8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84"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85"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6" fillId="9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7" fillId="74"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8" fillId="91" borderId="5" applyNumberFormat="0" applyAlignment="0" applyProtection="0"/>
    <xf numFmtId="0" fontId="8" fillId="17" borderId="5" applyNumberFormat="0" applyAlignment="0" applyProtection="0"/>
    <xf numFmtId="0" fontId="9" fillId="11" borderId="6" applyNumberFormat="0" applyAlignment="0" applyProtection="0"/>
    <xf numFmtId="0" fontId="9" fillId="92" borderId="6" applyNumberFormat="0" applyAlignment="0" applyProtection="0"/>
    <xf numFmtId="0" fontId="9" fillId="11" borderId="6" applyNumberFormat="0" applyAlignment="0" applyProtection="0"/>
    <xf numFmtId="0" fontId="4" fillId="20" borderId="0" applyBorder="0" applyAlignment="0" applyProtection="0"/>
    <xf numFmtId="0" fontId="4" fillId="20" borderId="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1" fillId="75" borderId="0" applyNumberFormat="0" applyBorder="0" applyAlignment="0" applyProtection="0"/>
    <xf numFmtId="0" fontId="11" fillId="21" borderId="0" applyNumberFormat="0" applyBorder="0" applyAlignment="0" applyProtection="0"/>
    <xf numFmtId="0" fontId="12" fillId="0" borderId="8" applyNumberFormat="0" applyFill="0" applyAlignment="0" applyProtection="0"/>
    <xf numFmtId="0" fontId="53" fillId="0" borderId="21" applyNumberFormat="0" applyFill="0" applyAlignment="0" applyProtection="0"/>
    <xf numFmtId="0" fontId="12" fillId="0" borderId="8" applyNumberFormat="0" applyFill="0" applyAlignment="0" applyProtection="0"/>
    <xf numFmtId="0" fontId="13" fillId="0" borderId="8" applyNumberFormat="0" applyFill="0" applyAlignment="0" applyProtection="0"/>
    <xf numFmtId="0" fontId="54" fillId="0" borderId="22"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55" fillId="0" borderId="23"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55"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86" fillId="0" borderId="0" applyNumberFormat="0" applyFill="0" applyBorder="0" applyAlignment="0" applyProtection="0"/>
    <xf numFmtId="0" fontId="15" fillId="4" borderId="5" applyNumberFormat="0" applyAlignment="0" applyProtection="0"/>
    <xf numFmtId="0" fontId="15" fillId="78" borderId="5" applyNumberFormat="0" applyAlignment="0" applyProtection="0"/>
    <xf numFmtId="0" fontId="15" fillId="4" borderId="5" applyNumberFormat="0" applyAlignment="0" applyProtection="0"/>
    <xf numFmtId="0" fontId="16" fillId="0" borderId="10" applyNumberFormat="0" applyFill="0" applyAlignment="0" applyProtection="0"/>
    <xf numFmtId="0" fontId="16" fillId="0" borderId="10" applyNumberFormat="0" applyFill="0" applyAlignment="0" applyProtection="0"/>
    <xf numFmtId="0" fontId="17" fillId="8" borderId="0" applyNumberFormat="0" applyBorder="0" applyAlignment="0" applyProtection="0"/>
    <xf numFmtId="0" fontId="5" fillId="93" borderId="0" applyNumberFormat="0" applyBorder="0" applyAlignment="0" applyProtection="0"/>
    <xf numFmtId="0" fontId="17" fillId="8" borderId="0" applyNumberFormat="0" applyBorder="0" applyAlignment="0" applyProtection="0"/>
    <xf numFmtId="0" fontId="48"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5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2" fillId="0" borderId="0"/>
    <xf numFmtId="0" fontId="48" fillId="0" borderId="0"/>
    <xf numFmtId="0" fontId="48"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48" fillId="0" borderId="0"/>
    <xf numFmtId="0" fontId="2" fillId="0" borderId="0"/>
    <xf numFmtId="0" fontId="2" fillId="0" borderId="0"/>
    <xf numFmtId="0" fontId="48" fillId="0" borderId="0"/>
    <xf numFmtId="0" fontId="48"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52" fillId="94" borderId="24" applyNumberFormat="0" applyAlignment="0" applyProtection="0"/>
    <xf numFmtId="0" fontId="2" fillId="5" borderId="11" applyNumberFormat="0" applyFont="0" applyAlignment="0" applyProtection="0"/>
    <xf numFmtId="0" fontId="2" fillId="5" borderId="11" applyNumberFormat="0" applyFont="0" applyAlignment="0" applyProtection="0"/>
    <xf numFmtId="0" fontId="18" fillId="17" borderId="12" applyNumberFormat="0" applyAlignment="0" applyProtection="0"/>
    <xf numFmtId="0" fontId="18" fillId="91" borderId="12" applyNumberFormat="0" applyAlignment="0" applyProtection="0"/>
    <xf numFmtId="0" fontId="18" fillId="17" borderId="12" applyNumberFormat="0" applyAlignment="0" applyProtection="0"/>
    <xf numFmtId="49" fontId="25" fillId="24" borderId="1">
      <alignment vertical="center" wrapText="1"/>
    </xf>
    <xf numFmtId="49" fontId="25" fillId="24" borderId="1">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19" fillId="0" borderId="0" applyNumberFormat="0" applyFill="0" applyBorder="0" applyAlignment="0" applyProtection="0"/>
    <xf numFmtId="0" fontId="56" fillId="0" borderId="0" applyNumberFormat="0" applyFill="0" applyBorder="0" applyAlignment="0" applyProtection="0"/>
    <xf numFmtId="0" fontId="19" fillId="0" borderId="0" applyNumberFormat="0" applyFill="0" applyBorder="0" applyAlignment="0" applyProtection="0"/>
    <xf numFmtId="0" fontId="20" fillId="0" borderId="13" applyNumberFormat="0" applyFill="0" applyAlignment="0" applyProtection="0"/>
    <xf numFmtId="0" fontId="57" fillId="0" borderId="25" applyNumberFormat="0" applyFill="0" applyAlignment="0" applyProtection="0"/>
    <xf numFmtId="0" fontId="20" fillId="0" borderId="13"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 fillId="0" borderId="0"/>
    <xf numFmtId="0" fontId="48" fillId="0" borderId="0"/>
    <xf numFmtId="0" fontId="48" fillId="49" borderId="34" applyNumberFormat="0" applyFont="0" applyAlignment="0" applyProtection="0"/>
    <xf numFmtId="0" fontId="6" fillId="36" borderId="0" applyNumberFormat="0" applyBorder="0" applyAlignment="0" applyProtection="0"/>
    <xf numFmtId="167" fontId="2" fillId="0" borderId="0"/>
    <xf numFmtId="0" fontId="52" fillId="0" borderId="0"/>
    <xf numFmtId="0" fontId="52" fillId="0" borderId="0"/>
    <xf numFmtId="0" fontId="2" fillId="0" borderId="0"/>
    <xf numFmtId="0" fontId="2" fillId="0" borderId="0">
      <alignment horizontal="left" wrapText="1"/>
    </xf>
    <xf numFmtId="0" fontId="2" fillId="0" borderId="0">
      <alignment horizontal="left" wrapText="1"/>
    </xf>
  </cellStyleXfs>
  <cellXfs count="270">
    <xf numFmtId="0" fontId="0" fillId="0" borderId="0" xfId="0"/>
    <xf numFmtId="0" fontId="0" fillId="0" borderId="0" xfId="0" applyAlignment="1">
      <alignment wrapText="1"/>
    </xf>
    <xf numFmtId="0" fontId="37" fillId="0" borderId="0" xfId="0" applyFont="1" applyAlignment="1">
      <alignment wrapText="1"/>
    </xf>
    <xf numFmtId="0" fontId="1" fillId="27" borderId="0" xfId="0" applyFont="1" applyFill="1"/>
    <xf numFmtId="0" fontId="0" fillId="28" borderId="0" xfId="0" applyFill="1"/>
    <xf numFmtId="0" fontId="0" fillId="29" borderId="0" xfId="0" applyFill="1"/>
    <xf numFmtId="0" fontId="23" fillId="0" borderId="0" xfId="53" applyFont="1" applyFill="1" applyBorder="1" applyAlignment="1">
      <alignment horizontal="left" wrapText="1"/>
    </xf>
    <xf numFmtId="0" fontId="0" fillId="0" borderId="0" xfId="0" applyFill="1" applyBorder="1"/>
    <xf numFmtId="0" fontId="22" fillId="0" borderId="0" xfId="53" applyFont="1" applyFill="1" applyBorder="1" applyAlignment="1">
      <alignment wrapText="1"/>
    </xf>
    <xf numFmtId="0" fontId="23" fillId="0" borderId="0" xfId="53" applyFont="1" applyFill="1" applyBorder="1"/>
    <xf numFmtId="0" fontId="23" fillId="0" borderId="0" xfId="53" applyFont="1" applyFill="1" applyBorder="1" applyAlignment="1">
      <alignment horizontal="left" vertical="top" wrapText="1"/>
    </xf>
    <xf numFmtId="0" fontId="22" fillId="0" borderId="1" xfId="53" applyFont="1" applyBorder="1" applyProtection="1">
      <protection locked="0"/>
    </xf>
    <xf numFmtId="0" fontId="22" fillId="0" borderId="14" xfId="53" applyFont="1" applyBorder="1" applyAlignment="1">
      <alignment wrapText="1"/>
    </xf>
    <xf numFmtId="0" fontId="22" fillId="20" borderId="15" xfId="53" applyFont="1" applyFill="1" applyBorder="1"/>
    <xf numFmtId="0" fontId="22" fillId="20" borderId="2" xfId="53" applyFont="1" applyFill="1" applyBorder="1"/>
    <xf numFmtId="0" fontId="22" fillId="20" borderId="0" xfId="53" applyFont="1" applyFill="1" applyBorder="1" applyAlignment="1">
      <alignment vertical="top" wrapText="1"/>
    </xf>
    <xf numFmtId="0" fontId="22" fillId="20" borderId="0" xfId="53" applyFont="1" applyFill="1" applyBorder="1" applyAlignment="1">
      <alignment horizontal="left" vertical="top" wrapText="1"/>
    </xf>
    <xf numFmtId="0" fontId="23" fillId="20" borderId="0" xfId="53" applyFont="1" applyFill="1" applyBorder="1" applyAlignment="1">
      <alignment vertical="top" wrapText="1"/>
    </xf>
    <xf numFmtId="0" fontId="24" fillId="20" borderId="15" xfId="53" applyFont="1" applyFill="1" applyBorder="1" applyAlignment="1">
      <alignment wrapText="1"/>
    </xf>
    <xf numFmtId="0" fontId="22" fillId="0" borderId="0" xfId="53" applyFont="1" applyFill="1" applyBorder="1"/>
    <xf numFmtId="0" fontId="22" fillId="0" borderId="14" xfId="53" applyFont="1" applyBorder="1" applyAlignment="1">
      <alignment vertical="top" wrapText="1"/>
    </xf>
    <xf numFmtId="0" fontId="22" fillId="0" borderId="1" xfId="53" applyFont="1" applyBorder="1" applyAlignment="1">
      <alignment vertical="top" wrapText="1"/>
    </xf>
    <xf numFmtId="0" fontId="22" fillId="0" borderId="0" xfId="53" applyFont="1" applyFill="1" applyBorder="1" applyAlignment="1">
      <alignment horizontal="left"/>
    </xf>
    <xf numFmtId="0" fontId="22" fillId="0" borderId="0" xfId="53"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4" xfId="53" applyFont="1" applyBorder="1" applyAlignment="1">
      <alignment horizontal="left" wrapText="1"/>
    </xf>
    <xf numFmtId="0" fontId="22" fillId="0" borderId="1" xfId="53" applyFont="1" applyBorder="1" applyAlignment="1">
      <alignment horizontal="left"/>
    </xf>
    <xf numFmtId="0" fontId="22" fillId="0" borderId="4" xfId="53" applyFont="1" applyFill="1" applyBorder="1"/>
    <xf numFmtId="0" fontId="22" fillId="0" borderId="4" xfId="53" applyFont="1" applyBorder="1" applyAlignment="1">
      <alignment wrapText="1"/>
    </xf>
    <xf numFmtId="0" fontId="22" fillId="0" borderId="4" xfId="53" applyFont="1" applyBorder="1" applyProtection="1">
      <protection locked="0"/>
    </xf>
    <xf numFmtId="0" fontId="22" fillId="20" borderId="16" xfId="53" applyFont="1" applyFill="1" applyBorder="1" applyAlignment="1" applyProtection="1">
      <alignment horizontal="left" vertical="top" wrapText="1"/>
      <protection locked="0"/>
    </xf>
    <xf numFmtId="0" fontId="0" fillId="0" borderId="1" xfId="0" applyBorder="1"/>
    <xf numFmtId="0" fontId="1" fillId="27" borderId="0" xfId="0" applyFont="1" applyFill="1" applyAlignment="1">
      <alignment wrapText="1"/>
    </xf>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43" fillId="0" borderId="1" xfId="0" applyFont="1" applyFill="1" applyBorder="1"/>
    <xf numFmtId="0" fontId="44" fillId="0" borderId="1" xfId="0" applyFont="1" applyFill="1" applyBorder="1"/>
    <xf numFmtId="0" fontId="0" fillId="0" borderId="0" xfId="0" applyBorder="1"/>
    <xf numFmtId="0" fontId="0" fillId="0" borderId="4" xfId="0" applyBorder="1"/>
    <xf numFmtId="0" fontId="0" fillId="0" borderId="4" xfId="0" applyBorder="1" applyAlignment="1">
      <alignment wrapText="1"/>
    </xf>
    <xf numFmtId="0" fontId="0" fillId="0" borderId="4" xfId="0" applyFill="1" applyBorder="1" applyAlignment="1">
      <alignment wrapText="1"/>
    </xf>
    <xf numFmtId="0" fontId="38" fillId="0" borderId="19" xfId="48" applyFont="1" applyBorder="1" applyAlignment="1">
      <alignment vertical="top" wrapText="1"/>
    </xf>
    <xf numFmtId="0" fontId="38" fillId="0" borderId="20" xfId="48" applyFont="1" applyBorder="1" applyAlignment="1">
      <alignment vertical="top" wrapText="1"/>
    </xf>
    <xf numFmtId="0" fontId="38" fillId="0" borderId="19" xfId="48" applyFont="1" applyBorder="1" applyAlignment="1">
      <alignment horizontal="left" vertical="top" wrapText="1"/>
    </xf>
    <xf numFmtId="16" fontId="38" fillId="0" borderId="19" xfId="48" applyNumberFormat="1" applyFont="1" applyBorder="1" applyAlignment="1">
      <alignment vertical="top" wrapText="1"/>
    </xf>
    <xf numFmtId="0" fontId="45" fillId="31" borderId="1" xfId="0" applyFont="1" applyFill="1" applyBorder="1"/>
    <xf numFmtId="0" fontId="1" fillId="31" borderId="0" xfId="0" applyFont="1" applyFill="1"/>
    <xf numFmtId="0" fontId="45" fillId="31" borderId="0" xfId="0" applyFont="1" applyFill="1"/>
    <xf numFmtId="0" fontId="46" fillId="31" borderId="1" xfId="2" applyFont="1" applyFill="1" applyBorder="1" applyAlignment="1">
      <alignment horizontal="left" wrapText="1"/>
    </xf>
    <xf numFmtId="0" fontId="0" fillId="31" borderId="0" xfId="0" applyFill="1"/>
    <xf numFmtId="0" fontId="41" fillId="31" borderId="0" xfId="0" applyFont="1" applyFill="1"/>
    <xf numFmtId="0" fontId="0" fillId="32" borderId="0" xfId="0" applyFill="1"/>
    <xf numFmtId="0" fontId="47" fillId="31" borderId="0" xfId="0" applyFont="1" applyFill="1"/>
    <xf numFmtId="0" fontId="40" fillId="31" borderId="0" xfId="0" applyFont="1" applyFill="1"/>
    <xf numFmtId="0" fontId="0" fillId="31" borderId="0" xfId="0" applyFill="1" applyAlignment="1">
      <alignment wrapText="1"/>
    </xf>
    <xf numFmtId="0" fontId="0" fillId="0" borderId="0" xfId="0"/>
    <xf numFmtId="0" fontId="2" fillId="0" borderId="4" xfId="0" applyFont="1" applyFill="1" applyBorder="1" applyAlignment="1">
      <alignment vertical="top" wrapText="1"/>
    </xf>
    <xf numFmtId="0" fontId="0" fillId="0" borderId="1" xfId="0" applyBorder="1" applyAlignment="1"/>
    <xf numFmtId="0" fontId="0" fillId="0" borderId="0" xfId="0" applyAlignment="1"/>
    <xf numFmtId="0" fontId="59" fillId="0" borderId="1" xfId="101" applyFont="1" applyFill="1" applyBorder="1" applyAlignment="1">
      <alignment horizontal="center" vertical="center" wrapText="1"/>
    </xf>
    <xf numFmtId="0" fontId="60" fillId="0" borderId="1" xfId="101" applyFont="1" applyFill="1" applyBorder="1" applyAlignment="1">
      <alignment horizontal="center" vertical="top" wrapText="1"/>
    </xf>
    <xf numFmtId="0" fontId="49" fillId="0" borderId="1" xfId="109" applyFont="1" applyFill="1" applyBorder="1" applyProtection="1">
      <protection locked="0"/>
    </xf>
    <xf numFmtId="0" fontId="59" fillId="0" borderId="1" xfId="101" applyFont="1" applyFill="1" applyBorder="1" applyAlignment="1">
      <alignment horizontal="left" vertical="top" wrapText="1"/>
    </xf>
    <xf numFmtId="0" fontId="59" fillId="0" borderId="1" xfId="101" applyFont="1" applyFill="1" applyBorder="1" applyAlignment="1">
      <alignment wrapText="1"/>
    </xf>
    <xf numFmtId="0" fontId="59" fillId="0" borderId="1" xfId="101" applyFont="1" applyFill="1" applyBorder="1" applyAlignment="1">
      <alignment horizontal="center" vertical="top" wrapText="1"/>
    </xf>
    <xf numFmtId="0" fontId="59" fillId="0" borderId="1" xfId="101" applyFont="1" applyFill="1" applyBorder="1" applyAlignment="1">
      <alignment horizontal="center" wrapText="1"/>
    </xf>
    <xf numFmtId="0" fontId="59" fillId="0" borderId="1" xfId="101" applyFont="1" applyFill="1" applyBorder="1" applyAlignment="1">
      <alignment vertical="top" wrapText="1"/>
    </xf>
    <xf numFmtId="0" fontId="22" fillId="0" borderId="1" xfId="88" applyFont="1" applyFill="1" applyBorder="1" applyAlignment="1"/>
    <xf numFmtId="0" fontId="26" fillId="0" borderId="1" xfId="88" applyFont="1" applyFill="1" applyBorder="1"/>
    <xf numFmtId="0" fontId="50" fillId="0" borderId="1" xfId="88" applyFont="1" applyFill="1" applyBorder="1"/>
    <xf numFmtId="0" fontId="22" fillId="0" borderId="1" xfId="88" applyFont="1" applyFill="1" applyBorder="1" applyAlignment="1">
      <alignment wrapText="1"/>
    </xf>
    <xf numFmtId="0" fontId="22" fillId="0" borderId="1" xfId="88" applyFont="1" applyFill="1" applyBorder="1"/>
    <xf numFmtId="0" fontId="22" fillId="0" borderId="1" xfId="88" applyFont="1" applyFill="1" applyBorder="1" applyAlignment="1">
      <alignment horizontal="left" vertical="top"/>
    </xf>
    <xf numFmtId="0" fontId="0" fillId="0" borderId="0" xfId="0" applyAlignment="1"/>
    <xf numFmtId="0" fontId="45" fillId="0" borderId="4" xfId="101" applyFont="1" applyFill="1" applyBorder="1" applyAlignment="1">
      <alignment wrapText="1"/>
    </xf>
    <xf numFmtId="0" fontId="37" fillId="0" borderId="1" xfId="0" applyFont="1" applyBorder="1" applyAlignment="1">
      <alignment wrapText="1"/>
    </xf>
    <xf numFmtId="0" fontId="45" fillId="0" borderId="4" xfId="111" applyFont="1" applyFill="1" applyBorder="1" applyAlignment="1">
      <alignment horizontal="left" vertical="top" wrapText="1"/>
    </xf>
    <xf numFmtId="0" fontId="45" fillId="0" borderId="4" xfId="112" applyFont="1" applyFill="1" applyBorder="1" applyAlignment="1">
      <alignment horizontal="left" vertical="top" wrapText="1"/>
    </xf>
    <xf numFmtId="0" fontId="45" fillId="0" borderId="4" xfId="110" applyFont="1" applyFill="1" applyBorder="1" applyAlignment="1">
      <alignment horizontal="left" vertical="top" wrapText="1"/>
    </xf>
    <xf numFmtId="0" fontId="46" fillId="31" borderId="4" xfId="2" applyFont="1" applyFill="1" applyBorder="1" applyAlignment="1">
      <alignment horizontal="left" wrapText="1"/>
    </xf>
    <xf numFmtId="0" fontId="45" fillId="0" borderId="1" xfId="110" applyFont="1" applyFill="1" applyBorder="1" applyAlignment="1">
      <alignment horizontal="left" vertical="top" wrapText="1"/>
    </xf>
    <xf numFmtId="0" fontId="45" fillId="0" borderId="1" xfId="111" applyFont="1" applyFill="1" applyBorder="1" applyAlignment="1">
      <alignment horizontal="left" vertical="top" wrapText="1"/>
    </xf>
    <xf numFmtId="0" fontId="45" fillId="0" borderId="1" xfId="112" applyFont="1" applyFill="1" applyBorder="1" applyAlignment="1">
      <alignment horizontal="left" vertical="top" wrapText="1"/>
    </xf>
    <xf numFmtId="0" fontId="45" fillId="0" borderId="1" xfId="101" applyFont="1" applyFill="1" applyBorder="1" applyAlignment="1">
      <alignment wrapText="1"/>
    </xf>
    <xf numFmtId="0" fontId="45" fillId="0" borderId="4" xfId="101" applyFont="1" applyFill="1" applyBorder="1" applyAlignment="1">
      <alignment horizontal="left" vertical="top" wrapText="1"/>
    </xf>
    <xf numFmtId="0" fontId="45" fillId="0" borderId="1" xfId="101" applyFont="1" applyFill="1" applyBorder="1" applyAlignment="1">
      <alignment horizontal="left" vertical="top" wrapText="1"/>
    </xf>
    <xf numFmtId="0" fontId="0" fillId="0" borderId="4" xfId="0" applyBorder="1" applyAlignment="1"/>
    <xf numFmtId="0" fontId="42" fillId="41" borderId="1" xfId="0" applyFont="1" applyFill="1" applyBorder="1"/>
    <xf numFmtId="0" fontId="0" fillId="41" borderId="1" xfId="0" applyFill="1" applyBorder="1"/>
    <xf numFmtId="0" fontId="39" fillId="0" borderId="14" xfId="0" applyFont="1" applyFill="1" applyBorder="1" applyAlignment="1">
      <alignment wrapText="1"/>
    </xf>
    <xf numFmtId="0" fontId="39" fillId="28" borderId="14" xfId="0" applyFont="1" applyFill="1" applyBorder="1" applyAlignment="1">
      <alignment wrapText="1"/>
    </xf>
    <xf numFmtId="2" fontId="0" fillId="0" borderId="0" xfId="0" applyNumberFormat="1"/>
    <xf numFmtId="0" fontId="0" fillId="30" borderId="1" xfId="0" applyFill="1" applyBorder="1"/>
    <xf numFmtId="0" fontId="43" fillId="41" borderId="4" xfId="0" applyFont="1" applyFill="1" applyBorder="1"/>
    <xf numFmtId="0" fontId="1" fillId="0" borderId="1" xfId="1" applyFill="1" applyBorder="1"/>
    <xf numFmtId="2" fontId="0" fillId="0" borderId="1" xfId="0" applyNumberFormat="1" applyBorder="1"/>
    <xf numFmtId="0" fontId="0" fillId="41" borderId="1" xfId="0" applyFill="1" applyBorder="1" applyAlignment="1"/>
    <xf numFmtId="0" fontId="45" fillId="31" borderId="1" xfId="0" applyFont="1" applyFill="1" applyBorder="1" applyAlignment="1">
      <alignment wrapText="1"/>
    </xf>
    <xf numFmtId="0" fontId="22" fillId="20" borderId="1" xfId="53" applyFont="1" applyFill="1" applyBorder="1" applyAlignment="1">
      <alignment horizontal="left" vertical="top" wrapText="1"/>
    </xf>
    <xf numFmtId="0" fontId="37" fillId="42" borderId="1" xfId="0" applyFont="1" applyFill="1" applyBorder="1" applyAlignment="1">
      <alignment wrapText="1"/>
    </xf>
    <xf numFmtId="0" fontId="0" fillId="0" borderId="1" xfId="0" applyFont="1" applyBorder="1" applyAlignment="1">
      <alignment wrapText="1"/>
    </xf>
    <xf numFmtId="0" fontId="0" fillId="42" borderId="1" xfId="0" applyFill="1" applyBorder="1" applyAlignment="1">
      <alignment wrapText="1"/>
    </xf>
    <xf numFmtId="0" fontId="0" fillId="0" borderId="4" xfId="0" applyFill="1" applyBorder="1"/>
    <xf numFmtId="0" fontId="0" fillId="0" borderId="1" xfId="0" applyBorder="1" applyAlignment="1">
      <alignment horizontal="center"/>
    </xf>
    <xf numFmtId="0" fontId="0" fillId="42" borderId="1" xfId="0" applyFill="1" applyBorder="1"/>
    <xf numFmtId="0" fontId="62" fillId="29" borderId="0" xfId="0" applyFont="1" applyFill="1"/>
    <xf numFmtId="0" fontId="62" fillId="28" borderId="0" xfId="0" applyFont="1" applyFill="1"/>
    <xf numFmtId="0" fontId="0" fillId="41" borderId="4" xfId="0" applyFill="1" applyBorder="1"/>
    <xf numFmtId="0" fontId="62" fillId="42" borderId="1" xfId="0" applyFont="1" applyFill="1" applyBorder="1" applyAlignment="1">
      <alignment wrapText="1"/>
    </xf>
    <xf numFmtId="0" fontId="0" fillId="41" borderId="4" xfId="0" applyFill="1" applyBorder="1" applyAlignment="1"/>
    <xf numFmtId="0" fontId="37" fillId="0" borderId="1" xfId="0" applyFont="1" applyFill="1" applyBorder="1" applyAlignment="1">
      <alignment wrapText="1"/>
    </xf>
    <xf numFmtId="0" fontId="1" fillId="29" borderId="1" xfId="1" applyFill="1" applyBorder="1"/>
    <xf numFmtId="0" fontId="62" fillId="0" borderId="1" xfId="0" applyFont="1" applyFill="1" applyBorder="1" applyAlignment="1">
      <alignment wrapText="1"/>
    </xf>
    <xf numFmtId="0" fontId="63" fillId="31" borderId="14" xfId="0" applyFont="1" applyFill="1" applyBorder="1"/>
    <xf numFmtId="0" fontId="37" fillId="0" borderId="14" xfId="0" applyFont="1" applyBorder="1" applyAlignment="1">
      <alignment wrapText="1"/>
    </xf>
    <xf numFmtId="0" fontId="37" fillId="0" borderId="2" xfId="0" applyFont="1" applyBorder="1" applyAlignment="1">
      <alignment wrapText="1"/>
    </xf>
    <xf numFmtId="0" fontId="45" fillId="0" borderId="16" xfId="101" applyFont="1" applyFill="1" applyBorder="1" applyAlignment="1">
      <alignment wrapText="1"/>
    </xf>
    <xf numFmtId="0" fontId="45" fillId="0" borderId="14" xfId="101" applyFont="1" applyFill="1" applyBorder="1" applyAlignment="1">
      <alignment wrapText="1"/>
    </xf>
    <xf numFmtId="0" fontId="39" fillId="0" borderId="15" xfId="0" applyFont="1" applyFill="1" applyBorder="1" applyAlignment="1">
      <alignment wrapText="1"/>
    </xf>
    <xf numFmtId="0" fontId="59" fillId="0" borderId="4" xfId="159" applyFont="1" applyFill="1" applyBorder="1" applyAlignment="1">
      <alignment vertical="top" wrapText="1"/>
    </xf>
    <xf numFmtId="0" fontId="60" fillId="31" borderId="1" xfId="159" applyFont="1" applyFill="1" applyBorder="1" applyAlignment="1">
      <alignment wrapText="1"/>
    </xf>
    <xf numFmtId="0" fontId="68" fillId="31" borderId="1" xfId="159" applyFont="1" applyFill="1" applyBorder="1" applyAlignment="1">
      <alignment vertical="top" wrapText="1"/>
    </xf>
    <xf numFmtId="49" fontId="59" fillId="0" borderId="1" xfId="159" applyNumberFormat="1" applyFont="1" applyFill="1" applyBorder="1"/>
    <xf numFmtId="0" fontId="87" fillId="0" borderId="1" xfId="0" applyFont="1" applyBorder="1" applyAlignment="1">
      <alignment wrapText="1"/>
    </xf>
    <xf numFmtId="0" fontId="87" fillId="0" borderId="1" xfId="0" applyFont="1" applyBorder="1"/>
    <xf numFmtId="0" fontId="85" fillId="0" borderId="1" xfId="0" applyFont="1" applyBorder="1" applyAlignment="1">
      <alignment wrapText="1"/>
    </xf>
    <xf numFmtId="0" fontId="0" fillId="0" borderId="1" xfId="0" applyBorder="1" applyAlignment="1"/>
    <xf numFmtId="0" fontId="0" fillId="0" borderId="0" xfId="0" applyFill="1" applyBorder="1" applyAlignment="1"/>
    <xf numFmtId="0" fontId="87" fillId="41" borderId="1" xfId="0" applyFont="1" applyFill="1" applyBorder="1"/>
    <xf numFmtId="0" fontId="84" fillId="41" borderId="1" xfId="0" applyFont="1" applyFill="1" applyBorder="1" applyAlignment="1">
      <alignment wrapText="1"/>
    </xf>
    <xf numFmtId="0" fontId="90" fillId="41" borderId="1" xfId="0" applyFont="1" applyFill="1" applyBorder="1"/>
    <xf numFmtId="0" fontId="45" fillId="41" borderId="4" xfId="101" applyFont="1" applyFill="1" applyBorder="1" applyAlignment="1">
      <alignment wrapText="1"/>
    </xf>
    <xf numFmtId="0" fontId="45" fillId="41" borderId="1" xfId="101" applyFont="1" applyFill="1" applyBorder="1" applyAlignment="1">
      <alignment wrapText="1"/>
    </xf>
    <xf numFmtId="0" fontId="2" fillId="0" borderId="0" xfId="453" applyNumberFormat="1" applyBorder="1"/>
    <xf numFmtId="0" fontId="96" fillId="0" borderId="0" xfId="453" applyNumberFormat="1" applyFont="1" applyBorder="1"/>
    <xf numFmtId="0" fontId="0" fillId="0" borderId="0" xfId="0" applyFill="1"/>
    <xf numFmtId="0" fontId="45" fillId="0" borderId="14" xfId="111" applyFont="1" applyFill="1" applyBorder="1" applyAlignment="1">
      <alignment horizontal="left" vertical="top" wrapText="1"/>
    </xf>
    <xf numFmtId="0" fontId="90" fillId="95" borderId="1" xfId="0" applyFont="1" applyFill="1" applyBorder="1"/>
    <xf numFmtId="0" fontId="22" fillId="24" borderId="1" xfId="0" applyNumberFormat="1" applyFont="1" applyFill="1" applyBorder="1" applyAlignment="1">
      <alignment horizontal="left" wrapText="1"/>
    </xf>
    <xf numFmtId="0" fontId="64" fillId="24" borderId="1" xfId="0" applyNumberFormat="1" applyFont="1" applyFill="1" applyBorder="1" applyAlignment="1">
      <alignment horizontal="left" wrapText="1"/>
    </xf>
    <xf numFmtId="0" fontId="92" fillId="23" borderId="1" xfId="457" applyFont="1" applyFill="1" applyBorder="1" applyAlignment="1">
      <alignment vertical="top"/>
    </xf>
    <xf numFmtId="0" fontId="91" fillId="23" borderId="1" xfId="0" applyFont="1" applyFill="1" applyBorder="1"/>
    <xf numFmtId="0" fontId="91" fillId="23" borderId="1" xfId="0" applyFont="1" applyFill="1" applyBorder="1" applyAlignment="1">
      <alignment wrapText="1"/>
    </xf>
    <xf numFmtId="0" fontId="22" fillId="24" borderId="14" xfId="0" applyNumberFormat="1" applyFont="1" applyFill="1" applyBorder="1" applyAlignment="1">
      <alignment horizontal="left" wrapText="1"/>
    </xf>
    <xf numFmtId="0" fontId="22" fillId="0" borderId="1" xfId="453" applyNumberFormat="1" applyFont="1" applyFill="1" applyBorder="1" applyAlignment="1">
      <alignment horizontal="center" vertical="center"/>
    </xf>
    <xf numFmtId="0" fontId="85" fillId="0" borderId="1" xfId="453" applyNumberFormat="1" applyFont="1" applyFill="1" applyBorder="1" applyAlignment="1">
      <alignment horizontal="center" vertical="center"/>
    </xf>
    <xf numFmtId="0" fontId="22" fillId="20" borderId="1" xfId="453" applyNumberFormat="1" applyFont="1" applyFill="1" applyBorder="1" applyAlignment="1">
      <alignment horizontal="center" vertical="center"/>
    </xf>
    <xf numFmtId="0" fontId="0" fillId="42" borderId="14" xfId="0" applyFill="1" applyBorder="1" applyAlignment="1">
      <alignment wrapText="1"/>
    </xf>
    <xf numFmtId="165" fontId="95" fillId="18" borderId="4" xfId="453" applyNumberFormat="1" applyFont="1" applyFill="1" applyBorder="1" applyAlignment="1">
      <alignment horizontal="center" vertical="center"/>
    </xf>
    <xf numFmtId="0" fontId="91" fillId="95" borderId="1" xfId="353" applyFont="1" applyFill="1" applyBorder="1"/>
    <xf numFmtId="0" fontId="85" fillId="18" borderId="4" xfId="453" applyNumberFormat="1" applyFont="1" applyFill="1" applyBorder="1" applyAlignment="1">
      <alignment horizontal="center" vertical="center"/>
    </xf>
    <xf numFmtId="0" fontId="0" fillId="0" borderId="0" xfId="0"/>
    <xf numFmtId="0" fontId="0" fillId="0" borderId="0" xfId="0"/>
    <xf numFmtId="0" fontId="22" fillId="0" borderId="0" xfId="456" applyFont="1"/>
    <xf numFmtId="0" fontId="89" fillId="0" borderId="0" xfId="456" applyFont="1" applyFill="1"/>
    <xf numFmtId="0" fontId="89" fillId="0" borderId="0" xfId="456" applyFont="1"/>
    <xf numFmtId="0" fontId="93" fillId="0" borderId="0" xfId="453" applyNumberFormat="1" applyFont="1"/>
    <xf numFmtId="0" fontId="22" fillId="0" borderId="0" xfId="456" applyFont="1" applyProtection="1">
      <protection hidden="1"/>
    </xf>
    <xf numFmtId="0" fontId="2" fillId="0" borderId="0" xfId="453" applyNumberFormat="1"/>
    <xf numFmtId="0" fontId="94" fillId="0" borderId="0" xfId="453" applyNumberFormat="1" applyFont="1"/>
    <xf numFmtId="0" fontId="94" fillId="0" borderId="0" xfId="453" applyNumberFormat="1" applyFont="1" applyFill="1"/>
    <xf numFmtId="0" fontId="85" fillId="20" borderId="0" xfId="453" applyNumberFormat="1" applyFont="1" applyFill="1" applyBorder="1" applyAlignment="1">
      <alignment horizontal="left" vertical="top" wrapText="1"/>
    </xf>
    <xf numFmtId="0" fontId="22" fillId="20" borderId="0" xfId="453" applyNumberFormat="1" applyFont="1" applyFill="1" applyAlignment="1">
      <alignment horizontal="center" vertical="center"/>
    </xf>
    <xf numFmtId="0" fontId="85" fillId="18" borderId="1" xfId="453" applyNumberFormat="1" applyFont="1" applyFill="1" applyBorder="1" applyAlignment="1">
      <alignment horizontal="center" vertical="center"/>
    </xf>
    <xf numFmtId="0" fontId="85" fillId="0" borderId="0" xfId="453" applyNumberFormat="1" applyFont="1" applyFill="1" applyAlignment="1">
      <alignment horizontal="center" vertical="center"/>
    </xf>
    <xf numFmtId="165" fontId="95" fillId="18" borderId="39" xfId="453" applyNumberFormat="1" applyFont="1" applyFill="1" applyBorder="1" applyAlignment="1">
      <alignment horizontal="center" vertical="center"/>
    </xf>
    <xf numFmtId="165" fontId="95" fillId="18" borderId="1" xfId="453" applyNumberFormat="1" applyFont="1" applyFill="1" applyBorder="1" applyAlignment="1">
      <alignment horizontal="center" vertical="center"/>
    </xf>
    <xf numFmtId="0" fontId="85" fillId="20" borderId="0" xfId="453" applyNumberFormat="1" applyFont="1" applyFill="1" applyAlignment="1">
      <alignment horizontal="center" vertical="center"/>
    </xf>
    <xf numFmtId="164" fontId="2" fillId="24" borderId="1" xfId="453" applyNumberFormat="1" applyFont="1" applyFill="1" applyBorder="1" applyAlignment="1">
      <alignment horizontal="center" vertical="center" wrapText="1"/>
    </xf>
    <xf numFmtId="0" fontId="0" fillId="0" borderId="1" xfId="0" applyBorder="1"/>
    <xf numFmtId="0" fontId="84" fillId="20" borderId="41" xfId="456" applyFont="1" applyFill="1" applyBorder="1" applyAlignment="1">
      <alignment horizontal="center" vertical="center" wrapText="1"/>
    </xf>
    <xf numFmtId="0" fontId="84" fillId="20" borderId="42" xfId="456" applyFont="1" applyFill="1" applyBorder="1" applyAlignment="1">
      <alignment horizontal="center" vertical="center" wrapText="1"/>
    </xf>
    <xf numFmtId="0" fontId="22" fillId="0" borderId="18" xfId="453" applyNumberFormat="1" applyFont="1" applyFill="1" applyBorder="1" applyAlignment="1">
      <alignment horizontal="center" vertical="center"/>
    </xf>
    <xf numFmtId="166" fontId="22" fillId="24" borderId="1" xfId="53" applyNumberFormat="1" applyFont="1" applyFill="1" applyBorder="1"/>
    <xf numFmtId="0" fontId="0" fillId="0" borderId="0" xfId="0"/>
    <xf numFmtId="0" fontId="24" fillId="24" borderId="1" xfId="457" applyFont="1" applyFill="1" applyBorder="1" applyAlignment="1">
      <alignment vertical="top"/>
    </xf>
    <xf numFmtId="0" fontId="92" fillId="24" borderId="1" xfId="457" applyFont="1" applyFill="1" applyBorder="1" applyAlignment="1">
      <alignment horizontal="right" vertical="top"/>
    </xf>
    <xf numFmtId="0" fontId="92" fillId="24" borderId="1" xfId="457" applyFont="1" applyFill="1" applyBorder="1" applyAlignment="1">
      <alignment vertical="top"/>
    </xf>
    <xf numFmtId="0" fontId="2" fillId="0" borderId="0" xfId="453" applyNumberFormat="1"/>
    <xf numFmtId="0" fontId="65" fillId="0" borderId="1" xfId="458" applyFont="1" applyFill="1" applyBorder="1" applyAlignment="1">
      <alignment vertical="center" wrapText="1"/>
    </xf>
    <xf numFmtId="0" fontId="98" fillId="96" borderId="1" xfId="458" applyFont="1" applyFill="1" applyBorder="1" applyAlignment="1">
      <alignment vertical="top"/>
    </xf>
    <xf numFmtId="0" fontId="99" fillId="96" borderId="1" xfId="458" applyFont="1" applyFill="1" applyBorder="1" applyAlignment="1">
      <alignment vertical="top" wrapText="1"/>
    </xf>
    <xf numFmtId="49" fontId="2" fillId="0" borderId="1" xfId="453" applyNumberFormat="1" applyBorder="1"/>
    <xf numFmtId="0" fontId="24" fillId="24" borderId="1" xfId="458" applyFont="1" applyFill="1" applyBorder="1" applyAlignment="1">
      <alignment vertical="top"/>
    </xf>
    <xf numFmtId="0" fontId="92" fillId="24" borderId="1" xfId="458" applyFont="1" applyFill="1" applyBorder="1" applyAlignment="1">
      <alignment horizontal="right" vertical="top"/>
    </xf>
    <xf numFmtId="0" fontId="92" fillId="24" borderId="1" xfId="458" applyFont="1" applyFill="1" applyBorder="1" applyAlignment="1">
      <alignment vertical="top"/>
    </xf>
    <xf numFmtId="0" fontId="96" fillId="0" borderId="0" xfId="453" applyNumberFormat="1" applyFont="1"/>
    <xf numFmtId="0" fontId="97" fillId="0" borderId="4" xfId="458" applyFont="1" applyFill="1" applyBorder="1" applyAlignment="1"/>
    <xf numFmtId="0" fontId="99" fillId="96" borderId="39" xfId="458" applyFont="1" applyFill="1" applyBorder="1" applyAlignment="1">
      <alignment vertical="top" wrapText="1"/>
    </xf>
    <xf numFmtId="0" fontId="2" fillId="0" borderId="1" xfId="453" applyNumberFormat="1" applyFill="1" applyBorder="1" applyAlignment="1">
      <alignment horizontal="left"/>
    </xf>
    <xf numFmtId="0" fontId="2" fillId="20" borderId="1" xfId="453" applyNumberFormat="1" applyFont="1" applyFill="1" applyBorder="1"/>
    <xf numFmtId="49" fontId="2" fillId="20" borderId="1" xfId="453" applyNumberFormat="1" applyFont="1" applyFill="1" applyBorder="1"/>
    <xf numFmtId="0" fontId="100" fillId="0" borderId="1" xfId="453" applyNumberFormat="1" applyFont="1" applyFill="1" applyBorder="1" applyAlignment="1">
      <alignment horizontal="left"/>
    </xf>
    <xf numFmtId="49" fontId="100" fillId="0" borderId="1" xfId="453" applyNumberFormat="1" applyFont="1" applyBorder="1"/>
    <xf numFmtId="0" fontId="101" fillId="24" borderId="1" xfId="458" applyFont="1" applyFill="1" applyBorder="1" applyAlignment="1">
      <alignment vertical="top"/>
    </xf>
    <xf numFmtId="0" fontId="21" fillId="0" borderId="0" xfId="0" applyFont="1"/>
    <xf numFmtId="0" fontId="2" fillId="0" borderId="1" xfId="453" applyNumberFormat="1" applyFont="1" applyFill="1" applyBorder="1" applyAlignment="1">
      <alignment horizontal="left"/>
    </xf>
    <xf numFmtId="49" fontId="2" fillId="0" borderId="1" xfId="453" applyNumberFormat="1" applyFont="1" applyBorder="1"/>
    <xf numFmtId="0" fontId="102" fillId="0" borderId="0" xfId="453" applyNumberFormat="1" applyFont="1"/>
    <xf numFmtId="0" fontId="0" fillId="0" borderId="0" xfId="0" applyAlignment="1">
      <alignment horizontal="left"/>
    </xf>
    <xf numFmtId="0" fontId="0" fillId="0" borderId="0" xfId="0"/>
    <xf numFmtId="0" fontId="24" fillId="24" borderId="1" xfId="457" applyFont="1" applyFill="1" applyBorder="1" applyAlignment="1">
      <alignment vertical="top"/>
    </xf>
    <xf numFmtId="0" fontId="97" fillId="0" borderId="1" xfId="458" applyFont="1" applyFill="1" applyBorder="1" applyAlignment="1"/>
    <xf numFmtId="0" fontId="65" fillId="0" borderId="1" xfId="458" applyFont="1" applyFill="1" applyBorder="1" applyAlignment="1">
      <alignment vertical="center" wrapText="1"/>
    </xf>
    <xf numFmtId="0" fontId="98" fillId="96" borderId="1" xfId="458" applyFont="1" applyFill="1" applyBorder="1" applyAlignment="1">
      <alignment vertical="top"/>
    </xf>
    <xf numFmtId="0" fontId="99" fillId="96" borderId="1" xfId="458" applyFont="1" applyFill="1" applyBorder="1" applyAlignment="1">
      <alignment vertical="top" wrapText="1"/>
    </xf>
    <xf numFmtId="0" fontId="2" fillId="0" borderId="1" xfId="453" applyNumberFormat="1" applyBorder="1"/>
    <xf numFmtId="49" fontId="2" fillId="0" borderId="1" xfId="453" applyNumberFormat="1" applyBorder="1"/>
    <xf numFmtId="0" fontId="24" fillId="24" borderId="1" xfId="458" applyFont="1" applyFill="1" applyBorder="1" applyAlignment="1">
      <alignment vertical="top"/>
    </xf>
    <xf numFmtId="0" fontId="92" fillId="24" borderId="1" xfId="458" applyFont="1" applyFill="1" applyBorder="1" applyAlignment="1">
      <alignment horizontal="right" vertical="top"/>
    </xf>
    <xf numFmtId="0" fontId="92" fillId="24" borderId="1" xfId="458" applyFont="1" applyFill="1" applyBorder="1" applyAlignment="1">
      <alignment vertical="top"/>
    </xf>
    <xf numFmtId="0" fontId="24" fillId="24" borderId="1" xfId="458" applyFont="1" applyFill="1" applyBorder="1" applyAlignment="1">
      <alignment horizontal="right" vertical="top"/>
    </xf>
    <xf numFmtId="0" fontId="2" fillId="20" borderId="1" xfId="453" applyNumberFormat="1" applyFont="1" applyFill="1" applyBorder="1" applyAlignment="1">
      <alignment horizontal="left"/>
    </xf>
    <xf numFmtId="49" fontId="2" fillId="20" borderId="1" xfId="453" applyNumberFormat="1" applyFont="1" applyFill="1" applyBorder="1"/>
    <xf numFmtId="0" fontId="100" fillId="0" borderId="1" xfId="453" applyNumberFormat="1" applyFont="1" applyFill="1" applyBorder="1" applyAlignment="1">
      <alignment horizontal="left"/>
    </xf>
    <xf numFmtId="49" fontId="100" fillId="0" borderId="1" xfId="453" applyNumberFormat="1" applyFont="1" applyBorder="1"/>
    <xf numFmtId="0" fontId="0" fillId="0" borderId="0" xfId="0" applyAlignment="1">
      <alignment horizontal="left"/>
    </xf>
    <xf numFmtId="0" fontId="0" fillId="0" borderId="1" xfId="0" applyBorder="1"/>
    <xf numFmtId="0" fontId="0" fillId="0" borderId="1" xfId="0" applyBorder="1" applyAlignment="1">
      <alignment horizontal="left"/>
    </xf>
    <xf numFmtId="0" fontId="85" fillId="18" borderId="1" xfId="453" applyNumberFormat="1" applyFont="1" applyFill="1" applyBorder="1" applyAlignment="1">
      <alignment horizontal="left" vertical="center" wrapText="1"/>
    </xf>
    <xf numFmtId="0" fontId="85" fillId="18" borderId="4" xfId="453" applyNumberFormat="1" applyFont="1" applyFill="1" applyBorder="1" applyAlignment="1">
      <alignment horizontal="left" vertical="center" wrapText="1"/>
    </xf>
    <xf numFmtId="0" fontId="85" fillId="18" borderId="39" xfId="453" applyNumberFormat="1" applyFont="1" applyFill="1" applyBorder="1" applyAlignment="1">
      <alignment horizontal="left" vertical="center" wrapText="1"/>
    </xf>
    <xf numFmtId="0" fontId="22" fillId="0" borderId="0" xfId="453" applyNumberFormat="1" applyFont="1" applyFill="1" applyAlignment="1">
      <alignment horizontal="center" vertical="center"/>
    </xf>
    <xf numFmtId="164" fontId="2" fillId="18" borderId="4" xfId="453" applyNumberFormat="1" applyFont="1" applyFill="1" applyBorder="1" applyAlignment="1">
      <alignment horizontal="center" vertical="center" wrapText="1"/>
    </xf>
    <xf numFmtId="164" fontId="2" fillId="18" borderId="26" xfId="453" applyNumberFormat="1" applyFont="1" applyFill="1" applyBorder="1" applyAlignment="1">
      <alignment horizontal="center" vertical="center" wrapText="1"/>
    </xf>
    <xf numFmtId="0" fontId="84" fillId="20" borderId="40" xfId="456" applyFont="1" applyFill="1" applyBorder="1" applyAlignment="1">
      <alignment horizontal="center" vertical="center" wrapText="1"/>
    </xf>
    <xf numFmtId="0" fontId="0" fillId="0" borderId="41" xfId="0" applyBorder="1" applyAlignment="1">
      <alignment horizontal="center" vertical="center" wrapText="1"/>
    </xf>
    <xf numFmtId="0" fontId="27" fillId="20" borderId="0" xfId="453" applyNumberFormat="1" applyFont="1" applyFill="1" applyBorder="1" applyAlignment="1">
      <alignment horizontal="center" vertical="top" wrapText="1"/>
    </xf>
    <xf numFmtId="0" fontId="85" fillId="18" borderId="1" xfId="453" applyNumberFormat="1" applyFont="1" applyFill="1" applyBorder="1" applyAlignment="1">
      <alignment horizontal="center" vertical="center" wrapText="1"/>
    </xf>
    <xf numFmtId="0" fontId="85" fillId="18" borderId="1" xfId="453" applyNumberFormat="1" applyFont="1" applyFill="1" applyBorder="1" applyAlignment="1">
      <alignment horizontal="left" vertical="center"/>
    </xf>
    <xf numFmtId="0" fontId="0" fillId="0" borderId="14" xfId="0" applyBorder="1" applyAlignment="1"/>
    <xf numFmtId="0" fontId="0" fillId="0" borderId="15" xfId="0" applyBorder="1" applyAlignment="1"/>
    <xf numFmtId="0" fontId="0" fillId="0" borderId="2" xfId="0" applyBorder="1" applyAlignment="1"/>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4" xfId="53" applyFont="1" applyBorder="1" applyAlignment="1">
      <alignment horizontal="left" wrapText="1"/>
    </xf>
    <xf numFmtId="0" fontId="0" fillId="0" borderId="26" xfId="0" applyBorder="1" applyAlignment="1"/>
    <xf numFmtId="0" fontId="22" fillId="97" borderId="4" xfId="53" applyFont="1" applyFill="1" applyBorder="1" applyAlignment="1"/>
    <xf numFmtId="0" fontId="0" fillId="97" borderId="26" xfId="0" applyFill="1" applyBorder="1" applyAlignment="1"/>
    <xf numFmtId="0" fontId="0" fillId="97" borderId="4" xfId="0" applyFill="1" applyBorder="1" applyAlignment="1"/>
    <xf numFmtId="0" fontId="22" fillId="0" borderId="4" xfId="53" applyFont="1" applyFill="1" applyBorder="1" applyAlignment="1"/>
    <xf numFmtId="0" fontId="22" fillId="97" borderId="4" xfId="53" applyFont="1" applyFill="1" applyBorder="1" applyAlignment="1">
      <alignment horizontal="left"/>
    </xf>
    <xf numFmtId="0" fontId="0" fillId="0" borderId="16" xfId="0" applyBorder="1" applyAlignment="1"/>
    <xf numFmtId="0" fontId="0" fillId="0" borderId="17" xfId="0" applyBorder="1" applyAlignment="1"/>
    <xf numFmtId="0" fontId="0" fillId="0" borderId="3" xfId="0" applyBorder="1" applyAlignment="1"/>
    <xf numFmtId="0" fontId="22" fillId="0" borderId="0" xfId="53" applyFont="1" applyFill="1" applyBorder="1" applyAlignment="1">
      <alignment horizontal="left" vertical="top" wrapText="1"/>
    </xf>
    <xf numFmtId="0" fontId="23" fillId="0" borderId="0" xfId="53" applyFont="1" applyFill="1" applyBorder="1" applyAlignment="1">
      <alignment horizontal="left" vertical="top" wrapText="1"/>
    </xf>
    <xf numFmtId="0" fontId="22" fillId="0" borderId="0" xfId="53" applyFont="1" applyFill="1" applyBorder="1" applyAlignment="1">
      <alignment horizontal="left"/>
    </xf>
    <xf numFmtId="0" fontId="22" fillId="0" borderId="0" xfId="53" applyFont="1" applyFill="1" applyBorder="1" applyAlignment="1">
      <alignment horizontal="center" wrapText="1"/>
    </xf>
    <xf numFmtId="0" fontId="3" fillId="0" borderId="0" xfId="44" applyFont="1" applyFill="1" applyBorder="1" applyAlignment="1" applyProtection="1">
      <alignment horizontal="left" vertical="top" wrapText="1"/>
    </xf>
    <xf numFmtId="0" fontId="3" fillId="0" borderId="0" xfId="44" applyFill="1" applyBorder="1" applyAlignment="1" applyProtection="1">
      <alignment horizontal="left" vertical="top" wrapText="1"/>
    </xf>
    <xf numFmtId="0" fontId="41" fillId="31" borderId="0" xfId="0" applyFont="1" applyFill="1" applyAlignment="1">
      <alignment wrapText="1"/>
    </xf>
    <xf numFmtId="0" fontId="45" fillId="31" borderId="0" xfId="0" applyFont="1" applyFill="1" applyAlignment="1">
      <alignment wrapText="1"/>
    </xf>
    <xf numFmtId="0" fontId="24" fillId="0" borderId="1" xfId="54" applyFont="1" applyFill="1" applyBorder="1" applyAlignment="1">
      <alignment horizontal="left" vertical="top" wrapText="1"/>
    </xf>
    <xf numFmtId="0" fontId="24" fillId="0" borderId="4" xfId="54" applyFont="1" applyFill="1" applyBorder="1" applyAlignment="1">
      <alignment horizontal="left" vertical="top" wrapText="1"/>
    </xf>
    <xf numFmtId="0" fontId="22" fillId="97" borderId="4" xfId="53" applyNumberFormat="1" applyFont="1" applyFill="1" applyBorder="1" applyAlignment="1">
      <alignment horizontal="left" vertical="top" wrapText="1"/>
    </xf>
    <xf numFmtId="0" fontId="22" fillId="97" borderId="39" xfId="53" applyNumberFormat="1" applyFont="1" applyFill="1" applyBorder="1" applyAlignment="1">
      <alignment horizontal="left" vertical="top" wrapText="1"/>
    </xf>
    <xf numFmtId="0" fontId="41" fillId="31" borderId="0" xfId="0" applyFont="1" applyFill="1" applyAlignment="1"/>
    <xf numFmtId="0" fontId="0" fillId="0" borderId="0" xfId="0" applyFill="1" applyBorder="1" applyAlignment="1"/>
    <xf numFmtId="0" fontId="84" fillId="20" borderId="37" xfId="456" applyFont="1" applyFill="1" applyBorder="1" applyAlignment="1">
      <alignment horizontal="center" vertical="center" wrapText="1"/>
    </xf>
    <xf numFmtId="0" fontId="84" fillId="20" borderId="36" xfId="456" applyFont="1" applyFill="1" applyBorder="1" applyAlignment="1">
      <alignment horizontal="center" vertical="center" wrapText="1"/>
    </xf>
    <xf numFmtId="0" fontId="84" fillId="20" borderId="38" xfId="456" applyFont="1" applyFill="1" applyBorder="1" applyAlignment="1">
      <alignment horizontal="center" vertical="center" wrapText="1"/>
    </xf>
    <xf numFmtId="0" fontId="40" fillId="33" borderId="0" xfId="0" applyFont="1" applyFill="1" applyAlignment="1"/>
    <xf numFmtId="0" fontId="0" fillId="33" borderId="0" xfId="0" applyFill="1" applyAlignment="1"/>
    <xf numFmtId="164" fontId="2" fillId="29" borderId="1" xfId="453" applyNumberFormat="1" applyFont="1" applyFill="1" applyBorder="1" applyAlignment="1">
      <alignment horizontal="center" vertical="center" wrapText="1"/>
    </xf>
    <xf numFmtId="0" fontId="0" fillId="42" borderId="14" xfId="0" applyFill="1" applyBorder="1" applyAlignment="1"/>
    <xf numFmtId="0" fontId="0" fillId="42" borderId="15" xfId="0" applyFill="1" applyBorder="1" applyAlignment="1"/>
    <xf numFmtId="0" fontId="0" fillId="42" borderId="2" xfId="0" applyFill="1" applyBorder="1" applyAlignment="1"/>
    <xf numFmtId="164" fontId="2" fillId="29" borderId="4" xfId="453" applyNumberFormat="1" applyFont="1" applyFill="1" applyBorder="1" applyAlignment="1">
      <alignment horizontal="center" vertical="center" wrapText="1"/>
    </xf>
  </cellXfs>
  <cellStyles count="459">
    <cellStyle name=" 1" xfId="171"/>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16"/>
    <cellStyle name="]_x000d__x000a_Width=797_x000d__x000a_Height=554_x000d__x000a__x000d__x000a_[Code]_x000d__x000a_Code0=/nyf50_x000d__x000a_Code1=4500000136_x000d__x000a_Code2=ME23_x000d__x000a_Code3=4500002322_x000d__x000a_Code4=#_x000d__x000a_Code5=MB01_x000d__x000a_ 2 2" xfId="217"/>
    <cellStyle name="]_x000d__x000a_Width=797_x000d__x000a_Height=554_x000d__x000a__x000d__x000a_[Code]_x000d__x000a_Code0=/nyf50_x000d__x000a_Code1=4500000136_x000d__x000a_Code2=ME23_x000d__x000a_Code3=4500002322_x000d__x000a_Code4=#_x000d__x000a_Code5=MB01_x000d__x000a_ 2 3" xfId="218"/>
    <cellStyle name="]_x000d__x000a_Width=797_x000d__x000a_Height=554_x000d__x000a__x000d__x000a_[Code]_x000d__x000a_Code0=/nyf50_x000d__x000a_Code1=4500000136_x000d__x000a_Code2=ME23_x000d__x000a_Code3=4500002322_x000d__x000a_Code4=#_x000d__x000a_Code5=MB01_x000d__x000a_ 2 4" xfId="219"/>
    <cellStyle name="]_x000d__x000a_Width=797_x000d__x000a_Height=554_x000d__x000a__x000d__x000a_[Code]_x000d__x000a_Code0=/nyf50_x000d__x000a_Code1=4500000136_x000d__x000a_Code2=ME23_x000d__x000a_Code3=4500002322_x000d__x000a_Code4=#_x000d__x000a_Code5=MB01_x000d__x000a_ 3" xfId="220"/>
    <cellStyle name="]_x000d__x000a_Width=797_x000d__x000a_Height=554_x000d__x000a__x000d__x000a_[Code]_x000d__x000a_Code0=/nyf50_x000d__x000a_Code1=4500000136_x000d__x000a_Code2=ME23_x000d__x000a_Code3=4500002322_x000d__x000a_Code4=#_x000d__x000a_Code5=MB01_x000d__x000a_ 3 2" xfId="221"/>
    <cellStyle name="]_x000d__x000a_Width=797_x000d__x000a_Height=554_x000d__x000a__x000d__x000a_[Code]_x000d__x000a_Code0=/nyf50_x000d__x000a_Code1=4500000136_x000d__x000a_Code2=ME23_x000d__x000a_Code3=4500002322_x000d__x000a_Code4=#_x000d__x000a_Code5=MB01_x000d__x000a_ 3 3" xfId="222"/>
    <cellStyle name="_Question set &amp; Change Control" xfId="4"/>
    <cellStyle name="_Question set &amp; Change Control 2" xfId="223"/>
    <cellStyle name="_Question set &amp; Change Control 2 2" xfId="224"/>
    <cellStyle name="_Question set &amp; Change Control 2 3" xfId="225"/>
    <cellStyle name="_Question set &amp; Change Control 2 4" xfId="226"/>
    <cellStyle name="_Question set &amp; Change Control 3" xfId="227"/>
    <cellStyle name="_Question set &amp; Change Control 3 2" xfId="228"/>
    <cellStyle name="_Question set &amp; Change Control 3 3" xfId="229"/>
    <cellStyle name="20% - Accent1" xfId="193" builtinId="30" customBuiltin="1"/>
    <cellStyle name="20% - Accent1 2" xfId="5"/>
    <cellStyle name="20% - Accent1 2 2" xfId="68"/>
    <cellStyle name="20% - Accent1 2 3" xfId="123"/>
    <cellStyle name="20% - Accent1 3" xfId="231"/>
    <cellStyle name="20% - Accent1 4" xfId="232"/>
    <cellStyle name="20% - Accent1 5" xfId="230"/>
    <cellStyle name="20% - Accent2" xfId="197" builtinId="34" customBuiltin="1"/>
    <cellStyle name="20% - Accent2 2" xfId="6"/>
    <cellStyle name="20% - Accent2 2 2" xfId="69"/>
    <cellStyle name="20% - Accent2 2 3" xfId="124"/>
    <cellStyle name="20% - Accent2 3" xfId="234"/>
    <cellStyle name="20% - Accent2 4" xfId="235"/>
    <cellStyle name="20% - Accent2 5" xfId="233"/>
    <cellStyle name="20% - Accent3" xfId="201" builtinId="38" customBuiltin="1"/>
    <cellStyle name="20% - Accent3 2" xfId="7"/>
    <cellStyle name="20% - Accent3 2 2" xfId="70"/>
    <cellStyle name="20% - Accent3 2 3" xfId="125"/>
    <cellStyle name="20% - Accent3 3" xfId="237"/>
    <cellStyle name="20% - Accent3 4" xfId="238"/>
    <cellStyle name="20% - Accent3 5" xfId="236"/>
    <cellStyle name="20% - Accent4" xfId="204" builtinId="42" customBuiltin="1"/>
    <cellStyle name="20% - Accent4 2" xfId="8"/>
    <cellStyle name="20% - Accent4 2 2" xfId="71"/>
    <cellStyle name="20% - Accent4 2 3" xfId="126"/>
    <cellStyle name="20% - Accent4 3" xfId="240"/>
    <cellStyle name="20% - Accent4 4" xfId="241"/>
    <cellStyle name="20% - Accent4 5" xfId="239"/>
    <cellStyle name="20% - Accent5" xfId="208" builtinId="46" customBuiltin="1"/>
    <cellStyle name="20% - Accent5 2" xfId="9"/>
    <cellStyle name="20% - Accent5 2 2" xfId="72"/>
    <cellStyle name="20% - Accent5 2 3" xfId="127"/>
    <cellStyle name="20% - Accent5 3" xfId="243"/>
    <cellStyle name="20% - Accent5 4" xfId="244"/>
    <cellStyle name="20% - Accent5 5" xfId="242"/>
    <cellStyle name="20% - Accent6" xfId="212" builtinId="50" customBuiltin="1"/>
    <cellStyle name="20% - Accent6 2" xfId="10"/>
    <cellStyle name="20% - Accent6 2 2" xfId="73"/>
    <cellStyle name="20% - Accent6 2 3" xfId="128"/>
    <cellStyle name="20% - Accent6 3" xfId="246"/>
    <cellStyle name="20% - Accent6 4" xfId="247"/>
    <cellStyle name="20% - Accent6 5" xfId="245"/>
    <cellStyle name="40% - Accent1" xfId="194" builtinId="31" customBuiltin="1"/>
    <cellStyle name="40% - Accent1 2" xfId="11"/>
    <cellStyle name="40% - Accent1 2 2" xfId="74"/>
    <cellStyle name="40% - Accent1 2 3" xfId="129"/>
    <cellStyle name="40% - Accent1 3" xfId="249"/>
    <cellStyle name="40% - Accent1 4" xfId="250"/>
    <cellStyle name="40% - Accent1 5" xfId="248"/>
    <cellStyle name="40% - Accent2" xfId="198" builtinId="35" customBuiltin="1"/>
    <cellStyle name="40% - Accent2 2" xfId="12"/>
    <cellStyle name="40% - Accent2 2 2" xfId="75"/>
    <cellStyle name="40% - Accent2 2 3" xfId="130"/>
    <cellStyle name="40% - Accent2 3" xfId="252"/>
    <cellStyle name="40% - Accent2 4" xfId="253"/>
    <cellStyle name="40% - Accent2 5" xfId="251"/>
    <cellStyle name="40% - Accent3" xfId="202" builtinId="39" customBuiltin="1"/>
    <cellStyle name="40% - Accent3 2" xfId="13"/>
    <cellStyle name="40% - Accent3 2 2" xfId="76"/>
    <cellStyle name="40% - Accent3 2 3" xfId="131"/>
    <cellStyle name="40% - Accent3 3" xfId="255"/>
    <cellStyle name="40% - Accent3 4" xfId="256"/>
    <cellStyle name="40% - Accent3 5" xfId="254"/>
    <cellStyle name="40% - Accent4" xfId="205" builtinId="43" customBuiltin="1"/>
    <cellStyle name="40% - Accent4 2" xfId="14"/>
    <cellStyle name="40% - Accent4 2 2" xfId="77"/>
    <cellStyle name="40% - Accent4 2 3" xfId="132"/>
    <cellStyle name="40% - Accent4 3" xfId="258"/>
    <cellStyle name="40% - Accent4 4" xfId="259"/>
    <cellStyle name="40% - Accent4 5" xfId="257"/>
    <cellStyle name="40% - Accent5" xfId="209" builtinId="47" customBuiltin="1"/>
    <cellStyle name="40% - Accent5 2" xfId="15"/>
    <cellStyle name="40% - Accent5 2 2" xfId="78"/>
    <cellStyle name="40% - Accent5 2 3" xfId="133"/>
    <cellStyle name="40% - Accent5 3" xfId="261"/>
    <cellStyle name="40% - Accent5 4" xfId="262"/>
    <cellStyle name="40% - Accent5 5" xfId="260"/>
    <cellStyle name="40% - Accent6" xfId="213" builtinId="51" customBuiltin="1"/>
    <cellStyle name="40% - Accent6 2" xfId="16"/>
    <cellStyle name="40% - Accent6 2 2" xfId="79"/>
    <cellStyle name="40% - Accent6 2 3" xfId="134"/>
    <cellStyle name="40% - Accent6 3" xfId="264"/>
    <cellStyle name="40% - Accent6 4" xfId="265"/>
    <cellStyle name="40% - Accent6 5" xfId="263"/>
    <cellStyle name="60% - Accent1" xfId="195" builtinId="32" customBuiltin="1"/>
    <cellStyle name="60% - Accent1 2" xfId="17"/>
    <cellStyle name="60% - Accent1 2 2" xfId="80"/>
    <cellStyle name="60% - Accent1 2 3" xfId="135"/>
    <cellStyle name="60% - Accent1 3" xfId="267"/>
    <cellStyle name="60% - Accent1 4" xfId="268"/>
    <cellStyle name="60% - Accent1 5" xfId="266"/>
    <cellStyle name="60% - Accent2" xfId="199" builtinId="36" customBuiltin="1"/>
    <cellStyle name="60% - Accent2 2" xfId="18"/>
    <cellStyle name="60% - Accent2 3" xfId="270"/>
    <cellStyle name="60% - Accent2 4" xfId="271"/>
    <cellStyle name="60% - Accent2 5" xfId="269"/>
    <cellStyle name="60% - Accent3" xfId="1" builtinId="40" customBuiltin="1"/>
    <cellStyle name="60% - Accent3 2" xfId="19"/>
    <cellStyle name="60% - Accent3 2 2" xfId="81"/>
    <cellStyle name="60% - Accent3 2 3" xfId="136"/>
    <cellStyle name="60% - Accent3 3" xfId="121"/>
    <cellStyle name="60% - Accent3 3 2" xfId="273"/>
    <cellStyle name="60% - Accent3 3_CVT64 (version 1)" xfId="452"/>
    <cellStyle name="60% - Accent3 4" xfId="274"/>
    <cellStyle name="60% - Accent3 5" xfId="275"/>
    <cellStyle name="60% - Accent3 6" xfId="276"/>
    <cellStyle name="60% - Accent3 7" xfId="272"/>
    <cellStyle name="60% - Accent4" xfId="206" builtinId="44" customBuiltin="1"/>
    <cellStyle name="60% - Accent4 2" xfId="20"/>
    <cellStyle name="60% - Accent4 2 2" xfId="82"/>
    <cellStyle name="60% - Accent4 2 3" xfId="137"/>
    <cellStyle name="60% - Accent4 3" xfId="278"/>
    <cellStyle name="60% - Accent4 4" xfId="279"/>
    <cellStyle name="60% - Accent4 5" xfId="277"/>
    <cellStyle name="60% - Accent5" xfId="210" builtinId="48" customBuiltin="1"/>
    <cellStyle name="60% - Accent5 2" xfId="21"/>
    <cellStyle name="60% - Accent5 3" xfId="281"/>
    <cellStyle name="60% - Accent5 4" xfId="282"/>
    <cellStyle name="60% - Accent5 5" xfId="280"/>
    <cellStyle name="60% - Accent6" xfId="214" builtinId="52" customBuiltin="1"/>
    <cellStyle name="60% - Accent6 2" xfId="22"/>
    <cellStyle name="60% - Accent6 2 2" xfId="83"/>
    <cellStyle name="60% - Accent6 2 3" xfId="138"/>
    <cellStyle name="60% - Accent6 3" xfId="284"/>
    <cellStyle name="60% - Accent6 4" xfId="285"/>
    <cellStyle name="60% - Accent6 5" xfId="283"/>
    <cellStyle name="Accent1" xfId="192" builtinId="29" customBuiltin="1"/>
    <cellStyle name="Accent1 2" xfId="23"/>
    <cellStyle name="Accent1 2 2" xfId="84"/>
    <cellStyle name="Accent1 2 3" xfId="139"/>
    <cellStyle name="Accent1 2 4" xfId="172"/>
    <cellStyle name="Accent1 3" xfId="287"/>
    <cellStyle name="Accent1 4" xfId="288"/>
    <cellStyle name="Accent1 5" xfId="286"/>
    <cellStyle name="Accent2" xfId="196" builtinId="33" customBuiltin="1"/>
    <cellStyle name="Accent2 2" xfId="24"/>
    <cellStyle name="Accent2 2 2" xfId="173"/>
    <cellStyle name="Accent2 3" xfId="290"/>
    <cellStyle name="Accent2 4" xfId="291"/>
    <cellStyle name="Accent2 5" xfId="289"/>
    <cellStyle name="Accent3" xfId="200" builtinId="37" customBuiltin="1"/>
    <cellStyle name="Accent3 2" xfId="25"/>
    <cellStyle name="Accent3 3" xfId="293"/>
    <cellStyle name="Accent3 4" xfId="294"/>
    <cellStyle name="Accent3 5" xfId="292"/>
    <cellStyle name="Accent4" xfId="203" builtinId="41" customBuiltin="1"/>
    <cellStyle name="Accent4 2" xfId="26"/>
    <cellStyle name="Accent4 2 2" xfId="85"/>
    <cellStyle name="Accent4 2 3" xfId="140"/>
    <cellStyle name="Accent4 3" xfId="296"/>
    <cellStyle name="Accent4 4" xfId="297"/>
    <cellStyle name="Accent4 5" xfId="295"/>
    <cellStyle name="Accent5" xfId="207" builtinId="45" customBuiltin="1"/>
    <cellStyle name="Accent5 2" xfId="27"/>
    <cellStyle name="Accent5 3" xfId="299"/>
    <cellStyle name="Accent5 4" xfId="300"/>
    <cellStyle name="Accent5 5" xfId="298"/>
    <cellStyle name="Accent6" xfId="211" builtinId="49" customBuiltin="1"/>
    <cellStyle name="Accent6 2" xfId="28"/>
    <cellStyle name="Accent6 3" xfId="302"/>
    <cellStyle name="Accent6 4" xfId="303"/>
    <cellStyle name="Accent6 5" xfId="301"/>
    <cellStyle name="Bad" xfId="182" builtinId="27" customBuiltin="1"/>
    <cellStyle name="Bad 2" xfId="29"/>
    <cellStyle name="Bad 3" xfId="305"/>
    <cellStyle name="Bad 4" xfId="306"/>
    <cellStyle name="Bad 5" xfId="304"/>
    <cellStyle name="Calculation" xfId="186" builtinId="22" customBuiltin="1"/>
    <cellStyle name="Calculation 2" xfId="30"/>
    <cellStyle name="Calculation 2 2" xfId="86"/>
    <cellStyle name="Calculation 2 3" xfId="141"/>
    <cellStyle name="Calculation 3" xfId="308"/>
    <cellStyle name="Calculation 4" xfId="309"/>
    <cellStyle name="Calculation 5" xfId="307"/>
    <cellStyle name="Check Cell" xfId="188" builtinId="23" customBuiltin="1"/>
    <cellStyle name="Check Cell 2" xfId="31"/>
    <cellStyle name="Check Cell 3" xfId="311"/>
    <cellStyle name="Check Cell 4" xfId="312"/>
    <cellStyle name="Check Cell 5" xfId="310"/>
    <cellStyle name="ConfHeading1" xfId="32"/>
    <cellStyle name="Custom Style  1" xfId="33"/>
    <cellStyle name="Custom Style 2" xfId="34"/>
    <cellStyle name="Data" xfId="35"/>
    <cellStyle name="Data 2" xfId="36"/>
    <cellStyle name="Data 2 2" xfId="142"/>
    <cellStyle name="Data 2 3" xfId="313"/>
    <cellStyle name="Data 2 4" xfId="314"/>
    <cellStyle name="Data_CTM only - CCR" xfId="174"/>
    <cellStyle name="Explanatory Text" xfId="190" builtinId="53" customBuiltin="1"/>
    <cellStyle name="Explanatory Text 2" xfId="37"/>
    <cellStyle name="Explanatory Text 3" xfId="316"/>
    <cellStyle name="Explanatory Text 4" xfId="315"/>
    <cellStyle name="Good" xfId="181" builtinId="26" customBuiltin="1"/>
    <cellStyle name="Good 2" xfId="38"/>
    <cellStyle name="Good 3" xfId="318"/>
    <cellStyle name="Good 4" xfId="319"/>
    <cellStyle name="Good 5" xfId="317"/>
    <cellStyle name="Heading 1" xfId="177" builtinId="16" customBuiltin="1"/>
    <cellStyle name="Heading 1 2" xfId="39"/>
    <cellStyle name="Heading 1 2 2" xfId="87"/>
    <cellStyle name="Heading 1 2 3" xfId="143"/>
    <cellStyle name="Heading 1 3" xfId="321"/>
    <cellStyle name="Heading 1 4" xfId="322"/>
    <cellStyle name="Heading 1 5" xfId="320"/>
    <cellStyle name="Heading 2" xfId="178" builtinId="17" customBuiltin="1"/>
    <cellStyle name="Heading 2 2" xfId="40"/>
    <cellStyle name="Heading 2 2 2" xfId="89"/>
    <cellStyle name="Heading 2 2 3" xfId="144"/>
    <cellStyle name="Heading 2 3" xfId="324"/>
    <cellStyle name="Heading 2 4" xfId="325"/>
    <cellStyle name="Heading 2 5" xfId="323"/>
    <cellStyle name="Heading 3" xfId="179" builtinId="18" customBuiltin="1"/>
    <cellStyle name="Heading 3 2" xfId="41"/>
    <cellStyle name="Heading 3 2 2" xfId="90"/>
    <cellStyle name="Heading 3 2 3" xfId="145"/>
    <cellStyle name="Heading 3 3" xfId="327"/>
    <cellStyle name="Heading 3 4" xfId="328"/>
    <cellStyle name="Heading 3 5" xfId="326"/>
    <cellStyle name="Heading 4" xfId="180" builtinId="19" customBuiltin="1"/>
    <cellStyle name="Heading 4 2" xfId="42"/>
    <cellStyle name="Heading 4 2 2" xfId="91"/>
    <cellStyle name="Heading 4 2 3" xfId="146"/>
    <cellStyle name="Heading 4 3" xfId="330"/>
    <cellStyle name="Heading 4 4" xfId="331"/>
    <cellStyle name="Heading 4 5" xfId="329"/>
    <cellStyle name="Hyperlink 2" xfId="44"/>
    <cellStyle name="Hyperlink 2 2" xfId="148"/>
    <cellStyle name="Hyperlink 2 3" xfId="175"/>
    <cellStyle name="Hyperlink 2 3 2" xfId="333"/>
    <cellStyle name="Hyperlink 2 3 3" xfId="332"/>
    <cellStyle name="Hyperlink 2 4" xfId="334"/>
    <cellStyle name="Hyperlink 2 5" xfId="335"/>
    <cellStyle name="Hyperlink 2 6" xfId="336"/>
    <cellStyle name="Hyperlink 3" xfId="43"/>
    <cellStyle name="Hyperlink 3 2" xfId="92"/>
    <cellStyle name="Hyperlink 3 3" xfId="147"/>
    <cellStyle name="Hyperlink 4" xfId="93"/>
    <cellStyle name="Hyperlink 5" xfId="337"/>
    <cellStyle name="Input" xfId="184" builtinId="20" customBuiltin="1"/>
    <cellStyle name="Input 2" xfId="45"/>
    <cellStyle name="Input 3" xfId="339"/>
    <cellStyle name="Input 4" xfId="340"/>
    <cellStyle name="Input 5" xfId="338"/>
    <cellStyle name="Linked Cell" xfId="187" builtinId="24" customBuiltin="1"/>
    <cellStyle name="Linked Cell 2" xfId="46"/>
    <cellStyle name="Linked Cell 3" xfId="342"/>
    <cellStyle name="Linked Cell 4" xfId="341"/>
    <cellStyle name="Neutral" xfId="183" builtinId="28" customBuiltin="1"/>
    <cellStyle name="Neutral 2" xfId="47"/>
    <cellStyle name="Neutral 2 2" xfId="94"/>
    <cellStyle name="Neutral 2 3" xfId="149"/>
    <cellStyle name="Neutral 3" xfId="344"/>
    <cellStyle name="Neutral 4" xfId="345"/>
    <cellStyle name="Neutral 5" xfId="343"/>
    <cellStyle name="Normal" xfId="0" builtinId="0"/>
    <cellStyle name="Normal 10" xfId="95"/>
    <cellStyle name="Normal 10 2" xfId="346"/>
    <cellStyle name="Normal 10 3" xfId="347"/>
    <cellStyle name="Normal 10 3 2" xfId="348"/>
    <cellStyle name="Normal 10 4" xfId="349"/>
    <cellStyle name="Normal 10 5" xfId="350"/>
    <cellStyle name="Normal 11" xfId="96"/>
    <cellStyle name="Normal 11 2" xfId="352"/>
    <cellStyle name="Normal 11 3" xfId="353"/>
    <cellStyle name="Normal 11 4" xfId="354"/>
    <cellStyle name="Normal 11 5" xfId="355"/>
    <cellStyle name="Normal 11 6" xfId="351"/>
    <cellStyle name="Normal 12" xfId="97"/>
    <cellStyle name="Normal 12 2" xfId="356"/>
    <cellStyle name="Normal 12 2 2" xfId="357"/>
    <cellStyle name="Normal 12 2 3" xfId="358"/>
    <cellStyle name="Normal 12 3" xfId="359"/>
    <cellStyle name="Normal 13" xfId="98"/>
    <cellStyle name="Normal 14" xfId="99"/>
    <cellStyle name="Normal 15" xfId="100"/>
    <cellStyle name="Normal 16" xfId="88"/>
    <cellStyle name="Normal 16 2" xfId="159"/>
    <cellStyle name="Normal 17" xfId="120"/>
    <cellStyle name="Normal 18" xfId="360"/>
    <cellStyle name="Normal 18 2" xfId="361"/>
    <cellStyle name="Normal 18 3" xfId="362"/>
    <cellStyle name="Normal 19" xfId="363"/>
    <cellStyle name="Normal 2" xfId="48"/>
    <cellStyle name="Normal 2 10" xfId="364"/>
    <cellStyle name="Normal 2 2" xfId="101"/>
    <cellStyle name="Normal 2 2 2" xfId="160"/>
    <cellStyle name="Normal 2 2 3" xfId="365"/>
    <cellStyle name="Normal 2 2 4" xfId="366"/>
    <cellStyle name="Normal 2 2 4 2" xfId="367"/>
    <cellStyle name="Normal 2 2 5" xfId="368"/>
    <cellStyle name="Normal 2 2 6" xfId="369"/>
    <cellStyle name="Normal 2 2 7" xfId="370"/>
    <cellStyle name="Normal 2 3" xfId="102"/>
    <cellStyle name="Normal 2 3 2" xfId="161"/>
    <cellStyle name="Normal 2 3 3" xfId="371"/>
    <cellStyle name="Normal 2 4" xfId="372"/>
    <cellStyle name="Normal 2 5" xfId="450"/>
    <cellStyle name="Normal 2 6" xfId="103"/>
    <cellStyle name="Normal 2 6 2" xfId="162"/>
    <cellStyle name="Normal 20" xfId="104"/>
    <cellStyle name="Normal 20 2" xfId="163"/>
    <cellStyle name="Normal 21" xfId="215"/>
    <cellStyle name="Normal 22" xfId="449"/>
    <cellStyle name="Normal 22 2" xfId="453"/>
    <cellStyle name="Normal 3" xfId="49"/>
    <cellStyle name="Normal 3 2" xfId="105"/>
    <cellStyle name="Normal 3 2 2" xfId="164"/>
    <cellStyle name="Normal 3 2 3" xfId="374"/>
    <cellStyle name="Normal 3 2 4" xfId="375"/>
    <cellStyle name="Normal 3 2 5" xfId="376"/>
    <cellStyle name="Normal 3 2 6" xfId="373"/>
    <cellStyle name="Normal 3 3" xfId="106"/>
    <cellStyle name="Normal 3 3 2" xfId="165"/>
    <cellStyle name="Normal 3 3 3" xfId="377"/>
    <cellStyle name="Normal 3 4" xfId="150"/>
    <cellStyle name="Normal 3 5" xfId="378"/>
    <cellStyle name="Normal 3 6" xfId="379"/>
    <cellStyle name="Normal 4" xfId="50"/>
    <cellStyle name="Normal 4 2" xfId="107"/>
    <cellStyle name="Normal 4 2 2" xfId="166"/>
    <cellStyle name="Normal 4 2_CVT64 (version 1)" xfId="454"/>
    <cellStyle name="Normal 5" xfId="51"/>
    <cellStyle name="Normal 5 2" xfId="108"/>
    <cellStyle name="Normal 5 2 2" xfId="167"/>
    <cellStyle name="Normal 5 2 3" xfId="381"/>
    <cellStyle name="Normal 5 2 4" xfId="382"/>
    <cellStyle name="Normal 5 2 5" xfId="383"/>
    <cellStyle name="Normal 5 2 6" xfId="380"/>
    <cellStyle name="Normal 5 3" xfId="151"/>
    <cellStyle name="Normal 5 4" xfId="384"/>
    <cellStyle name="Normal 5 5" xfId="385"/>
    <cellStyle name="Normal 6" xfId="52"/>
    <cellStyle name="Normal 6 2" xfId="109"/>
    <cellStyle name="Normal 6 2 2" xfId="387"/>
    <cellStyle name="Normal 6 2 3" xfId="388"/>
    <cellStyle name="Normal 6 2 4" xfId="389"/>
    <cellStyle name="Normal 6 3" xfId="152"/>
    <cellStyle name="Normal 6 4" xfId="390"/>
    <cellStyle name="Normal 6 5" xfId="391"/>
    <cellStyle name="Normal 6 6" xfId="392"/>
    <cellStyle name="Normal 6 7" xfId="393"/>
    <cellStyle name="Normal 6 8" xfId="386"/>
    <cellStyle name="Normal 7" xfId="2"/>
    <cellStyle name="Normal 7 2" xfId="110"/>
    <cellStyle name="Normal 7 3" xfId="122"/>
    <cellStyle name="Normal 7 3 2" xfId="395"/>
    <cellStyle name="Normal 7 4" xfId="396"/>
    <cellStyle name="Normal 7 4 2" xfId="397"/>
    <cellStyle name="Normal 7 5" xfId="398"/>
    <cellStyle name="Normal 7 6" xfId="399"/>
    <cellStyle name="Normal 7 7" xfId="400"/>
    <cellStyle name="Normal 7 8" xfId="394"/>
    <cellStyle name="Normal 7_CVT64 (version 1)" xfId="455"/>
    <cellStyle name="Normal 8" xfId="111"/>
    <cellStyle name="Normal 8 2" xfId="401"/>
    <cellStyle name="Normal 8 3" xfId="402"/>
    <cellStyle name="Normal 8 3 2" xfId="403"/>
    <cellStyle name="Normal 8 4" xfId="404"/>
    <cellStyle name="Normal 8 5" xfId="405"/>
    <cellStyle name="Normal 9" xfId="112"/>
    <cellStyle name="Normal 9 2" xfId="406"/>
    <cellStyle name="Normal 9 3" xfId="407"/>
    <cellStyle name="Normal 9 3 2" xfId="408"/>
    <cellStyle name="Normal 9 4" xfId="409"/>
    <cellStyle name="Normal 9 5" xfId="410"/>
    <cellStyle name="Normal_images, features &amp; copy" xfId="53"/>
    <cellStyle name="Normal_images, features &amp; copy 2" xfId="54"/>
    <cellStyle name="Normal_images, features &amp; copy 3" xfId="456"/>
    <cellStyle name="Normal_occupation types" xfId="457"/>
    <cellStyle name="Normal_occupation types 2" xfId="458"/>
    <cellStyle name="Note 2" xfId="55"/>
    <cellStyle name="Note 2 2" xfId="113"/>
    <cellStyle name="Note 2 2 2" xfId="412"/>
    <cellStyle name="Note 2 2 3" xfId="413"/>
    <cellStyle name="Note 2 2 4" xfId="414"/>
    <cellStyle name="Note 2 3" xfId="153"/>
    <cellStyle name="Note 2 4" xfId="451"/>
    <cellStyle name="Note 3" xfId="114"/>
    <cellStyle name="Note 3 2" xfId="168"/>
    <cellStyle name="Note 3 2 2" xfId="416"/>
    <cellStyle name="Note 3 3" xfId="417"/>
    <cellStyle name="Note 3 4" xfId="418"/>
    <cellStyle name="Note 3 5" xfId="419"/>
    <cellStyle name="Note 3 5 2" xfId="420"/>
    <cellStyle name="Note 3 6" xfId="421"/>
    <cellStyle name="Note 3 7" xfId="422"/>
    <cellStyle name="Note 3 8" xfId="423"/>
    <cellStyle name="Note 3 9" xfId="415"/>
    <cellStyle name="Note 4" xfId="118"/>
    <cellStyle name="Note 4 2" xfId="169"/>
    <cellStyle name="Note 4 3" xfId="424"/>
    <cellStyle name="Note 5" xfId="425"/>
    <cellStyle name="Note 6" xfId="426"/>
    <cellStyle name="Note 7" xfId="427"/>
    <cellStyle name="Note 8" xfId="411"/>
    <cellStyle name="Output" xfId="185" builtinId="21" customBuiltin="1"/>
    <cellStyle name="Output 2" xfId="56"/>
    <cellStyle name="Output 2 2" xfId="115"/>
    <cellStyle name="Output 2 3" xfId="154"/>
    <cellStyle name="Output 3" xfId="429"/>
    <cellStyle name="Output 4" xfId="430"/>
    <cellStyle name="Output 5" xfId="428"/>
    <cellStyle name="QA Data" xfId="57"/>
    <cellStyle name="QA Sub-Heading" xfId="58"/>
    <cellStyle name="QuestionStatus" xfId="59"/>
    <cellStyle name="Requirements" xfId="60"/>
    <cellStyle name="Requirements 2" xfId="155"/>
    <cellStyle name="Requirements 3" xfId="431"/>
    <cellStyle name="Requirements 4" xfId="432"/>
    <cellStyle name="SectionTitle" xfId="61"/>
    <cellStyle name="Style 1" xfId="62"/>
    <cellStyle name="Style 1 2" xfId="119"/>
    <cellStyle name="Style 1 2 2" xfId="170"/>
    <cellStyle name="Style 1 2 3" xfId="433"/>
    <cellStyle name="Style 1 2 4" xfId="434"/>
    <cellStyle name="Style 1 2 5" xfId="435"/>
    <cellStyle name="Style 1 2 5 2" xfId="436"/>
    <cellStyle name="Style 1 3" xfId="156"/>
    <cellStyle name="Style 1 3 2" xfId="437"/>
    <cellStyle name="Style 1 3 3" xfId="438"/>
    <cellStyle name="Style 1 3 4" xfId="439"/>
    <cellStyle name="Style 1 4" xfId="440"/>
    <cellStyle name="Style 2" xfId="67"/>
    <cellStyle name="Sub-Heading" xfId="63"/>
    <cellStyle name="Title" xfId="176" builtinId="15" customBuiltin="1"/>
    <cellStyle name="Title 2" xfId="64"/>
    <cellStyle name="Title 2 2" xfId="116"/>
    <cellStyle name="Title 2 3" xfId="157"/>
    <cellStyle name="Title 3" xfId="442"/>
    <cellStyle name="Title 4" xfId="443"/>
    <cellStyle name="Title 5" xfId="441"/>
    <cellStyle name="Total" xfId="191" builtinId="25" customBuiltin="1"/>
    <cellStyle name="Total 2" xfId="65"/>
    <cellStyle name="Total 2 2" xfId="117"/>
    <cellStyle name="Total 2 3" xfId="158"/>
    <cellStyle name="Total 3" xfId="445"/>
    <cellStyle name="Total 4" xfId="446"/>
    <cellStyle name="Total 5" xfId="444"/>
    <cellStyle name="Warning Text" xfId="189" builtinId="11" customBuiltin="1"/>
    <cellStyle name="Warning Text 2" xfId="66"/>
    <cellStyle name="Warning Text 3" xfId="448"/>
    <cellStyle name="Warning Text 4" xfId="447"/>
  </cellStyles>
  <dxfs count="0"/>
  <tableStyles count="0" defaultTableStyle="TableStyleMedium2" defaultPivotStyle="PivotStyleLight16"/>
  <colors>
    <mruColors>
      <color rgb="FF669900"/>
      <color rgb="FF3399FF"/>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Summary'!$B$14:$B$17</c:f>
              <c:strCache>
                <c:ptCount val="4"/>
                <c:pt idx="0">
                  <c:v>Completed Tests</c:v>
                </c:pt>
                <c:pt idx="1">
                  <c:v>Incomplete Tests</c:v>
                </c:pt>
                <c:pt idx="2">
                  <c:v>Failed Tests</c:v>
                </c:pt>
                <c:pt idx="3">
                  <c:v>Not Applicable</c:v>
                </c:pt>
              </c:strCache>
            </c:strRef>
          </c:cat>
          <c:val>
            <c:numRef>
              <c:f>'Test Summary'!$I$14:$I$17</c:f>
              <c:numCache>
                <c:formatCode>0.00</c:formatCode>
                <c:ptCount val="4"/>
                <c:pt idx="0">
                  <c:v>89.984591679506934</c:v>
                </c:pt>
                <c:pt idx="1">
                  <c:v>0.30816640986132515</c:v>
                </c:pt>
                <c:pt idx="2">
                  <c:v>6.1633281972265026</c:v>
                </c:pt>
                <c:pt idx="3">
                  <c:v>3.5439137134052388</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9</xdr:col>
      <xdr:colOff>171446</xdr:colOff>
      <xdr:row>1</xdr:row>
      <xdr:rowOff>63500</xdr:rowOff>
    </xdr:from>
    <xdr:to>
      <xdr:col>19</xdr:col>
      <xdr:colOff>546100</xdr:colOff>
      <xdr:row>21</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1495425</xdr:colOff>
          <xdr:row>1</xdr:row>
          <xdr:rowOff>266700</xdr:rowOff>
        </xdr:from>
        <xdr:to>
          <xdr:col>3</xdr:col>
          <xdr:colOff>266700</xdr:colOff>
          <xdr:row>1</xdr:row>
          <xdr:rowOff>923925</xdr:rowOff>
        </xdr:to>
        <xdr:sp macro="" textlink="">
          <xdr:nvSpPr>
            <xdr:cNvPr id="5121" name="Object 1" hidden="1">
              <a:extLst>
                <a:ext uri="{63B3BB69-23CF-44E3-9099-C40C66FF867C}">
                  <a14:compatExt spid="_x0000_s5121"/>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6"/>
  <sheetViews>
    <sheetView zoomScale="75" zoomScaleNormal="75" workbookViewId="0">
      <selection activeCell="D24" sqref="D24"/>
    </sheetView>
  </sheetViews>
  <sheetFormatPr defaultRowHeight="15" x14ac:dyDescent="0.25"/>
  <cols>
    <col min="2" max="2" width="17.7109375" customWidth="1"/>
    <col min="3" max="3" width="13.85546875" customWidth="1"/>
    <col min="4" max="8" width="13.85546875" style="56" customWidth="1"/>
    <col min="9" max="9" width="13.85546875" customWidth="1"/>
  </cols>
  <sheetData>
    <row r="2" spans="1:10" ht="33.75" customHeight="1" x14ac:dyDescent="0.25">
      <c r="B2" s="3" t="s">
        <v>0</v>
      </c>
      <c r="C2" s="32" t="s">
        <v>7</v>
      </c>
      <c r="D2" s="32" t="s">
        <v>171</v>
      </c>
      <c r="E2" s="32" t="s">
        <v>174</v>
      </c>
      <c r="F2" s="32" t="s">
        <v>175</v>
      </c>
      <c r="G2" s="32" t="s">
        <v>176</v>
      </c>
      <c r="H2" s="32" t="s">
        <v>180</v>
      </c>
      <c r="I2" s="32" t="s">
        <v>9</v>
      </c>
    </row>
    <row r="3" spans="1:10" ht="24" customHeight="1" x14ac:dyDescent="0.25">
      <c r="B3" s="47"/>
      <c r="C3" s="48" t="s">
        <v>8</v>
      </c>
      <c r="D3" s="48"/>
      <c r="E3" s="48"/>
      <c r="F3" s="48"/>
      <c r="G3" s="48"/>
      <c r="H3" s="48"/>
      <c r="I3" s="48" t="s">
        <v>10</v>
      </c>
    </row>
    <row r="4" spans="1:10" ht="24.95" customHeight="1" x14ac:dyDescent="0.25">
      <c r="A4">
        <v>1</v>
      </c>
      <c r="B4" s="46" t="s">
        <v>1</v>
      </c>
      <c r="C4" s="31" t="s">
        <v>1583</v>
      </c>
      <c r="D4" s="31">
        <v>48</v>
      </c>
      <c r="E4" s="101">
        <f>'Question Set'!$H$52</f>
        <v>35</v>
      </c>
      <c r="F4" s="31">
        <f>'Question Set'!$I$52</f>
        <v>0</v>
      </c>
      <c r="G4" s="31">
        <f>'Question Set'!$J$52</f>
        <v>13</v>
      </c>
      <c r="H4" s="31">
        <f t="shared" ref="H4:H14" si="0">SUM(E4:G4)</f>
        <v>48</v>
      </c>
      <c r="I4" s="96">
        <f t="shared" ref="I4:I14" si="1">SUM(H4/D4)*100</f>
        <v>100</v>
      </c>
    </row>
    <row r="5" spans="1:10" ht="24.95" customHeight="1" x14ac:dyDescent="0.25">
      <c r="A5">
        <v>2</v>
      </c>
      <c r="B5" s="46" t="s">
        <v>2</v>
      </c>
      <c r="C5" s="31" t="s">
        <v>1584</v>
      </c>
      <c r="D5" s="31">
        <v>0</v>
      </c>
      <c r="E5" s="31">
        <v>0</v>
      </c>
      <c r="F5" s="31">
        <v>0</v>
      </c>
      <c r="G5" s="31">
        <f>'Business Rules'!$F$51</f>
        <v>0</v>
      </c>
      <c r="H5" s="31">
        <f t="shared" si="0"/>
        <v>0</v>
      </c>
      <c r="I5" s="96" t="e">
        <f t="shared" si="1"/>
        <v>#DIV/0!</v>
      </c>
    </row>
    <row r="6" spans="1:10" ht="24.95" customHeight="1" x14ac:dyDescent="0.25">
      <c r="A6">
        <v>3</v>
      </c>
      <c r="B6" s="46" t="s">
        <v>169</v>
      </c>
      <c r="C6" s="31" t="s">
        <v>1583</v>
      </c>
      <c r="D6" s="31">
        <v>19</v>
      </c>
      <c r="E6" s="31">
        <f>Features!$I$25</f>
        <v>17</v>
      </c>
      <c r="F6" s="31">
        <f>Features!$J$25</f>
        <v>0</v>
      </c>
      <c r="G6" s="31">
        <f>Features!$K$25</f>
        <v>0</v>
      </c>
      <c r="H6" s="31">
        <f t="shared" si="0"/>
        <v>17</v>
      </c>
      <c r="I6" s="96">
        <f t="shared" si="1"/>
        <v>89.473684210526315</v>
      </c>
    </row>
    <row r="7" spans="1:10" s="56" customFormat="1" ht="24.95" customHeight="1" x14ac:dyDescent="0.25">
      <c r="A7" s="56">
        <v>4</v>
      </c>
      <c r="B7" s="46" t="s">
        <v>170</v>
      </c>
      <c r="C7" s="31" t="s">
        <v>1583</v>
      </c>
      <c r="D7" s="31">
        <v>23</v>
      </c>
      <c r="E7" s="31">
        <f>'Images and Copy'!$E$30</f>
        <v>13</v>
      </c>
      <c r="F7" s="31">
        <f>'Images and Copy'!$F$30</f>
        <v>0</v>
      </c>
      <c r="G7" s="31">
        <f>'Images and Copy'!$G$30</f>
        <v>10</v>
      </c>
      <c r="H7" s="31">
        <f t="shared" si="0"/>
        <v>23</v>
      </c>
      <c r="I7" s="96">
        <f t="shared" si="1"/>
        <v>100</v>
      </c>
    </row>
    <row r="8" spans="1:10" ht="24.95" customHeight="1" x14ac:dyDescent="0.25">
      <c r="A8" s="7">
        <v>5</v>
      </c>
      <c r="B8" s="46" t="s">
        <v>3</v>
      </c>
      <c r="C8" s="31" t="s">
        <v>1584</v>
      </c>
      <c r="D8" s="31">
        <v>0</v>
      </c>
      <c r="E8" s="31">
        <f>'Mandatory Tags'!$D$13</f>
        <v>0</v>
      </c>
      <c r="F8" s="31">
        <f>'Mandatory Tags'!$E$13</f>
        <v>0</v>
      </c>
      <c r="G8" s="31">
        <f>'Mandatory Tags'!$F$13</f>
        <v>0</v>
      </c>
      <c r="H8" s="31">
        <f t="shared" si="0"/>
        <v>0</v>
      </c>
      <c r="I8" s="96" t="e">
        <f t="shared" si="1"/>
        <v>#DIV/0!</v>
      </c>
    </row>
    <row r="9" spans="1:10" ht="24.95" customHeight="1" x14ac:dyDescent="0.25">
      <c r="A9" s="7">
        <v>6</v>
      </c>
      <c r="B9" s="46" t="s">
        <v>4</v>
      </c>
      <c r="C9" s="31" t="s">
        <v>1583</v>
      </c>
      <c r="D9" s="31">
        <v>75</v>
      </c>
      <c r="E9" s="31">
        <f>'Known Issues'!$C$79</f>
        <v>34</v>
      </c>
      <c r="F9" s="31">
        <f>'Known Issues'!$D$79</f>
        <v>40</v>
      </c>
      <c r="G9" s="31">
        <f>'Known Issues'!$E$79</f>
        <v>0</v>
      </c>
      <c r="H9" s="31">
        <f t="shared" si="0"/>
        <v>74</v>
      </c>
      <c r="I9" s="96">
        <f t="shared" si="1"/>
        <v>98.666666666666671</v>
      </c>
    </row>
    <row r="10" spans="1:10" ht="24.95" customHeight="1" x14ac:dyDescent="0.25">
      <c r="A10" s="7">
        <v>7</v>
      </c>
      <c r="B10" s="46" t="s">
        <v>5</v>
      </c>
      <c r="C10" s="31" t="s">
        <v>1584</v>
      </c>
      <c r="D10" s="31">
        <v>0</v>
      </c>
      <c r="E10" s="31">
        <f>Outbounding!$D$20</f>
        <v>0</v>
      </c>
      <c r="F10" s="31">
        <f>Outbounding!$E$20</f>
        <v>0</v>
      </c>
      <c r="G10" s="31">
        <f>Outbounding!$F$20</f>
        <v>0</v>
      </c>
      <c r="H10" s="31">
        <f t="shared" si="0"/>
        <v>0</v>
      </c>
      <c r="I10" s="96" t="e">
        <f t="shared" si="1"/>
        <v>#DIV/0!</v>
      </c>
    </row>
    <row r="11" spans="1:10" ht="24.95" customHeight="1" x14ac:dyDescent="0.25">
      <c r="A11" s="7">
        <v>8</v>
      </c>
      <c r="B11" s="46" t="s">
        <v>1585</v>
      </c>
      <c r="C11" s="31" t="s">
        <v>1583</v>
      </c>
      <c r="D11" s="31">
        <v>293</v>
      </c>
      <c r="E11" s="31">
        <f>'Dog Breed'!$E$298</f>
        <v>294</v>
      </c>
      <c r="F11" s="31">
        <f>'Dog Breed'!$F$298</f>
        <v>0</v>
      </c>
      <c r="G11" s="31">
        <f>'Dog Breed'!$G$298</f>
        <v>0</v>
      </c>
      <c r="H11" s="31">
        <f t="shared" si="0"/>
        <v>294</v>
      </c>
      <c r="I11" s="96">
        <f t="shared" si="1"/>
        <v>100.34129692832765</v>
      </c>
    </row>
    <row r="12" spans="1:10" ht="24.95" customHeight="1" x14ac:dyDescent="0.25">
      <c r="A12" s="7">
        <v>9</v>
      </c>
      <c r="B12" s="46" t="s">
        <v>1587</v>
      </c>
      <c r="C12" s="31" t="s">
        <v>1583</v>
      </c>
      <c r="D12" s="31">
        <v>183</v>
      </c>
      <c r="E12" s="31">
        <f>'Cat Breed'!$E$187</f>
        <v>183</v>
      </c>
      <c r="F12" s="31">
        <f>'Cat Breed'!$F$187</f>
        <v>0</v>
      </c>
      <c r="G12" s="31">
        <f>'Cat Breed'!$G$187</f>
        <v>0</v>
      </c>
      <c r="H12" s="31">
        <f t="shared" si="0"/>
        <v>183</v>
      </c>
      <c r="I12" s="96">
        <f t="shared" si="1"/>
        <v>100</v>
      </c>
    </row>
    <row r="13" spans="1:10" s="56" customFormat="1" ht="24.95" customHeight="1" x14ac:dyDescent="0.25">
      <c r="A13" s="7">
        <v>10</v>
      </c>
      <c r="B13" s="46" t="s">
        <v>145</v>
      </c>
      <c r="C13" s="31" t="s">
        <v>1583</v>
      </c>
      <c r="D13" s="31">
        <v>8</v>
      </c>
      <c r="E13" s="31">
        <f>Deeplink!$D$11</f>
        <v>8</v>
      </c>
      <c r="F13" s="31">
        <f>Deeplink!$E$11</f>
        <v>0</v>
      </c>
      <c r="G13" s="31">
        <f>Deeplink!$F$11</f>
        <v>0</v>
      </c>
      <c r="H13" s="31">
        <f t="shared" si="0"/>
        <v>8</v>
      </c>
      <c r="I13" s="96">
        <f t="shared" si="1"/>
        <v>100</v>
      </c>
    </row>
    <row r="14" spans="1:10" ht="24.95" customHeight="1" x14ac:dyDescent="0.25">
      <c r="A14" s="7">
        <v>11</v>
      </c>
      <c r="B14" s="46" t="s">
        <v>194</v>
      </c>
      <c r="C14" s="93"/>
      <c r="D14" s="31">
        <f>SUM(D4:D13)</f>
        <v>649</v>
      </c>
      <c r="E14" s="31">
        <f>SUM(E4:E13)</f>
        <v>584</v>
      </c>
      <c r="F14" s="93"/>
      <c r="G14" s="93"/>
      <c r="H14" s="31">
        <f t="shared" si="0"/>
        <v>584</v>
      </c>
      <c r="I14" s="96">
        <f t="shared" si="1"/>
        <v>89.984591679506934</v>
      </c>
      <c r="J14" s="92"/>
    </row>
    <row r="15" spans="1:10" s="56" customFormat="1" ht="24.95" customHeight="1" x14ac:dyDescent="0.25">
      <c r="A15" s="7">
        <v>12</v>
      </c>
      <c r="B15" s="46" t="s">
        <v>193</v>
      </c>
      <c r="C15" s="93"/>
      <c r="D15" s="93"/>
      <c r="E15" s="93"/>
      <c r="F15" s="93"/>
      <c r="G15" s="93"/>
      <c r="H15" s="34">
        <f>SUM(D14-H17-H16-H14)</f>
        <v>2</v>
      </c>
      <c r="I15" s="96">
        <f>SUM(H15/D14)*100</f>
        <v>0.30816640986132515</v>
      </c>
      <c r="J15" s="92"/>
    </row>
    <row r="16" spans="1:10" ht="24.95" customHeight="1" x14ac:dyDescent="0.25">
      <c r="A16" s="7">
        <v>13</v>
      </c>
      <c r="B16" s="46" t="s">
        <v>197</v>
      </c>
      <c r="C16" s="93"/>
      <c r="D16" s="93"/>
      <c r="E16" s="93"/>
      <c r="F16" s="31">
        <f>SUM(F4:F13)</f>
        <v>40</v>
      </c>
      <c r="G16" s="93"/>
      <c r="H16" s="34">
        <f>SUM(F16)</f>
        <v>40</v>
      </c>
      <c r="I16" s="96">
        <f>SUM(F16/D14)*100</f>
        <v>6.1633281972265026</v>
      </c>
    </row>
    <row r="17" spans="1:9" s="56" customFormat="1" ht="24.95" customHeight="1" x14ac:dyDescent="0.25">
      <c r="A17" s="7">
        <v>14</v>
      </c>
      <c r="B17" s="46" t="s">
        <v>196</v>
      </c>
      <c r="C17" s="93"/>
      <c r="D17" s="93"/>
      <c r="E17" s="93"/>
      <c r="F17" s="93"/>
      <c r="G17" s="31">
        <f>SUM(G4:G13)</f>
        <v>23</v>
      </c>
      <c r="H17" s="34">
        <f>SUM(G17)</f>
        <v>23</v>
      </c>
      <c r="I17" s="96">
        <f>SUM(G17/D14)*100</f>
        <v>3.5439137134052388</v>
      </c>
    </row>
    <row r="18" spans="1:9" ht="24.95" customHeight="1" x14ac:dyDescent="0.25"/>
    <row r="19" spans="1:9" ht="30" x14ac:dyDescent="0.25">
      <c r="B19" s="46"/>
      <c r="C19" s="98" t="s">
        <v>187</v>
      </c>
      <c r="D19" s="98" t="s">
        <v>188</v>
      </c>
      <c r="E19" s="98" t="s">
        <v>189</v>
      </c>
      <c r="F19" s="98" t="s">
        <v>190</v>
      </c>
      <c r="G19" s="98" t="s">
        <v>191</v>
      </c>
      <c r="H19" s="98" t="s">
        <v>192</v>
      </c>
      <c r="I19" s="98" t="s">
        <v>180</v>
      </c>
    </row>
    <row r="20" spans="1:9" ht="24.95" customHeight="1" x14ac:dyDescent="0.25">
      <c r="B20" s="46" t="s">
        <v>6</v>
      </c>
      <c r="C20" s="31"/>
      <c r="D20" s="31"/>
      <c r="E20" s="31"/>
      <c r="F20" s="31"/>
      <c r="G20" s="31"/>
      <c r="H20" s="31"/>
      <c r="I20" s="31"/>
    </row>
    <row r="21" spans="1:9" s="56" customFormat="1" ht="33.75" customHeight="1" x14ac:dyDescent="0.25">
      <c r="B21" s="46"/>
      <c r="C21" s="98" t="s">
        <v>181</v>
      </c>
      <c r="D21" s="98" t="s">
        <v>182</v>
      </c>
      <c r="E21" s="98" t="s">
        <v>183</v>
      </c>
      <c r="F21" s="98" t="s">
        <v>184</v>
      </c>
      <c r="G21" s="98" t="s">
        <v>185</v>
      </c>
      <c r="H21" s="98" t="s">
        <v>186</v>
      </c>
      <c r="I21" s="98" t="s">
        <v>180</v>
      </c>
    </row>
    <row r="22" spans="1:9" ht="24.95" customHeight="1" x14ac:dyDescent="0.25">
      <c r="B22" s="46" t="s">
        <v>162</v>
      </c>
      <c r="C22" s="34"/>
      <c r="D22" s="31"/>
      <c r="E22" s="31"/>
      <c r="F22" s="31"/>
      <c r="G22" s="31"/>
      <c r="H22" s="31"/>
      <c r="I22" s="31"/>
    </row>
    <row r="23" spans="1:9" ht="24.95" customHeight="1" x14ac:dyDescent="0.25"/>
    <row r="24" spans="1:9" ht="24.95" customHeight="1" x14ac:dyDescent="0.25"/>
    <row r="25" spans="1:9" ht="24.95" customHeight="1" x14ac:dyDescent="0.25"/>
    <row r="26" spans="1:9" ht="24.95" customHeight="1" x14ac:dyDescent="0.25"/>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G304"/>
  <sheetViews>
    <sheetView topLeftCell="A160" workbookViewId="0">
      <selection activeCell="J174" sqref="J174"/>
    </sheetView>
  </sheetViews>
  <sheetFormatPr defaultRowHeight="15" x14ac:dyDescent="0.25"/>
  <cols>
    <col min="1" max="1" width="36.85546875" style="136" customWidth="1"/>
    <col min="2" max="3" width="9.140625" style="136"/>
    <col min="4" max="4" width="30" style="136" bestFit="1" customWidth="1"/>
    <col min="5" max="6" width="9.140625" style="136"/>
    <col min="7" max="7" width="10.5703125" style="136" customWidth="1"/>
    <col min="8" max="16384" width="9.140625" style="136"/>
  </cols>
  <sheetData>
    <row r="1" spans="1:7" ht="35.25" customHeight="1" x14ac:dyDescent="0.25">
      <c r="A1" s="262" t="s">
        <v>1155</v>
      </c>
      <c r="B1" s="260"/>
      <c r="C1" s="260"/>
      <c r="D1" s="261"/>
      <c r="E1" s="201"/>
      <c r="F1" s="201"/>
      <c r="G1" s="201"/>
    </row>
    <row r="2" spans="1:7" ht="45" x14ac:dyDescent="0.35">
      <c r="A2" s="203"/>
      <c r="B2" s="204" t="s">
        <v>333</v>
      </c>
      <c r="C2" s="204" t="s">
        <v>334</v>
      </c>
      <c r="D2" s="204" t="s">
        <v>335</v>
      </c>
      <c r="E2" s="201"/>
      <c r="F2" s="201"/>
      <c r="G2" s="201"/>
    </row>
    <row r="3" spans="1:7" ht="30" x14ac:dyDescent="0.25">
      <c r="A3" s="205" t="s">
        <v>336</v>
      </c>
      <c r="B3" s="205" t="s">
        <v>337</v>
      </c>
      <c r="C3" s="206" t="s">
        <v>338</v>
      </c>
      <c r="D3" s="206" t="s">
        <v>339</v>
      </c>
      <c r="E3" s="5" t="s">
        <v>11</v>
      </c>
      <c r="F3" s="4" t="s">
        <v>12</v>
      </c>
      <c r="G3" s="148" t="s">
        <v>196</v>
      </c>
    </row>
    <row r="4" spans="1:7" x14ac:dyDescent="0.25">
      <c r="A4" s="207" t="s">
        <v>1156</v>
      </c>
      <c r="B4" s="208" t="s">
        <v>1157</v>
      </c>
      <c r="C4" s="209">
        <v>700</v>
      </c>
      <c r="D4" s="209" t="s">
        <v>1158</v>
      </c>
      <c r="E4" s="5" t="s">
        <v>11</v>
      </c>
      <c r="G4" s="34"/>
    </row>
    <row r="5" spans="1:7" x14ac:dyDescent="0.25">
      <c r="A5" s="201" t="s">
        <v>1159</v>
      </c>
      <c r="B5" s="217">
        <v>398</v>
      </c>
      <c r="C5" s="210" t="s">
        <v>380</v>
      </c>
      <c r="D5" s="211" t="s">
        <v>381</v>
      </c>
      <c r="E5" s="5" t="s">
        <v>11</v>
      </c>
      <c r="G5" s="34"/>
    </row>
    <row r="6" spans="1:7" x14ac:dyDescent="0.25">
      <c r="A6" s="207" t="s">
        <v>1160</v>
      </c>
      <c r="B6" s="208" t="s">
        <v>1161</v>
      </c>
      <c r="C6" s="209">
        <v>771</v>
      </c>
      <c r="D6" s="209" t="s">
        <v>1162</v>
      </c>
      <c r="E6" s="5" t="s">
        <v>11</v>
      </c>
      <c r="G6" s="34"/>
    </row>
    <row r="7" spans="1:7" x14ac:dyDescent="0.25">
      <c r="A7" s="207" t="s">
        <v>1163</v>
      </c>
      <c r="B7" s="208" t="s">
        <v>1164</v>
      </c>
      <c r="C7" s="209">
        <v>702</v>
      </c>
      <c r="D7" s="209" t="s">
        <v>1165</v>
      </c>
      <c r="E7" s="5" t="s">
        <v>11</v>
      </c>
      <c r="G7" s="34"/>
    </row>
    <row r="8" spans="1:7" x14ac:dyDescent="0.25">
      <c r="A8" s="207" t="s">
        <v>1166</v>
      </c>
      <c r="B8" s="208" t="s">
        <v>1167</v>
      </c>
      <c r="C8" s="209">
        <v>793</v>
      </c>
      <c r="D8" s="209" t="s">
        <v>1168</v>
      </c>
      <c r="E8" s="5" t="s">
        <v>11</v>
      </c>
      <c r="G8" s="34"/>
    </row>
    <row r="9" spans="1:7" x14ac:dyDescent="0.25">
      <c r="A9" s="207" t="s">
        <v>1169</v>
      </c>
      <c r="B9" s="208" t="s">
        <v>1170</v>
      </c>
      <c r="C9" s="210" t="s">
        <v>380</v>
      </c>
      <c r="D9" s="211" t="s">
        <v>381</v>
      </c>
      <c r="E9" s="5" t="s">
        <v>11</v>
      </c>
      <c r="G9" s="34"/>
    </row>
    <row r="10" spans="1:7" x14ac:dyDescent="0.25">
      <c r="A10" s="207" t="s">
        <v>1171</v>
      </c>
      <c r="B10" s="208" t="s">
        <v>1172</v>
      </c>
      <c r="C10" s="209">
        <v>787</v>
      </c>
      <c r="D10" s="209" t="s">
        <v>1173</v>
      </c>
      <c r="E10" s="5" t="s">
        <v>11</v>
      </c>
      <c r="G10" s="34"/>
    </row>
    <row r="11" spans="1:7" x14ac:dyDescent="0.25">
      <c r="A11" s="207" t="s">
        <v>1174</v>
      </c>
      <c r="B11" s="208" t="s">
        <v>1175</v>
      </c>
      <c r="C11" s="209">
        <v>787</v>
      </c>
      <c r="D11" s="209" t="s">
        <v>1173</v>
      </c>
      <c r="E11" s="5" t="s">
        <v>11</v>
      </c>
      <c r="G11" s="34"/>
    </row>
    <row r="12" spans="1:7" x14ac:dyDescent="0.25">
      <c r="A12" s="207" t="s">
        <v>1176</v>
      </c>
      <c r="B12" s="208" t="s">
        <v>1177</v>
      </c>
      <c r="C12" s="209">
        <v>747</v>
      </c>
      <c r="D12" s="209" t="s">
        <v>1178</v>
      </c>
      <c r="E12" s="5" t="s">
        <v>11</v>
      </c>
      <c r="G12" s="34"/>
    </row>
    <row r="13" spans="1:7" x14ac:dyDescent="0.25">
      <c r="A13" s="207" t="s">
        <v>1179</v>
      </c>
      <c r="B13" s="208" t="s">
        <v>1180</v>
      </c>
      <c r="C13" s="209">
        <v>768</v>
      </c>
      <c r="D13" s="209" t="s">
        <v>1181</v>
      </c>
      <c r="E13" s="5" t="s">
        <v>11</v>
      </c>
      <c r="G13" s="34"/>
    </row>
    <row r="14" spans="1:7" x14ac:dyDescent="0.25">
      <c r="A14" s="207" t="s">
        <v>1182</v>
      </c>
      <c r="B14" s="208" t="s">
        <v>1183</v>
      </c>
      <c r="C14" s="209">
        <v>729</v>
      </c>
      <c r="D14" s="209" t="s">
        <v>1184</v>
      </c>
      <c r="E14" s="5" t="s">
        <v>11</v>
      </c>
      <c r="G14" s="34"/>
    </row>
    <row r="15" spans="1:7" x14ac:dyDescent="0.25">
      <c r="A15" s="207" t="s">
        <v>1185</v>
      </c>
      <c r="B15" s="208" t="s">
        <v>1186</v>
      </c>
      <c r="C15" s="209">
        <v>768</v>
      </c>
      <c r="D15" s="209" t="s">
        <v>1187</v>
      </c>
      <c r="E15" s="5" t="s">
        <v>11</v>
      </c>
      <c r="G15" s="34"/>
    </row>
    <row r="16" spans="1:7" x14ac:dyDescent="0.25">
      <c r="A16" s="207" t="s">
        <v>1188</v>
      </c>
      <c r="B16" s="208" t="s">
        <v>1189</v>
      </c>
      <c r="C16" s="209">
        <v>746</v>
      </c>
      <c r="D16" s="209" t="s">
        <v>1190</v>
      </c>
      <c r="E16" s="5" t="s">
        <v>11</v>
      </c>
      <c r="G16" s="34"/>
    </row>
    <row r="17" spans="1:7" x14ac:dyDescent="0.25">
      <c r="A17" s="207" t="s">
        <v>1191</v>
      </c>
      <c r="B17" s="208" t="s">
        <v>1192</v>
      </c>
      <c r="C17" s="209">
        <v>746</v>
      </c>
      <c r="D17" s="209" t="s">
        <v>1190</v>
      </c>
      <c r="E17" s="5" t="s">
        <v>11</v>
      </c>
      <c r="G17" s="34"/>
    </row>
    <row r="18" spans="1:7" x14ac:dyDescent="0.25">
      <c r="A18" s="207" t="s">
        <v>1193</v>
      </c>
      <c r="B18" s="208" t="s">
        <v>1194</v>
      </c>
      <c r="C18" s="209">
        <v>701</v>
      </c>
      <c r="D18" s="209" t="s">
        <v>1195</v>
      </c>
      <c r="E18" s="5" t="s">
        <v>11</v>
      </c>
      <c r="G18" s="34"/>
    </row>
    <row r="19" spans="1:7" x14ac:dyDescent="0.25">
      <c r="A19" s="207" t="s">
        <v>1196</v>
      </c>
      <c r="B19" s="208" t="s">
        <v>1197</v>
      </c>
      <c r="C19" s="209">
        <v>796</v>
      </c>
      <c r="D19" s="209" t="s">
        <v>1198</v>
      </c>
      <c r="E19" s="5" t="s">
        <v>11</v>
      </c>
      <c r="G19" s="34"/>
    </row>
    <row r="20" spans="1:7" x14ac:dyDescent="0.25">
      <c r="A20" s="207" t="s">
        <v>1199</v>
      </c>
      <c r="B20" s="208" t="s">
        <v>1200</v>
      </c>
      <c r="C20" s="209">
        <v>796</v>
      </c>
      <c r="D20" s="209" t="s">
        <v>1198</v>
      </c>
      <c r="E20" s="5" t="s">
        <v>11</v>
      </c>
      <c r="G20" s="34"/>
    </row>
    <row r="21" spans="1:7" x14ac:dyDescent="0.25">
      <c r="A21" s="207" t="s">
        <v>1201</v>
      </c>
      <c r="B21" s="208" t="s">
        <v>1202</v>
      </c>
      <c r="C21" s="209">
        <v>722</v>
      </c>
      <c r="D21" s="209" t="s">
        <v>1203</v>
      </c>
      <c r="E21" s="5" t="s">
        <v>11</v>
      </c>
      <c r="G21" s="34"/>
    </row>
    <row r="22" spans="1:7" x14ac:dyDescent="0.25">
      <c r="A22" s="207" t="s">
        <v>1204</v>
      </c>
      <c r="B22" s="208" t="s">
        <v>1205</v>
      </c>
      <c r="C22" s="209">
        <v>796</v>
      </c>
      <c r="D22" s="209" t="s">
        <v>1198</v>
      </c>
      <c r="E22" s="5" t="s">
        <v>11</v>
      </c>
      <c r="G22" s="34"/>
    </row>
    <row r="23" spans="1:7" x14ac:dyDescent="0.25">
      <c r="A23" s="207" t="s">
        <v>1206</v>
      </c>
      <c r="B23" s="208" t="s">
        <v>1207</v>
      </c>
      <c r="C23" s="209">
        <v>814</v>
      </c>
      <c r="D23" s="209" t="s">
        <v>1208</v>
      </c>
      <c r="E23" s="5" t="s">
        <v>11</v>
      </c>
      <c r="G23" s="34"/>
    </row>
    <row r="24" spans="1:7" x14ac:dyDescent="0.25">
      <c r="A24" s="207" t="s">
        <v>1209</v>
      </c>
      <c r="B24" s="208" t="s">
        <v>1210</v>
      </c>
      <c r="C24" s="209">
        <v>765</v>
      </c>
      <c r="D24" s="209" t="s">
        <v>1211</v>
      </c>
      <c r="E24" s="5" t="s">
        <v>11</v>
      </c>
      <c r="G24" s="34"/>
    </row>
    <row r="25" spans="1:7" x14ac:dyDescent="0.25">
      <c r="A25" s="207" t="s">
        <v>1212</v>
      </c>
      <c r="B25" s="208" t="s">
        <v>1213</v>
      </c>
      <c r="C25" s="209">
        <v>732</v>
      </c>
      <c r="D25" s="209" t="s">
        <v>1214</v>
      </c>
      <c r="E25" s="5" t="s">
        <v>11</v>
      </c>
      <c r="G25" s="34"/>
    </row>
    <row r="26" spans="1:7" x14ac:dyDescent="0.25">
      <c r="A26" s="207" t="s">
        <v>1215</v>
      </c>
      <c r="B26" s="208" t="s">
        <v>1216</v>
      </c>
      <c r="C26" s="209">
        <v>732</v>
      </c>
      <c r="D26" s="209" t="s">
        <v>1214</v>
      </c>
      <c r="E26" s="5" t="s">
        <v>11</v>
      </c>
      <c r="G26" s="34"/>
    </row>
    <row r="27" spans="1:7" x14ac:dyDescent="0.25">
      <c r="A27" s="207" t="s">
        <v>1217</v>
      </c>
      <c r="B27" s="208" t="s">
        <v>1218</v>
      </c>
      <c r="C27" s="209">
        <v>732</v>
      </c>
      <c r="D27" s="209" t="s">
        <v>1214</v>
      </c>
      <c r="E27" s="5" t="s">
        <v>11</v>
      </c>
      <c r="G27" s="34"/>
    </row>
    <row r="28" spans="1:7" x14ac:dyDescent="0.25">
      <c r="A28" s="207" t="s">
        <v>1219</v>
      </c>
      <c r="B28" s="208" t="s">
        <v>1220</v>
      </c>
      <c r="C28" s="209">
        <v>730</v>
      </c>
      <c r="D28" s="209" t="s">
        <v>1221</v>
      </c>
      <c r="E28" s="5" t="s">
        <v>11</v>
      </c>
      <c r="G28" s="34"/>
    </row>
    <row r="29" spans="1:7" x14ac:dyDescent="0.25">
      <c r="A29" s="207" t="s">
        <v>1222</v>
      </c>
      <c r="B29" s="208" t="s">
        <v>1223</v>
      </c>
      <c r="C29" s="209">
        <v>742</v>
      </c>
      <c r="D29" s="209" t="s">
        <v>1224</v>
      </c>
      <c r="E29" s="5" t="s">
        <v>11</v>
      </c>
      <c r="G29" s="34"/>
    </row>
    <row r="30" spans="1:7" x14ac:dyDescent="0.25">
      <c r="A30" s="207" t="s">
        <v>1225</v>
      </c>
      <c r="B30" s="208" t="s">
        <v>1226</v>
      </c>
      <c r="C30" s="209">
        <v>732</v>
      </c>
      <c r="D30" s="209" t="s">
        <v>1214</v>
      </c>
      <c r="E30" s="5" t="s">
        <v>11</v>
      </c>
      <c r="G30" s="34"/>
    </row>
    <row r="31" spans="1:7" x14ac:dyDescent="0.25">
      <c r="A31" s="207" t="s">
        <v>1227</v>
      </c>
      <c r="B31" s="208" t="s">
        <v>1228</v>
      </c>
      <c r="C31" s="209">
        <v>732</v>
      </c>
      <c r="D31" s="209" t="s">
        <v>1214</v>
      </c>
      <c r="E31" s="5" t="s">
        <v>11</v>
      </c>
      <c r="G31" s="34"/>
    </row>
    <row r="32" spans="1:7" x14ac:dyDescent="0.25">
      <c r="A32" s="207" t="s">
        <v>1229</v>
      </c>
      <c r="B32" s="208" t="s">
        <v>1230</v>
      </c>
      <c r="C32" s="209">
        <v>732</v>
      </c>
      <c r="D32" s="209" t="s">
        <v>1214</v>
      </c>
      <c r="E32" s="5" t="s">
        <v>11</v>
      </c>
      <c r="G32" s="34"/>
    </row>
    <row r="33" spans="1:7" x14ac:dyDescent="0.25">
      <c r="A33" s="207" t="s">
        <v>1231</v>
      </c>
      <c r="B33" s="208" t="s">
        <v>1232</v>
      </c>
      <c r="C33" s="209">
        <v>732</v>
      </c>
      <c r="D33" s="209" t="s">
        <v>1214</v>
      </c>
      <c r="E33" s="5" t="s">
        <v>11</v>
      </c>
      <c r="G33" s="34"/>
    </row>
    <row r="34" spans="1:7" x14ac:dyDescent="0.25">
      <c r="A34" s="207" t="s">
        <v>1233</v>
      </c>
      <c r="B34" s="208" t="s">
        <v>1234</v>
      </c>
      <c r="C34" s="209">
        <v>758</v>
      </c>
      <c r="D34" s="209" t="s">
        <v>1235</v>
      </c>
      <c r="E34" s="5" t="s">
        <v>11</v>
      </c>
      <c r="G34" s="34"/>
    </row>
    <row r="35" spans="1:7" x14ac:dyDescent="0.25">
      <c r="A35" s="207" t="s">
        <v>1236</v>
      </c>
      <c r="B35" s="208" t="s">
        <v>1237</v>
      </c>
      <c r="C35" s="209">
        <v>732</v>
      </c>
      <c r="D35" s="209" t="s">
        <v>1214</v>
      </c>
      <c r="E35" s="5" t="s">
        <v>11</v>
      </c>
      <c r="G35" s="34"/>
    </row>
    <row r="36" spans="1:7" x14ac:dyDescent="0.25">
      <c r="A36" s="207" t="s">
        <v>1238</v>
      </c>
      <c r="B36" s="208" t="s">
        <v>1239</v>
      </c>
      <c r="C36" s="209">
        <v>732</v>
      </c>
      <c r="D36" s="209" t="s">
        <v>1214</v>
      </c>
      <c r="E36" s="5" t="s">
        <v>11</v>
      </c>
      <c r="G36" s="34"/>
    </row>
    <row r="37" spans="1:7" x14ac:dyDescent="0.25">
      <c r="A37" s="207" t="s">
        <v>1240</v>
      </c>
      <c r="B37" s="208" t="s">
        <v>1241</v>
      </c>
      <c r="C37" s="209">
        <v>703</v>
      </c>
      <c r="D37" s="209" t="s">
        <v>1242</v>
      </c>
      <c r="E37" s="5" t="s">
        <v>11</v>
      </c>
      <c r="G37" s="34"/>
    </row>
    <row r="38" spans="1:7" x14ac:dyDescent="0.25">
      <c r="A38" s="207" t="s">
        <v>1243</v>
      </c>
      <c r="B38" s="208" t="s">
        <v>1244</v>
      </c>
      <c r="C38" s="209">
        <v>703</v>
      </c>
      <c r="D38" s="209" t="s">
        <v>1242</v>
      </c>
      <c r="E38" s="5" t="s">
        <v>11</v>
      </c>
      <c r="G38" s="34"/>
    </row>
    <row r="39" spans="1:7" x14ac:dyDescent="0.25">
      <c r="A39" s="207" t="s">
        <v>1245</v>
      </c>
      <c r="B39" s="208" t="s">
        <v>1246</v>
      </c>
      <c r="C39" s="209">
        <v>703</v>
      </c>
      <c r="D39" s="209" t="s">
        <v>1242</v>
      </c>
      <c r="E39" s="5" t="s">
        <v>11</v>
      </c>
      <c r="G39" s="34"/>
    </row>
    <row r="40" spans="1:7" x14ac:dyDescent="0.25">
      <c r="A40" s="207" t="s">
        <v>1247</v>
      </c>
      <c r="B40" s="208" t="s">
        <v>1248</v>
      </c>
      <c r="C40" s="209">
        <v>703</v>
      </c>
      <c r="D40" s="209" t="s">
        <v>1242</v>
      </c>
      <c r="E40" s="5" t="s">
        <v>11</v>
      </c>
      <c r="G40" s="34"/>
    </row>
    <row r="41" spans="1:7" x14ac:dyDescent="0.25">
      <c r="A41" s="207" t="s">
        <v>1249</v>
      </c>
      <c r="B41" s="208" t="s">
        <v>1250</v>
      </c>
      <c r="C41" s="209">
        <v>703</v>
      </c>
      <c r="D41" s="209" t="s">
        <v>1242</v>
      </c>
      <c r="E41" s="5" t="s">
        <v>11</v>
      </c>
      <c r="G41" s="34"/>
    </row>
    <row r="42" spans="1:7" x14ac:dyDescent="0.25">
      <c r="A42" s="207" t="s">
        <v>1251</v>
      </c>
      <c r="B42" s="208" t="s">
        <v>1252</v>
      </c>
      <c r="C42" s="209">
        <v>703</v>
      </c>
      <c r="D42" s="209" t="s">
        <v>1242</v>
      </c>
      <c r="E42" s="5" t="s">
        <v>11</v>
      </c>
      <c r="G42" s="34"/>
    </row>
    <row r="43" spans="1:7" x14ac:dyDescent="0.25">
      <c r="A43" s="207" t="s">
        <v>1253</v>
      </c>
      <c r="B43" s="208" t="s">
        <v>1254</v>
      </c>
      <c r="C43" s="209">
        <v>703</v>
      </c>
      <c r="D43" s="209" t="s">
        <v>1242</v>
      </c>
      <c r="E43" s="5" t="s">
        <v>11</v>
      </c>
      <c r="G43" s="34"/>
    </row>
    <row r="44" spans="1:7" x14ac:dyDescent="0.25">
      <c r="A44" s="207" t="s">
        <v>1255</v>
      </c>
      <c r="B44" s="208" t="s">
        <v>1256</v>
      </c>
      <c r="C44" s="209">
        <v>703</v>
      </c>
      <c r="D44" s="209" t="s">
        <v>1242</v>
      </c>
      <c r="E44" s="5" t="s">
        <v>11</v>
      </c>
      <c r="G44" s="34"/>
    </row>
    <row r="45" spans="1:7" x14ac:dyDescent="0.25">
      <c r="A45" s="207" t="s">
        <v>1257</v>
      </c>
      <c r="B45" s="208" t="s">
        <v>1258</v>
      </c>
      <c r="C45" s="209">
        <v>703</v>
      </c>
      <c r="D45" s="209" t="s">
        <v>1242</v>
      </c>
      <c r="E45" s="5" t="s">
        <v>11</v>
      </c>
      <c r="G45" s="34"/>
    </row>
    <row r="46" spans="1:7" x14ac:dyDescent="0.25">
      <c r="A46" s="207" t="s">
        <v>1259</v>
      </c>
      <c r="B46" s="208" t="s">
        <v>1260</v>
      </c>
      <c r="C46" s="209">
        <v>703</v>
      </c>
      <c r="D46" s="209" t="s">
        <v>1242</v>
      </c>
      <c r="E46" s="5" t="s">
        <v>11</v>
      </c>
      <c r="G46" s="34"/>
    </row>
    <row r="47" spans="1:7" x14ac:dyDescent="0.25">
      <c r="A47" s="207" t="s">
        <v>1261</v>
      </c>
      <c r="B47" s="208" t="s">
        <v>1262</v>
      </c>
      <c r="C47" s="209">
        <v>703</v>
      </c>
      <c r="D47" s="209" t="s">
        <v>1242</v>
      </c>
      <c r="E47" s="5" t="s">
        <v>11</v>
      </c>
      <c r="G47" s="34"/>
    </row>
    <row r="48" spans="1:7" x14ac:dyDescent="0.25">
      <c r="A48" s="207" t="s">
        <v>1263</v>
      </c>
      <c r="B48" s="208" t="s">
        <v>1264</v>
      </c>
      <c r="C48" s="209">
        <v>703</v>
      </c>
      <c r="D48" s="209" t="s">
        <v>1242</v>
      </c>
      <c r="E48" s="5" t="s">
        <v>11</v>
      </c>
      <c r="G48" s="34"/>
    </row>
    <row r="49" spans="1:7" x14ac:dyDescent="0.25">
      <c r="A49" s="207" t="s">
        <v>1265</v>
      </c>
      <c r="B49" s="208" t="s">
        <v>1266</v>
      </c>
      <c r="C49" s="209">
        <v>703</v>
      </c>
      <c r="D49" s="209" t="s">
        <v>1242</v>
      </c>
      <c r="E49" s="5" t="s">
        <v>11</v>
      </c>
      <c r="G49" s="34"/>
    </row>
    <row r="50" spans="1:7" x14ac:dyDescent="0.25">
      <c r="A50" s="207" t="s">
        <v>1267</v>
      </c>
      <c r="B50" s="208" t="s">
        <v>1268</v>
      </c>
      <c r="C50" s="209">
        <v>744</v>
      </c>
      <c r="D50" s="209" t="s">
        <v>1269</v>
      </c>
      <c r="E50" s="5" t="s">
        <v>11</v>
      </c>
      <c r="G50" s="34"/>
    </row>
    <row r="51" spans="1:7" x14ac:dyDescent="0.25">
      <c r="A51" s="207" t="s">
        <v>1270</v>
      </c>
      <c r="B51" s="208" t="s">
        <v>1271</v>
      </c>
      <c r="C51" s="209">
        <v>707</v>
      </c>
      <c r="D51" s="209" t="s">
        <v>1272</v>
      </c>
      <c r="E51" s="5" t="s">
        <v>11</v>
      </c>
      <c r="G51" s="34"/>
    </row>
    <row r="52" spans="1:7" x14ac:dyDescent="0.25">
      <c r="A52" s="207" t="s">
        <v>1273</v>
      </c>
      <c r="B52" s="208" t="s">
        <v>1274</v>
      </c>
      <c r="C52" s="209">
        <v>706</v>
      </c>
      <c r="D52" s="209" t="s">
        <v>1275</v>
      </c>
      <c r="E52" s="5" t="s">
        <v>11</v>
      </c>
      <c r="G52" s="34"/>
    </row>
    <row r="53" spans="1:7" x14ac:dyDescent="0.25">
      <c r="A53" s="207" t="s">
        <v>1276</v>
      </c>
      <c r="B53" s="208" t="s">
        <v>1277</v>
      </c>
      <c r="C53" s="209">
        <v>789</v>
      </c>
      <c r="D53" s="209" t="s">
        <v>1278</v>
      </c>
      <c r="E53" s="5" t="s">
        <v>11</v>
      </c>
      <c r="G53" s="34"/>
    </row>
    <row r="54" spans="1:7" x14ac:dyDescent="0.25">
      <c r="A54" s="207" t="s">
        <v>1279</v>
      </c>
      <c r="B54" s="208" t="s">
        <v>1280</v>
      </c>
      <c r="C54" s="209">
        <v>706</v>
      </c>
      <c r="D54" s="209" t="s">
        <v>1281</v>
      </c>
      <c r="E54" s="5" t="s">
        <v>11</v>
      </c>
      <c r="G54" s="34"/>
    </row>
    <row r="55" spans="1:7" x14ac:dyDescent="0.25">
      <c r="A55" s="207" t="s">
        <v>1282</v>
      </c>
      <c r="B55" s="208" t="s">
        <v>1283</v>
      </c>
      <c r="C55" s="209">
        <v>796</v>
      </c>
      <c r="D55" s="209" t="s">
        <v>1198</v>
      </c>
      <c r="E55" s="5" t="s">
        <v>11</v>
      </c>
      <c r="G55" s="34"/>
    </row>
    <row r="56" spans="1:7" x14ac:dyDescent="0.25">
      <c r="A56" s="207" t="s">
        <v>1284</v>
      </c>
      <c r="B56" s="208" t="s">
        <v>1285</v>
      </c>
      <c r="C56" s="209">
        <v>728</v>
      </c>
      <c r="D56" s="209" t="s">
        <v>1286</v>
      </c>
      <c r="E56" s="5" t="s">
        <v>11</v>
      </c>
      <c r="G56" s="34"/>
    </row>
    <row r="57" spans="1:7" x14ac:dyDescent="0.25">
      <c r="A57" s="207" t="s">
        <v>1287</v>
      </c>
      <c r="B57" s="208" t="s">
        <v>1288</v>
      </c>
      <c r="C57" s="209">
        <v>716</v>
      </c>
      <c r="D57" s="209" t="s">
        <v>1289</v>
      </c>
      <c r="E57" s="5" t="s">
        <v>11</v>
      </c>
      <c r="G57" s="34"/>
    </row>
    <row r="58" spans="1:7" x14ac:dyDescent="0.25">
      <c r="A58" s="207" t="s">
        <v>1290</v>
      </c>
      <c r="B58" s="208" t="s">
        <v>1291</v>
      </c>
      <c r="C58" s="212">
        <v>712</v>
      </c>
      <c r="D58" s="209" t="s">
        <v>1292</v>
      </c>
      <c r="E58" s="5" t="s">
        <v>11</v>
      </c>
      <c r="G58" s="34"/>
    </row>
    <row r="59" spans="1:7" x14ac:dyDescent="0.25">
      <c r="A59" s="207" t="s">
        <v>1293</v>
      </c>
      <c r="B59" s="208" t="s">
        <v>1294</v>
      </c>
      <c r="C59" s="209">
        <v>709</v>
      </c>
      <c r="D59" s="209" t="s">
        <v>1295</v>
      </c>
      <c r="E59" s="5" t="s">
        <v>11</v>
      </c>
      <c r="G59" s="34"/>
    </row>
    <row r="60" spans="1:7" x14ac:dyDescent="0.25">
      <c r="A60" s="207" t="s">
        <v>1296</v>
      </c>
      <c r="B60" s="208" t="s">
        <v>1297</v>
      </c>
      <c r="C60" s="209">
        <v>796</v>
      </c>
      <c r="D60" s="209" t="s">
        <v>1298</v>
      </c>
      <c r="E60" s="5" t="s">
        <v>11</v>
      </c>
      <c r="G60" s="34"/>
    </row>
    <row r="61" spans="1:7" x14ac:dyDescent="0.25">
      <c r="A61" s="207" t="s">
        <v>1299</v>
      </c>
      <c r="B61" s="208" t="s">
        <v>1300</v>
      </c>
      <c r="C61" s="209">
        <v>810</v>
      </c>
      <c r="D61" s="209" t="s">
        <v>1301</v>
      </c>
      <c r="E61" s="5" t="s">
        <v>11</v>
      </c>
      <c r="G61" s="34"/>
    </row>
    <row r="62" spans="1:7" x14ac:dyDescent="0.25">
      <c r="A62" s="207" t="s">
        <v>1302</v>
      </c>
      <c r="B62" s="208" t="s">
        <v>1303</v>
      </c>
      <c r="C62" s="209">
        <v>767</v>
      </c>
      <c r="D62" s="209" t="s">
        <v>1304</v>
      </c>
      <c r="E62" s="5" t="s">
        <v>11</v>
      </c>
      <c r="G62" s="34"/>
    </row>
    <row r="63" spans="1:7" x14ac:dyDescent="0.25">
      <c r="A63" s="207" t="s">
        <v>1305</v>
      </c>
      <c r="B63" s="208" t="s">
        <v>1306</v>
      </c>
      <c r="C63" s="209">
        <v>759</v>
      </c>
      <c r="D63" s="209" t="s">
        <v>1307</v>
      </c>
      <c r="E63" s="5" t="s">
        <v>11</v>
      </c>
      <c r="G63" s="34"/>
    </row>
    <row r="64" spans="1:7" x14ac:dyDescent="0.25">
      <c r="A64" s="207" t="s">
        <v>1308</v>
      </c>
      <c r="B64" s="208" t="s">
        <v>1309</v>
      </c>
      <c r="C64" s="209">
        <v>795</v>
      </c>
      <c r="D64" s="209" t="s">
        <v>1310</v>
      </c>
      <c r="E64" s="5" t="s">
        <v>11</v>
      </c>
      <c r="G64" s="34"/>
    </row>
    <row r="65" spans="1:7" x14ac:dyDescent="0.25">
      <c r="A65" s="207" t="s">
        <v>1311</v>
      </c>
      <c r="B65" s="208" t="s">
        <v>1312</v>
      </c>
      <c r="C65" s="209">
        <v>818</v>
      </c>
      <c r="D65" s="209" t="s">
        <v>1313</v>
      </c>
      <c r="E65" s="5" t="s">
        <v>11</v>
      </c>
      <c r="G65" s="34"/>
    </row>
    <row r="66" spans="1:7" x14ac:dyDescent="0.25">
      <c r="A66" s="207" t="s">
        <v>1314</v>
      </c>
      <c r="B66" s="208" t="s">
        <v>1315</v>
      </c>
      <c r="C66" s="209">
        <v>813</v>
      </c>
      <c r="D66" s="209" t="s">
        <v>1316</v>
      </c>
      <c r="E66" s="5" t="s">
        <v>11</v>
      </c>
      <c r="G66" s="34"/>
    </row>
    <row r="67" spans="1:7" x14ac:dyDescent="0.25">
      <c r="A67" s="207" t="s">
        <v>1317</v>
      </c>
      <c r="B67" s="208" t="s">
        <v>1318</v>
      </c>
      <c r="C67" s="209">
        <v>757</v>
      </c>
      <c r="D67" s="209" t="s">
        <v>1319</v>
      </c>
      <c r="E67" s="5" t="s">
        <v>11</v>
      </c>
      <c r="G67" s="34"/>
    </row>
    <row r="68" spans="1:7" x14ac:dyDescent="0.25">
      <c r="A68" s="207" t="s">
        <v>1320</v>
      </c>
      <c r="B68" s="208" t="s">
        <v>1321</v>
      </c>
      <c r="C68" s="209">
        <v>791</v>
      </c>
      <c r="D68" s="209" t="s">
        <v>1322</v>
      </c>
      <c r="E68" s="5" t="s">
        <v>11</v>
      </c>
      <c r="G68" s="34"/>
    </row>
    <row r="69" spans="1:7" x14ac:dyDescent="0.25">
      <c r="A69" s="207" t="s">
        <v>1323</v>
      </c>
      <c r="B69" s="208" t="s">
        <v>1324</v>
      </c>
      <c r="C69" s="209">
        <v>711</v>
      </c>
      <c r="D69" s="209" t="s">
        <v>1325</v>
      </c>
      <c r="E69" s="5" t="s">
        <v>11</v>
      </c>
      <c r="G69" s="34"/>
    </row>
    <row r="70" spans="1:7" x14ac:dyDescent="0.25">
      <c r="A70" s="207" t="s">
        <v>1326</v>
      </c>
      <c r="B70" s="208" t="s">
        <v>1327</v>
      </c>
      <c r="C70" s="209">
        <v>796</v>
      </c>
      <c r="D70" s="209" t="s">
        <v>1198</v>
      </c>
      <c r="E70" s="5" t="s">
        <v>11</v>
      </c>
      <c r="G70" s="34"/>
    </row>
    <row r="71" spans="1:7" x14ac:dyDescent="0.25">
      <c r="A71" s="207" t="s">
        <v>1328</v>
      </c>
      <c r="B71" s="208" t="s">
        <v>1329</v>
      </c>
      <c r="C71" s="209">
        <v>796</v>
      </c>
      <c r="D71" s="209" t="s">
        <v>1198</v>
      </c>
      <c r="E71" s="5" t="s">
        <v>11</v>
      </c>
      <c r="G71" s="34"/>
    </row>
    <row r="72" spans="1:7" x14ac:dyDescent="0.25">
      <c r="A72" s="207" t="s">
        <v>1330</v>
      </c>
      <c r="B72" s="208" t="s">
        <v>1331</v>
      </c>
      <c r="C72" s="209">
        <v>727</v>
      </c>
      <c r="D72" s="209" t="s">
        <v>1332</v>
      </c>
      <c r="E72" s="5" t="s">
        <v>11</v>
      </c>
      <c r="G72" s="34"/>
    </row>
    <row r="73" spans="1:7" x14ac:dyDescent="0.25">
      <c r="A73" s="207" t="s">
        <v>1333</v>
      </c>
      <c r="B73" s="208" t="s">
        <v>1334</v>
      </c>
      <c r="C73" s="209">
        <v>713</v>
      </c>
      <c r="D73" s="209" t="s">
        <v>1335</v>
      </c>
      <c r="E73" s="5" t="s">
        <v>11</v>
      </c>
      <c r="G73" s="34"/>
    </row>
    <row r="74" spans="1:7" x14ac:dyDescent="0.25">
      <c r="A74" s="207" t="s">
        <v>1336</v>
      </c>
      <c r="B74" s="208" t="s">
        <v>1337</v>
      </c>
      <c r="C74" s="209">
        <v>757</v>
      </c>
      <c r="D74" s="209" t="s">
        <v>1319</v>
      </c>
      <c r="E74" s="5" t="s">
        <v>11</v>
      </c>
      <c r="G74" s="34"/>
    </row>
    <row r="75" spans="1:7" x14ac:dyDescent="0.25">
      <c r="A75" s="207" t="s">
        <v>1338</v>
      </c>
      <c r="B75" s="208" t="s">
        <v>1339</v>
      </c>
      <c r="C75" s="209">
        <v>740</v>
      </c>
      <c r="D75" s="209" t="s">
        <v>1340</v>
      </c>
      <c r="E75" s="5" t="s">
        <v>11</v>
      </c>
      <c r="G75" s="34"/>
    </row>
    <row r="76" spans="1:7" x14ac:dyDescent="0.25">
      <c r="A76" s="207" t="s">
        <v>1341</v>
      </c>
      <c r="B76" s="208" t="s">
        <v>1342</v>
      </c>
      <c r="C76" s="209">
        <v>796</v>
      </c>
      <c r="D76" s="209" t="s">
        <v>1198</v>
      </c>
      <c r="E76" s="5" t="s">
        <v>11</v>
      </c>
      <c r="G76" s="34"/>
    </row>
    <row r="77" spans="1:7" x14ac:dyDescent="0.25">
      <c r="A77" s="207" t="s">
        <v>1343</v>
      </c>
      <c r="B77" s="208" t="s">
        <v>1344</v>
      </c>
      <c r="C77" s="209">
        <v>796</v>
      </c>
      <c r="D77" s="209" t="s">
        <v>1198</v>
      </c>
      <c r="E77" s="5" t="s">
        <v>11</v>
      </c>
      <c r="G77" s="34"/>
    </row>
    <row r="78" spans="1:7" x14ac:dyDescent="0.25">
      <c r="A78" s="207" t="s">
        <v>1345</v>
      </c>
      <c r="B78" s="208" t="s">
        <v>1346</v>
      </c>
      <c r="C78" s="209">
        <v>728</v>
      </c>
      <c r="D78" s="209" t="s">
        <v>1286</v>
      </c>
      <c r="E78" s="5" t="s">
        <v>11</v>
      </c>
      <c r="G78" s="34"/>
    </row>
    <row r="79" spans="1:7" x14ac:dyDescent="0.25">
      <c r="A79" s="207" t="s">
        <v>1347</v>
      </c>
      <c r="B79" s="208" t="s">
        <v>1348</v>
      </c>
      <c r="C79" s="209">
        <v>796</v>
      </c>
      <c r="D79" s="209" t="s">
        <v>1198</v>
      </c>
      <c r="E79" s="5" t="s">
        <v>11</v>
      </c>
      <c r="G79" s="34"/>
    </row>
    <row r="80" spans="1:7" x14ac:dyDescent="0.25">
      <c r="A80" s="207" t="s">
        <v>1349</v>
      </c>
      <c r="B80" s="208" t="s">
        <v>1350</v>
      </c>
      <c r="C80" s="209">
        <v>708</v>
      </c>
      <c r="D80" s="209" t="s">
        <v>274</v>
      </c>
      <c r="E80" s="5" t="s">
        <v>11</v>
      </c>
      <c r="G80" s="34"/>
    </row>
    <row r="81" spans="1:7" x14ac:dyDescent="0.25">
      <c r="A81" s="207" t="s">
        <v>1351</v>
      </c>
      <c r="B81" s="208" t="s">
        <v>1352</v>
      </c>
      <c r="C81" s="209">
        <v>796</v>
      </c>
      <c r="D81" s="209" t="s">
        <v>1198</v>
      </c>
      <c r="E81" s="5" t="s">
        <v>11</v>
      </c>
      <c r="G81" s="34"/>
    </row>
    <row r="82" spans="1:7" x14ac:dyDescent="0.25">
      <c r="A82" s="207" t="s">
        <v>1353</v>
      </c>
      <c r="B82" s="208" t="s">
        <v>1354</v>
      </c>
      <c r="C82" s="209">
        <v>796</v>
      </c>
      <c r="D82" s="209" t="s">
        <v>1198</v>
      </c>
      <c r="E82" s="5" t="s">
        <v>11</v>
      </c>
      <c r="G82" s="34"/>
    </row>
    <row r="83" spans="1:7" x14ac:dyDescent="0.25">
      <c r="A83" s="207" t="s">
        <v>1355</v>
      </c>
      <c r="B83" s="208" t="s">
        <v>1356</v>
      </c>
      <c r="C83" s="209">
        <v>796</v>
      </c>
      <c r="D83" s="209" t="s">
        <v>1198</v>
      </c>
      <c r="E83" s="5" t="s">
        <v>11</v>
      </c>
      <c r="G83" s="34"/>
    </row>
    <row r="84" spans="1:7" x14ac:dyDescent="0.25">
      <c r="A84" s="207" t="s">
        <v>1357</v>
      </c>
      <c r="B84" s="208" t="s">
        <v>1358</v>
      </c>
      <c r="C84" s="209">
        <v>796</v>
      </c>
      <c r="D84" s="209" t="s">
        <v>1198</v>
      </c>
      <c r="E84" s="5" t="s">
        <v>11</v>
      </c>
      <c r="G84" s="34"/>
    </row>
    <row r="85" spans="1:7" x14ac:dyDescent="0.25">
      <c r="A85" s="207" t="s">
        <v>1359</v>
      </c>
      <c r="B85" s="208" t="s">
        <v>1360</v>
      </c>
      <c r="C85" s="209">
        <v>731</v>
      </c>
      <c r="D85" s="209" t="s">
        <v>1361</v>
      </c>
      <c r="E85" s="5" t="s">
        <v>11</v>
      </c>
      <c r="G85" s="34"/>
    </row>
    <row r="86" spans="1:7" x14ac:dyDescent="0.25">
      <c r="A86" s="207" t="s">
        <v>1362</v>
      </c>
      <c r="B86" s="208" t="s">
        <v>1363</v>
      </c>
      <c r="C86" s="209">
        <v>796</v>
      </c>
      <c r="D86" s="209" t="s">
        <v>1198</v>
      </c>
      <c r="E86" s="5" t="s">
        <v>11</v>
      </c>
      <c r="G86" s="34"/>
    </row>
    <row r="87" spans="1:7" x14ac:dyDescent="0.25">
      <c r="A87" s="207" t="s">
        <v>1364</v>
      </c>
      <c r="B87" s="208" t="s">
        <v>1365</v>
      </c>
      <c r="C87" s="209">
        <v>728</v>
      </c>
      <c r="D87" s="209" t="s">
        <v>1286</v>
      </c>
      <c r="E87" s="5" t="s">
        <v>11</v>
      </c>
      <c r="G87" s="34"/>
    </row>
    <row r="88" spans="1:7" x14ac:dyDescent="0.25">
      <c r="A88" s="207" t="s">
        <v>1366</v>
      </c>
      <c r="B88" s="208" t="s">
        <v>1367</v>
      </c>
      <c r="C88" s="209">
        <v>727</v>
      </c>
      <c r="D88" s="209" t="s">
        <v>1332</v>
      </c>
      <c r="E88" s="5" t="s">
        <v>11</v>
      </c>
      <c r="G88" s="34"/>
    </row>
    <row r="89" spans="1:7" x14ac:dyDescent="0.25">
      <c r="A89" s="207" t="s">
        <v>1368</v>
      </c>
      <c r="B89" s="208" t="s">
        <v>1369</v>
      </c>
      <c r="C89" s="209">
        <v>725</v>
      </c>
      <c r="D89" s="209" t="s">
        <v>1370</v>
      </c>
      <c r="E89" s="5" t="s">
        <v>11</v>
      </c>
      <c r="G89" s="34"/>
    </row>
    <row r="90" spans="1:7" x14ac:dyDescent="0.25">
      <c r="A90" s="207" t="s">
        <v>1371</v>
      </c>
      <c r="B90" s="208" t="s">
        <v>1372</v>
      </c>
      <c r="C90" s="209">
        <v>727</v>
      </c>
      <c r="D90" s="209" t="s">
        <v>1332</v>
      </c>
      <c r="E90" s="5" t="s">
        <v>11</v>
      </c>
      <c r="G90" s="34"/>
    </row>
    <row r="91" spans="1:7" x14ac:dyDescent="0.25">
      <c r="A91" s="207" t="s">
        <v>1373</v>
      </c>
      <c r="B91" s="208" t="s">
        <v>1374</v>
      </c>
      <c r="C91" s="209">
        <v>706</v>
      </c>
      <c r="D91" s="209" t="s">
        <v>1275</v>
      </c>
      <c r="E91" s="5" t="s">
        <v>11</v>
      </c>
      <c r="G91" s="34"/>
    </row>
    <row r="92" spans="1:7" x14ac:dyDescent="0.25">
      <c r="A92" s="207" t="s">
        <v>1375</v>
      </c>
      <c r="B92" s="208" t="s">
        <v>1376</v>
      </c>
      <c r="C92" s="209">
        <v>722</v>
      </c>
      <c r="D92" s="209" t="s">
        <v>1203</v>
      </c>
      <c r="E92" s="5" t="s">
        <v>11</v>
      </c>
      <c r="G92" s="34"/>
    </row>
    <row r="93" spans="1:7" x14ac:dyDescent="0.25">
      <c r="A93" s="207" t="s">
        <v>1377</v>
      </c>
      <c r="B93" s="208" t="s">
        <v>1378</v>
      </c>
      <c r="C93" s="209">
        <v>796</v>
      </c>
      <c r="D93" s="209" t="s">
        <v>1198</v>
      </c>
      <c r="E93" s="5" t="s">
        <v>11</v>
      </c>
      <c r="G93" s="34"/>
    </row>
    <row r="94" spans="1:7" x14ac:dyDescent="0.25">
      <c r="A94" s="207" t="s">
        <v>1379</v>
      </c>
      <c r="B94" s="208" t="s">
        <v>1380</v>
      </c>
      <c r="C94" s="209">
        <v>796</v>
      </c>
      <c r="D94" s="209" t="s">
        <v>1198</v>
      </c>
      <c r="E94" s="5" t="s">
        <v>11</v>
      </c>
      <c r="G94" s="34"/>
    </row>
    <row r="95" spans="1:7" x14ac:dyDescent="0.25">
      <c r="A95" s="207" t="s">
        <v>1381</v>
      </c>
      <c r="B95" s="208" t="s">
        <v>1382</v>
      </c>
      <c r="C95" s="209">
        <v>722</v>
      </c>
      <c r="D95" s="209" t="s">
        <v>1203</v>
      </c>
      <c r="E95" s="5" t="s">
        <v>11</v>
      </c>
      <c r="G95" s="34"/>
    </row>
    <row r="96" spans="1:7" x14ac:dyDescent="0.25">
      <c r="A96" s="207" t="s">
        <v>1383</v>
      </c>
      <c r="B96" s="208" t="s">
        <v>1384</v>
      </c>
      <c r="C96" s="209">
        <v>725</v>
      </c>
      <c r="D96" s="209" t="s">
        <v>1370</v>
      </c>
      <c r="E96" s="5" t="s">
        <v>11</v>
      </c>
      <c r="G96" s="34"/>
    </row>
    <row r="97" spans="1:7" x14ac:dyDescent="0.25">
      <c r="A97" s="207" t="s">
        <v>1385</v>
      </c>
      <c r="B97" s="208" t="s">
        <v>1386</v>
      </c>
      <c r="C97" s="209">
        <v>796</v>
      </c>
      <c r="D97" s="209" t="s">
        <v>1198</v>
      </c>
      <c r="E97" s="5" t="s">
        <v>11</v>
      </c>
      <c r="G97" s="34"/>
    </row>
    <row r="98" spans="1:7" x14ac:dyDescent="0.25">
      <c r="A98" s="207" t="s">
        <v>1387</v>
      </c>
      <c r="B98" s="208" t="s">
        <v>1388</v>
      </c>
      <c r="C98" s="209">
        <v>796</v>
      </c>
      <c r="D98" s="209" t="s">
        <v>1198</v>
      </c>
      <c r="E98" s="5" t="s">
        <v>11</v>
      </c>
      <c r="G98" s="34"/>
    </row>
    <row r="99" spans="1:7" x14ac:dyDescent="0.25">
      <c r="A99" s="207" t="s">
        <v>1389</v>
      </c>
      <c r="B99" s="208" t="s">
        <v>1390</v>
      </c>
      <c r="C99" s="209">
        <v>796</v>
      </c>
      <c r="D99" s="209" t="s">
        <v>1198</v>
      </c>
      <c r="E99" s="5" t="s">
        <v>11</v>
      </c>
      <c r="G99" s="34"/>
    </row>
    <row r="100" spans="1:7" x14ac:dyDescent="0.25">
      <c r="A100" s="207" t="s">
        <v>1391</v>
      </c>
      <c r="B100" s="208" t="s">
        <v>1392</v>
      </c>
      <c r="C100" s="209">
        <v>741</v>
      </c>
      <c r="D100" s="209" t="s">
        <v>1393</v>
      </c>
      <c r="E100" s="5" t="s">
        <v>11</v>
      </c>
      <c r="G100" s="34"/>
    </row>
    <row r="101" spans="1:7" x14ac:dyDescent="0.25">
      <c r="A101" s="207" t="s">
        <v>1394</v>
      </c>
      <c r="B101" s="208" t="s">
        <v>1395</v>
      </c>
      <c r="C101" s="209">
        <v>712</v>
      </c>
      <c r="D101" s="209" t="s">
        <v>1292</v>
      </c>
      <c r="E101" s="5" t="s">
        <v>11</v>
      </c>
      <c r="G101" s="34"/>
    </row>
    <row r="102" spans="1:7" x14ac:dyDescent="0.25">
      <c r="A102" s="207" t="s">
        <v>1396</v>
      </c>
      <c r="B102" s="208" t="s">
        <v>1397</v>
      </c>
      <c r="C102" s="209">
        <v>708</v>
      </c>
      <c r="D102" s="209" t="s">
        <v>274</v>
      </c>
      <c r="E102" s="5" t="s">
        <v>11</v>
      </c>
      <c r="G102" s="34"/>
    </row>
    <row r="103" spans="1:7" x14ac:dyDescent="0.25">
      <c r="A103" s="207" t="s">
        <v>1398</v>
      </c>
      <c r="B103" s="208" t="s">
        <v>1399</v>
      </c>
      <c r="C103" s="209">
        <v>733</v>
      </c>
      <c r="D103" s="209" t="s">
        <v>1400</v>
      </c>
      <c r="E103" s="5" t="s">
        <v>11</v>
      </c>
      <c r="G103" s="34"/>
    </row>
    <row r="104" spans="1:7" x14ac:dyDescent="0.25">
      <c r="A104" s="207" t="s">
        <v>1401</v>
      </c>
      <c r="B104" s="208" t="s">
        <v>1402</v>
      </c>
      <c r="C104" s="209">
        <v>817</v>
      </c>
      <c r="D104" s="209" t="s">
        <v>1403</v>
      </c>
      <c r="E104" s="5" t="s">
        <v>11</v>
      </c>
      <c r="G104" s="34"/>
    </row>
    <row r="105" spans="1:7" x14ac:dyDescent="0.25">
      <c r="A105" s="207" t="s">
        <v>1404</v>
      </c>
      <c r="B105" s="208" t="s">
        <v>1405</v>
      </c>
      <c r="C105" s="209">
        <v>702</v>
      </c>
      <c r="D105" s="209" t="s">
        <v>1165</v>
      </c>
      <c r="E105" s="5" t="s">
        <v>11</v>
      </c>
      <c r="G105" s="34"/>
    </row>
    <row r="106" spans="1:7" x14ac:dyDescent="0.25">
      <c r="A106" s="207" t="s">
        <v>1406</v>
      </c>
      <c r="B106" s="208" t="s">
        <v>1407</v>
      </c>
      <c r="C106" s="209">
        <v>767</v>
      </c>
      <c r="D106" s="209" t="s">
        <v>1304</v>
      </c>
      <c r="E106" s="5" t="s">
        <v>11</v>
      </c>
      <c r="G106" s="34"/>
    </row>
    <row r="107" spans="1:7" x14ac:dyDescent="0.25">
      <c r="A107" s="207" t="s">
        <v>1408</v>
      </c>
      <c r="B107" s="208" t="s">
        <v>1409</v>
      </c>
      <c r="C107" s="209">
        <v>708</v>
      </c>
      <c r="D107" s="209" t="s">
        <v>274</v>
      </c>
      <c r="E107" s="5" t="s">
        <v>11</v>
      </c>
      <c r="G107" s="34"/>
    </row>
    <row r="108" spans="1:7" x14ac:dyDescent="0.25">
      <c r="A108" s="207" t="s">
        <v>1410</v>
      </c>
      <c r="B108" s="208" t="s">
        <v>1411</v>
      </c>
      <c r="C108" s="209">
        <v>708</v>
      </c>
      <c r="D108" s="209" t="s">
        <v>274</v>
      </c>
      <c r="E108" s="5" t="s">
        <v>11</v>
      </c>
      <c r="G108" s="34"/>
    </row>
    <row r="109" spans="1:7" x14ac:dyDescent="0.25">
      <c r="A109" s="207" t="s">
        <v>1412</v>
      </c>
      <c r="B109" s="208" t="s">
        <v>1413</v>
      </c>
      <c r="C109" s="209">
        <v>757</v>
      </c>
      <c r="D109" s="209" t="s">
        <v>1414</v>
      </c>
      <c r="E109" s="5" t="s">
        <v>11</v>
      </c>
      <c r="G109" s="34"/>
    </row>
    <row r="110" spans="1:7" x14ac:dyDescent="0.25">
      <c r="A110" s="207" t="s">
        <v>1415</v>
      </c>
      <c r="B110" s="208" t="s">
        <v>1416</v>
      </c>
      <c r="C110" s="209">
        <v>756</v>
      </c>
      <c r="D110" s="209" t="s">
        <v>1417</v>
      </c>
      <c r="E110" s="5" t="s">
        <v>11</v>
      </c>
      <c r="G110" s="34"/>
    </row>
    <row r="111" spans="1:7" x14ac:dyDescent="0.25">
      <c r="A111" s="207" t="s">
        <v>1418</v>
      </c>
      <c r="B111" s="208" t="s">
        <v>1419</v>
      </c>
      <c r="C111" s="209">
        <v>727</v>
      </c>
      <c r="D111" s="209" t="s">
        <v>1332</v>
      </c>
      <c r="E111" s="5" t="s">
        <v>11</v>
      </c>
      <c r="G111" s="34"/>
    </row>
    <row r="112" spans="1:7" x14ac:dyDescent="0.25">
      <c r="A112" s="207" t="s">
        <v>1420</v>
      </c>
      <c r="B112" s="208" t="s">
        <v>1421</v>
      </c>
      <c r="C112" s="209">
        <v>727</v>
      </c>
      <c r="D112" s="209" t="s">
        <v>1332</v>
      </c>
      <c r="E112" s="5" t="s">
        <v>11</v>
      </c>
      <c r="G112" s="34"/>
    </row>
    <row r="113" spans="1:7" x14ac:dyDescent="0.25">
      <c r="A113" s="207" t="s">
        <v>1422</v>
      </c>
      <c r="B113" s="208" t="s">
        <v>1423</v>
      </c>
      <c r="C113" s="209">
        <v>727</v>
      </c>
      <c r="D113" s="209" t="s">
        <v>1332</v>
      </c>
      <c r="E113" s="5" t="s">
        <v>11</v>
      </c>
      <c r="G113" s="34"/>
    </row>
    <row r="114" spans="1:7" x14ac:dyDescent="0.25">
      <c r="A114" s="207" t="s">
        <v>1424</v>
      </c>
      <c r="B114" s="208" t="s">
        <v>1425</v>
      </c>
      <c r="C114" s="209">
        <v>727</v>
      </c>
      <c r="D114" s="209" t="s">
        <v>1332</v>
      </c>
      <c r="E114" s="5" t="s">
        <v>11</v>
      </c>
      <c r="G114" s="34"/>
    </row>
    <row r="115" spans="1:7" x14ac:dyDescent="0.25">
      <c r="A115" s="207" t="s">
        <v>1426</v>
      </c>
      <c r="B115" s="208" t="s">
        <v>1427</v>
      </c>
      <c r="C115" s="209">
        <v>727</v>
      </c>
      <c r="D115" s="209" t="s">
        <v>1332</v>
      </c>
      <c r="E115" s="5" t="s">
        <v>11</v>
      </c>
      <c r="G115" s="34"/>
    </row>
    <row r="116" spans="1:7" x14ac:dyDescent="0.25">
      <c r="A116" s="207" t="s">
        <v>1428</v>
      </c>
      <c r="B116" s="208" t="s">
        <v>1429</v>
      </c>
      <c r="C116" s="209">
        <v>727</v>
      </c>
      <c r="D116" s="209" t="s">
        <v>1332</v>
      </c>
      <c r="E116" s="5" t="s">
        <v>11</v>
      </c>
      <c r="G116" s="34"/>
    </row>
    <row r="117" spans="1:7" x14ac:dyDescent="0.25">
      <c r="A117" s="207" t="s">
        <v>1430</v>
      </c>
      <c r="B117" s="208" t="s">
        <v>1431</v>
      </c>
      <c r="C117" s="209">
        <v>727</v>
      </c>
      <c r="D117" s="209" t="s">
        <v>1332</v>
      </c>
      <c r="E117" s="5" t="s">
        <v>11</v>
      </c>
      <c r="G117" s="34"/>
    </row>
    <row r="118" spans="1:7" x14ac:dyDescent="0.25">
      <c r="A118" s="207" t="s">
        <v>1432</v>
      </c>
      <c r="B118" s="208" t="s">
        <v>1433</v>
      </c>
      <c r="C118" s="209">
        <v>727</v>
      </c>
      <c r="D118" s="209" t="s">
        <v>1332</v>
      </c>
      <c r="E118" s="5" t="s">
        <v>11</v>
      </c>
      <c r="G118" s="34"/>
    </row>
    <row r="119" spans="1:7" x14ac:dyDescent="0.25">
      <c r="A119" s="207" t="s">
        <v>1434</v>
      </c>
      <c r="B119" s="208" t="s">
        <v>1435</v>
      </c>
      <c r="C119" s="209">
        <v>727</v>
      </c>
      <c r="D119" s="209" t="s">
        <v>1332</v>
      </c>
      <c r="E119" s="5" t="s">
        <v>11</v>
      </c>
      <c r="G119" s="34"/>
    </row>
    <row r="120" spans="1:7" x14ac:dyDescent="0.25">
      <c r="A120" s="207" t="s">
        <v>1436</v>
      </c>
      <c r="B120" s="208" t="s">
        <v>1437</v>
      </c>
      <c r="C120" s="209">
        <v>727</v>
      </c>
      <c r="D120" s="209" t="s">
        <v>1332</v>
      </c>
      <c r="E120" s="5" t="s">
        <v>11</v>
      </c>
      <c r="G120" s="34"/>
    </row>
    <row r="121" spans="1:7" x14ac:dyDescent="0.25">
      <c r="A121" s="207" t="s">
        <v>1438</v>
      </c>
      <c r="B121" s="208" t="s">
        <v>1439</v>
      </c>
      <c r="C121" s="209">
        <v>727</v>
      </c>
      <c r="D121" s="209" t="s">
        <v>1332</v>
      </c>
      <c r="E121" s="5" t="s">
        <v>11</v>
      </c>
      <c r="G121" s="34"/>
    </row>
    <row r="122" spans="1:7" x14ac:dyDescent="0.25">
      <c r="A122" s="207" t="s">
        <v>1440</v>
      </c>
      <c r="B122" s="208" t="s">
        <v>1441</v>
      </c>
      <c r="C122" s="209">
        <v>727</v>
      </c>
      <c r="D122" s="209" t="s">
        <v>1332</v>
      </c>
      <c r="E122" s="5" t="s">
        <v>11</v>
      </c>
      <c r="G122" s="34"/>
    </row>
    <row r="123" spans="1:7" x14ac:dyDescent="0.25">
      <c r="A123" s="207" t="s">
        <v>1442</v>
      </c>
      <c r="B123" s="208" t="s">
        <v>1443</v>
      </c>
      <c r="C123" s="209">
        <v>727</v>
      </c>
      <c r="D123" s="209" t="s">
        <v>1332</v>
      </c>
      <c r="E123" s="5" t="s">
        <v>11</v>
      </c>
      <c r="G123" s="34"/>
    </row>
    <row r="124" spans="1:7" x14ac:dyDescent="0.25">
      <c r="A124" s="207" t="s">
        <v>1444</v>
      </c>
      <c r="B124" s="208" t="s">
        <v>1445</v>
      </c>
      <c r="C124" s="209">
        <v>727</v>
      </c>
      <c r="D124" s="209" t="s">
        <v>1332</v>
      </c>
      <c r="E124" s="5" t="s">
        <v>11</v>
      </c>
      <c r="G124" s="34"/>
    </row>
    <row r="125" spans="1:7" x14ac:dyDescent="0.25">
      <c r="A125" s="207" t="s">
        <v>1446</v>
      </c>
      <c r="B125" s="208" t="s">
        <v>1447</v>
      </c>
      <c r="C125" s="209">
        <v>727</v>
      </c>
      <c r="D125" s="209" t="s">
        <v>1332</v>
      </c>
      <c r="E125" s="5" t="s">
        <v>11</v>
      </c>
      <c r="G125" s="34"/>
    </row>
    <row r="126" spans="1:7" x14ac:dyDescent="0.25">
      <c r="A126" s="207" t="s">
        <v>1448</v>
      </c>
      <c r="B126" s="208" t="s">
        <v>1449</v>
      </c>
      <c r="C126" s="209">
        <v>740</v>
      </c>
      <c r="D126" s="209" t="s">
        <v>1340</v>
      </c>
      <c r="E126" s="5" t="s">
        <v>11</v>
      </c>
      <c r="G126" s="34"/>
    </row>
    <row r="127" spans="1:7" x14ac:dyDescent="0.25">
      <c r="A127" s="207" t="s">
        <v>1450</v>
      </c>
      <c r="B127" s="208" t="s">
        <v>1451</v>
      </c>
      <c r="C127" s="209">
        <v>727</v>
      </c>
      <c r="D127" s="209" t="s">
        <v>1332</v>
      </c>
      <c r="E127" s="5" t="s">
        <v>11</v>
      </c>
      <c r="G127" s="34"/>
    </row>
    <row r="128" spans="1:7" x14ac:dyDescent="0.25">
      <c r="A128" s="207" t="s">
        <v>1452</v>
      </c>
      <c r="B128" s="208" t="s">
        <v>1453</v>
      </c>
      <c r="C128" s="209">
        <v>709</v>
      </c>
      <c r="D128" s="209" t="s">
        <v>1295</v>
      </c>
      <c r="E128" s="5" t="s">
        <v>11</v>
      </c>
      <c r="G128" s="34"/>
    </row>
    <row r="129" spans="1:7" x14ac:dyDescent="0.25">
      <c r="A129" s="207" t="s">
        <v>1454</v>
      </c>
      <c r="B129" s="208" t="s">
        <v>1455</v>
      </c>
      <c r="C129" s="209">
        <v>702</v>
      </c>
      <c r="D129" s="209" t="s">
        <v>1456</v>
      </c>
      <c r="E129" s="5" t="s">
        <v>11</v>
      </c>
      <c r="G129" s="34"/>
    </row>
    <row r="130" spans="1:7" x14ac:dyDescent="0.25">
      <c r="A130" s="207" t="s">
        <v>1457</v>
      </c>
      <c r="B130" s="208" t="s">
        <v>1458</v>
      </c>
      <c r="C130" s="209">
        <v>788</v>
      </c>
      <c r="D130" s="209" t="s">
        <v>1459</v>
      </c>
      <c r="E130" s="5" t="s">
        <v>11</v>
      </c>
      <c r="G130" s="34"/>
    </row>
    <row r="131" spans="1:7" x14ac:dyDescent="0.25">
      <c r="A131" s="207" t="s">
        <v>1460</v>
      </c>
      <c r="B131" s="208" t="s">
        <v>1461</v>
      </c>
      <c r="C131" s="209">
        <v>810</v>
      </c>
      <c r="D131" s="209" t="s">
        <v>1462</v>
      </c>
      <c r="E131" s="5" t="s">
        <v>11</v>
      </c>
      <c r="G131" s="34"/>
    </row>
    <row r="132" spans="1:7" x14ac:dyDescent="0.25">
      <c r="A132" s="207" t="s">
        <v>1463</v>
      </c>
      <c r="B132" s="208" t="s">
        <v>1464</v>
      </c>
      <c r="C132" s="209">
        <v>708</v>
      </c>
      <c r="D132" s="209" t="s">
        <v>274</v>
      </c>
      <c r="E132" s="5" t="s">
        <v>11</v>
      </c>
      <c r="G132" s="34"/>
    </row>
    <row r="133" spans="1:7" x14ac:dyDescent="0.25">
      <c r="A133" s="207" t="s">
        <v>1465</v>
      </c>
      <c r="B133" s="208" t="s">
        <v>1466</v>
      </c>
      <c r="C133" s="209">
        <v>767</v>
      </c>
      <c r="D133" s="209" t="s">
        <v>1304</v>
      </c>
      <c r="E133" s="5" t="s">
        <v>11</v>
      </c>
      <c r="G133" s="34"/>
    </row>
    <row r="134" spans="1:7" x14ac:dyDescent="0.25">
      <c r="A134" s="207" t="s">
        <v>1467</v>
      </c>
      <c r="B134" s="208" t="s">
        <v>1468</v>
      </c>
      <c r="C134" s="209">
        <v>767</v>
      </c>
      <c r="D134" s="209" t="s">
        <v>1304</v>
      </c>
      <c r="E134" s="5" t="s">
        <v>11</v>
      </c>
      <c r="G134" s="34"/>
    </row>
    <row r="135" spans="1:7" x14ac:dyDescent="0.25">
      <c r="A135" s="207" t="s">
        <v>1469</v>
      </c>
      <c r="B135" s="208" t="s">
        <v>1470</v>
      </c>
      <c r="C135" s="209">
        <v>730</v>
      </c>
      <c r="D135" s="209" t="s">
        <v>1471</v>
      </c>
      <c r="E135" s="5" t="s">
        <v>11</v>
      </c>
      <c r="G135" s="34"/>
    </row>
    <row r="136" spans="1:7" x14ac:dyDescent="0.25">
      <c r="A136" s="207" t="s">
        <v>1472</v>
      </c>
      <c r="B136" s="208" t="s">
        <v>1473</v>
      </c>
      <c r="C136" s="209">
        <v>767</v>
      </c>
      <c r="D136" s="209" t="s">
        <v>1304</v>
      </c>
      <c r="E136" s="5" t="s">
        <v>11</v>
      </c>
      <c r="G136" s="34"/>
    </row>
    <row r="137" spans="1:7" x14ac:dyDescent="0.25">
      <c r="A137" s="207" t="s">
        <v>1474</v>
      </c>
      <c r="B137" s="208" t="s">
        <v>1475</v>
      </c>
      <c r="C137" s="209">
        <v>742</v>
      </c>
      <c r="D137" s="209" t="s">
        <v>1476</v>
      </c>
      <c r="E137" s="5" t="s">
        <v>11</v>
      </c>
      <c r="G137" s="34"/>
    </row>
    <row r="138" spans="1:7" x14ac:dyDescent="0.25">
      <c r="A138" s="207" t="s">
        <v>1477</v>
      </c>
      <c r="B138" s="208" t="s">
        <v>1478</v>
      </c>
      <c r="C138" s="209">
        <v>700</v>
      </c>
      <c r="D138" s="209" t="s">
        <v>1479</v>
      </c>
      <c r="E138" s="5" t="s">
        <v>11</v>
      </c>
      <c r="G138" s="34"/>
    </row>
    <row r="139" spans="1:7" x14ac:dyDescent="0.25">
      <c r="A139" s="207" t="s">
        <v>1480</v>
      </c>
      <c r="B139" s="208" t="s">
        <v>1481</v>
      </c>
      <c r="C139" s="209">
        <v>734</v>
      </c>
      <c r="D139" s="209" t="s">
        <v>1482</v>
      </c>
      <c r="E139" s="5" t="s">
        <v>11</v>
      </c>
      <c r="G139" s="34"/>
    </row>
    <row r="140" spans="1:7" x14ac:dyDescent="0.25">
      <c r="A140" s="207" t="s">
        <v>1483</v>
      </c>
      <c r="B140" s="208" t="s">
        <v>1484</v>
      </c>
      <c r="C140" s="209">
        <v>767</v>
      </c>
      <c r="D140" s="209" t="s">
        <v>1304</v>
      </c>
      <c r="E140" s="5" t="s">
        <v>11</v>
      </c>
      <c r="G140" s="34"/>
    </row>
    <row r="141" spans="1:7" x14ac:dyDescent="0.25">
      <c r="A141" s="207" t="s">
        <v>1485</v>
      </c>
      <c r="B141" s="208" t="s">
        <v>1486</v>
      </c>
      <c r="C141" s="209">
        <v>767</v>
      </c>
      <c r="D141" s="209" t="s">
        <v>1304</v>
      </c>
      <c r="E141" s="5" t="s">
        <v>11</v>
      </c>
      <c r="G141" s="34"/>
    </row>
    <row r="142" spans="1:7" x14ac:dyDescent="0.25">
      <c r="A142" s="207" t="s">
        <v>1487</v>
      </c>
      <c r="B142" s="208" t="s">
        <v>1488</v>
      </c>
      <c r="C142" s="209">
        <v>767</v>
      </c>
      <c r="D142" s="209" t="s">
        <v>1304</v>
      </c>
      <c r="E142" s="5" t="s">
        <v>11</v>
      </c>
      <c r="G142" s="34"/>
    </row>
    <row r="143" spans="1:7" x14ac:dyDescent="0.25">
      <c r="A143" s="207" t="s">
        <v>1489</v>
      </c>
      <c r="B143" s="208" t="s">
        <v>1490</v>
      </c>
      <c r="C143" s="209">
        <v>712</v>
      </c>
      <c r="D143" s="209" t="s">
        <v>1292</v>
      </c>
      <c r="E143" s="5" t="s">
        <v>11</v>
      </c>
      <c r="G143" s="34"/>
    </row>
    <row r="144" spans="1:7" x14ac:dyDescent="0.25">
      <c r="A144" s="207" t="s">
        <v>1491</v>
      </c>
      <c r="B144" s="208" t="s">
        <v>1492</v>
      </c>
      <c r="C144" s="209">
        <v>767</v>
      </c>
      <c r="D144" s="209" t="s">
        <v>1304</v>
      </c>
      <c r="E144" s="5" t="s">
        <v>11</v>
      </c>
      <c r="G144" s="34"/>
    </row>
    <row r="145" spans="1:7" x14ac:dyDescent="0.25">
      <c r="A145" s="207" t="s">
        <v>1493</v>
      </c>
      <c r="B145" s="208" t="s">
        <v>1494</v>
      </c>
      <c r="C145" s="209">
        <v>722</v>
      </c>
      <c r="D145" s="209" t="s">
        <v>1203</v>
      </c>
      <c r="E145" s="5" t="s">
        <v>11</v>
      </c>
      <c r="G145" s="34"/>
    </row>
    <row r="146" spans="1:7" x14ac:dyDescent="0.25">
      <c r="A146" s="207" t="s">
        <v>1495</v>
      </c>
      <c r="B146" s="208" t="s">
        <v>1496</v>
      </c>
      <c r="C146" s="209">
        <v>722</v>
      </c>
      <c r="D146" s="209" t="s">
        <v>1203</v>
      </c>
      <c r="E146" s="5" t="s">
        <v>11</v>
      </c>
      <c r="G146" s="34"/>
    </row>
    <row r="147" spans="1:7" x14ac:dyDescent="0.25">
      <c r="A147" s="207" t="s">
        <v>1497</v>
      </c>
      <c r="B147" s="208" t="s">
        <v>1498</v>
      </c>
      <c r="C147" s="209">
        <v>722</v>
      </c>
      <c r="D147" s="209" t="s">
        <v>1203</v>
      </c>
      <c r="E147" s="5" t="s">
        <v>11</v>
      </c>
      <c r="G147" s="34"/>
    </row>
    <row r="148" spans="1:7" x14ac:dyDescent="0.25">
      <c r="A148" s="207" t="s">
        <v>1499</v>
      </c>
      <c r="B148" s="208" t="s">
        <v>1500</v>
      </c>
      <c r="C148" s="209">
        <v>722</v>
      </c>
      <c r="D148" s="209" t="s">
        <v>1203</v>
      </c>
      <c r="E148" s="5" t="s">
        <v>11</v>
      </c>
      <c r="G148" s="34"/>
    </row>
    <row r="149" spans="1:7" x14ac:dyDescent="0.25">
      <c r="A149" s="207" t="s">
        <v>1501</v>
      </c>
      <c r="B149" s="208" t="s">
        <v>1502</v>
      </c>
      <c r="C149" s="209">
        <v>725</v>
      </c>
      <c r="D149" s="209" t="s">
        <v>1370</v>
      </c>
      <c r="E149" s="5" t="s">
        <v>11</v>
      </c>
      <c r="G149" s="34"/>
    </row>
    <row r="150" spans="1:7" x14ac:dyDescent="0.25">
      <c r="A150" s="207" t="s">
        <v>1503</v>
      </c>
      <c r="B150" s="208" t="s">
        <v>1504</v>
      </c>
      <c r="C150" s="209">
        <v>725</v>
      </c>
      <c r="D150" s="209" t="s">
        <v>1370</v>
      </c>
      <c r="E150" s="5" t="s">
        <v>11</v>
      </c>
      <c r="G150" s="34"/>
    </row>
    <row r="151" spans="1:7" x14ac:dyDescent="0.25">
      <c r="A151" s="207" t="s">
        <v>1505</v>
      </c>
      <c r="B151" s="208" t="s">
        <v>1506</v>
      </c>
      <c r="C151" s="209">
        <v>725</v>
      </c>
      <c r="D151" s="209" t="s">
        <v>1370</v>
      </c>
      <c r="E151" s="5" t="s">
        <v>11</v>
      </c>
      <c r="G151" s="34"/>
    </row>
    <row r="152" spans="1:7" x14ac:dyDescent="0.25">
      <c r="A152" s="207" t="s">
        <v>1507</v>
      </c>
      <c r="B152" s="208" t="s">
        <v>1508</v>
      </c>
      <c r="C152" s="209">
        <v>767</v>
      </c>
      <c r="D152" s="209" t="s">
        <v>1304</v>
      </c>
      <c r="E152" s="5" t="s">
        <v>11</v>
      </c>
      <c r="G152" s="34"/>
    </row>
    <row r="153" spans="1:7" x14ac:dyDescent="0.25">
      <c r="A153" s="207" t="s">
        <v>1509</v>
      </c>
      <c r="B153" s="208" t="s">
        <v>1510</v>
      </c>
      <c r="C153" s="209">
        <v>767</v>
      </c>
      <c r="D153" s="209" t="s">
        <v>1304</v>
      </c>
      <c r="E153" s="5" t="s">
        <v>11</v>
      </c>
      <c r="G153" s="34"/>
    </row>
    <row r="154" spans="1:7" x14ac:dyDescent="0.25">
      <c r="A154" s="207" t="s">
        <v>1511</v>
      </c>
      <c r="B154" s="208" t="s">
        <v>1512</v>
      </c>
      <c r="C154" s="209">
        <v>767</v>
      </c>
      <c r="D154" s="209" t="s">
        <v>1304</v>
      </c>
      <c r="E154" s="5" t="s">
        <v>11</v>
      </c>
      <c r="G154" s="34"/>
    </row>
    <row r="155" spans="1:7" x14ac:dyDescent="0.25">
      <c r="A155" s="207" t="s">
        <v>1513</v>
      </c>
      <c r="B155" s="208" t="s">
        <v>1514</v>
      </c>
      <c r="C155" s="209">
        <v>713</v>
      </c>
      <c r="D155" s="209" t="s">
        <v>1335</v>
      </c>
      <c r="E155" s="5" t="s">
        <v>11</v>
      </c>
      <c r="G155" s="34"/>
    </row>
    <row r="156" spans="1:7" x14ac:dyDescent="0.25">
      <c r="A156" s="207" t="s">
        <v>1515</v>
      </c>
      <c r="B156" s="208" t="s">
        <v>1516</v>
      </c>
      <c r="C156" s="209">
        <v>713</v>
      </c>
      <c r="D156" s="209" t="s">
        <v>1335</v>
      </c>
      <c r="E156" s="5" t="s">
        <v>11</v>
      </c>
      <c r="G156" s="34"/>
    </row>
    <row r="157" spans="1:7" x14ac:dyDescent="0.25">
      <c r="A157" s="207" t="s">
        <v>1517</v>
      </c>
      <c r="B157" s="208" t="s">
        <v>1518</v>
      </c>
      <c r="C157" s="209">
        <v>713</v>
      </c>
      <c r="D157" s="209" t="s">
        <v>1335</v>
      </c>
      <c r="E157" s="5" t="s">
        <v>11</v>
      </c>
      <c r="G157" s="34"/>
    </row>
    <row r="158" spans="1:7" x14ac:dyDescent="0.25">
      <c r="A158" s="207" t="s">
        <v>1519</v>
      </c>
      <c r="B158" s="208" t="s">
        <v>1520</v>
      </c>
      <c r="C158" s="209">
        <v>713</v>
      </c>
      <c r="D158" s="209" t="s">
        <v>1335</v>
      </c>
      <c r="E158" s="5" t="s">
        <v>11</v>
      </c>
      <c r="G158" s="34"/>
    </row>
    <row r="159" spans="1:7" x14ac:dyDescent="0.25">
      <c r="A159" s="207" t="s">
        <v>1521</v>
      </c>
      <c r="B159" s="208" t="s">
        <v>1522</v>
      </c>
      <c r="C159" s="209">
        <v>713</v>
      </c>
      <c r="D159" s="209" t="s">
        <v>1335</v>
      </c>
      <c r="E159" s="5" t="s">
        <v>11</v>
      </c>
      <c r="G159" s="34"/>
    </row>
    <row r="160" spans="1:7" x14ac:dyDescent="0.25">
      <c r="A160" s="207" t="s">
        <v>1523</v>
      </c>
      <c r="B160" s="208" t="s">
        <v>1524</v>
      </c>
      <c r="C160" s="209">
        <v>713</v>
      </c>
      <c r="D160" s="209" t="s">
        <v>1335</v>
      </c>
      <c r="E160" s="5" t="s">
        <v>11</v>
      </c>
      <c r="G160" s="34"/>
    </row>
    <row r="161" spans="1:7" x14ac:dyDescent="0.25">
      <c r="A161" s="207" t="s">
        <v>1525</v>
      </c>
      <c r="B161" s="208" t="s">
        <v>1526</v>
      </c>
      <c r="C161" s="209">
        <v>713</v>
      </c>
      <c r="D161" s="209" t="s">
        <v>1335</v>
      </c>
      <c r="E161" s="5" t="s">
        <v>11</v>
      </c>
      <c r="G161" s="34"/>
    </row>
    <row r="162" spans="1:7" x14ac:dyDescent="0.25">
      <c r="A162" s="207" t="s">
        <v>1527</v>
      </c>
      <c r="B162" s="208" t="s">
        <v>1528</v>
      </c>
      <c r="C162" s="209">
        <v>713</v>
      </c>
      <c r="D162" s="209" t="s">
        <v>1335</v>
      </c>
      <c r="E162" s="5" t="s">
        <v>11</v>
      </c>
      <c r="G162" s="34"/>
    </row>
    <row r="163" spans="1:7" x14ac:dyDescent="0.25">
      <c r="A163" s="207" t="s">
        <v>1529</v>
      </c>
      <c r="B163" s="208" t="s">
        <v>1530</v>
      </c>
      <c r="C163" s="209">
        <v>713</v>
      </c>
      <c r="D163" s="209" t="s">
        <v>1335</v>
      </c>
      <c r="E163" s="5" t="s">
        <v>11</v>
      </c>
      <c r="G163" s="34"/>
    </row>
    <row r="164" spans="1:7" x14ac:dyDescent="0.25">
      <c r="A164" s="207" t="s">
        <v>1531</v>
      </c>
      <c r="B164" s="208" t="s">
        <v>1532</v>
      </c>
      <c r="C164" s="209">
        <v>713</v>
      </c>
      <c r="D164" s="209" t="s">
        <v>1335</v>
      </c>
      <c r="E164" s="5" t="s">
        <v>11</v>
      </c>
      <c r="G164" s="34"/>
    </row>
    <row r="165" spans="1:7" x14ac:dyDescent="0.25">
      <c r="A165" s="207" t="s">
        <v>1533</v>
      </c>
      <c r="B165" s="208" t="s">
        <v>1534</v>
      </c>
      <c r="C165" s="209">
        <v>713</v>
      </c>
      <c r="D165" s="209" t="s">
        <v>1335</v>
      </c>
      <c r="E165" s="5" t="s">
        <v>11</v>
      </c>
      <c r="G165" s="34"/>
    </row>
    <row r="166" spans="1:7" x14ac:dyDescent="0.25">
      <c r="A166" s="207" t="s">
        <v>1535</v>
      </c>
      <c r="B166" s="208" t="s">
        <v>1536</v>
      </c>
      <c r="C166" s="209">
        <v>770</v>
      </c>
      <c r="D166" s="209" t="s">
        <v>1537</v>
      </c>
      <c r="E166" s="5" t="s">
        <v>11</v>
      </c>
      <c r="G166" s="34"/>
    </row>
    <row r="167" spans="1:7" x14ac:dyDescent="0.25">
      <c r="A167" s="207" t="s">
        <v>1538</v>
      </c>
      <c r="B167" s="208" t="s">
        <v>1539</v>
      </c>
      <c r="C167" s="209">
        <v>796</v>
      </c>
      <c r="D167" s="209" t="s">
        <v>1198</v>
      </c>
      <c r="E167" s="5" t="s">
        <v>11</v>
      </c>
      <c r="G167" s="34"/>
    </row>
    <row r="168" spans="1:7" x14ac:dyDescent="0.25">
      <c r="A168" s="207" t="s">
        <v>1540</v>
      </c>
      <c r="B168" s="208" t="s">
        <v>1541</v>
      </c>
      <c r="C168" s="209">
        <v>768</v>
      </c>
      <c r="D168" s="209" t="s">
        <v>1181</v>
      </c>
      <c r="E168" s="5" t="s">
        <v>11</v>
      </c>
      <c r="G168" s="34"/>
    </row>
    <row r="169" spans="1:7" x14ac:dyDescent="0.25">
      <c r="A169" s="207" t="s">
        <v>1542</v>
      </c>
      <c r="B169" s="208" t="s">
        <v>1543</v>
      </c>
      <c r="C169" s="209">
        <v>766</v>
      </c>
      <c r="D169" s="209" t="s">
        <v>1544</v>
      </c>
      <c r="E169" s="5" t="s">
        <v>11</v>
      </c>
      <c r="G169" s="34"/>
    </row>
    <row r="170" spans="1:7" x14ac:dyDescent="0.25">
      <c r="A170" s="207" t="s">
        <v>1545</v>
      </c>
      <c r="B170" s="208" t="s">
        <v>1546</v>
      </c>
      <c r="C170" s="209">
        <v>735</v>
      </c>
      <c r="D170" s="209" t="s">
        <v>1547</v>
      </c>
      <c r="E170" s="5" t="s">
        <v>11</v>
      </c>
      <c r="G170" s="34"/>
    </row>
    <row r="171" spans="1:7" x14ac:dyDescent="0.25">
      <c r="A171" s="207" t="s">
        <v>1548</v>
      </c>
      <c r="B171" s="208" t="s">
        <v>1549</v>
      </c>
      <c r="C171" s="209">
        <v>769</v>
      </c>
      <c r="D171" s="209" t="s">
        <v>1550</v>
      </c>
      <c r="E171" s="5" t="s">
        <v>11</v>
      </c>
      <c r="G171" s="34"/>
    </row>
    <row r="172" spans="1:7" x14ac:dyDescent="0.25">
      <c r="A172" s="207" t="s">
        <v>1551</v>
      </c>
      <c r="B172" s="208" t="s">
        <v>1552</v>
      </c>
      <c r="C172" s="209">
        <v>722</v>
      </c>
      <c r="D172" s="209" t="s">
        <v>1203</v>
      </c>
      <c r="E172" s="5" t="s">
        <v>11</v>
      </c>
      <c r="G172" s="34"/>
    </row>
    <row r="173" spans="1:7" x14ac:dyDescent="0.25">
      <c r="A173" s="207" t="s">
        <v>1553</v>
      </c>
      <c r="B173" s="208" t="s">
        <v>1554</v>
      </c>
      <c r="C173" s="209">
        <v>785</v>
      </c>
      <c r="D173" s="209" t="s">
        <v>1555</v>
      </c>
      <c r="E173" s="5" t="s">
        <v>11</v>
      </c>
      <c r="G173" s="34"/>
    </row>
    <row r="174" spans="1:7" x14ac:dyDescent="0.25">
      <c r="A174" s="207" t="s">
        <v>1556</v>
      </c>
      <c r="B174" s="208" t="s">
        <v>1557</v>
      </c>
      <c r="C174" s="209">
        <v>785</v>
      </c>
      <c r="D174" s="209" t="s">
        <v>1555</v>
      </c>
      <c r="E174" s="5" t="s">
        <v>11</v>
      </c>
      <c r="G174" s="34"/>
    </row>
    <row r="175" spans="1:7" x14ac:dyDescent="0.25">
      <c r="A175" s="207" t="s">
        <v>1558</v>
      </c>
      <c r="B175" s="208" t="s">
        <v>1559</v>
      </c>
      <c r="C175" s="209">
        <v>745</v>
      </c>
      <c r="D175" s="209" t="s">
        <v>1560</v>
      </c>
      <c r="E175" s="5" t="s">
        <v>11</v>
      </c>
      <c r="G175" s="34"/>
    </row>
    <row r="176" spans="1:7" x14ac:dyDescent="0.25">
      <c r="A176" s="207" t="s">
        <v>1561</v>
      </c>
      <c r="B176" s="208" t="s">
        <v>1562</v>
      </c>
      <c r="C176" s="209">
        <v>725</v>
      </c>
      <c r="D176" s="209" t="s">
        <v>1370</v>
      </c>
      <c r="E176" s="5" t="s">
        <v>11</v>
      </c>
      <c r="G176" s="34"/>
    </row>
    <row r="177" spans="1:7" x14ac:dyDescent="0.25">
      <c r="A177" s="207" t="s">
        <v>1563</v>
      </c>
      <c r="B177" s="208" t="s">
        <v>1564</v>
      </c>
      <c r="C177" s="209">
        <v>726</v>
      </c>
      <c r="D177" s="209" t="s">
        <v>1565</v>
      </c>
      <c r="E177" s="5" t="s">
        <v>11</v>
      </c>
      <c r="G177" s="34"/>
    </row>
    <row r="178" spans="1:7" x14ac:dyDescent="0.25">
      <c r="A178" s="207" t="s">
        <v>1566</v>
      </c>
      <c r="B178" s="208" t="s">
        <v>1567</v>
      </c>
      <c r="C178" s="209">
        <v>743</v>
      </c>
      <c r="D178" s="209" t="s">
        <v>1568</v>
      </c>
      <c r="E178" s="5" t="s">
        <v>11</v>
      </c>
      <c r="G178" s="34"/>
    </row>
    <row r="179" spans="1:7" x14ac:dyDescent="0.25">
      <c r="A179" s="207" t="s">
        <v>1569</v>
      </c>
      <c r="B179" s="208" t="s">
        <v>1570</v>
      </c>
      <c r="C179" s="209">
        <v>796</v>
      </c>
      <c r="D179" s="209" t="s">
        <v>1198</v>
      </c>
      <c r="E179" s="5" t="s">
        <v>11</v>
      </c>
      <c r="G179" s="34"/>
    </row>
    <row r="180" spans="1:7" x14ac:dyDescent="0.25">
      <c r="A180" s="207" t="s">
        <v>1571</v>
      </c>
      <c r="B180" s="208" t="s">
        <v>1572</v>
      </c>
      <c r="C180" s="209">
        <v>817</v>
      </c>
      <c r="D180" s="209" t="s">
        <v>1403</v>
      </c>
      <c r="E180" s="5" t="s">
        <v>11</v>
      </c>
      <c r="G180" s="34"/>
    </row>
    <row r="181" spans="1:7" x14ac:dyDescent="0.25">
      <c r="A181" s="207" t="s">
        <v>1573</v>
      </c>
      <c r="B181" s="208" t="s">
        <v>1574</v>
      </c>
      <c r="C181" s="209">
        <v>767</v>
      </c>
      <c r="D181" s="209" t="s">
        <v>1304</v>
      </c>
      <c r="E181" s="5" t="s">
        <v>11</v>
      </c>
      <c r="G181" s="34"/>
    </row>
    <row r="182" spans="1:7" x14ac:dyDescent="0.25">
      <c r="A182" s="213" t="s">
        <v>1575</v>
      </c>
      <c r="B182" s="214" t="s">
        <v>1576</v>
      </c>
      <c r="C182" s="209">
        <v>707</v>
      </c>
      <c r="D182" s="209" t="s">
        <v>1577</v>
      </c>
      <c r="E182" s="5" t="s">
        <v>11</v>
      </c>
      <c r="G182" s="34"/>
    </row>
    <row r="183" spans="1:7" x14ac:dyDescent="0.25">
      <c r="A183" s="215" t="s">
        <v>1578</v>
      </c>
      <c r="B183" s="216" t="s">
        <v>1579</v>
      </c>
      <c r="C183" s="202">
        <v>727</v>
      </c>
      <c r="D183" s="202" t="s">
        <v>1332</v>
      </c>
      <c r="E183" s="5" t="s">
        <v>11</v>
      </c>
      <c r="G183" s="34"/>
    </row>
    <row r="184" spans="1:7" x14ac:dyDescent="0.25">
      <c r="A184" s="218" t="s">
        <v>1580</v>
      </c>
      <c r="B184" s="219">
        <v>191</v>
      </c>
      <c r="C184" s="210" t="s">
        <v>380</v>
      </c>
      <c r="D184" s="211" t="s">
        <v>381</v>
      </c>
      <c r="E184" s="5" t="s">
        <v>11</v>
      </c>
      <c r="G184" s="34"/>
    </row>
    <row r="185" spans="1:7" x14ac:dyDescent="0.25">
      <c r="A185" s="218" t="s">
        <v>1581</v>
      </c>
      <c r="B185" s="219">
        <v>496</v>
      </c>
      <c r="C185" s="210" t="s">
        <v>380</v>
      </c>
      <c r="D185" s="211" t="s">
        <v>381</v>
      </c>
      <c r="E185" s="5" t="s">
        <v>11</v>
      </c>
      <c r="G185" s="34"/>
    </row>
    <row r="186" spans="1:7" x14ac:dyDescent="0.25">
      <c r="A186" s="218" t="s">
        <v>1582</v>
      </c>
      <c r="B186" s="219">
        <v>499</v>
      </c>
      <c r="C186" s="202">
        <v>727</v>
      </c>
      <c r="D186" s="202" t="s">
        <v>1332</v>
      </c>
      <c r="E186" s="5" t="s">
        <v>11</v>
      </c>
      <c r="G186" s="34"/>
    </row>
    <row r="187" spans="1:7" x14ac:dyDescent="0.25">
      <c r="D187" s="34" t="s">
        <v>180</v>
      </c>
      <c r="E187" s="218">
        <f>COUNTIF(E4:E186,E3)</f>
        <v>183</v>
      </c>
      <c r="F187" s="34">
        <f>COUNTIF(F4:F186,F3)</f>
        <v>0</v>
      </c>
      <c r="G187" s="34">
        <f>COUNTIF(G4:G186,G3)</f>
        <v>0</v>
      </c>
    </row>
    <row r="188" spans="1:7" x14ac:dyDescent="0.25">
      <c r="E188" s="38"/>
      <c r="F188" s="7"/>
      <c r="G188" s="7"/>
    </row>
    <row r="189" spans="1:7" x14ac:dyDescent="0.25">
      <c r="E189" s="38"/>
      <c r="F189" s="7"/>
      <c r="G189" s="7"/>
    </row>
    <row r="190" spans="1:7" x14ac:dyDescent="0.25">
      <c r="E190" s="38"/>
      <c r="F190" s="7"/>
      <c r="G190" s="7"/>
    </row>
    <row r="191" spans="1:7" x14ac:dyDescent="0.25">
      <c r="E191" s="134"/>
      <c r="F191" s="7"/>
      <c r="G191" s="7"/>
    </row>
    <row r="192" spans="1:7" x14ac:dyDescent="0.25">
      <c r="E192" s="38"/>
      <c r="F192" s="7"/>
      <c r="G192" s="7"/>
    </row>
    <row r="193" spans="5:7" x14ac:dyDescent="0.25">
      <c r="E193" s="7"/>
      <c r="F193" s="7"/>
      <c r="G193" s="7"/>
    </row>
    <row r="194" spans="5:7" x14ac:dyDescent="0.25">
      <c r="E194" s="7"/>
      <c r="F194" s="7"/>
      <c r="G194" s="7"/>
    </row>
    <row r="195" spans="5:7" x14ac:dyDescent="0.25">
      <c r="E195" s="7"/>
      <c r="F195" s="7"/>
      <c r="G195" s="7"/>
    </row>
    <row r="196" spans="5:7" x14ac:dyDescent="0.25">
      <c r="E196" s="7"/>
      <c r="F196" s="7"/>
      <c r="G196" s="7"/>
    </row>
    <row r="197" spans="5:7" x14ac:dyDescent="0.25">
      <c r="E197" s="7"/>
      <c r="F197" s="7"/>
      <c r="G197" s="7"/>
    </row>
    <row r="198" spans="5:7" x14ac:dyDescent="0.25">
      <c r="E198" s="7"/>
      <c r="F198" s="7"/>
      <c r="G198" s="7"/>
    </row>
    <row r="199" spans="5:7" x14ac:dyDescent="0.25">
      <c r="E199" s="7"/>
      <c r="F199" s="7"/>
      <c r="G199" s="7"/>
    </row>
    <row r="200" spans="5:7" x14ac:dyDescent="0.25">
      <c r="E200" s="7"/>
      <c r="F200" s="7"/>
      <c r="G200" s="7"/>
    </row>
    <row r="201" spans="5:7" x14ac:dyDescent="0.25">
      <c r="E201" s="7"/>
      <c r="F201" s="7"/>
      <c r="G201" s="7"/>
    </row>
    <row r="202" spans="5:7" x14ac:dyDescent="0.25">
      <c r="E202" s="7"/>
      <c r="F202" s="7"/>
      <c r="G202" s="7"/>
    </row>
    <row r="203" spans="5:7" x14ac:dyDescent="0.25">
      <c r="E203" s="7"/>
      <c r="F203" s="7"/>
      <c r="G203" s="7"/>
    </row>
    <row r="204" spans="5:7" x14ac:dyDescent="0.25">
      <c r="E204" s="7"/>
      <c r="F204" s="7"/>
      <c r="G204" s="7"/>
    </row>
    <row r="205" spans="5:7" x14ac:dyDescent="0.25">
      <c r="E205" s="7"/>
      <c r="F205" s="7"/>
      <c r="G205" s="7"/>
    </row>
    <row r="206" spans="5:7" x14ac:dyDescent="0.25">
      <c r="E206" s="7"/>
      <c r="F206" s="7"/>
      <c r="G206" s="7"/>
    </row>
    <row r="207" spans="5:7" x14ac:dyDescent="0.25">
      <c r="E207" s="7"/>
      <c r="F207" s="7"/>
      <c r="G207" s="7"/>
    </row>
    <row r="208" spans="5:7" x14ac:dyDescent="0.25">
      <c r="E208" s="7"/>
      <c r="F208" s="7"/>
      <c r="G208" s="7"/>
    </row>
    <row r="209" spans="5:7" x14ac:dyDescent="0.25">
      <c r="E209" s="38"/>
      <c r="F209" s="7"/>
      <c r="G209" s="7"/>
    </row>
    <row r="210" spans="5:7" x14ac:dyDescent="0.25">
      <c r="E210" s="134"/>
      <c r="F210" s="7"/>
      <c r="G210" s="7"/>
    </row>
    <row r="211" spans="5:7" x14ac:dyDescent="0.25">
      <c r="E211" s="38"/>
      <c r="F211" s="7"/>
      <c r="G211" s="7"/>
    </row>
    <row r="212" spans="5:7" x14ac:dyDescent="0.25">
      <c r="E212" s="38"/>
      <c r="F212" s="7"/>
      <c r="G212" s="7"/>
    </row>
    <row r="213" spans="5:7" x14ac:dyDescent="0.25">
      <c r="E213" s="38"/>
      <c r="F213" s="7"/>
      <c r="G213" s="7"/>
    </row>
    <row r="214" spans="5:7" x14ac:dyDescent="0.25">
      <c r="E214" s="38"/>
      <c r="F214" s="7"/>
      <c r="G214" s="7"/>
    </row>
    <row r="215" spans="5:7" x14ac:dyDescent="0.25">
      <c r="E215" s="38"/>
      <c r="F215" s="7"/>
      <c r="G215" s="7"/>
    </row>
    <row r="216" spans="5:7" x14ac:dyDescent="0.25">
      <c r="E216" s="38"/>
      <c r="F216" s="7"/>
      <c r="G216" s="7"/>
    </row>
    <row r="217" spans="5:7" x14ac:dyDescent="0.25">
      <c r="E217" s="38"/>
      <c r="F217" s="7"/>
      <c r="G217" s="7"/>
    </row>
    <row r="218" spans="5:7" x14ac:dyDescent="0.25">
      <c r="E218" s="38"/>
      <c r="F218" s="7"/>
      <c r="G218" s="7"/>
    </row>
    <row r="219" spans="5:7" x14ac:dyDescent="0.25">
      <c r="E219" s="134"/>
      <c r="F219" s="7"/>
      <c r="G219" s="7"/>
    </row>
    <row r="220" spans="5:7" x14ac:dyDescent="0.25">
      <c r="E220" s="38"/>
      <c r="F220" s="7"/>
      <c r="G220" s="7"/>
    </row>
    <row r="221" spans="5:7" x14ac:dyDescent="0.25">
      <c r="E221" s="38"/>
      <c r="F221" s="7"/>
      <c r="G221" s="7"/>
    </row>
    <row r="222" spans="5:7" x14ac:dyDescent="0.25">
      <c r="E222" s="38"/>
      <c r="F222" s="7"/>
      <c r="G222" s="7"/>
    </row>
    <row r="223" spans="5:7" x14ac:dyDescent="0.25">
      <c r="E223" s="38"/>
      <c r="F223" s="7"/>
      <c r="G223" s="7"/>
    </row>
    <row r="224" spans="5:7" x14ac:dyDescent="0.25">
      <c r="E224" s="38"/>
      <c r="F224" s="7"/>
      <c r="G224" s="7"/>
    </row>
    <row r="225" spans="5:7" x14ac:dyDescent="0.25">
      <c r="E225" s="38"/>
      <c r="F225" s="7"/>
      <c r="G225" s="7"/>
    </row>
    <row r="226" spans="5:7" x14ac:dyDescent="0.25">
      <c r="E226" s="38"/>
      <c r="F226" s="7"/>
      <c r="G226" s="7"/>
    </row>
    <row r="227" spans="5:7" x14ac:dyDescent="0.25">
      <c r="E227" s="38"/>
      <c r="F227" s="7"/>
      <c r="G227" s="7"/>
    </row>
    <row r="228" spans="5:7" x14ac:dyDescent="0.25">
      <c r="E228" s="38"/>
      <c r="F228" s="7"/>
      <c r="G228" s="7"/>
    </row>
    <row r="229" spans="5:7" x14ac:dyDescent="0.25">
      <c r="E229" s="38"/>
      <c r="F229" s="7"/>
      <c r="G229" s="7"/>
    </row>
    <row r="230" spans="5:7" x14ac:dyDescent="0.25">
      <c r="E230" s="38"/>
      <c r="F230" s="7"/>
      <c r="G230" s="7"/>
    </row>
    <row r="231" spans="5:7" x14ac:dyDescent="0.25">
      <c r="E231" s="38"/>
      <c r="F231" s="7"/>
      <c r="G231" s="7"/>
    </row>
    <row r="232" spans="5:7" x14ac:dyDescent="0.25">
      <c r="E232" s="134"/>
      <c r="F232" s="7"/>
      <c r="G232" s="7"/>
    </row>
    <row r="233" spans="5:7" x14ac:dyDescent="0.25">
      <c r="E233" s="38"/>
      <c r="F233" s="7"/>
      <c r="G233" s="7"/>
    </row>
    <row r="234" spans="5:7" x14ac:dyDescent="0.25">
      <c r="E234" s="38"/>
      <c r="F234" s="7"/>
      <c r="G234" s="7"/>
    </row>
    <row r="235" spans="5:7" x14ac:dyDescent="0.25">
      <c r="E235" s="38"/>
      <c r="F235" s="7"/>
      <c r="G235" s="7"/>
    </row>
    <row r="236" spans="5:7" x14ac:dyDescent="0.25">
      <c r="E236" s="38"/>
      <c r="F236" s="7"/>
      <c r="G236" s="7"/>
    </row>
    <row r="237" spans="5:7" x14ac:dyDescent="0.25">
      <c r="E237" s="38"/>
      <c r="F237" s="7"/>
      <c r="G237" s="7"/>
    </row>
    <row r="238" spans="5:7" x14ac:dyDescent="0.25">
      <c r="E238" s="38"/>
      <c r="F238" s="7"/>
      <c r="G238" s="7"/>
    </row>
    <row r="239" spans="5:7" x14ac:dyDescent="0.25">
      <c r="E239" s="38"/>
      <c r="F239" s="7"/>
      <c r="G239" s="7"/>
    </row>
    <row r="240" spans="5:7" x14ac:dyDescent="0.25">
      <c r="E240" s="38"/>
      <c r="F240" s="7"/>
      <c r="G240" s="7"/>
    </row>
    <row r="241" spans="5:7" x14ac:dyDescent="0.25">
      <c r="E241" s="7"/>
      <c r="F241" s="7"/>
      <c r="G241" s="7"/>
    </row>
    <row r="242" spans="5:7" x14ac:dyDescent="0.25">
      <c r="E242" s="7"/>
      <c r="F242" s="7"/>
      <c r="G242" s="7"/>
    </row>
    <row r="243" spans="5:7" x14ac:dyDescent="0.25">
      <c r="E243" s="7"/>
      <c r="F243" s="7"/>
      <c r="G243" s="7"/>
    </row>
    <row r="244" spans="5:7" x14ac:dyDescent="0.25">
      <c r="E244" s="7"/>
      <c r="F244" s="7"/>
      <c r="G244" s="7"/>
    </row>
    <row r="245" spans="5:7" x14ac:dyDescent="0.25">
      <c r="E245" s="7"/>
      <c r="F245" s="7"/>
      <c r="G245" s="7"/>
    </row>
    <row r="246" spans="5:7" x14ac:dyDescent="0.25">
      <c r="E246" s="7"/>
      <c r="F246" s="7"/>
      <c r="G246" s="7"/>
    </row>
    <row r="247" spans="5:7" x14ac:dyDescent="0.25">
      <c r="E247" s="7"/>
      <c r="F247" s="7"/>
      <c r="G247" s="7"/>
    </row>
    <row r="248" spans="5:7" x14ac:dyDescent="0.25">
      <c r="E248" s="7"/>
      <c r="F248" s="7"/>
      <c r="G248" s="7"/>
    </row>
    <row r="249" spans="5:7" x14ac:dyDescent="0.25">
      <c r="E249" s="7"/>
      <c r="F249" s="7"/>
      <c r="G249" s="7"/>
    </row>
    <row r="250" spans="5:7" x14ac:dyDescent="0.25">
      <c r="E250" s="7"/>
      <c r="F250" s="7"/>
      <c r="G250" s="7"/>
    </row>
    <row r="251" spans="5:7" x14ac:dyDescent="0.25">
      <c r="E251" s="7"/>
      <c r="F251" s="7"/>
      <c r="G251" s="7"/>
    </row>
    <row r="252" spans="5:7" x14ac:dyDescent="0.25">
      <c r="E252" s="7"/>
      <c r="F252" s="7"/>
      <c r="G252" s="7"/>
    </row>
    <row r="253" spans="5:7" x14ac:dyDescent="0.25">
      <c r="E253" s="7"/>
      <c r="F253" s="7"/>
      <c r="G253" s="7"/>
    </row>
    <row r="254" spans="5:7" x14ac:dyDescent="0.25">
      <c r="E254" s="7"/>
      <c r="F254" s="7"/>
      <c r="G254" s="7"/>
    </row>
    <row r="255" spans="5:7" x14ac:dyDescent="0.25">
      <c r="E255" s="7"/>
      <c r="F255" s="7"/>
      <c r="G255" s="7"/>
    </row>
    <row r="256" spans="5:7" x14ac:dyDescent="0.25">
      <c r="E256" s="7"/>
      <c r="F256" s="7"/>
      <c r="G256" s="7"/>
    </row>
    <row r="257" spans="5:7" x14ac:dyDescent="0.25">
      <c r="E257" s="38"/>
      <c r="F257" s="7"/>
      <c r="G257" s="7"/>
    </row>
    <row r="258" spans="5:7" x14ac:dyDescent="0.25">
      <c r="E258" s="38"/>
      <c r="F258" s="7"/>
      <c r="G258" s="7"/>
    </row>
    <row r="259" spans="5:7" x14ac:dyDescent="0.25">
      <c r="E259" s="135"/>
      <c r="F259" s="7"/>
      <c r="G259" s="7"/>
    </row>
    <row r="260" spans="5:7" x14ac:dyDescent="0.25">
      <c r="E260" s="38"/>
      <c r="F260" s="7"/>
      <c r="G260" s="7"/>
    </row>
    <row r="261" spans="5:7" x14ac:dyDescent="0.25">
      <c r="E261" s="38"/>
      <c r="F261" s="7"/>
      <c r="G261" s="7"/>
    </row>
    <row r="262" spans="5:7" x14ac:dyDescent="0.25">
      <c r="E262" s="38"/>
      <c r="F262" s="7"/>
      <c r="G262" s="7"/>
    </row>
    <row r="263" spans="5:7" x14ac:dyDescent="0.25">
      <c r="E263" s="38"/>
      <c r="F263" s="7"/>
      <c r="G263" s="7"/>
    </row>
    <row r="264" spans="5:7" x14ac:dyDescent="0.25">
      <c r="E264" s="135"/>
      <c r="F264" s="7"/>
      <c r="G264" s="7"/>
    </row>
    <row r="265" spans="5:7" x14ac:dyDescent="0.25">
      <c r="E265" s="38"/>
      <c r="F265" s="7"/>
      <c r="G265" s="7"/>
    </row>
    <row r="266" spans="5:7" x14ac:dyDescent="0.25">
      <c r="E266" s="38"/>
      <c r="F266" s="7"/>
      <c r="G266" s="7"/>
    </row>
    <row r="267" spans="5:7" x14ac:dyDescent="0.25">
      <c r="E267" s="135"/>
      <c r="F267" s="7"/>
      <c r="G267" s="7"/>
    </row>
    <row r="268" spans="5:7" x14ac:dyDescent="0.25">
      <c r="E268" s="38"/>
      <c r="F268" s="7"/>
      <c r="G268" s="7"/>
    </row>
    <row r="269" spans="5:7" x14ac:dyDescent="0.25">
      <c r="E269" s="38"/>
      <c r="F269" s="7"/>
      <c r="G269" s="7"/>
    </row>
    <row r="270" spans="5:7" x14ac:dyDescent="0.25">
      <c r="E270" s="38"/>
      <c r="F270" s="7"/>
      <c r="G270" s="7"/>
    </row>
    <row r="271" spans="5:7" x14ac:dyDescent="0.25">
      <c r="E271" s="38"/>
      <c r="F271" s="7"/>
      <c r="G271" s="7"/>
    </row>
    <row r="272" spans="5:7" x14ac:dyDescent="0.25">
      <c r="E272" s="38"/>
      <c r="F272" s="7"/>
      <c r="G272" s="7"/>
    </row>
    <row r="273" spans="5:7" x14ac:dyDescent="0.25">
      <c r="E273" s="7"/>
      <c r="F273" s="7"/>
      <c r="G273" s="7"/>
    </row>
    <row r="274" spans="5:7" x14ac:dyDescent="0.25">
      <c r="E274" s="7"/>
      <c r="F274" s="7"/>
      <c r="G274" s="7"/>
    </row>
    <row r="275" spans="5:7" x14ac:dyDescent="0.25">
      <c r="E275" s="7"/>
      <c r="F275" s="7"/>
      <c r="G275" s="7"/>
    </row>
    <row r="276" spans="5:7" x14ac:dyDescent="0.25">
      <c r="E276" s="7"/>
      <c r="F276" s="7"/>
      <c r="G276" s="7"/>
    </row>
    <row r="277" spans="5:7" x14ac:dyDescent="0.25">
      <c r="E277" s="7"/>
      <c r="F277" s="7"/>
      <c r="G277" s="7"/>
    </row>
    <row r="278" spans="5:7" x14ac:dyDescent="0.25">
      <c r="E278" s="7"/>
      <c r="F278" s="7"/>
      <c r="G278" s="7"/>
    </row>
    <row r="279" spans="5:7" x14ac:dyDescent="0.25">
      <c r="E279" s="7"/>
      <c r="F279" s="7"/>
      <c r="G279" s="7"/>
    </row>
    <row r="280" spans="5:7" x14ac:dyDescent="0.25">
      <c r="E280" s="7"/>
      <c r="F280" s="7"/>
      <c r="G280" s="7"/>
    </row>
    <row r="281" spans="5:7" x14ac:dyDescent="0.25">
      <c r="E281" s="7"/>
      <c r="F281" s="7"/>
      <c r="G281" s="7"/>
    </row>
    <row r="282" spans="5:7" x14ac:dyDescent="0.25">
      <c r="E282" s="7"/>
      <c r="F282" s="7"/>
      <c r="G282" s="7"/>
    </row>
    <row r="283" spans="5:7" x14ac:dyDescent="0.25">
      <c r="E283" s="7"/>
      <c r="F283" s="7"/>
      <c r="G283" s="7"/>
    </row>
    <row r="284" spans="5:7" x14ac:dyDescent="0.25">
      <c r="E284" s="7"/>
      <c r="F284" s="7"/>
      <c r="G284" s="7"/>
    </row>
    <row r="285" spans="5:7" x14ac:dyDescent="0.25">
      <c r="E285" s="7"/>
      <c r="F285" s="7"/>
      <c r="G285" s="7"/>
    </row>
    <row r="286" spans="5:7" x14ac:dyDescent="0.25">
      <c r="E286" s="7"/>
      <c r="F286" s="7"/>
      <c r="G286" s="7"/>
    </row>
    <row r="287" spans="5:7" x14ac:dyDescent="0.25">
      <c r="E287" s="7"/>
      <c r="F287" s="7"/>
      <c r="G287" s="7"/>
    </row>
    <row r="288" spans="5:7" x14ac:dyDescent="0.25">
      <c r="E288" s="7"/>
      <c r="F288" s="7"/>
      <c r="G288" s="7"/>
    </row>
    <row r="289" spans="5:7" x14ac:dyDescent="0.25">
      <c r="E289" s="7"/>
      <c r="F289" s="7"/>
      <c r="G289" s="7"/>
    </row>
    <row r="290" spans="5:7" x14ac:dyDescent="0.25">
      <c r="E290" s="7"/>
      <c r="F290" s="7"/>
      <c r="G290" s="7"/>
    </row>
    <row r="291" spans="5:7" x14ac:dyDescent="0.25">
      <c r="E291" s="7"/>
      <c r="F291" s="7"/>
      <c r="G291" s="7"/>
    </row>
    <row r="292" spans="5:7" x14ac:dyDescent="0.25">
      <c r="E292" s="7"/>
      <c r="F292" s="7"/>
      <c r="G292" s="7"/>
    </row>
    <row r="293" spans="5:7" x14ac:dyDescent="0.25">
      <c r="E293" s="7"/>
      <c r="F293" s="7"/>
      <c r="G293" s="7"/>
    </row>
    <row r="294" spans="5:7" x14ac:dyDescent="0.25">
      <c r="E294" s="7"/>
      <c r="F294" s="7"/>
      <c r="G294" s="7"/>
    </row>
    <row r="295" spans="5:7" x14ac:dyDescent="0.25">
      <c r="E295" s="7"/>
      <c r="F295" s="7"/>
      <c r="G295" s="7"/>
    </row>
    <row r="296" spans="5:7" x14ac:dyDescent="0.25">
      <c r="E296" s="7"/>
      <c r="F296" s="7"/>
      <c r="G296" s="7"/>
    </row>
    <row r="297" spans="5:7" x14ac:dyDescent="0.25">
      <c r="E297" s="7"/>
      <c r="F297" s="7"/>
      <c r="G297" s="7"/>
    </row>
    <row r="298" spans="5:7" x14ac:dyDescent="0.25">
      <c r="E298" s="7"/>
      <c r="F298" s="7"/>
      <c r="G298" s="7"/>
    </row>
    <row r="299" spans="5:7" x14ac:dyDescent="0.25">
      <c r="E299" s="7"/>
      <c r="F299" s="7"/>
      <c r="G299" s="7"/>
    </row>
    <row r="300" spans="5:7" x14ac:dyDescent="0.25">
      <c r="E300" s="7"/>
      <c r="F300" s="7"/>
      <c r="G300" s="7"/>
    </row>
    <row r="301" spans="5:7" x14ac:dyDescent="0.25">
      <c r="E301" s="7"/>
      <c r="F301" s="7"/>
      <c r="G301" s="7"/>
    </row>
    <row r="302" spans="5:7" x14ac:dyDescent="0.25">
      <c r="E302" s="7"/>
      <c r="F302" s="7"/>
      <c r="G302" s="7"/>
    </row>
    <row r="303" spans="5:7" x14ac:dyDescent="0.25">
      <c r="E303" s="7"/>
      <c r="F303" s="7"/>
      <c r="G303" s="7"/>
    </row>
    <row r="304" spans="5:7" x14ac:dyDescent="0.25">
      <c r="E304" s="7"/>
      <c r="F304" s="7"/>
      <c r="G304" s="7"/>
    </row>
  </sheetData>
  <mergeCells count="1">
    <mergeCell ref="A1:D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27"/>
  <sheetViews>
    <sheetView zoomScale="75" zoomScaleNormal="75" workbookViewId="0">
      <selection activeCell="J1" sqref="J1"/>
    </sheetView>
  </sheetViews>
  <sheetFormatPr defaultRowHeight="15" x14ac:dyDescent="0.25"/>
  <cols>
    <col min="1" max="1" width="9.140625" style="56"/>
    <col min="2" max="2" width="42.85546875" customWidth="1"/>
    <col min="3" max="3" width="40.42578125" customWidth="1"/>
    <col min="4" max="4" width="12.7109375" customWidth="1"/>
    <col min="5" max="5" width="12" customWidth="1"/>
    <col min="6" max="6" width="11.5703125" customWidth="1"/>
  </cols>
  <sheetData>
    <row r="1" spans="2:6" ht="41.25" customHeight="1" x14ac:dyDescent="0.3">
      <c r="B1" s="54" t="s">
        <v>145</v>
      </c>
      <c r="C1" s="54"/>
      <c r="D1" s="52" t="s">
        <v>11</v>
      </c>
      <c r="E1" s="4" t="s">
        <v>12</v>
      </c>
      <c r="F1" s="102" t="s">
        <v>196</v>
      </c>
    </row>
    <row r="2" spans="2:6" ht="15.75" x14ac:dyDescent="0.25">
      <c r="B2" s="88" t="s">
        <v>143</v>
      </c>
      <c r="C2" s="88" t="s">
        <v>144</v>
      </c>
      <c r="D2" s="89"/>
      <c r="E2" s="108"/>
      <c r="F2" s="89"/>
    </row>
    <row r="3" spans="2:6" ht="40.5" customHeight="1" x14ac:dyDescent="0.25">
      <c r="B3" s="35" t="s">
        <v>146</v>
      </c>
      <c r="C3" s="31" t="s">
        <v>147</v>
      </c>
      <c r="D3" s="52" t="s">
        <v>11</v>
      </c>
      <c r="E3" s="39"/>
      <c r="F3" s="31"/>
    </row>
    <row r="4" spans="2:6" ht="40.5" customHeight="1" x14ac:dyDescent="0.25">
      <c r="B4" s="35" t="s">
        <v>148</v>
      </c>
      <c r="C4" s="35" t="s">
        <v>149</v>
      </c>
      <c r="D4" s="52" t="s">
        <v>11</v>
      </c>
      <c r="E4" s="39"/>
      <c r="F4" s="31"/>
    </row>
    <row r="5" spans="2:6" ht="51.75" customHeight="1" x14ac:dyDescent="0.25">
      <c r="B5" s="35" t="s">
        <v>150</v>
      </c>
      <c r="C5" s="35" t="s">
        <v>151</v>
      </c>
      <c r="D5" s="52" t="s">
        <v>11</v>
      </c>
      <c r="E5" s="39"/>
      <c r="F5" s="31"/>
    </row>
    <row r="6" spans="2:6" ht="51" customHeight="1" x14ac:dyDescent="0.25">
      <c r="B6" s="35" t="s">
        <v>152</v>
      </c>
      <c r="C6" s="35" t="s">
        <v>153</v>
      </c>
      <c r="D6" s="52" t="s">
        <v>11</v>
      </c>
      <c r="E6" s="39"/>
      <c r="F6" s="31"/>
    </row>
    <row r="7" spans="2:6" ht="51" customHeight="1" x14ac:dyDescent="0.25">
      <c r="B7" s="35" t="s">
        <v>154</v>
      </c>
      <c r="C7" s="35" t="s">
        <v>155</v>
      </c>
      <c r="D7" s="52" t="s">
        <v>11</v>
      </c>
      <c r="E7" s="39"/>
      <c r="F7" s="31"/>
    </row>
    <row r="8" spans="2:6" ht="59.25" customHeight="1" x14ac:dyDescent="0.25">
      <c r="B8" s="35"/>
      <c r="C8" s="35" t="s">
        <v>156</v>
      </c>
      <c r="D8" s="52" t="s">
        <v>11</v>
      </c>
      <c r="E8" s="39"/>
      <c r="F8" s="31"/>
    </row>
    <row r="9" spans="2:6" ht="48.75" customHeight="1" x14ac:dyDescent="0.25">
      <c r="B9" s="35" t="s">
        <v>157</v>
      </c>
      <c r="C9" s="35" t="s">
        <v>158</v>
      </c>
      <c r="D9" s="52" t="s">
        <v>11</v>
      </c>
      <c r="E9" s="39"/>
      <c r="F9" s="31"/>
    </row>
    <row r="10" spans="2:6" ht="71.25" customHeight="1" x14ac:dyDescent="0.25">
      <c r="B10" s="35" t="s">
        <v>159</v>
      </c>
      <c r="C10" s="35" t="s">
        <v>160</v>
      </c>
      <c r="D10" s="52" t="s">
        <v>11</v>
      </c>
      <c r="E10" s="39"/>
      <c r="F10" s="31"/>
    </row>
    <row r="11" spans="2:6" ht="30" customHeight="1" x14ac:dyDescent="0.25">
      <c r="B11" s="1"/>
      <c r="C11" s="35" t="s">
        <v>180</v>
      </c>
      <c r="D11" s="31">
        <f>COUNTIF(D3:D10,D1)</f>
        <v>8</v>
      </c>
      <c r="E11" s="39">
        <f>COUNTIF(E3:E10,E1)</f>
        <v>0</v>
      </c>
      <c r="F11" s="31">
        <f>COUNTIF(F3:F10,F1)</f>
        <v>0</v>
      </c>
    </row>
    <row r="12" spans="2:6" x14ac:dyDescent="0.25">
      <c r="B12" s="1"/>
      <c r="C12" s="1"/>
    </row>
    <row r="13" spans="2:6" x14ac:dyDescent="0.25">
      <c r="B13" s="1"/>
      <c r="C13" s="1"/>
    </row>
    <row r="14" spans="2:6" x14ac:dyDescent="0.25">
      <c r="B14" s="1"/>
      <c r="C14" s="1"/>
    </row>
    <row r="15" spans="2:6" x14ac:dyDescent="0.25">
      <c r="B15" s="1"/>
      <c r="C15" s="1"/>
    </row>
    <row r="16" spans="2:6" x14ac:dyDescent="0.25">
      <c r="B16" s="1"/>
      <c r="C16" s="1"/>
    </row>
    <row r="17" spans="2:3" x14ac:dyDescent="0.25">
      <c r="B17" s="1"/>
      <c r="C17" s="1"/>
    </row>
    <row r="18" spans="2:3" x14ac:dyDescent="0.25">
      <c r="B18" s="1"/>
      <c r="C18" s="1"/>
    </row>
    <row r="19" spans="2:3" x14ac:dyDescent="0.25">
      <c r="B19" s="1"/>
      <c r="C19" s="1"/>
    </row>
    <row r="20" spans="2:3" x14ac:dyDescent="0.25">
      <c r="B20" s="1"/>
      <c r="C20" s="1"/>
    </row>
    <row r="21" spans="2:3" x14ac:dyDescent="0.25">
      <c r="B21" s="1"/>
      <c r="C21" s="1"/>
    </row>
    <row r="22" spans="2:3" x14ac:dyDescent="0.25">
      <c r="B22" s="1"/>
      <c r="C22" s="1"/>
    </row>
    <row r="23" spans="2:3" x14ac:dyDescent="0.25">
      <c r="B23" s="1"/>
      <c r="C23" s="1"/>
    </row>
    <row r="24" spans="2:3" x14ac:dyDescent="0.25">
      <c r="B24" s="1"/>
      <c r="C24" s="1"/>
    </row>
    <row r="25" spans="2:3" x14ac:dyDescent="0.25">
      <c r="B25" s="1"/>
      <c r="C25" s="1"/>
    </row>
    <row r="26" spans="2:3" x14ac:dyDescent="0.25">
      <c r="B26" s="1"/>
      <c r="C26" s="1"/>
    </row>
    <row r="27" spans="2:3" x14ac:dyDescent="0.25">
      <c r="B27" s="1"/>
      <c r="C27" s="1"/>
    </row>
  </sheetData>
  <autoFilter ref="D1:F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B7" sqref="B7"/>
    </sheetView>
  </sheetViews>
  <sheetFormatPr defaultRowHeight="15" x14ac:dyDescent="0.25"/>
  <cols>
    <col min="1" max="1" width="74.140625" customWidth="1"/>
    <col min="2" max="2" width="18.42578125" customWidth="1"/>
  </cols>
  <sheetData>
    <row r="1" spans="1:1" ht="39" customHeight="1" x14ac:dyDescent="0.35">
      <c r="A1" s="53" t="s">
        <v>161</v>
      </c>
    </row>
    <row r="2" spans="1:1" ht="24.95" customHeight="1" x14ac:dyDescent="0.25">
      <c r="A2" s="31"/>
    </row>
    <row r="3" spans="1:1" ht="24.95" customHeight="1" x14ac:dyDescent="0.25">
      <c r="A3" s="31"/>
    </row>
    <row r="4" spans="1:1" ht="24.95" customHeight="1" x14ac:dyDescent="0.25">
      <c r="A4" s="31"/>
    </row>
    <row r="5" spans="1:1" ht="24.95" customHeight="1" x14ac:dyDescent="0.25">
      <c r="A5" s="31"/>
    </row>
    <row r="6" spans="1:1" ht="24.95" customHeight="1" x14ac:dyDescent="0.25">
      <c r="A6" s="31"/>
    </row>
    <row r="7" spans="1:1" ht="24.95" customHeight="1" x14ac:dyDescent="0.25">
      <c r="A7" s="31"/>
    </row>
    <row r="8" spans="1:1" ht="24.95" customHeight="1" x14ac:dyDescent="0.25">
      <c r="A8" s="31"/>
    </row>
    <row r="9" spans="1:1" ht="24.95" customHeight="1" x14ac:dyDescent="0.25">
      <c r="A9" s="31"/>
    </row>
    <row r="10" spans="1:1" ht="24.95" customHeight="1" x14ac:dyDescent="0.25">
      <c r="A10" s="31"/>
    </row>
    <row r="11" spans="1:1" ht="24.95" customHeight="1" x14ac:dyDescent="0.25">
      <c r="A11" s="31"/>
    </row>
    <row r="12" spans="1:1" ht="24.95" customHeight="1" x14ac:dyDescent="0.25">
      <c r="A12" s="31"/>
    </row>
    <row r="13" spans="1:1" ht="24.95" customHeight="1" x14ac:dyDescent="0.25">
      <c r="A13" s="31"/>
    </row>
    <row r="14" spans="1:1" ht="24.95" customHeight="1" x14ac:dyDescent="0.25">
      <c r="A14" s="31"/>
    </row>
    <row r="15" spans="1:1" ht="24.95" customHeight="1" x14ac:dyDescent="0.25">
      <c r="A15" s="31"/>
    </row>
    <row r="16" spans="1:1" ht="24.95" customHeight="1" x14ac:dyDescent="0.25">
      <c r="A16" s="31"/>
    </row>
    <row r="17" spans="1:1" ht="24.95" customHeight="1" x14ac:dyDescent="0.25">
      <c r="A17" s="31"/>
    </row>
    <row r="18" spans="1:1" ht="24.95" customHeight="1" x14ac:dyDescent="0.25">
      <c r="A18" s="31"/>
    </row>
    <row r="19" spans="1:1" ht="24.95" customHeight="1" x14ac:dyDescent="0.25">
      <c r="A19" s="31"/>
    </row>
    <row r="20" spans="1:1" ht="24.95" customHeight="1" x14ac:dyDescent="0.25">
      <c r="A20" s="31"/>
    </row>
    <row r="21" spans="1:1" ht="24.95" customHeight="1" x14ac:dyDescent="0.25">
      <c r="A21" s="31"/>
    </row>
    <row r="22" spans="1:1" ht="24.95" customHeight="1" x14ac:dyDescent="0.25">
      <c r="A22" s="31"/>
    </row>
    <row r="23" spans="1:1" ht="24.95" customHeight="1" x14ac:dyDescent="0.25">
      <c r="A23" s="31"/>
    </row>
    <row r="24" spans="1:1" ht="24.95" customHeight="1" x14ac:dyDescent="0.25">
      <c r="A24" s="31"/>
    </row>
    <row r="25" spans="1:1" ht="24.95" customHeight="1" x14ac:dyDescent="0.25">
      <c r="A25" s="31"/>
    </row>
    <row r="26" spans="1:1" ht="24.95" customHeight="1" x14ac:dyDescent="0.25">
      <c r="A26" s="31"/>
    </row>
    <row r="27" spans="1:1" ht="24.95" customHeight="1" x14ac:dyDescent="0.25">
      <c r="A27" s="31"/>
    </row>
    <row r="28" spans="1:1" ht="24.95" customHeight="1" x14ac:dyDescent="0.25">
      <c r="A28" s="31"/>
    </row>
    <row r="29" spans="1:1" ht="24.95" customHeight="1" x14ac:dyDescent="0.25">
      <c r="A29" s="31"/>
    </row>
    <row r="30" spans="1:1" ht="24.95" customHeight="1" x14ac:dyDescent="0.25">
      <c r="A30"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zoomScale="75" zoomScaleNormal="75" workbookViewId="0">
      <selection activeCell="H8" sqref="H8"/>
    </sheetView>
  </sheetViews>
  <sheetFormatPr defaultRowHeight="15" x14ac:dyDescent="0.25"/>
  <cols>
    <col min="1" max="1" width="22.42578125" customWidth="1"/>
    <col min="2" max="2" width="13.42578125" customWidth="1"/>
    <col min="3" max="3" width="43.42578125" customWidth="1"/>
    <col min="4" max="4" width="19.140625" customWidth="1"/>
    <col min="5" max="5" width="86.7109375" customWidth="1"/>
    <col min="6" max="6" width="14.85546875" customWidth="1"/>
    <col min="7" max="7" width="15.28515625" customWidth="1"/>
    <col min="8" max="8" width="14" customWidth="1"/>
    <col min="9" max="9" width="15.5703125" customWidth="1"/>
  </cols>
  <sheetData>
    <row r="1" spans="1:9" ht="29.25" customHeight="1" x14ac:dyDescent="0.3">
      <c r="A1" s="263" t="s">
        <v>162</v>
      </c>
      <c r="B1" s="264"/>
      <c r="C1" s="264"/>
      <c r="D1" s="264"/>
      <c r="E1" s="264"/>
      <c r="F1" s="264"/>
      <c r="G1" s="264"/>
      <c r="H1" s="264"/>
      <c r="I1" s="264"/>
    </row>
    <row r="2" spans="1:9" ht="30" x14ac:dyDescent="0.25">
      <c r="A2" s="55" t="s">
        <v>195</v>
      </c>
      <c r="B2" s="55" t="s">
        <v>163</v>
      </c>
      <c r="C2" s="55" t="s">
        <v>143</v>
      </c>
      <c r="D2" s="55" t="s">
        <v>144</v>
      </c>
      <c r="E2" s="55" t="s">
        <v>164</v>
      </c>
      <c r="F2" s="55" t="s">
        <v>165</v>
      </c>
      <c r="G2" s="55" t="s">
        <v>166</v>
      </c>
      <c r="H2" s="55" t="s">
        <v>168</v>
      </c>
      <c r="I2" s="55" t="s">
        <v>167</v>
      </c>
    </row>
    <row r="3" spans="1:9" ht="35.1" customHeight="1" x14ac:dyDescent="0.25">
      <c r="A3" s="31">
        <v>1</v>
      </c>
      <c r="B3" s="31" t="s">
        <v>1590</v>
      </c>
      <c r="C3" s="31" t="s">
        <v>1591</v>
      </c>
      <c r="D3" s="31" t="b">
        <v>1</v>
      </c>
      <c r="E3" s="31" t="b">
        <v>0</v>
      </c>
      <c r="F3" s="31"/>
      <c r="G3" s="31" t="s">
        <v>1592</v>
      </c>
      <c r="H3" s="31" t="s">
        <v>1593</v>
      </c>
      <c r="I3" s="31"/>
    </row>
    <row r="4" spans="1:9" ht="217.5" customHeight="1" x14ac:dyDescent="0.25">
      <c r="A4" s="31">
        <v>2</v>
      </c>
      <c r="B4" s="31" t="s">
        <v>1594</v>
      </c>
      <c r="C4" s="31" t="s">
        <v>1595</v>
      </c>
      <c r="D4" s="31" t="s">
        <v>1596</v>
      </c>
      <c r="E4" s="1" t="s">
        <v>1597</v>
      </c>
      <c r="F4" s="31"/>
      <c r="G4" s="31" t="s">
        <v>1592</v>
      </c>
      <c r="H4" s="31" t="s">
        <v>1593</v>
      </c>
      <c r="I4" s="31"/>
    </row>
    <row r="5" spans="1:9" ht="75.75" customHeight="1" x14ac:dyDescent="0.25">
      <c r="A5" s="31">
        <v>3</v>
      </c>
      <c r="B5" s="31" t="s">
        <v>1594</v>
      </c>
      <c r="C5" s="31" t="s">
        <v>1598</v>
      </c>
      <c r="D5" s="35" t="s">
        <v>1599</v>
      </c>
      <c r="E5" s="31" t="s">
        <v>1600</v>
      </c>
      <c r="F5" s="31"/>
      <c r="G5" s="31" t="s">
        <v>1592</v>
      </c>
      <c r="H5" s="31" t="s">
        <v>1593</v>
      </c>
      <c r="I5" s="31"/>
    </row>
    <row r="6" spans="1:9" ht="35.1" customHeight="1" x14ac:dyDescent="0.25">
      <c r="A6" s="31">
        <v>4</v>
      </c>
      <c r="B6" s="31" t="s">
        <v>1594</v>
      </c>
      <c r="C6" s="31" t="s">
        <v>1601</v>
      </c>
      <c r="D6" s="35" t="s">
        <v>1602</v>
      </c>
      <c r="E6" s="31" t="s">
        <v>1603</v>
      </c>
      <c r="F6" s="31"/>
      <c r="G6" s="31" t="s">
        <v>1592</v>
      </c>
      <c r="H6" s="31" t="s">
        <v>1593</v>
      </c>
      <c r="I6" s="31"/>
    </row>
    <row r="7" spans="1:9" ht="35.1" customHeight="1" x14ac:dyDescent="0.25">
      <c r="A7" s="31">
        <v>5</v>
      </c>
      <c r="B7" s="31" t="s">
        <v>1594</v>
      </c>
      <c r="C7" s="35" t="s">
        <v>1604</v>
      </c>
      <c r="D7" s="35" t="s">
        <v>1605</v>
      </c>
      <c r="E7" s="31" t="s">
        <v>1606</v>
      </c>
      <c r="F7" s="31"/>
      <c r="G7" s="31" t="s">
        <v>1592</v>
      </c>
      <c r="H7" s="31" t="s">
        <v>1593</v>
      </c>
      <c r="I7" s="31"/>
    </row>
    <row r="8" spans="1:9" ht="35.1" customHeight="1" x14ac:dyDescent="0.25">
      <c r="A8" s="31"/>
      <c r="B8" s="31"/>
      <c r="C8" s="31"/>
      <c r="D8" s="31"/>
      <c r="E8" s="31"/>
      <c r="F8" s="31"/>
      <c r="G8" s="31"/>
      <c r="H8" s="31"/>
      <c r="I8" s="31"/>
    </row>
    <row r="9" spans="1:9" ht="35.1" customHeight="1" x14ac:dyDescent="0.25">
      <c r="A9" s="31"/>
      <c r="B9" s="31"/>
      <c r="C9" s="31"/>
      <c r="D9" s="31"/>
      <c r="E9" s="31"/>
      <c r="F9" s="31"/>
      <c r="G9" s="31"/>
      <c r="H9" s="31"/>
      <c r="I9" s="31"/>
    </row>
    <row r="10" spans="1:9" ht="35.1" customHeight="1" x14ac:dyDescent="0.25">
      <c r="A10" s="31"/>
      <c r="B10" s="31"/>
      <c r="C10" s="31"/>
      <c r="D10" s="31"/>
      <c r="E10" s="31"/>
      <c r="F10" s="31"/>
      <c r="G10" s="31"/>
      <c r="H10" s="31"/>
      <c r="I10" s="31"/>
    </row>
    <row r="11" spans="1:9" ht="35.1" customHeight="1" x14ac:dyDescent="0.25">
      <c r="A11" s="31"/>
      <c r="B11" s="31"/>
      <c r="C11" s="31"/>
      <c r="D11" s="31"/>
      <c r="E11" s="31"/>
      <c r="F11" s="31"/>
      <c r="G11" s="31"/>
      <c r="H11" s="31"/>
      <c r="I11" s="31"/>
    </row>
    <row r="12" spans="1:9" ht="35.1" customHeight="1" x14ac:dyDescent="0.25">
      <c r="A12" s="31"/>
      <c r="B12" s="31"/>
      <c r="C12" s="31"/>
      <c r="D12" s="31"/>
      <c r="E12" s="31"/>
      <c r="F12" s="31"/>
      <c r="G12" s="31"/>
      <c r="H12" s="31"/>
      <c r="I12" s="31"/>
    </row>
    <row r="13" spans="1:9" ht="35.1" customHeight="1" x14ac:dyDescent="0.25">
      <c r="A13" s="31"/>
      <c r="B13" s="31"/>
      <c r="C13" s="31"/>
      <c r="D13" s="31"/>
      <c r="E13" s="31"/>
      <c r="F13" s="31"/>
      <c r="G13" s="31"/>
      <c r="H13" s="31"/>
      <c r="I13" s="31"/>
    </row>
    <row r="14" spans="1:9" ht="35.1" customHeight="1" x14ac:dyDescent="0.25">
      <c r="A14" s="31"/>
      <c r="B14" s="31"/>
      <c r="C14" s="31"/>
      <c r="D14" s="31"/>
      <c r="E14" s="31"/>
      <c r="F14" s="31"/>
      <c r="G14" s="31"/>
      <c r="H14" s="31"/>
      <c r="I14" s="31"/>
    </row>
    <row r="15" spans="1:9" ht="35.1" customHeight="1" x14ac:dyDescent="0.25">
      <c r="A15" s="31"/>
      <c r="B15" s="31"/>
      <c r="C15" s="31"/>
      <c r="D15" s="31"/>
      <c r="E15" s="31"/>
      <c r="F15" s="31"/>
      <c r="G15" s="31"/>
      <c r="H15" s="31"/>
      <c r="I15" s="31"/>
    </row>
    <row r="16" spans="1:9" ht="35.1" customHeight="1" x14ac:dyDescent="0.25">
      <c r="A16" s="31"/>
      <c r="B16" s="31"/>
      <c r="C16" s="31"/>
      <c r="D16" s="31"/>
      <c r="E16" s="31"/>
      <c r="F16" s="31"/>
      <c r="G16" s="31"/>
      <c r="H16" s="31"/>
      <c r="I16" s="31"/>
    </row>
    <row r="17" spans="1:9" ht="35.1" customHeight="1" x14ac:dyDescent="0.25">
      <c r="A17" s="31"/>
      <c r="B17" s="31"/>
      <c r="C17" s="31"/>
      <c r="D17" s="31"/>
      <c r="E17" s="31"/>
      <c r="F17" s="31"/>
      <c r="G17" s="31"/>
      <c r="H17" s="31"/>
      <c r="I17" s="31"/>
    </row>
    <row r="18" spans="1:9" ht="35.1" customHeight="1" x14ac:dyDescent="0.25">
      <c r="A18" s="31"/>
      <c r="B18" s="31"/>
      <c r="C18" s="31"/>
      <c r="D18" s="31"/>
      <c r="E18" s="31"/>
      <c r="F18" s="31"/>
      <c r="G18" s="31"/>
      <c r="H18" s="31"/>
      <c r="I18" s="31"/>
    </row>
    <row r="19" spans="1:9" ht="35.1" customHeight="1" x14ac:dyDescent="0.25">
      <c r="A19" s="31"/>
      <c r="B19" s="31"/>
      <c r="C19" s="31"/>
      <c r="D19" s="31"/>
      <c r="E19" s="31"/>
      <c r="F19" s="31"/>
      <c r="G19" s="31"/>
      <c r="H19" s="31"/>
      <c r="I19" s="31"/>
    </row>
    <row r="20" spans="1:9" ht="35.1" customHeight="1" x14ac:dyDescent="0.25">
      <c r="A20" s="31"/>
      <c r="B20" s="31"/>
      <c r="C20" s="31"/>
      <c r="D20" s="31"/>
      <c r="E20" s="31"/>
      <c r="F20" s="31"/>
      <c r="G20" s="31"/>
      <c r="H20" s="31"/>
      <c r="I20" s="31"/>
    </row>
    <row r="21" spans="1:9" ht="35.1" customHeight="1" x14ac:dyDescent="0.25">
      <c r="A21" s="31"/>
      <c r="B21" s="31"/>
      <c r="C21" s="31"/>
      <c r="D21" s="31"/>
      <c r="E21" s="31"/>
      <c r="F21" s="31"/>
      <c r="G21" s="31"/>
      <c r="H21" s="31"/>
      <c r="I21" s="31"/>
    </row>
    <row r="22" spans="1:9" ht="35.1" customHeight="1" x14ac:dyDescent="0.25">
      <c r="A22" s="31"/>
      <c r="B22" s="31"/>
      <c r="C22" s="31"/>
      <c r="D22" s="31"/>
      <c r="E22" s="31"/>
      <c r="F22" s="31"/>
      <c r="G22" s="31"/>
      <c r="H22" s="31"/>
      <c r="I22" s="31"/>
    </row>
    <row r="23" spans="1:9" ht="35.1" customHeight="1" x14ac:dyDescent="0.25">
      <c r="A23" s="31"/>
      <c r="B23" s="31"/>
      <c r="C23" s="31"/>
      <c r="D23" s="31"/>
      <c r="E23" s="31"/>
      <c r="F23" s="31"/>
      <c r="G23" s="31"/>
      <c r="H23" s="31"/>
      <c r="I23" s="31"/>
    </row>
    <row r="24" spans="1:9" ht="35.1" customHeight="1" x14ac:dyDescent="0.25">
      <c r="A24" s="31"/>
      <c r="B24" s="31"/>
      <c r="C24" s="31"/>
      <c r="D24" s="31"/>
      <c r="E24" s="31"/>
      <c r="F24" s="31"/>
      <c r="G24" s="31"/>
      <c r="H24" s="31"/>
      <c r="I24" s="31"/>
    </row>
    <row r="25" spans="1:9" ht="35.1" customHeight="1" x14ac:dyDescent="0.25">
      <c r="A25" s="31"/>
      <c r="B25" s="31"/>
      <c r="C25" s="31"/>
      <c r="D25" s="31"/>
      <c r="E25" s="31"/>
      <c r="F25" s="31"/>
      <c r="G25" s="31"/>
      <c r="H25" s="31"/>
      <c r="I25" s="31"/>
    </row>
    <row r="26" spans="1:9" ht="35.1" customHeight="1" x14ac:dyDescent="0.25">
      <c r="A26" s="31"/>
      <c r="B26" s="31"/>
      <c r="C26" s="31"/>
      <c r="D26" s="31"/>
      <c r="E26" s="31"/>
      <c r="F26" s="31"/>
      <c r="G26" s="31"/>
      <c r="H26" s="31"/>
      <c r="I26" s="31"/>
    </row>
    <row r="27" spans="1:9" ht="35.1" customHeight="1" x14ac:dyDescent="0.25">
      <c r="A27" s="31"/>
      <c r="B27" s="31"/>
      <c r="C27" s="31"/>
      <c r="D27" s="31"/>
      <c r="E27" s="31"/>
      <c r="F27" s="31"/>
      <c r="G27" s="31"/>
      <c r="H27" s="31"/>
      <c r="I27" s="31"/>
    </row>
    <row r="28" spans="1:9" ht="35.1" customHeight="1" x14ac:dyDescent="0.25">
      <c r="A28" s="31"/>
      <c r="B28" s="31"/>
      <c r="C28" s="31"/>
      <c r="D28" s="31"/>
      <c r="E28" s="31"/>
      <c r="F28" s="31"/>
      <c r="G28" s="31"/>
      <c r="H28" s="31"/>
      <c r="I28" s="31"/>
    </row>
    <row r="29" spans="1:9" ht="35.1" customHeight="1" x14ac:dyDescent="0.25">
      <c r="A29" s="31"/>
      <c r="B29" s="31"/>
      <c r="C29" s="31"/>
      <c r="D29" s="31"/>
      <c r="E29" s="31"/>
      <c r="F29" s="31"/>
      <c r="G29" s="31"/>
      <c r="H29" s="31"/>
      <c r="I29" s="31"/>
    </row>
    <row r="30" spans="1:9" ht="35.1" customHeight="1" x14ac:dyDescent="0.25">
      <c r="A30" s="31"/>
      <c r="B30" s="31"/>
      <c r="C30" s="31"/>
      <c r="D30" s="31"/>
      <c r="E30" s="31"/>
      <c r="F30" s="31"/>
      <c r="G30" s="31"/>
      <c r="H30" s="31"/>
      <c r="I30" s="31"/>
    </row>
  </sheetData>
  <mergeCells count="1">
    <mergeCell ref="A1:I1"/>
  </mergeCells>
  <pageMargins left="0.23622047244094491" right="0.23622047244094491" top="0.74803149606299213" bottom="0.74803149606299213" header="0.31496062992125984" footer="0.31496062992125984"/>
  <pageSetup paperSize="9" scale="5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workbookViewId="0">
      <selection activeCell="F1" sqref="F1:G1048576"/>
    </sheetView>
  </sheetViews>
  <sheetFormatPr defaultRowHeight="15" x14ac:dyDescent="0.25"/>
  <sheetData>
    <row r="1" spans="1:7" ht="66" x14ac:dyDescent="0.3">
      <c r="A1" s="125"/>
      <c r="B1" s="124" t="s">
        <v>202</v>
      </c>
      <c r="C1" s="125" t="s">
        <v>216</v>
      </c>
      <c r="D1" s="139" t="s">
        <v>250</v>
      </c>
      <c r="E1" s="85" t="b">
        <v>1</v>
      </c>
      <c r="F1" s="91" t="s">
        <v>12</v>
      </c>
      <c r="G1" s="2" t="s">
        <v>1589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K52"/>
  <sheetViews>
    <sheetView tabSelected="1" topLeftCell="A43" zoomScale="75" zoomScaleNormal="75" workbookViewId="0">
      <selection activeCell="G60" sqref="G60"/>
    </sheetView>
  </sheetViews>
  <sheetFormatPr defaultColWidth="49.7109375" defaultRowHeight="12" x14ac:dyDescent="0.2"/>
  <cols>
    <col min="1" max="1" width="11.42578125" style="2" customWidth="1"/>
    <col min="2" max="2" width="22.42578125" style="2" customWidth="1"/>
    <col min="3" max="3" width="36.5703125" style="2" customWidth="1"/>
    <col min="4" max="4" width="33.140625" style="2" bestFit="1" customWidth="1"/>
    <col min="5" max="5" width="22.28515625" style="2" customWidth="1"/>
    <col min="6" max="6" width="32.85546875" style="2" customWidth="1"/>
    <col min="7" max="7" width="36.7109375" style="2" customWidth="1"/>
    <col min="8" max="8" width="10.42578125" style="2" customWidth="1"/>
    <col min="9" max="9" width="10" style="2" customWidth="1"/>
    <col min="10" max="10" width="10.28515625" style="2" customWidth="1"/>
    <col min="11" max="16384" width="49.7109375" style="2"/>
  </cols>
  <sheetData>
    <row r="1" spans="2:11" ht="47.25" customHeight="1" x14ac:dyDescent="0.35">
      <c r="B1" s="121" t="s">
        <v>203</v>
      </c>
      <c r="C1" s="122"/>
      <c r="D1" s="122"/>
      <c r="E1" s="49" t="s">
        <v>173</v>
      </c>
      <c r="F1" s="80" t="s">
        <v>172</v>
      </c>
      <c r="G1" s="49" t="s">
        <v>177</v>
      </c>
      <c r="H1" s="112" t="s">
        <v>11</v>
      </c>
      <c r="I1" s="91" t="s">
        <v>12</v>
      </c>
      <c r="J1" s="100" t="s">
        <v>196</v>
      </c>
    </row>
    <row r="2" spans="2:11" ht="24.95" customHeight="1" x14ac:dyDescent="0.3">
      <c r="B2" s="125"/>
      <c r="C2" s="124" t="s">
        <v>199</v>
      </c>
      <c r="D2" s="125"/>
      <c r="E2" s="139" t="s">
        <v>244</v>
      </c>
      <c r="F2" s="79" t="s">
        <v>266</v>
      </c>
      <c r="G2" s="81"/>
      <c r="H2" s="112" t="s">
        <v>11</v>
      </c>
      <c r="I2" s="90"/>
      <c r="J2" s="76"/>
    </row>
    <row r="3" spans="2:11" ht="24.95" customHeight="1" x14ac:dyDescent="0.3">
      <c r="B3" s="125"/>
      <c r="C3" s="124" t="s">
        <v>200</v>
      </c>
      <c r="D3" s="125" t="s">
        <v>209</v>
      </c>
      <c r="E3" s="139" t="s">
        <v>245</v>
      </c>
      <c r="F3" s="79" t="s">
        <v>267</v>
      </c>
      <c r="G3" s="81"/>
      <c r="H3" s="112" t="s">
        <v>11</v>
      </c>
      <c r="I3" s="90"/>
      <c r="J3" s="76"/>
    </row>
    <row r="4" spans="2:11" ht="24.95" customHeight="1" x14ac:dyDescent="0.3">
      <c r="B4" s="125"/>
      <c r="C4" s="124"/>
      <c r="D4" s="125" t="s">
        <v>210</v>
      </c>
      <c r="E4" s="139" t="s">
        <v>245</v>
      </c>
      <c r="F4" s="79" t="s">
        <v>268</v>
      </c>
      <c r="G4" s="81"/>
      <c r="H4" s="112" t="s">
        <v>11</v>
      </c>
      <c r="I4" s="90" t="s">
        <v>12</v>
      </c>
      <c r="J4" s="76"/>
    </row>
    <row r="5" spans="2:11" ht="24.95" customHeight="1" x14ac:dyDescent="0.3">
      <c r="B5" s="125"/>
      <c r="C5" s="124" t="s">
        <v>201</v>
      </c>
      <c r="D5" s="125" t="s">
        <v>211</v>
      </c>
      <c r="E5" s="139" t="s">
        <v>246</v>
      </c>
      <c r="F5" s="79" t="s">
        <v>269</v>
      </c>
      <c r="G5" s="81"/>
      <c r="H5" s="112" t="s">
        <v>11</v>
      </c>
      <c r="I5" s="90"/>
      <c r="J5" s="76"/>
    </row>
    <row r="6" spans="2:11" ht="24.95" customHeight="1" x14ac:dyDescent="0.3">
      <c r="B6" s="125"/>
      <c r="C6" s="124"/>
      <c r="D6" s="125" t="s">
        <v>212</v>
      </c>
      <c r="E6" s="139" t="s">
        <v>246</v>
      </c>
      <c r="F6" s="79" t="s">
        <v>270</v>
      </c>
      <c r="G6" s="81"/>
      <c r="H6" s="112" t="s">
        <v>11</v>
      </c>
      <c r="I6" s="90"/>
      <c r="J6" s="76"/>
    </row>
    <row r="7" spans="2:11" ht="90" x14ac:dyDescent="0.3">
      <c r="B7" s="125"/>
      <c r="C7" s="124" t="s">
        <v>213</v>
      </c>
      <c r="D7" s="125" t="s">
        <v>214</v>
      </c>
      <c r="E7" s="139" t="s">
        <v>247</v>
      </c>
      <c r="F7" s="79" t="s">
        <v>271</v>
      </c>
      <c r="G7" s="81" t="s">
        <v>272</v>
      </c>
      <c r="H7" s="112" t="s">
        <v>11</v>
      </c>
      <c r="I7" s="111"/>
      <c r="J7" s="76"/>
    </row>
    <row r="8" spans="2:11" ht="24.95" customHeight="1" x14ac:dyDescent="0.3">
      <c r="B8" s="125"/>
      <c r="C8" s="124"/>
      <c r="D8" s="125"/>
      <c r="E8" s="138"/>
      <c r="F8" s="77"/>
      <c r="G8" s="82"/>
      <c r="H8" s="95"/>
      <c r="I8" s="111"/>
      <c r="J8" s="100" t="s">
        <v>196</v>
      </c>
    </row>
    <row r="9" spans="2:11" ht="30" x14ac:dyDescent="0.3">
      <c r="B9" s="125" t="s">
        <v>209</v>
      </c>
      <c r="C9" s="124" t="s">
        <v>215</v>
      </c>
      <c r="D9" s="125" t="s">
        <v>216</v>
      </c>
      <c r="E9" s="141" t="s">
        <v>248</v>
      </c>
      <c r="F9" s="77"/>
      <c r="G9" s="137" t="s">
        <v>273</v>
      </c>
      <c r="H9" s="95"/>
      <c r="I9" s="111"/>
      <c r="J9" s="100" t="s">
        <v>196</v>
      </c>
    </row>
    <row r="10" spans="2:11" ht="24.95" customHeight="1" x14ac:dyDescent="0.3">
      <c r="B10" s="125"/>
      <c r="C10" s="124"/>
      <c r="D10" s="125" t="s">
        <v>217</v>
      </c>
      <c r="E10" s="141" t="s">
        <v>248</v>
      </c>
      <c r="F10" s="78"/>
      <c r="G10" s="83"/>
      <c r="H10" s="95"/>
      <c r="I10" s="111"/>
      <c r="J10" s="100" t="s">
        <v>196</v>
      </c>
    </row>
    <row r="11" spans="2:11" ht="24.95" customHeight="1" x14ac:dyDescent="0.3">
      <c r="B11" s="125"/>
      <c r="C11" s="124"/>
      <c r="D11" s="125"/>
      <c r="E11" s="141"/>
      <c r="F11" s="78"/>
      <c r="G11" s="83"/>
      <c r="H11" s="95"/>
      <c r="I11" s="111"/>
      <c r="J11" s="100" t="s">
        <v>196</v>
      </c>
    </row>
    <row r="12" spans="2:11" ht="24.95" customHeight="1" x14ac:dyDescent="0.3">
      <c r="B12" s="125" t="s">
        <v>210</v>
      </c>
      <c r="C12" s="124" t="s">
        <v>218</v>
      </c>
      <c r="D12" s="125" t="s">
        <v>216</v>
      </c>
      <c r="E12" s="141" t="s">
        <v>248</v>
      </c>
      <c r="F12" s="78"/>
      <c r="G12" s="83"/>
      <c r="H12" s="95"/>
      <c r="I12" s="111"/>
      <c r="J12" s="100" t="s">
        <v>196</v>
      </c>
    </row>
    <row r="13" spans="2:11" ht="26.25" customHeight="1" x14ac:dyDescent="0.3">
      <c r="B13" s="125"/>
      <c r="C13" s="124"/>
      <c r="D13" s="125" t="s">
        <v>217</v>
      </c>
      <c r="E13" s="141" t="s">
        <v>248</v>
      </c>
      <c r="F13" s="78"/>
      <c r="G13" s="83"/>
      <c r="H13" s="95"/>
      <c r="I13" s="111"/>
      <c r="J13" s="100" t="s">
        <v>196</v>
      </c>
    </row>
    <row r="14" spans="2:11" ht="24.95" customHeight="1" x14ac:dyDescent="0.3">
      <c r="B14" s="125" t="s">
        <v>210</v>
      </c>
      <c r="C14" s="124" t="s">
        <v>219</v>
      </c>
      <c r="D14" s="125"/>
      <c r="E14" s="138"/>
      <c r="F14" s="78"/>
      <c r="G14" s="83"/>
      <c r="H14" s="95"/>
      <c r="I14" s="111"/>
      <c r="J14" s="100" t="s">
        <v>196</v>
      </c>
    </row>
    <row r="15" spans="2:11" ht="24.95" customHeight="1" x14ac:dyDescent="0.3">
      <c r="B15" s="125"/>
      <c r="C15" s="124"/>
      <c r="D15" s="125" t="s">
        <v>220</v>
      </c>
      <c r="E15" s="141">
        <v>86</v>
      </c>
      <c r="F15" s="78" t="s">
        <v>274</v>
      </c>
      <c r="G15" s="83"/>
      <c r="H15" s="112" t="s">
        <v>11</v>
      </c>
      <c r="I15" s="76"/>
      <c r="J15" s="76"/>
      <c r="K15" s="2" t="s">
        <v>1588</v>
      </c>
    </row>
    <row r="16" spans="2:11" ht="36.75" customHeight="1" x14ac:dyDescent="0.3">
      <c r="B16" s="125"/>
      <c r="C16" s="124"/>
      <c r="D16" s="125" t="s">
        <v>221</v>
      </c>
      <c r="E16" s="141">
        <v>86</v>
      </c>
      <c r="F16" s="120" t="s">
        <v>274</v>
      </c>
      <c r="G16" s="120"/>
      <c r="H16" s="112" t="s">
        <v>11</v>
      </c>
      <c r="I16" s="76"/>
      <c r="J16" s="76"/>
      <c r="K16" s="2" t="s">
        <v>1588</v>
      </c>
    </row>
    <row r="17" spans="2:11" ht="36" customHeight="1" x14ac:dyDescent="0.3">
      <c r="B17" s="125"/>
      <c r="C17" s="124"/>
      <c r="D17" s="125" t="s">
        <v>222</v>
      </c>
      <c r="E17" s="141">
        <v>86</v>
      </c>
      <c r="F17" s="78" t="s">
        <v>274</v>
      </c>
      <c r="G17" s="83"/>
      <c r="H17" s="112" t="s">
        <v>11</v>
      </c>
      <c r="I17" s="76"/>
      <c r="J17" s="76"/>
      <c r="K17" s="2" t="s">
        <v>1588</v>
      </c>
    </row>
    <row r="18" spans="2:11" ht="24.95" customHeight="1" x14ac:dyDescent="0.3">
      <c r="B18" s="125"/>
      <c r="C18" s="124"/>
      <c r="D18" s="125"/>
      <c r="E18" s="138"/>
      <c r="F18" s="85"/>
      <c r="G18" s="86"/>
      <c r="H18" s="95"/>
      <c r="I18" s="111"/>
      <c r="J18" s="100" t="s">
        <v>196</v>
      </c>
    </row>
    <row r="19" spans="2:11" ht="60" x14ac:dyDescent="0.3">
      <c r="B19" s="125"/>
      <c r="C19" s="124" t="s">
        <v>223</v>
      </c>
      <c r="D19" s="125" t="s">
        <v>224</v>
      </c>
      <c r="E19" s="139" t="s">
        <v>249</v>
      </c>
      <c r="F19" s="85" t="s">
        <v>275</v>
      </c>
      <c r="G19" s="86" t="s">
        <v>276</v>
      </c>
      <c r="H19" s="112" t="s">
        <v>11</v>
      </c>
      <c r="I19" s="111"/>
      <c r="J19" s="76"/>
    </row>
    <row r="20" spans="2:11" ht="35.25" customHeight="1" x14ac:dyDescent="0.3">
      <c r="B20" s="125"/>
      <c r="C20" s="124"/>
      <c r="D20" s="125"/>
      <c r="E20" s="138"/>
      <c r="F20" s="85"/>
      <c r="G20" s="86"/>
      <c r="H20" s="95"/>
      <c r="I20" s="111"/>
      <c r="J20" s="100" t="s">
        <v>196</v>
      </c>
    </row>
    <row r="21" spans="2:11" ht="45" x14ac:dyDescent="0.3">
      <c r="B21" s="125"/>
      <c r="C21" s="124" t="s">
        <v>202</v>
      </c>
      <c r="D21" s="125" t="s">
        <v>216</v>
      </c>
      <c r="E21" s="139" t="s">
        <v>250</v>
      </c>
      <c r="F21" s="85" t="b">
        <v>1</v>
      </c>
      <c r="G21" s="86" t="s">
        <v>277</v>
      </c>
      <c r="H21" s="112" t="s">
        <v>11</v>
      </c>
      <c r="I21" s="90"/>
      <c r="J21" s="76"/>
      <c r="K21" s="2" t="s">
        <v>1589</v>
      </c>
    </row>
    <row r="22" spans="2:11" ht="38.25" x14ac:dyDescent="0.3">
      <c r="B22" s="125"/>
      <c r="C22" s="124"/>
      <c r="D22" s="125" t="s">
        <v>217</v>
      </c>
      <c r="E22" s="139" t="s">
        <v>250</v>
      </c>
      <c r="F22" s="120" t="b">
        <v>0</v>
      </c>
      <c r="G22" s="120" t="s">
        <v>277</v>
      </c>
      <c r="H22" s="112" t="s">
        <v>11</v>
      </c>
      <c r="I22" s="111"/>
      <c r="J22" s="76"/>
    </row>
    <row r="23" spans="2:11" ht="60.75" customHeight="1" x14ac:dyDescent="0.3">
      <c r="B23" s="125"/>
      <c r="C23" s="124"/>
      <c r="D23" s="125"/>
      <c r="E23" s="138"/>
      <c r="F23" s="120"/>
      <c r="G23" s="120"/>
      <c r="H23" s="95"/>
      <c r="I23" s="111"/>
      <c r="J23" s="100" t="s">
        <v>196</v>
      </c>
    </row>
    <row r="24" spans="2:11" ht="33" x14ac:dyDescent="0.3">
      <c r="B24" s="125"/>
      <c r="C24" s="124" t="s">
        <v>225</v>
      </c>
      <c r="D24" s="125" t="s">
        <v>226</v>
      </c>
      <c r="E24" s="139" t="s">
        <v>251</v>
      </c>
      <c r="F24" s="85" t="s">
        <v>266</v>
      </c>
      <c r="G24" s="86"/>
      <c r="H24" s="112" t="s">
        <v>11</v>
      </c>
      <c r="I24" s="111"/>
      <c r="J24" s="76"/>
    </row>
    <row r="25" spans="2:11" ht="35.25" customHeight="1" x14ac:dyDescent="0.3">
      <c r="B25" s="125"/>
      <c r="C25" s="124" t="s">
        <v>227</v>
      </c>
      <c r="D25" s="125" t="s">
        <v>226</v>
      </c>
      <c r="E25" s="140" t="s">
        <v>252</v>
      </c>
      <c r="F25" s="85" t="s">
        <v>266</v>
      </c>
      <c r="G25" s="86"/>
      <c r="H25" s="112" t="s">
        <v>11</v>
      </c>
      <c r="I25" s="111"/>
      <c r="J25" s="76"/>
    </row>
    <row r="26" spans="2:11" ht="24.95" customHeight="1" x14ac:dyDescent="0.3">
      <c r="B26" s="125"/>
      <c r="C26" s="124"/>
      <c r="D26" s="125"/>
      <c r="E26" s="138"/>
      <c r="F26" s="85"/>
      <c r="G26" s="86"/>
      <c r="H26" s="95"/>
      <c r="I26" s="111"/>
      <c r="J26" s="100" t="s">
        <v>196</v>
      </c>
    </row>
    <row r="27" spans="2:11" ht="45" x14ac:dyDescent="0.3">
      <c r="B27" s="125"/>
      <c r="C27" s="124" t="s">
        <v>228</v>
      </c>
      <c r="D27" s="125" t="s">
        <v>216</v>
      </c>
      <c r="E27" s="139" t="s">
        <v>253</v>
      </c>
      <c r="F27" s="85" t="b">
        <v>1</v>
      </c>
      <c r="G27" s="86" t="s">
        <v>277</v>
      </c>
      <c r="H27" s="112" t="s">
        <v>11</v>
      </c>
      <c r="I27" s="111"/>
      <c r="J27" s="76"/>
    </row>
    <row r="28" spans="2:11" ht="45.75" x14ac:dyDescent="0.3">
      <c r="B28" s="125"/>
      <c r="C28" s="124"/>
      <c r="D28" s="125" t="s">
        <v>217</v>
      </c>
      <c r="E28" s="139" t="s">
        <v>253</v>
      </c>
      <c r="F28" s="75" t="b">
        <v>0</v>
      </c>
      <c r="G28" s="84" t="s">
        <v>277</v>
      </c>
      <c r="H28" s="112" t="s">
        <v>11</v>
      </c>
      <c r="I28" s="111"/>
      <c r="J28" s="76"/>
    </row>
    <row r="29" spans="2:11" ht="25.5" x14ac:dyDescent="0.3">
      <c r="B29" s="125"/>
      <c r="C29" s="124"/>
      <c r="D29" s="125"/>
      <c r="E29" s="138"/>
      <c r="F29" s="75"/>
      <c r="G29" s="84"/>
      <c r="H29" s="95"/>
      <c r="I29" s="111"/>
      <c r="J29" s="100" t="s">
        <v>196</v>
      </c>
    </row>
    <row r="30" spans="2:11" ht="45.75" x14ac:dyDescent="0.3">
      <c r="B30" s="125"/>
      <c r="C30" s="124" t="s">
        <v>229</v>
      </c>
      <c r="D30" s="125" t="s">
        <v>230</v>
      </c>
      <c r="E30" s="139" t="s">
        <v>254</v>
      </c>
      <c r="F30" s="75" t="s">
        <v>271</v>
      </c>
      <c r="G30" s="84" t="s">
        <v>278</v>
      </c>
      <c r="H30" s="112" t="s">
        <v>11</v>
      </c>
      <c r="I30" s="111"/>
      <c r="J30" s="76"/>
    </row>
    <row r="31" spans="2:11" ht="49.5" x14ac:dyDescent="0.3">
      <c r="B31" s="125"/>
      <c r="C31" s="124" t="s">
        <v>231</v>
      </c>
      <c r="D31" s="125" t="s">
        <v>232</v>
      </c>
      <c r="E31" s="143" t="s">
        <v>255</v>
      </c>
      <c r="F31" s="75"/>
      <c r="G31" s="84" t="s">
        <v>279</v>
      </c>
      <c r="H31" s="112" t="s">
        <v>11</v>
      </c>
      <c r="I31" s="111"/>
      <c r="J31" s="76"/>
    </row>
    <row r="32" spans="2:11" ht="16.5" x14ac:dyDescent="0.3">
      <c r="B32" s="125"/>
      <c r="C32" s="124"/>
      <c r="D32" s="125" t="s">
        <v>233</v>
      </c>
      <c r="E32" s="142"/>
      <c r="F32" s="75"/>
      <c r="G32" s="84"/>
      <c r="H32" s="112" t="s">
        <v>11</v>
      </c>
      <c r="I32" s="111"/>
      <c r="J32" s="76"/>
    </row>
    <row r="33" spans="2:10" ht="36" customHeight="1" x14ac:dyDescent="0.3">
      <c r="B33" s="125"/>
      <c r="C33" s="124"/>
      <c r="D33" s="125"/>
      <c r="E33" s="138"/>
      <c r="F33" s="75"/>
      <c r="G33" s="84"/>
      <c r="H33" s="95"/>
      <c r="I33" s="111"/>
      <c r="J33" s="100" t="s">
        <v>196</v>
      </c>
    </row>
    <row r="34" spans="2:10" ht="24.95" customHeight="1" x14ac:dyDescent="0.35">
      <c r="B34" s="129"/>
      <c r="C34" s="130" t="s">
        <v>204</v>
      </c>
      <c r="D34" s="129"/>
      <c r="E34" s="131"/>
      <c r="F34" s="132"/>
      <c r="G34" s="133"/>
      <c r="H34" s="95"/>
      <c r="I34" s="111"/>
      <c r="J34" s="111"/>
    </row>
    <row r="35" spans="2:10" ht="24.95" customHeight="1" x14ac:dyDescent="0.3">
      <c r="B35" s="125"/>
      <c r="C35" s="126" t="s">
        <v>234</v>
      </c>
      <c r="D35" s="125" t="s">
        <v>205</v>
      </c>
      <c r="E35" s="139" t="s">
        <v>256</v>
      </c>
      <c r="F35" s="117" t="s">
        <v>205</v>
      </c>
      <c r="G35" s="118"/>
      <c r="H35" s="112" t="s">
        <v>11</v>
      </c>
      <c r="I35" s="90"/>
      <c r="J35" s="115"/>
    </row>
    <row r="36" spans="2:10" ht="24.95" customHeight="1" x14ac:dyDescent="0.3">
      <c r="B36" s="125"/>
      <c r="C36" s="126"/>
      <c r="D36" s="125" t="s">
        <v>206</v>
      </c>
      <c r="E36" s="139" t="s">
        <v>256</v>
      </c>
      <c r="F36" s="84" t="s">
        <v>206</v>
      </c>
      <c r="G36" s="84"/>
      <c r="H36" s="112" t="s">
        <v>11</v>
      </c>
      <c r="I36" s="84"/>
      <c r="J36" s="84"/>
    </row>
    <row r="37" spans="2:10" ht="24.95" customHeight="1" x14ac:dyDescent="0.3">
      <c r="B37" s="125"/>
      <c r="C37" s="126"/>
      <c r="D37" s="125" t="s">
        <v>207</v>
      </c>
      <c r="E37" s="139" t="s">
        <v>256</v>
      </c>
      <c r="F37" s="123" t="s">
        <v>208</v>
      </c>
      <c r="G37" s="123"/>
      <c r="H37" s="112" t="s">
        <v>11</v>
      </c>
      <c r="I37" s="119"/>
      <c r="J37" s="116"/>
    </row>
    <row r="38" spans="2:10" ht="24.95" customHeight="1" x14ac:dyDescent="0.3">
      <c r="B38" s="125"/>
      <c r="C38" s="126"/>
      <c r="D38" s="125" t="s">
        <v>208</v>
      </c>
      <c r="E38" s="139" t="s">
        <v>256</v>
      </c>
      <c r="F38" s="75" t="s">
        <v>207</v>
      </c>
      <c r="G38" s="84"/>
      <c r="H38" s="112" t="s">
        <v>11</v>
      </c>
      <c r="I38" s="90"/>
      <c r="J38" s="76"/>
    </row>
    <row r="39" spans="2:10" ht="45.75" x14ac:dyDescent="0.3">
      <c r="B39" s="125"/>
      <c r="C39" s="126"/>
      <c r="D39" s="125" t="s">
        <v>235</v>
      </c>
      <c r="E39" s="139" t="s">
        <v>256</v>
      </c>
      <c r="F39" s="75" t="s">
        <v>280</v>
      </c>
      <c r="G39" s="84" t="s">
        <v>281</v>
      </c>
      <c r="H39" s="112" t="s">
        <v>11</v>
      </c>
      <c r="I39" s="90"/>
      <c r="J39" s="76"/>
    </row>
    <row r="40" spans="2:10" ht="45.75" x14ac:dyDescent="0.3">
      <c r="B40" s="125"/>
      <c r="C40" s="126"/>
      <c r="D40" s="125" t="s">
        <v>236</v>
      </c>
      <c r="E40" s="139" t="s">
        <v>256</v>
      </c>
      <c r="F40" s="75" t="s">
        <v>280</v>
      </c>
      <c r="G40" s="84" t="s">
        <v>281</v>
      </c>
      <c r="H40" s="112" t="s">
        <v>11</v>
      </c>
      <c r="I40" s="90"/>
      <c r="J40" s="76"/>
    </row>
    <row r="41" spans="2:10" ht="24.95" customHeight="1" x14ac:dyDescent="0.3">
      <c r="B41" s="125"/>
      <c r="C41" s="126" t="s">
        <v>237</v>
      </c>
      <c r="D41" s="125" t="s">
        <v>226</v>
      </c>
      <c r="E41" s="139" t="s">
        <v>257</v>
      </c>
      <c r="F41" s="75" t="s">
        <v>266</v>
      </c>
      <c r="G41" s="84"/>
      <c r="H41" s="112" t="s">
        <v>11</v>
      </c>
      <c r="I41" s="90"/>
      <c r="J41" s="76"/>
    </row>
    <row r="42" spans="2:10" ht="24.95" customHeight="1" x14ac:dyDescent="0.3">
      <c r="B42" s="125"/>
      <c r="C42" s="126" t="s">
        <v>238</v>
      </c>
      <c r="D42" s="125" t="s">
        <v>226</v>
      </c>
      <c r="E42" s="139" t="s">
        <v>258</v>
      </c>
      <c r="F42" s="75" t="s">
        <v>266</v>
      </c>
      <c r="G42" s="84"/>
      <c r="H42" s="112" t="s">
        <v>11</v>
      </c>
      <c r="I42" s="90"/>
      <c r="J42" s="76"/>
    </row>
    <row r="43" spans="2:10" ht="45.75" x14ac:dyDescent="0.3">
      <c r="B43" s="125"/>
      <c r="C43" s="124" t="s">
        <v>239</v>
      </c>
      <c r="D43" s="125" t="s">
        <v>230</v>
      </c>
      <c r="E43" s="139" t="s">
        <v>247</v>
      </c>
      <c r="F43" s="75" t="s">
        <v>271</v>
      </c>
      <c r="G43" s="84" t="s">
        <v>278</v>
      </c>
      <c r="H43" s="112" t="s">
        <v>11</v>
      </c>
      <c r="I43" s="90"/>
      <c r="J43" s="76"/>
    </row>
    <row r="44" spans="2:10" ht="105.75" x14ac:dyDescent="0.3">
      <c r="B44" s="125"/>
      <c r="C44" s="124" t="s">
        <v>240</v>
      </c>
      <c r="D44" s="125"/>
      <c r="E44" s="139" t="s">
        <v>259</v>
      </c>
      <c r="F44" s="75" t="s">
        <v>266</v>
      </c>
      <c r="G44" s="84" t="s">
        <v>282</v>
      </c>
      <c r="H44" s="112" t="s">
        <v>11</v>
      </c>
      <c r="I44" s="90"/>
      <c r="J44" s="76"/>
    </row>
    <row r="45" spans="2:10" ht="16.5" x14ac:dyDescent="0.3">
      <c r="B45" s="125"/>
      <c r="C45" s="124"/>
      <c r="D45" s="125"/>
      <c r="E45" s="139" t="s">
        <v>260</v>
      </c>
      <c r="F45" s="75" t="s">
        <v>266</v>
      </c>
      <c r="G45" s="84"/>
      <c r="H45" s="112" t="s">
        <v>11</v>
      </c>
      <c r="I45" s="90"/>
      <c r="J45" s="76"/>
    </row>
    <row r="46" spans="2:10" ht="16.5" x14ac:dyDescent="0.3">
      <c r="B46" s="125"/>
      <c r="C46" s="124"/>
      <c r="D46" s="125"/>
      <c r="E46" s="139" t="s">
        <v>261</v>
      </c>
      <c r="F46" s="75" t="s">
        <v>266</v>
      </c>
      <c r="G46" s="84"/>
      <c r="H46" s="112" t="s">
        <v>11</v>
      </c>
      <c r="I46" s="90"/>
      <c r="J46" s="76"/>
    </row>
    <row r="47" spans="2:10" ht="16.5" x14ac:dyDescent="0.3">
      <c r="B47" s="125"/>
      <c r="C47" s="124"/>
      <c r="D47" s="125"/>
      <c r="E47" s="139" t="s">
        <v>262</v>
      </c>
      <c r="F47" s="75" t="s">
        <v>266</v>
      </c>
      <c r="G47" s="84"/>
      <c r="H47" s="112" t="s">
        <v>11</v>
      </c>
      <c r="I47" s="90"/>
      <c r="J47" s="76"/>
    </row>
    <row r="48" spans="2:10" ht="75.75" x14ac:dyDescent="0.3">
      <c r="B48" s="125"/>
      <c r="C48" s="124"/>
      <c r="D48" s="125"/>
      <c r="E48" s="144" t="s">
        <v>263</v>
      </c>
      <c r="F48" s="75" t="s">
        <v>283</v>
      </c>
      <c r="G48" s="84" t="s">
        <v>284</v>
      </c>
      <c r="H48" s="112" t="s">
        <v>11</v>
      </c>
      <c r="I48" s="90"/>
      <c r="J48" s="76"/>
    </row>
    <row r="49" spans="2:10" ht="24.95" customHeight="1" x14ac:dyDescent="0.35">
      <c r="B49" s="129"/>
      <c r="C49" s="130" t="s">
        <v>241</v>
      </c>
      <c r="D49" s="129"/>
      <c r="E49" s="131"/>
      <c r="F49" s="132"/>
      <c r="G49" s="133"/>
      <c r="H49" s="95"/>
      <c r="I49" s="90"/>
      <c r="J49" s="111"/>
    </row>
    <row r="50" spans="2:10" ht="16.5" x14ac:dyDescent="0.3">
      <c r="B50" s="125"/>
      <c r="C50" s="124" t="s">
        <v>242</v>
      </c>
      <c r="D50" s="125" t="s">
        <v>226</v>
      </c>
      <c r="E50" s="139" t="s">
        <v>264</v>
      </c>
      <c r="F50" s="85" t="s">
        <v>266</v>
      </c>
      <c r="G50" s="86"/>
      <c r="H50" s="112" t="s">
        <v>11</v>
      </c>
      <c r="I50" s="90"/>
      <c r="J50" s="76"/>
    </row>
    <row r="51" spans="2:10" ht="49.5" x14ac:dyDescent="0.3">
      <c r="B51" s="125"/>
      <c r="C51" s="124" t="s">
        <v>243</v>
      </c>
      <c r="D51" s="125"/>
      <c r="E51" s="140" t="s">
        <v>265</v>
      </c>
      <c r="F51" s="76" t="s">
        <v>285</v>
      </c>
      <c r="G51" s="76" t="s">
        <v>286</v>
      </c>
      <c r="H51" s="112" t="s">
        <v>11</v>
      </c>
      <c r="I51" s="90"/>
      <c r="J51" s="76"/>
    </row>
    <row r="52" spans="2:10" ht="57.75" customHeight="1" x14ac:dyDescent="0.2">
      <c r="G52" s="76" t="s">
        <v>180</v>
      </c>
      <c r="H52" s="76">
        <f>COUNTIF(H2:H51,H1)</f>
        <v>35</v>
      </c>
      <c r="I52" s="76">
        <v>0</v>
      </c>
      <c r="J52" s="76">
        <f>COUNTIF(J2:J51,J1)</f>
        <v>13</v>
      </c>
    </row>
  </sheetData>
  <autoFilter ref="H1:J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C00000"/>
  </sheetPr>
  <dimension ref="A1:F51"/>
  <sheetViews>
    <sheetView zoomScale="75" zoomScaleNormal="75" workbookViewId="0">
      <selection activeCell="B8" sqref="B8"/>
    </sheetView>
  </sheetViews>
  <sheetFormatPr defaultRowHeight="15" x14ac:dyDescent="0.25"/>
  <cols>
    <col min="1" max="1" width="9.140625" style="56"/>
    <col min="2" max="2" width="91.85546875" customWidth="1"/>
    <col min="3" max="3" width="26.5703125" bestFit="1" customWidth="1"/>
    <col min="4" max="4" width="11.42578125" customWidth="1"/>
    <col min="5" max="5" width="12.140625" customWidth="1"/>
    <col min="6" max="6" width="10.85546875" customWidth="1"/>
  </cols>
  <sheetData>
    <row r="1" spans="2:6" ht="44.25" customHeight="1" x14ac:dyDescent="0.3">
      <c r="B1" s="114" t="s">
        <v>2</v>
      </c>
      <c r="D1" s="5" t="s">
        <v>11</v>
      </c>
      <c r="E1" s="4" t="s">
        <v>12</v>
      </c>
      <c r="F1" s="102" t="s">
        <v>196</v>
      </c>
    </row>
    <row r="2" spans="2:6" ht="24.95" customHeight="1" x14ac:dyDescent="0.3">
      <c r="B2" s="150" t="s">
        <v>287</v>
      </c>
      <c r="C2" s="66"/>
      <c r="D2" s="34"/>
      <c r="E2" s="34"/>
      <c r="F2" s="31"/>
    </row>
    <row r="3" spans="2:6" ht="24.95" customHeight="1" x14ac:dyDescent="0.25">
      <c r="B3" s="67"/>
      <c r="C3" s="66"/>
      <c r="D3" s="34"/>
      <c r="E3" s="34"/>
      <c r="F3" s="31"/>
    </row>
    <row r="4" spans="2:6" ht="24.95" customHeight="1" x14ac:dyDescent="0.25">
      <c r="B4" s="67"/>
      <c r="C4" s="66"/>
      <c r="D4" s="34"/>
      <c r="E4" s="34"/>
      <c r="F4" s="31"/>
    </row>
    <row r="5" spans="2:6" ht="24.95" customHeight="1" x14ac:dyDescent="0.25">
      <c r="B5" s="67"/>
      <c r="C5" s="66"/>
      <c r="D5" s="34"/>
      <c r="E5" s="34"/>
      <c r="F5" s="31"/>
    </row>
    <row r="6" spans="2:6" ht="24.95" customHeight="1" x14ac:dyDescent="0.25">
      <c r="B6" s="67"/>
      <c r="C6" s="66"/>
      <c r="D6" s="34"/>
      <c r="E6" s="34"/>
      <c r="F6" s="31"/>
    </row>
    <row r="7" spans="2:6" ht="24.95" customHeight="1" x14ac:dyDescent="0.25">
      <c r="B7" s="67"/>
      <c r="C7" s="66"/>
      <c r="D7" s="34"/>
      <c r="E7" s="34"/>
      <c r="F7" s="31"/>
    </row>
    <row r="8" spans="2:6" ht="24.95" customHeight="1" x14ac:dyDescent="0.25">
      <c r="B8" s="67"/>
      <c r="C8" s="66"/>
      <c r="D8" s="34"/>
      <c r="E8" s="34"/>
      <c r="F8" s="31"/>
    </row>
    <row r="9" spans="2:6" ht="24.95" customHeight="1" x14ac:dyDescent="0.25">
      <c r="B9" s="67"/>
      <c r="C9" s="65"/>
      <c r="D9" s="34"/>
      <c r="E9" s="34"/>
      <c r="F9" s="31"/>
    </row>
    <row r="10" spans="2:6" ht="24.95" customHeight="1" x14ac:dyDescent="0.25">
      <c r="B10" s="67"/>
      <c r="C10" s="65"/>
      <c r="D10" s="34"/>
      <c r="E10" s="34"/>
      <c r="F10" s="31"/>
    </row>
    <row r="11" spans="2:6" ht="24.95" customHeight="1" x14ac:dyDescent="0.25">
      <c r="B11" s="67"/>
      <c r="C11" s="66"/>
      <c r="D11" s="34"/>
      <c r="E11" s="34"/>
      <c r="F11" s="31"/>
    </row>
    <row r="12" spans="2:6" ht="24.95" customHeight="1" x14ac:dyDescent="0.25">
      <c r="B12" s="64"/>
      <c r="C12" s="65"/>
      <c r="D12" s="34"/>
      <c r="E12" s="34"/>
      <c r="F12" s="31"/>
    </row>
    <row r="13" spans="2:6" ht="24.95" customHeight="1" x14ac:dyDescent="0.25">
      <c r="B13" s="67"/>
      <c r="C13" s="65"/>
      <c r="D13" s="34"/>
      <c r="E13" s="34"/>
      <c r="F13" s="31"/>
    </row>
    <row r="14" spans="2:6" ht="24.95" customHeight="1" x14ac:dyDescent="0.25">
      <c r="B14" s="67"/>
      <c r="C14" s="65"/>
      <c r="D14" s="34"/>
      <c r="E14" s="34"/>
      <c r="F14" s="31"/>
    </row>
    <row r="15" spans="2:6" ht="24.95" customHeight="1" x14ac:dyDescent="0.25">
      <c r="B15" s="67"/>
      <c r="C15" s="66"/>
      <c r="D15" s="34"/>
      <c r="E15" s="34"/>
      <c r="F15" s="31"/>
    </row>
    <row r="16" spans="2:6" ht="24.95" customHeight="1" x14ac:dyDescent="0.25">
      <c r="B16" s="67"/>
      <c r="C16" s="66"/>
      <c r="D16" s="34"/>
      <c r="E16" s="34"/>
      <c r="F16" s="31"/>
    </row>
    <row r="17" spans="2:6" ht="24.95" customHeight="1" x14ac:dyDescent="0.25">
      <c r="B17" s="67"/>
      <c r="C17" s="66"/>
      <c r="D17" s="34"/>
      <c r="E17" s="34"/>
      <c r="F17" s="31"/>
    </row>
    <row r="18" spans="2:6" ht="24.95" customHeight="1" x14ac:dyDescent="0.25">
      <c r="B18" s="67"/>
      <c r="C18" s="66"/>
      <c r="D18" s="34"/>
      <c r="E18" s="34"/>
      <c r="F18" s="31"/>
    </row>
    <row r="19" spans="2:6" ht="24.95" customHeight="1" x14ac:dyDescent="0.25">
      <c r="B19" s="67"/>
      <c r="C19" s="66"/>
      <c r="D19" s="34"/>
      <c r="E19" s="34"/>
      <c r="F19" s="31"/>
    </row>
    <row r="20" spans="2:6" ht="24.95" customHeight="1" x14ac:dyDescent="0.25">
      <c r="B20" s="67"/>
      <c r="C20" s="66"/>
      <c r="D20" s="34"/>
      <c r="E20" s="34"/>
      <c r="F20" s="31"/>
    </row>
    <row r="21" spans="2:6" ht="24.95" customHeight="1" x14ac:dyDescent="0.25">
      <c r="B21" s="67"/>
      <c r="C21" s="66"/>
      <c r="D21" s="34"/>
      <c r="E21" s="34"/>
      <c r="F21" s="31"/>
    </row>
    <row r="22" spans="2:6" ht="24.95" customHeight="1" x14ac:dyDescent="0.25">
      <c r="B22" s="64"/>
      <c r="C22" s="66"/>
      <c r="D22" s="34"/>
      <c r="E22" s="39"/>
      <c r="F22" s="31"/>
    </row>
    <row r="23" spans="2:6" ht="24.95" customHeight="1" x14ac:dyDescent="0.25">
      <c r="B23" s="64"/>
      <c r="C23" s="65"/>
      <c r="D23" s="34"/>
      <c r="E23" s="39"/>
      <c r="F23" s="31"/>
    </row>
    <row r="24" spans="2:6" ht="24.95" customHeight="1" x14ac:dyDescent="0.25">
      <c r="B24" s="64"/>
      <c r="C24" s="65"/>
      <c r="D24" s="34"/>
      <c r="E24" s="39"/>
      <c r="F24" s="31"/>
    </row>
    <row r="25" spans="2:6" ht="24.95" customHeight="1" x14ac:dyDescent="0.25">
      <c r="B25" s="64"/>
      <c r="C25" s="65"/>
      <c r="D25" s="34"/>
      <c r="E25" s="39"/>
      <c r="F25" s="31"/>
    </row>
    <row r="26" spans="2:6" ht="24.95" customHeight="1" x14ac:dyDescent="0.25">
      <c r="B26" s="64"/>
      <c r="C26" s="65"/>
      <c r="D26" s="34"/>
      <c r="E26" s="39"/>
      <c r="F26" s="31"/>
    </row>
    <row r="27" spans="2:6" ht="24.95" customHeight="1" x14ac:dyDescent="0.25">
      <c r="B27" s="64"/>
      <c r="C27" s="65"/>
      <c r="D27" s="34"/>
      <c r="E27" s="39"/>
      <c r="F27" s="31"/>
    </row>
    <row r="28" spans="2:6" ht="24.95" customHeight="1" x14ac:dyDescent="0.25">
      <c r="B28" s="64"/>
      <c r="C28" s="65"/>
      <c r="D28" s="34"/>
      <c r="E28" s="39"/>
      <c r="F28" s="31"/>
    </row>
    <row r="29" spans="2:6" ht="24.95" customHeight="1" x14ac:dyDescent="0.25">
      <c r="B29" s="64"/>
      <c r="C29" s="65"/>
      <c r="D29" s="34"/>
      <c r="E29" s="39"/>
      <c r="F29" s="31"/>
    </row>
    <row r="30" spans="2:6" ht="24.95" customHeight="1" x14ac:dyDescent="0.25">
      <c r="B30" s="64"/>
      <c r="C30" s="65"/>
      <c r="D30" s="34"/>
      <c r="E30" s="39"/>
      <c r="F30" s="31"/>
    </row>
    <row r="31" spans="2:6" ht="24.95" customHeight="1" x14ac:dyDescent="0.25">
      <c r="B31" s="64"/>
      <c r="C31" s="65"/>
      <c r="D31" s="34"/>
      <c r="E31" s="39"/>
      <c r="F31" s="31"/>
    </row>
    <row r="32" spans="2:6" ht="24.95" customHeight="1" x14ac:dyDescent="0.25">
      <c r="B32" s="64"/>
      <c r="C32" s="65"/>
      <c r="D32" s="34"/>
      <c r="E32" s="39"/>
      <c r="F32" s="31"/>
    </row>
    <row r="33" spans="2:6" ht="24.95" customHeight="1" x14ac:dyDescent="0.25">
      <c r="B33" s="64"/>
      <c r="C33" s="66"/>
      <c r="D33" s="34"/>
      <c r="E33" s="39"/>
      <c r="F33" s="31"/>
    </row>
    <row r="34" spans="2:6" ht="24.95" customHeight="1" x14ac:dyDescent="0.25">
      <c r="B34" s="64"/>
      <c r="C34" s="66"/>
      <c r="D34" s="34"/>
      <c r="E34" s="39"/>
      <c r="F34" s="31"/>
    </row>
    <row r="35" spans="2:6" ht="24.95" customHeight="1" x14ac:dyDescent="0.25">
      <c r="B35" s="64"/>
      <c r="C35" s="66"/>
      <c r="D35" s="34"/>
      <c r="E35" s="39"/>
      <c r="F35" s="31"/>
    </row>
    <row r="36" spans="2:6" ht="24.95" customHeight="1" x14ac:dyDescent="0.25">
      <c r="B36" s="64"/>
      <c r="C36" s="60"/>
      <c r="D36" s="34"/>
      <c r="E36" s="39"/>
      <c r="F36" s="31"/>
    </row>
    <row r="37" spans="2:6" ht="24.95" customHeight="1" x14ac:dyDescent="0.25">
      <c r="B37" s="63"/>
      <c r="C37" s="65"/>
      <c r="D37" s="34"/>
      <c r="E37" s="39"/>
      <c r="F37" s="31"/>
    </row>
    <row r="38" spans="2:6" ht="24.95" customHeight="1" x14ac:dyDescent="0.25">
      <c r="B38" s="63"/>
      <c r="C38" s="65"/>
      <c r="D38" s="34"/>
      <c r="E38" s="39"/>
      <c r="F38" s="31"/>
    </row>
    <row r="39" spans="2:6" ht="24.95" customHeight="1" x14ac:dyDescent="0.25">
      <c r="B39" s="63"/>
      <c r="C39" s="65"/>
      <c r="D39" s="34"/>
      <c r="E39" s="39"/>
      <c r="F39" s="31"/>
    </row>
    <row r="40" spans="2:6" ht="24.95" customHeight="1" x14ac:dyDescent="0.25">
      <c r="B40" s="63"/>
      <c r="C40" s="65"/>
      <c r="D40" s="34"/>
      <c r="E40" s="39"/>
      <c r="F40" s="31"/>
    </row>
    <row r="41" spans="2:6" ht="24.95" customHeight="1" x14ac:dyDescent="0.25">
      <c r="B41" s="63"/>
      <c r="C41" s="65"/>
      <c r="D41" s="34"/>
      <c r="E41" s="39"/>
      <c r="F41" s="31"/>
    </row>
    <row r="42" spans="2:6" ht="24.95" customHeight="1" x14ac:dyDescent="0.25">
      <c r="B42" s="63"/>
      <c r="C42" s="65"/>
      <c r="D42" s="34"/>
      <c r="E42" s="39"/>
      <c r="F42" s="31"/>
    </row>
    <row r="43" spans="2:6" ht="24.95" customHeight="1" x14ac:dyDescent="0.25">
      <c r="B43" s="63"/>
      <c r="C43" s="65"/>
      <c r="D43" s="34"/>
      <c r="E43" s="39"/>
      <c r="F43" s="31"/>
    </row>
    <row r="44" spans="2:6" ht="24.95" customHeight="1" x14ac:dyDescent="0.25">
      <c r="B44" s="62"/>
      <c r="C44" s="61"/>
      <c r="D44" s="34"/>
      <c r="E44" s="39"/>
      <c r="F44" s="31"/>
    </row>
    <row r="45" spans="2:6" ht="24.95" customHeight="1" x14ac:dyDescent="0.25">
      <c r="B45" s="62"/>
      <c r="C45" s="61"/>
      <c r="D45" s="34"/>
      <c r="E45" s="39"/>
      <c r="F45" s="31"/>
    </row>
    <row r="46" spans="2:6" ht="24.95" customHeight="1" x14ac:dyDescent="0.25">
      <c r="B46" s="64"/>
      <c r="C46" s="65"/>
      <c r="D46" s="34"/>
      <c r="E46" s="39"/>
      <c r="F46" s="31"/>
    </row>
    <row r="47" spans="2:6" ht="24.95" customHeight="1" x14ac:dyDescent="0.25">
      <c r="B47" s="64"/>
      <c r="C47" s="65"/>
      <c r="D47" s="34"/>
      <c r="E47" s="39"/>
      <c r="F47" s="31"/>
    </row>
    <row r="48" spans="2:6" ht="24.95" customHeight="1" x14ac:dyDescent="0.25">
      <c r="B48" s="64"/>
      <c r="C48" s="65"/>
      <c r="D48" s="34"/>
      <c r="E48" s="39"/>
      <c r="F48" s="31"/>
    </row>
    <row r="49" spans="2:6" ht="24.95" customHeight="1" x14ac:dyDescent="0.25">
      <c r="B49" s="64"/>
      <c r="C49" s="65"/>
      <c r="D49" s="34"/>
      <c r="E49" s="39"/>
      <c r="F49" s="31"/>
    </row>
    <row r="50" spans="2:6" ht="24.95" customHeight="1" x14ac:dyDescent="0.25">
      <c r="B50" s="64"/>
      <c r="C50" s="66"/>
      <c r="D50" s="34"/>
      <c r="E50" s="39"/>
      <c r="F50" s="31"/>
    </row>
    <row r="51" spans="2:6" ht="33" customHeight="1" x14ac:dyDescent="0.25">
      <c r="C51" s="31" t="s">
        <v>180</v>
      </c>
      <c r="D51" s="31">
        <f>COUNTIF(D2:D50,D1)</f>
        <v>0</v>
      </c>
      <c r="E51" s="39">
        <f>COUNTIF(E2:E50,E1)</f>
        <v>0</v>
      </c>
      <c r="F51" s="31">
        <f>COUNTIF(F2:F50,F1)</f>
        <v>0</v>
      </c>
    </row>
  </sheetData>
  <autoFilter ref="D1:F51">
    <filterColumn colId="0">
      <filters>
        <filter val="Pass"/>
      </filters>
    </filterColumn>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AJ26"/>
  <sheetViews>
    <sheetView topLeftCell="E18" zoomScale="85" zoomScaleNormal="85" workbookViewId="0">
      <selection activeCell="I25" sqref="I25"/>
    </sheetView>
  </sheetViews>
  <sheetFormatPr defaultRowHeight="15" x14ac:dyDescent="0.25"/>
  <cols>
    <col min="1" max="1" width="2.7109375" style="153" customWidth="1"/>
    <col min="2" max="2" width="9.140625" style="56"/>
    <col min="3" max="3" width="31.5703125" bestFit="1" customWidth="1"/>
    <col min="4" max="4" width="23.5703125" bestFit="1" customWidth="1"/>
    <col min="5" max="5" width="26.42578125" bestFit="1" customWidth="1"/>
    <col min="6" max="6" width="26.85546875" style="1" customWidth="1"/>
    <col min="7" max="7" width="23" bestFit="1" customWidth="1"/>
    <col min="8" max="8" width="29.5703125" bestFit="1" customWidth="1"/>
    <col min="9" max="9" width="14.140625" customWidth="1"/>
    <col min="10" max="10" width="13.42578125" customWidth="1"/>
    <col min="11" max="11" width="12.7109375" customWidth="1"/>
  </cols>
  <sheetData>
    <row r="1" spans="2:36" ht="18.75" thickBot="1" x14ac:dyDescent="0.35">
      <c r="B1" s="226" t="s">
        <v>288</v>
      </c>
      <c r="C1" s="227"/>
      <c r="D1" s="227"/>
      <c r="E1" s="227"/>
      <c r="F1" s="227"/>
      <c r="G1" s="227"/>
      <c r="H1" s="227"/>
      <c r="I1" s="171"/>
      <c r="J1" s="172"/>
      <c r="K1" s="154"/>
      <c r="L1" s="155"/>
      <c r="M1" s="156"/>
      <c r="N1" s="156"/>
      <c r="O1" s="156"/>
      <c r="P1" s="156"/>
      <c r="Q1" s="156"/>
      <c r="R1" s="156"/>
      <c r="S1" s="156"/>
      <c r="T1" s="156"/>
      <c r="U1" s="157"/>
      <c r="V1" s="157"/>
      <c r="W1" s="156"/>
      <c r="X1" s="158"/>
      <c r="Y1" s="158"/>
      <c r="Z1" s="159"/>
      <c r="AA1" s="159"/>
      <c r="AB1" s="160"/>
      <c r="AC1" s="160"/>
      <c r="AD1" s="160"/>
      <c r="AE1" s="160"/>
      <c r="AF1" s="161"/>
      <c r="AG1" s="160"/>
      <c r="AH1" s="160"/>
      <c r="AI1" s="160"/>
      <c r="AJ1" s="160"/>
    </row>
    <row r="2" spans="2:36" ht="25.5" customHeight="1" x14ac:dyDescent="0.25">
      <c r="B2" s="162"/>
      <c r="C2" s="162"/>
      <c r="D2" s="162"/>
      <c r="E2" s="162"/>
      <c r="F2" s="162"/>
      <c r="G2" s="162"/>
      <c r="H2" s="162"/>
      <c r="I2" s="163"/>
      <c r="J2" s="163"/>
      <c r="K2" s="153"/>
      <c r="L2" s="153"/>
      <c r="M2" s="153"/>
      <c r="N2" s="153"/>
      <c r="O2" s="153"/>
      <c r="P2" s="153"/>
      <c r="Q2" s="153"/>
      <c r="R2" s="153"/>
      <c r="S2" s="153"/>
      <c r="T2" s="153"/>
      <c r="U2" s="153"/>
      <c r="V2" s="153"/>
      <c r="W2" s="153"/>
      <c r="X2" s="153"/>
      <c r="Y2" s="153"/>
      <c r="Z2" s="153"/>
      <c r="AA2" s="153"/>
      <c r="AB2" s="153"/>
      <c r="AC2" s="153"/>
      <c r="AD2" s="153"/>
      <c r="AE2" s="153"/>
      <c r="AF2" s="153"/>
      <c r="AG2" s="153"/>
      <c r="AH2" s="153"/>
      <c r="AI2" s="153"/>
      <c r="AJ2" s="153"/>
    </row>
    <row r="3" spans="2:36" ht="27" customHeight="1" x14ac:dyDescent="0.25">
      <c r="B3" s="228"/>
      <c r="C3" s="228"/>
      <c r="D3" s="228"/>
      <c r="E3" s="228"/>
      <c r="F3" s="228"/>
      <c r="G3" s="228"/>
      <c r="H3" s="228"/>
      <c r="I3" s="228"/>
      <c r="J3" s="228"/>
      <c r="K3" s="153"/>
      <c r="L3" s="153"/>
      <c r="M3" s="153"/>
      <c r="N3" s="153"/>
      <c r="O3" s="153"/>
      <c r="P3" s="153"/>
      <c r="Q3" s="153"/>
      <c r="R3" s="153"/>
      <c r="S3" s="153"/>
      <c r="T3" s="153"/>
      <c r="U3" s="153"/>
      <c r="V3" s="153"/>
      <c r="W3" s="153"/>
      <c r="X3" s="153"/>
      <c r="Y3" s="153"/>
      <c r="Z3" s="153"/>
      <c r="AA3" s="153"/>
      <c r="AB3" s="153"/>
      <c r="AC3" s="153"/>
      <c r="AD3" s="153"/>
      <c r="AE3" s="153"/>
      <c r="AF3" s="153"/>
      <c r="AG3" s="153"/>
      <c r="AH3" s="153"/>
      <c r="AI3" s="153"/>
      <c r="AJ3" s="153"/>
    </row>
    <row r="4" spans="2:36" ht="55.5" customHeight="1" x14ac:dyDescent="0.25">
      <c r="B4" s="163"/>
      <c r="C4" s="163"/>
      <c r="D4" s="163"/>
      <c r="E4" s="163"/>
      <c r="F4" s="163"/>
      <c r="G4" s="163"/>
      <c r="H4" s="163"/>
      <c r="L4" s="153"/>
      <c r="M4" s="153"/>
      <c r="N4" s="153"/>
      <c r="O4" s="153"/>
      <c r="P4" s="153"/>
      <c r="Q4" s="153"/>
      <c r="R4" s="153"/>
      <c r="S4" s="153"/>
      <c r="T4" s="153"/>
      <c r="U4" s="153"/>
      <c r="V4" s="153"/>
      <c r="W4" s="153"/>
      <c r="X4" s="153"/>
      <c r="Y4" s="153"/>
      <c r="Z4" s="153"/>
      <c r="AA4" s="153"/>
      <c r="AB4" s="153"/>
      <c r="AC4" s="153"/>
      <c r="AD4" s="153"/>
      <c r="AE4" s="153"/>
      <c r="AF4" s="153"/>
      <c r="AG4" s="153"/>
      <c r="AH4" s="153"/>
      <c r="AI4" s="153"/>
      <c r="AJ4" s="153"/>
    </row>
    <row r="5" spans="2:36" ht="50.1" customHeight="1" x14ac:dyDescent="0.25">
      <c r="B5" s="163"/>
      <c r="C5" s="163"/>
      <c r="D5" s="229" t="s">
        <v>289</v>
      </c>
      <c r="E5" s="229"/>
      <c r="F5" s="229"/>
      <c r="G5" s="229"/>
      <c r="H5" s="229"/>
      <c r="I5" s="5" t="s">
        <v>11</v>
      </c>
      <c r="J5" s="4" t="s">
        <v>12</v>
      </c>
      <c r="K5" s="148" t="s">
        <v>196</v>
      </c>
      <c r="L5" s="153"/>
      <c r="M5" s="153"/>
      <c r="N5" s="153"/>
      <c r="O5" s="153"/>
      <c r="P5" s="153"/>
      <c r="Q5" s="153"/>
      <c r="R5" s="153"/>
      <c r="S5" s="153"/>
      <c r="T5" s="153"/>
      <c r="U5" s="153"/>
      <c r="V5" s="153"/>
      <c r="W5" s="153"/>
      <c r="X5" s="153"/>
      <c r="Y5" s="153"/>
      <c r="Z5" s="153"/>
      <c r="AA5" s="153"/>
      <c r="AB5" s="153"/>
      <c r="AC5" s="153"/>
      <c r="AD5" s="153"/>
      <c r="AE5" s="153"/>
      <c r="AF5" s="153"/>
      <c r="AG5" s="153"/>
      <c r="AH5" s="153"/>
      <c r="AI5" s="153"/>
      <c r="AJ5" s="153"/>
    </row>
    <row r="6" spans="2:36" ht="50.1" customHeight="1" x14ac:dyDescent="0.25">
      <c r="B6" s="163"/>
      <c r="C6" s="163"/>
      <c r="D6" s="164" t="s">
        <v>290</v>
      </c>
      <c r="E6" s="164" t="s">
        <v>291</v>
      </c>
      <c r="F6" s="164" t="s">
        <v>292</v>
      </c>
      <c r="G6" s="164" t="s">
        <v>293</v>
      </c>
      <c r="H6" s="151" t="s">
        <v>294</v>
      </c>
      <c r="I6" s="147"/>
      <c r="J6" s="146"/>
      <c r="K6" s="146"/>
      <c r="L6" s="165"/>
      <c r="M6" s="165"/>
      <c r="N6" s="165"/>
      <c r="O6" s="165"/>
      <c r="P6" s="165"/>
      <c r="Q6" s="165"/>
      <c r="R6" s="165"/>
      <c r="S6" s="165"/>
      <c r="T6" s="165"/>
      <c r="U6" s="165"/>
      <c r="V6" s="165"/>
      <c r="W6" s="165"/>
      <c r="X6" s="165"/>
      <c r="Y6" s="165"/>
      <c r="Z6" s="165"/>
      <c r="AA6" s="165"/>
      <c r="AB6" s="165"/>
      <c r="AC6" s="165"/>
      <c r="AD6" s="165"/>
      <c r="AE6" s="165"/>
      <c r="AF6" s="165"/>
      <c r="AG6" s="165"/>
      <c r="AH6" s="165"/>
      <c r="AI6" s="165"/>
      <c r="AJ6" s="165"/>
    </row>
    <row r="7" spans="2:36" ht="8.25" customHeight="1" x14ac:dyDescent="0.25">
      <c r="B7" s="163"/>
      <c r="C7" s="163"/>
      <c r="D7" s="166"/>
      <c r="E7" s="166"/>
      <c r="F7" s="166"/>
      <c r="G7" s="167"/>
      <c r="H7" s="149"/>
      <c r="I7" s="147"/>
      <c r="J7" s="147"/>
      <c r="K7" s="146"/>
      <c r="L7" s="165"/>
      <c r="M7" s="165"/>
      <c r="N7" s="165"/>
      <c r="O7" s="165"/>
      <c r="P7" s="165"/>
      <c r="Q7" s="165"/>
      <c r="R7" s="165"/>
      <c r="S7" s="165"/>
      <c r="T7" s="165"/>
      <c r="U7" s="165"/>
      <c r="V7" s="165"/>
      <c r="W7" s="165"/>
      <c r="X7" s="165"/>
      <c r="Y7" s="165"/>
      <c r="Z7" s="165"/>
      <c r="AA7" s="165"/>
      <c r="AB7" s="165"/>
      <c r="AC7" s="165"/>
      <c r="AD7" s="165"/>
      <c r="AE7" s="165"/>
      <c r="AF7" s="165"/>
      <c r="AG7" s="165"/>
      <c r="AH7" s="165"/>
      <c r="AI7" s="165"/>
      <c r="AJ7" s="165"/>
    </row>
    <row r="8" spans="2:36" ht="46.5" customHeight="1" x14ac:dyDescent="0.25">
      <c r="B8" s="230" t="s">
        <v>295</v>
      </c>
      <c r="C8" s="230"/>
      <c r="D8" s="265" t="s">
        <v>296</v>
      </c>
      <c r="E8" s="265" t="s">
        <v>296</v>
      </c>
      <c r="F8" s="265" t="s">
        <v>297</v>
      </c>
      <c r="G8" s="265" t="s">
        <v>297</v>
      </c>
      <c r="H8" s="269" t="s">
        <v>298</v>
      </c>
      <c r="I8" s="5" t="s">
        <v>11</v>
      </c>
      <c r="J8" s="147"/>
      <c r="K8" s="146"/>
      <c r="L8" s="165"/>
      <c r="M8" s="165"/>
      <c r="N8" s="165"/>
      <c r="O8" s="165"/>
      <c r="P8" s="165"/>
      <c r="Q8" s="165"/>
      <c r="R8" s="165"/>
      <c r="S8" s="165"/>
      <c r="T8" s="165"/>
      <c r="U8" s="165"/>
      <c r="V8" s="165"/>
      <c r="W8" s="165"/>
      <c r="X8" s="165"/>
      <c r="Y8" s="165"/>
      <c r="Z8" s="165"/>
      <c r="AA8" s="165"/>
      <c r="AB8" s="165"/>
      <c r="AC8" s="165"/>
      <c r="AD8" s="165"/>
      <c r="AE8" s="165"/>
      <c r="AF8" s="165"/>
      <c r="AG8" s="165"/>
      <c r="AH8" s="165"/>
      <c r="AI8" s="165"/>
      <c r="AJ8" s="165"/>
    </row>
    <row r="9" spans="2:36" ht="46.5" customHeight="1" x14ac:dyDescent="0.25">
      <c r="B9" s="230" t="s">
        <v>299</v>
      </c>
      <c r="C9" s="230"/>
      <c r="D9" s="265">
        <v>70</v>
      </c>
      <c r="E9" s="265">
        <v>70</v>
      </c>
      <c r="F9" s="265">
        <v>70</v>
      </c>
      <c r="G9" s="265">
        <v>70</v>
      </c>
      <c r="H9" s="269">
        <v>70</v>
      </c>
      <c r="I9" s="5" t="s">
        <v>11</v>
      </c>
      <c r="J9" s="147"/>
      <c r="K9" s="146"/>
      <c r="L9" s="165"/>
      <c r="M9" s="165"/>
      <c r="N9" s="165"/>
      <c r="O9" s="165"/>
      <c r="P9" s="165"/>
      <c r="Q9" s="165"/>
      <c r="R9" s="165"/>
      <c r="S9" s="165"/>
      <c r="T9" s="165"/>
      <c r="U9" s="165"/>
      <c r="V9" s="165"/>
      <c r="W9" s="165"/>
      <c r="X9" s="165"/>
      <c r="Y9" s="165"/>
      <c r="Z9" s="165"/>
      <c r="AA9" s="165"/>
      <c r="AB9" s="165"/>
      <c r="AC9" s="165"/>
      <c r="AD9" s="165"/>
      <c r="AE9" s="165"/>
      <c r="AF9" s="165"/>
      <c r="AG9" s="165"/>
      <c r="AH9" s="165"/>
      <c r="AI9" s="165"/>
      <c r="AJ9" s="165"/>
    </row>
    <row r="10" spans="2:36" ht="46.5" customHeight="1" x14ac:dyDescent="0.25">
      <c r="B10" s="220" t="s">
        <v>300</v>
      </c>
      <c r="C10" s="220"/>
      <c r="D10" s="169" t="s">
        <v>301</v>
      </c>
      <c r="E10" s="265" t="s">
        <v>302</v>
      </c>
      <c r="F10" s="169" t="s">
        <v>301</v>
      </c>
      <c r="G10" s="265" t="s">
        <v>303</v>
      </c>
      <c r="H10" s="269" t="s">
        <v>303</v>
      </c>
      <c r="I10" s="5" t="s">
        <v>11</v>
      </c>
      <c r="J10" s="147"/>
      <c r="K10" s="146"/>
      <c r="L10" s="165"/>
      <c r="M10" s="165"/>
      <c r="N10" s="165"/>
      <c r="O10" s="165"/>
      <c r="P10" s="165"/>
      <c r="Q10" s="165"/>
      <c r="R10" s="165"/>
      <c r="S10" s="165"/>
      <c r="T10" s="165"/>
      <c r="U10" s="165"/>
      <c r="V10" s="165"/>
      <c r="W10" s="165"/>
      <c r="X10" s="165"/>
      <c r="Y10" s="165"/>
      <c r="Z10" s="165"/>
      <c r="AA10" s="165"/>
      <c r="AB10" s="165"/>
      <c r="AC10" s="165"/>
      <c r="AD10" s="165"/>
      <c r="AE10" s="165"/>
      <c r="AF10" s="165"/>
      <c r="AG10" s="165"/>
      <c r="AH10" s="165"/>
      <c r="AI10" s="165"/>
      <c r="AJ10" s="165"/>
    </row>
    <row r="11" spans="2:36" ht="46.5" customHeight="1" x14ac:dyDescent="0.25">
      <c r="B11" s="220" t="s">
        <v>304</v>
      </c>
      <c r="C11" s="220"/>
      <c r="D11" s="169" t="s">
        <v>301</v>
      </c>
      <c r="E11" s="265">
        <v>1000</v>
      </c>
      <c r="F11" s="169" t="s">
        <v>301</v>
      </c>
      <c r="G11" s="265">
        <v>1500</v>
      </c>
      <c r="H11" s="269">
        <v>1500</v>
      </c>
      <c r="I11" s="5" t="s">
        <v>11</v>
      </c>
      <c r="J11" s="147"/>
      <c r="K11" s="146"/>
      <c r="L11" s="165"/>
      <c r="M11" s="165"/>
      <c r="N11" s="165"/>
      <c r="O11" s="165"/>
      <c r="P11" s="165"/>
      <c r="Q11" s="165"/>
      <c r="R11" s="165"/>
      <c r="S11" s="165"/>
      <c r="T11" s="165"/>
      <c r="U11" s="165"/>
      <c r="V11" s="165"/>
      <c r="W11" s="165"/>
      <c r="X11" s="165"/>
      <c r="Y11" s="165"/>
      <c r="Z11" s="165"/>
      <c r="AA11" s="165"/>
      <c r="AB11" s="165"/>
      <c r="AC11" s="165"/>
      <c r="AD11" s="165"/>
      <c r="AE11" s="165"/>
      <c r="AF11" s="165"/>
      <c r="AG11" s="165"/>
      <c r="AH11" s="165"/>
      <c r="AI11" s="165"/>
      <c r="AJ11" s="165"/>
    </row>
    <row r="12" spans="2:36" ht="46.5" customHeight="1" x14ac:dyDescent="0.25">
      <c r="B12" s="220" t="s">
        <v>305</v>
      </c>
      <c r="C12" s="220"/>
      <c r="D12" s="169" t="s">
        <v>301</v>
      </c>
      <c r="E12" s="265">
        <v>1000</v>
      </c>
      <c r="F12" s="169" t="s">
        <v>301</v>
      </c>
      <c r="G12" s="265">
        <v>1500</v>
      </c>
      <c r="H12" s="269">
        <v>1500</v>
      </c>
      <c r="I12" s="5" t="s">
        <v>11</v>
      </c>
      <c r="J12" s="147"/>
      <c r="K12" s="146"/>
      <c r="L12" s="165"/>
      <c r="M12" s="165"/>
      <c r="N12" s="165"/>
      <c r="O12" s="165"/>
      <c r="P12" s="165"/>
      <c r="Q12" s="165"/>
      <c r="R12" s="165"/>
      <c r="S12" s="165"/>
      <c r="T12" s="165"/>
      <c r="U12" s="165"/>
      <c r="V12" s="165"/>
      <c r="W12" s="165"/>
      <c r="X12" s="165"/>
      <c r="Y12" s="165"/>
      <c r="Z12" s="165"/>
      <c r="AA12" s="165"/>
      <c r="AB12" s="165"/>
      <c r="AC12" s="165"/>
      <c r="AD12" s="165"/>
      <c r="AE12" s="165"/>
      <c r="AF12" s="165"/>
      <c r="AG12" s="165"/>
      <c r="AH12" s="165"/>
      <c r="AI12" s="165"/>
      <c r="AJ12" s="165"/>
    </row>
    <row r="13" spans="2:36" ht="46.5" customHeight="1" x14ac:dyDescent="0.25">
      <c r="B13" s="221" t="s">
        <v>306</v>
      </c>
      <c r="C13" s="222"/>
      <c r="D13" s="224" t="s">
        <v>307</v>
      </c>
      <c r="E13" s="225"/>
      <c r="F13" s="225"/>
      <c r="G13" s="225"/>
      <c r="H13" s="225"/>
      <c r="I13" s="5" t="s">
        <v>11</v>
      </c>
      <c r="J13" s="147"/>
      <c r="K13" s="146"/>
      <c r="L13" s="165"/>
      <c r="M13" s="165"/>
      <c r="N13" s="165"/>
      <c r="O13" s="165"/>
      <c r="P13" s="165"/>
      <c r="Q13" s="165"/>
      <c r="R13" s="165"/>
      <c r="S13" s="165"/>
      <c r="T13" s="165"/>
      <c r="U13" s="165"/>
      <c r="V13" s="165"/>
      <c r="W13" s="165"/>
      <c r="X13" s="165"/>
      <c r="Y13" s="165"/>
      <c r="Z13" s="165"/>
      <c r="AA13" s="165"/>
      <c r="AB13" s="165"/>
      <c r="AC13" s="165"/>
      <c r="AD13" s="165"/>
      <c r="AE13" s="165"/>
      <c r="AF13" s="165"/>
      <c r="AG13" s="165"/>
      <c r="AH13" s="165"/>
      <c r="AI13" s="165"/>
      <c r="AJ13" s="165"/>
    </row>
    <row r="14" spans="2:36" ht="46.5" customHeight="1" x14ac:dyDescent="0.25">
      <c r="B14" s="221" t="s">
        <v>308</v>
      </c>
      <c r="C14" s="222"/>
      <c r="D14" s="169" t="s">
        <v>301</v>
      </c>
      <c r="E14" s="265" t="s">
        <v>309</v>
      </c>
      <c r="F14" s="169" t="s">
        <v>301</v>
      </c>
      <c r="G14" s="265" t="s">
        <v>310</v>
      </c>
      <c r="H14" s="269" t="s">
        <v>310</v>
      </c>
      <c r="I14" s="5" t="s">
        <v>11</v>
      </c>
      <c r="J14" s="147"/>
      <c r="K14" s="146"/>
      <c r="L14" s="165"/>
      <c r="M14" s="165"/>
      <c r="N14" s="165"/>
      <c r="O14" s="165"/>
      <c r="P14" s="165"/>
      <c r="Q14" s="165"/>
      <c r="R14" s="165"/>
      <c r="S14" s="165"/>
      <c r="T14" s="165"/>
      <c r="U14" s="165"/>
      <c r="V14" s="165"/>
      <c r="W14" s="165"/>
      <c r="X14" s="165"/>
      <c r="Y14" s="165"/>
      <c r="Z14" s="165"/>
      <c r="AA14" s="165"/>
      <c r="AB14" s="165"/>
      <c r="AC14" s="165"/>
      <c r="AD14" s="165"/>
      <c r="AE14" s="165"/>
      <c r="AF14" s="165"/>
      <c r="AG14" s="165"/>
      <c r="AH14" s="165"/>
      <c r="AI14" s="165"/>
      <c r="AJ14" s="165"/>
    </row>
    <row r="15" spans="2:36" ht="46.5" customHeight="1" x14ac:dyDescent="0.25">
      <c r="B15" s="221" t="s">
        <v>311</v>
      </c>
      <c r="C15" s="222"/>
      <c r="D15" s="224" t="s">
        <v>307</v>
      </c>
      <c r="E15" s="225"/>
      <c r="F15" s="225"/>
      <c r="G15" s="225"/>
      <c r="H15" s="225"/>
      <c r="I15" s="5" t="s">
        <v>11</v>
      </c>
      <c r="J15" s="147"/>
      <c r="K15" s="146"/>
      <c r="L15" s="165"/>
      <c r="M15" s="165"/>
      <c r="N15" s="165"/>
      <c r="O15" s="165"/>
      <c r="P15" s="165"/>
      <c r="Q15" s="165"/>
      <c r="R15" s="165"/>
      <c r="S15" s="165"/>
      <c r="T15" s="165"/>
      <c r="U15" s="165"/>
      <c r="V15" s="165"/>
      <c r="W15" s="165"/>
      <c r="X15" s="165"/>
      <c r="Y15" s="165"/>
      <c r="Z15" s="165"/>
      <c r="AA15" s="165"/>
      <c r="AB15" s="165"/>
      <c r="AC15" s="165"/>
      <c r="AD15" s="165"/>
      <c r="AE15" s="165"/>
      <c r="AF15" s="165"/>
      <c r="AG15" s="165"/>
      <c r="AH15" s="165"/>
      <c r="AI15" s="165"/>
      <c r="AJ15" s="165"/>
    </row>
    <row r="16" spans="2:36" ht="46.5" customHeight="1" x14ac:dyDescent="0.25">
      <c r="B16" s="221" t="s">
        <v>312</v>
      </c>
      <c r="C16" s="222"/>
      <c r="D16" s="265" t="s">
        <v>313</v>
      </c>
      <c r="E16" s="265" t="s">
        <v>313</v>
      </c>
      <c r="F16" s="265" t="s">
        <v>313</v>
      </c>
      <c r="G16" s="265" t="s">
        <v>313</v>
      </c>
      <c r="H16" s="269" t="s">
        <v>313</v>
      </c>
      <c r="I16" s="5" t="s">
        <v>11</v>
      </c>
      <c r="J16" s="147"/>
      <c r="K16" s="146"/>
      <c r="L16" s="165"/>
      <c r="M16" s="165"/>
      <c r="N16" s="165"/>
      <c r="O16" s="165"/>
      <c r="P16" s="165"/>
      <c r="Q16" s="165"/>
      <c r="R16" s="165"/>
      <c r="S16" s="165"/>
      <c r="T16" s="165"/>
      <c r="U16" s="165"/>
      <c r="V16" s="165"/>
      <c r="W16" s="165"/>
      <c r="X16" s="165"/>
      <c r="Y16" s="165"/>
      <c r="Z16" s="165"/>
      <c r="AA16" s="165"/>
      <c r="AB16" s="165"/>
      <c r="AC16" s="165"/>
      <c r="AD16" s="165"/>
      <c r="AE16" s="165"/>
      <c r="AF16" s="165"/>
      <c r="AG16" s="165"/>
      <c r="AH16" s="165"/>
      <c r="AI16" s="165"/>
      <c r="AJ16" s="165"/>
    </row>
    <row r="17" spans="2:36" ht="46.5" customHeight="1" x14ac:dyDescent="0.25">
      <c r="B17" s="221" t="s">
        <v>314</v>
      </c>
      <c r="C17" s="222"/>
      <c r="D17" s="224" t="s">
        <v>307</v>
      </c>
      <c r="E17" s="225"/>
      <c r="F17" s="225"/>
      <c r="G17" s="225"/>
      <c r="H17" s="225"/>
      <c r="I17" s="5" t="s">
        <v>11</v>
      </c>
      <c r="J17" s="147"/>
      <c r="K17" s="170"/>
      <c r="L17" s="152"/>
      <c r="M17" s="152"/>
      <c r="N17" s="152"/>
      <c r="O17" s="152"/>
      <c r="P17" s="152"/>
      <c r="Q17" s="152"/>
      <c r="R17" s="152"/>
      <c r="S17" s="152"/>
      <c r="T17" s="152"/>
      <c r="U17" s="152"/>
      <c r="V17" s="152"/>
      <c r="W17" s="152"/>
      <c r="X17" s="152"/>
      <c r="Y17" s="152"/>
      <c r="Z17" s="152"/>
      <c r="AA17" s="152"/>
      <c r="AB17" s="152"/>
      <c r="AC17" s="152"/>
      <c r="AD17" s="152"/>
      <c r="AE17" s="152"/>
      <c r="AF17" s="152"/>
      <c r="AG17" s="152"/>
      <c r="AH17" s="152"/>
      <c r="AI17" s="152"/>
      <c r="AJ17" s="152"/>
    </row>
    <row r="18" spans="2:36" ht="46.5" customHeight="1" x14ac:dyDescent="0.25">
      <c r="B18" s="221" t="s">
        <v>315</v>
      </c>
      <c r="C18" s="222"/>
      <c r="D18" s="224" t="s">
        <v>307</v>
      </c>
      <c r="E18" s="225"/>
      <c r="F18" s="225"/>
      <c r="G18" s="225"/>
      <c r="H18" s="225"/>
      <c r="I18" s="5" t="s">
        <v>11</v>
      </c>
      <c r="J18" s="147"/>
      <c r="K18" s="170"/>
      <c r="L18" s="152"/>
      <c r="M18" s="152"/>
      <c r="N18" s="152"/>
      <c r="O18" s="152"/>
      <c r="P18" s="152"/>
      <c r="Q18" s="152"/>
      <c r="R18" s="152"/>
      <c r="S18" s="152"/>
      <c r="T18" s="152"/>
      <c r="U18" s="152"/>
      <c r="V18" s="152"/>
      <c r="W18" s="152"/>
      <c r="X18" s="152"/>
      <c r="Y18" s="152"/>
      <c r="Z18" s="152"/>
      <c r="AA18" s="152"/>
      <c r="AB18" s="152"/>
      <c r="AC18" s="152"/>
      <c r="AD18" s="152"/>
      <c r="AE18" s="152"/>
      <c r="AF18" s="152"/>
      <c r="AG18" s="152"/>
      <c r="AH18" s="152"/>
      <c r="AI18" s="152"/>
      <c r="AJ18" s="152"/>
    </row>
    <row r="19" spans="2:36" ht="46.5" customHeight="1" x14ac:dyDescent="0.25">
      <c r="B19" s="221" t="s">
        <v>316</v>
      </c>
      <c r="C19" s="222"/>
      <c r="D19" s="224" t="s">
        <v>307</v>
      </c>
      <c r="E19" s="225"/>
      <c r="F19" s="225"/>
      <c r="G19" s="225"/>
      <c r="H19" s="225"/>
      <c r="I19" s="5" t="s">
        <v>11</v>
      </c>
      <c r="J19" s="147"/>
      <c r="K19" s="170"/>
      <c r="L19" s="152"/>
      <c r="M19" s="152"/>
      <c r="N19" s="152"/>
      <c r="O19" s="152"/>
      <c r="P19" s="152"/>
      <c r="Q19" s="152"/>
      <c r="R19" s="152"/>
      <c r="S19" s="152"/>
      <c r="T19" s="152"/>
      <c r="U19" s="152"/>
      <c r="V19" s="152"/>
      <c r="W19" s="152"/>
      <c r="X19" s="152"/>
      <c r="Y19" s="152"/>
      <c r="Z19" s="152"/>
      <c r="AA19" s="152"/>
      <c r="AB19" s="152"/>
      <c r="AC19" s="152"/>
      <c r="AD19" s="152"/>
      <c r="AE19" s="152"/>
      <c r="AF19" s="152"/>
      <c r="AG19" s="152"/>
      <c r="AH19" s="152"/>
      <c r="AI19" s="152"/>
      <c r="AJ19" s="152"/>
    </row>
    <row r="20" spans="2:36" ht="46.5" customHeight="1" x14ac:dyDescent="0.25">
      <c r="B20" s="221" t="s">
        <v>317</v>
      </c>
      <c r="C20" s="222"/>
      <c r="D20" s="224" t="s">
        <v>307</v>
      </c>
      <c r="E20" s="225"/>
      <c r="F20" s="225"/>
      <c r="G20" s="225"/>
      <c r="H20" s="225"/>
      <c r="I20" s="5" t="s">
        <v>11</v>
      </c>
      <c r="J20" s="147"/>
      <c r="K20" s="170"/>
      <c r="L20" s="152"/>
      <c r="M20" s="152"/>
      <c r="N20" s="152"/>
      <c r="O20" s="152"/>
      <c r="P20" s="152"/>
      <c r="Q20" s="152"/>
      <c r="R20" s="152"/>
      <c r="S20" s="152"/>
      <c r="T20" s="152"/>
      <c r="U20" s="152"/>
      <c r="V20" s="152"/>
      <c r="W20" s="152"/>
      <c r="X20" s="152"/>
      <c r="Y20" s="152"/>
      <c r="Z20" s="152"/>
      <c r="AA20" s="152"/>
      <c r="AB20" s="152"/>
      <c r="AC20" s="152"/>
      <c r="AD20" s="152"/>
      <c r="AE20" s="152"/>
      <c r="AF20" s="152"/>
      <c r="AG20" s="152"/>
      <c r="AH20" s="152"/>
      <c r="AI20" s="152"/>
      <c r="AJ20" s="152"/>
    </row>
    <row r="21" spans="2:36" ht="46.5" customHeight="1" x14ac:dyDescent="0.25">
      <c r="B21" s="221" t="s">
        <v>318</v>
      </c>
      <c r="C21" s="222"/>
      <c r="D21" s="224" t="s">
        <v>307</v>
      </c>
      <c r="E21" s="225"/>
      <c r="F21" s="225"/>
      <c r="G21" s="225"/>
      <c r="H21" s="225"/>
      <c r="I21" s="5" t="s">
        <v>11</v>
      </c>
      <c r="J21" s="147"/>
      <c r="K21" s="170"/>
      <c r="L21" s="152"/>
      <c r="M21" s="152"/>
      <c r="N21" s="152"/>
      <c r="O21" s="152"/>
      <c r="P21" s="152"/>
      <c r="Q21" s="152"/>
      <c r="R21" s="152"/>
      <c r="S21" s="152"/>
      <c r="T21" s="152"/>
      <c r="U21" s="152"/>
      <c r="V21" s="152"/>
      <c r="W21" s="152"/>
      <c r="X21" s="152"/>
      <c r="Y21" s="152"/>
      <c r="Z21" s="152"/>
      <c r="AA21" s="152"/>
      <c r="AB21" s="152"/>
      <c r="AC21" s="152"/>
      <c r="AD21" s="152"/>
      <c r="AE21" s="152"/>
      <c r="AF21" s="152"/>
      <c r="AG21" s="152"/>
      <c r="AH21" s="152"/>
      <c r="AI21" s="152"/>
      <c r="AJ21" s="152"/>
    </row>
    <row r="22" spans="2:36" ht="46.5" customHeight="1" x14ac:dyDescent="0.25">
      <c r="B22" s="221" t="s">
        <v>319</v>
      </c>
      <c r="C22" s="222"/>
      <c r="D22" s="265" t="s">
        <v>320</v>
      </c>
      <c r="E22" s="265" t="s">
        <v>320</v>
      </c>
      <c r="F22" s="265" t="s">
        <v>321</v>
      </c>
      <c r="G22" s="265" t="s">
        <v>321</v>
      </c>
      <c r="H22" s="269" t="s">
        <v>321</v>
      </c>
      <c r="I22" s="5" t="s">
        <v>11</v>
      </c>
      <c r="J22" s="147"/>
      <c r="K22" s="170"/>
      <c r="L22" s="152"/>
      <c r="M22" s="152"/>
      <c r="N22" s="152"/>
      <c r="O22" s="152"/>
      <c r="P22" s="152"/>
      <c r="Q22" s="152"/>
      <c r="R22" s="152"/>
      <c r="S22" s="152"/>
      <c r="T22" s="152"/>
      <c r="U22" s="152"/>
      <c r="V22" s="152"/>
      <c r="W22" s="152"/>
      <c r="X22" s="152"/>
      <c r="Y22" s="152"/>
      <c r="Z22" s="152"/>
      <c r="AA22" s="152"/>
      <c r="AB22" s="152"/>
      <c r="AC22" s="152"/>
      <c r="AD22" s="152"/>
      <c r="AE22" s="152"/>
      <c r="AF22" s="152"/>
      <c r="AG22" s="152"/>
      <c r="AH22" s="152"/>
      <c r="AI22" s="152"/>
      <c r="AJ22" s="152"/>
    </row>
    <row r="23" spans="2:36" ht="46.5" customHeight="1" x14ac:dyDescent="0.25">
      <c r="B23" s="221" t="s">
        <v>322</v>
      </c>
      <c r="C23" s="222"/>
      <c r="D23" s="224" t="s">
        <v>307</v>
      </c>
      <c r="E23" s="225"/>
      <c r="F23" s="225"/>
      <c r="G23" s="225"/>
      <c r="H23" s="225"/>
      <c r="I23" s="5" t="s">
        <v>11</v>
      </c>
      <c r="J23" s="147"/>
      <c r="K23" s="170"/>
      <c r="L23" s="152"/>
      <c r="M23" s="152"/>
      <c r="N23" s="152"/>
      <c r="O23" s="152"/>
      <c r="P23" s="152"/>
      <c r="Q23" s="152"/>
      <c r="R23" s="152"/>
      <c r="S23" s="152"/>
      <c r="T23" s="152"/>
      <c r="U23" s="152"/>
      <c r="V23" s="152"/>
      <c r="W23" s="152"/>
      <c r="X23" s="152"/>
      <c r="Y23" s="152"/>
      <c r="Z23" s="152"/>
      <c r="AA23" s="152"/>
      <c r="AB23" s="152"/>
      <c r="AC23" s="152"/>
      <c r="AD23" s="152"/>
      <c r="AE23" s="152"/>
      <c r="AF23" s="152"/>
      <c r="AG23" s="152"/>
      <c r="AH23" s="152"/>
      <c r="AI23" s="152"/>
      <c r="AJ23" s="152"/>
    </row>
    <row r="24" spans="2:36" ht="46.5" customHeight="1" x14ac:dyDescent="0.25">
      <c r="B24" s="220" t="s">
        <v>323</v>
      </c>
      <c r="C24" s="220"/>
      <c r="D24" s="265" t="s">
        <v>324</v>
      </c>
      <c r="E24" s="265" t="s">
        <v>324</v>
      </c>
      <c r="F24" s="265" t="s">
        <v>325</v>
      </c>
      <c r="G24" s="265" t="s">
        <v>325</v>
      </c>
      <c r="H24" s="269" t="s">
        <v>325</v>
      </c>
      <c r="I24" s="5" t="s">
        <v>11</v>
      </c>
      <c r="J24" s="147"/>
      <c r="K24" s="170"/>
      <c r="L24" s="152"/>
      <c r="M24" s="152"/>
      <c r="N24" s="152"/>
      <c r="O24" s="152"/>
      <c r="P24" s="152"/>
      <c r="Q24" s="152"/>
      <c r="R24" s="152"/>
      <c r="S24" s="152"/>
      <c r="T24" s="152"/>
      <c r="U24" s="152"/>
      <c r="V24" s="152"/>
      <c r="W24" s="152"/>
      <c r="X24" s="152"/>
      <c r="Y24" s="152"/>
      <c r="Z24" s="152"/>
      <c r="AA24" s="152"/>
      <c r="AB24" s="152"/>
      <c r="AC24" s="152"/>
      <c r="AD24" s="152"/>
      <c r="AE24" s="152"/>
      <c r="AF24" s="152"/>
      <c r="AG24" s="152"/>
      <c r="AH24" s="152"/>
      <c r="AI24" s="152"/>
      <c r="AJ24" s="152"/>
    </row>
    <row r="25" spans="2:36" ht="16.5" x14ac:dyDescent="0.25">
      <c r="B25" s="168"/>
      <c r="C25" s="168"/>
      <c r="D25" s="173"/>
      <c r="E25" s="173"/>
      <c r="F25" s="173"/>
      <c r="G25" s="173"/>
      <c r="H25" s="145" t="s">
        <v>180</v>
      </c>
      <c r="I25" s="170">
        <f>COUNTIF(I8:I24,I5)</f>
        <v>17</v>
      </c>
      <c r="J25" s="170">
        <f>COUNTIF(J8:J24,J5)</f>
        <v>0</v>
      </c>
      <c r="K25" s="170">
        <f>COUNTIF(K8:K24,K5)</f>
        <v>0</v>
      </c>
      <c r="L25" s="152"/>
      <c r="M25" s="152"/>
      <c r="N25" s="152"/>
      <c r="O25" s="152"/>
      <c r="P25" s="152"/>
      <c r="Q25" s="152"/>
      <c r="R25" s="152"/>
      <c r="S25" s="152"/>
      <c r="T25" s="152"/>
      <c r="U25" s="152"/>
      <c r="V25" s="152"/>
      <c r="W25" s="152"/>
      <c r="X25" s="152"/>
      <c r="Y25" s="152"/>
      <c r="Z25" s="152"/>
      <c r="AA25" s="152"/>
      <c r="AB25" s="152"/>
      <c r="AC25" s="152"/>
      <c r="AD25" s="152"/>
      <c r="AE25" s="152"/>
      <c r="AF25" s="152"/>
      <c r="AG25" s="152"/>
      <c r="AH25" s="152"/>
      <c r="AI25" s="152"/>
      <c r="AJ25" s="152"/>
    </row>
    <row r="26" spans="2:36" x14ac:dyDescent="0.25">
      <c r="B26" s="153"/>
      <c r="C26" s="153"/>
      <c r="D26" s="223"/>
      <c r="E26" s="223"/>
      <c r="F26" s="223"/>
      <c r="G26" s="223"/>
      <c r="H26" s="223"/>
      <c r="I26" s="153"/>
      <c r="J26" s="153"/>
      <c r="K26" s="152"/>
      <c r="L26" s="152"/>
      <c r="M26" s="152"/>
      <c r="N26" s="152"/>
      <c r="O26" s="152"/>
      <c r="P26" s="152"/>
      <c r="Q26" s="152"/>
      <c r="R26" s="152"/>
      <c r="S26" s="152"/>
      <c r="T26" s="152"/>
      <c r="U26" s="152"/>
      <c r="V26" s="152"/>
      <c r="W26" s="152"/>
      <c r="X26" s="152"/>
      <c r="Y26" s="152"/>
      <c r="Z26" s="152"/>
      <c r="AA26" s="152"/>
      <c r="AB26" s="152"/>
      <c r="AC26" s="152"/>
      <c r="AD26" s="152"/>
      <c r="AE26" s="152"/>
      <c r="AF26" s="152"/>
      <c r="AG26" s="152"/>
      <c r="AH26" s="152"/>
      <c r="AI26" s="152"/>
      <c r="AJ26" s="152"/>
    </row>
  </sheetData>
  <mergeCells count="29">
    <mergeCell ref="B1:H1"/>
    <mergeCell ref="B3:J3"/>
    <mergeCell ref="D5:H5"/>
    <mergeCell ref="B8:C8"/>
    <mergeCell ref="B23:C23"/>
    <mergeCell ref="D20:H20"/>
    <mergeCell ref="B19:C19"/>
    <mergeCell ref="B20:C20"/>
    <mergeCell ref="B21:C21"/>
    <mergeCell ref="D23:H23"/>
    <mergeCell ref="D15:H15"/>
    <mergeCell ref="D17:H17"/>
    <mergeCell ref="B12:C12"/>
    <mergeCell ref="B13:C13"/>
    <mergeCell ref="B14:C14"/>
    <mergeCell ref="B9:C9"/>
    <mergeCell ref="B10:C10"/>
    <mergeCell ref="B11:C11"/>
    <mergeCell ref="B15:C15"/>
    <mergeCell ref="D26:H26"/>
    <mergeCell ref="B22:C22"/>
    <mergeCell ref="B17:C17"/>
    <mergeCell ref="B18:C18"/>
    <mergeCell ref="B24:C24"/>
    <mergeCell ref="D18:H18"/>
    <mergeCell ref="D19:H19"/>
    <mergeCell ref="D21:H21"/>
    <mergeCell ref="B16:C16"/>
    <mergeCell ref="D13:H1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669900"/>
  </sheetPr>
  <dimension ref="B1:G93"/>
  <sheetViews>
    <sheetView topLeftCell="A10" zoomScale="75" zoomScaleNormal="75" workbookViewId="0">
      <selection activeCell="J29" sqref="J29"/>
    </sheetView>
  </sheetViews>
  <sheetFormatPr defaultRowHeight="15" x14ac:dyDescent="0.25"/>
  <cols>
    <col min="2" max="2" width="54.7109375" bestFit="1" customWidth="1"/>
    <col min="3" max="3" width="34.140625" customWidth="1"/>
    <col min="4" max="4" width="32.5703125" customWidth="1"/>
    <col min="5" max="5" width="13.5703125" customWidth="1"/>
    <col min="6" max="6" width="14" customWidth="1"/>
    <col min="7" max="7" width="14.28515625" customWidth="1"/>
  </cols>
  <sheetData>
    <row r="1" spans="2:7" ht="40.5" customHeight="1" x14ac:dyDescent="0.3">
      <c r="B1" s="252" t="s">
        <v>13</v>
      </c>
      <c r="C1" s="253"/>
      <c r="D1" s="50"/>
      <c r="E1" s="5" t="s">
        <v>11</v>
      </c>
      <c r="F1" s="4" t="s">
        <v>12</v>
      </c>
      <c r="G1" s="105" t="s">
        <v>196</v>
      </c>
    </row>
    <row r="2" spans="2:7" ht="100.5" customHeight="1" x14ac:dyDescent="0.3">
      <c r="B2" s="28" t="s">
        <v>14</v>
      </c>
      <c r="C2" s="241"/>
      <c r="D2" s="237"/>
      <c r="E2" s="5" t="s">
        <v>11</v>
      </c>
      <c r="F2" s="39"/>
      <c r="G2" s="31"/>
    </row>
    <row r="3" spans="2:7" ht="23.25" customHeight="1" x14ac:dyDescent="0.3">
      <c r="B3" s="28" t="s">
        <v>37</v>
      </c>
      <c r="C3" s="238" t="s">
        <v>326</v>
      </c>
      <c r="D3" s="239"/>
      <c r="E3" s="5" t="s">
        <v>11</v>
      </c>
      <c r="F3" s="39"/>
      <c r="G3" s="31"/>
    </row>
    <row r="4" spans="2:7" ht="15.75" x14ac:dyDescent="0.3">
      <c r="B4" s="27" t="s">
        <v>179</v>
      </c>
      <c r="C4" s="240" t="s">
        <v>327</v>
      </c>
      <c r="D4" s="239"/>
      <c r="E4" s="5" t="s">
        <v>11</v>
      </c>
      <c r="F4" s="39"/>
      <c r="G4" s="31"/>
    </row>
    <row r="5" spans="2:7" ht="15.75" x14ac:dyDescent="0.3">
      <c r="B5" s="29" t="s">
        <v>15</v>
      </c>
      <c r="C5" s="241" t="s">
        <v>248</v>
      </c>
      <c r="D5" s="237"/>
      <c r="E5" s="31"/>
      <c r="F5" s="39"/>
      <c r="G5" s="105" t="s">
        <v>196</v>
      </c>
    </row>
    <row r="6" spans="2:7" ht="15.75" x14ac:dyDescent="0.3">
      <c r="B6" s="29" t="s">
        <v>16</v>
      </c>
      <c r="C6" s="241" t="s">
        <v>248</v>
      </c>
      <c r="D6" s="237"/>
      <c r="E6" s="31"/>
      <c r="F6" s="39"/>
      <c r="G6" s="105" t="s">
        <v>196</v>
      </c>
    </row>
    <row r="7" spans="2:7" ht="15.75" x14ac:dyDescent="0.3">
      <c r="B7" s="29" t="s">
        <v>17</v>
      </c>
      <c r="C7" s="241" t="s">
        <v>248</v>
      </c>
      <c r="D7" s="237"/>
      <c r="E7" s="31"/>
      <c r="F7" s="39"/>
      <c r="G7" s="105" t="s">
        <v>196</v>
      </c>
    </row>
    <row r="8" spans="2:7" ht="15.75" x14ac:dyDescent="0.3">
      <c r="B8" s="29" t="s">
        <v>18</v>
      </c>
      <c r="C8" s="241" t="s">
        <v>248</v>
      </c>
      <c r="D8" s="237"/>
      <c r="E8" s="31"/>
      <c r="F8" s="39"/>
      <c r="G8" s="105" t="s">
        <v>196</v>
      </c>
    </row>
    <row r="9" spans="2:7" ht="15.75" x14ac:dyDescent="0.3">
      <c r="B9" s="29" t="s">
        <v>19</v>
      </c>
      <c r="C9" s="241" t="s">
        <v>248</v>
      </c>
      <c r="D9" s="237"/>
      <c r="E9" s="31"/>
      <c r="F9" s="39"/>
      <c r="G9" s="105" t="s">
        <v>196</v>
      </c>
    </row>
    <row r="10" spans="2:7" ht="15.75" x14ac:dyDescent="0.3">
      <c r="B10" s="29" t="s">
        <v>20</v>
      </c>
      <c r="C10" s="241" t="s">
        <v>248</v>
      </c>
      <c r="D10" s="237"/>
      <c r="E10" s="31"/>
      <c r="F10" s="39"/>
      <c r="G10" s="105" t="s">
        <v>196</v>
      </c>
    </row>
    <row r="11" spans="2:7" ht="15" customHeight="1" x14ac:dyDescent="0.3">
      <c r="B11" s="30" t="s">
        <v>198</v>
      </c>
      <c r="C11" s="241" t="s">
        <v>248</v>
      </c>
      <c r="D11" s="237"/>
      <c r="E11" s="31"/>
      <c r="F11" s="39"/>
      <c r="G11" s="105" t="s">
        <v>196</v>
      </c>
    </row>
    <row r="12" spans="2:7" ht="15.75" x14ac:dyDescent="0.3">
      <c r="B12" s="26" t="s">
        <v>34</v>
      </c>
      <c r="C12" s="242">
        <v>8081726504</v>
      </c>
      <c r="D12" s="239"/>
      <c r="E12" s="5" t="s">
        <v>11</v>
      </c>
      <c r="F12" s="39"/>
      <c r="G12" s="31"/>
    </row>
    <row r="13" spans="2:7" ht="17.25" customHeight="1" x14ac:dyDescent="0.3">
      <c r="B13" s="25" t="s">
        <v>35</v>
      </c>
      <c r="C13" s="236" t="s">
        <v>248</v>
      </c>
      <c r="D13" s="237"/>
      <c r="E13" s="31"/>
      <c r="F13" s="39"/>
      <c r="G13" s="105" t="s">
        <v>196</v>
      </c>
    </row>
    <row r="14" spans="2:7" ht="30" x14ac:dyDescent="0.3">
      <c r="B14" s="12" t="s">
        <v>21</v>
      </c>
      <c r="C14" s="11" t="s">
        <v>22</v>
      </c>
      <c r="D14" s="27"/>
      <c r="E14" s="31"/>
      <c r="F14" s="39"/>
      <c r="G14" s="105" t="s">
        <v>196</v>
      </c>
    </row>
    <row r="15" spans="2:7" ht="16.5" x14ac:dyDescent="0.35">
      <c r="B15" s="18" t="s">
        <v>23</v>
      </c>
      <c r="C15" s="11" t="s">
        <v>24</v>
      </c>
      <c r="D15" s="174" t="s">
        <v>328</v>
      </c>
      <c r="E15" s="5" t="s">
        <v>11</v>
      </c>
      <c r="F15" s="39"/>
      <c r="G15" s="31"/>
    </row>
    <row r="16" spans="2:7" ht="15.75" x14ac:dyDescent="0.3">
      <c r="B16" s="13"/>
      <c r="C16" s="11" t="s">
        <v>25</v>
      </c>
      <c r="D16" s="174" t="s">
        <v>328</v>
      </c>
      <c r="E16" s="5" t="s">
        <v>11</v>
      </c>
      <c r="F16" s="39"/>
      <c r="G16" s="31"/>
    </row>
    <row r="17" spans="2:7" ht="15.75" x14ac:dyDescent="0.3">
      <c r="B17" s="13"/>
      <c r="C17" s="11" t="s">
        <v>26</v>
      </c>
      <c r="D17" s="174" t="s">
        <v>328</v>
      </c>
      <c r="E17" s="5" t="s">
        <v>11</v>
      </c>
      <c r="F17" s="39"/>
      <c r="G17" s="31"/>
    </row>
    <row r="18" spans="2:7" ht="15.75" x14ac:dyDescent="0.3">
      <c r="B18" s="13"/>
      <c r="C18" s="11" t="s">
        <v>27</v>
      </c>
      <c r="D18" s="174" t="s">
        <v>328</v>
      </c>
      <c r="E18" s="5" t="s">
        <v>11</v>
      </c>
      <c r="F18" s="39"/>
      <c r="G18" s="31"/>
    </row>
    <row r="19" spans="2:7" ht="15.75" x14ac:dyDescent="0.3">
      <c r="B19" s="13"/>
      <c r="C19" s="11" t="s">
        <v>28</v>
      </c>
      <c r="D19" s="174" t="s">
        <v>328</v>
      </c>
      <c r="E19" s="5" t="s">
        <v>11</v>
      </c>
      <c r="F19" s="39"/>
      <c r="G19" s="31"/>
    </row>
    <row r="20" spans="2:7" ht="15.75" x14ac:dyDescent="0.3">
      <c r="B20" s="13"/>
      <c r="C20" s="11" t="s">
        <v>29</v>
      </c>
      <c r="D20" s="174" t="s">
        <v>329</v>
      </c>
      <c r="E20" s="5" t="s">
        <v>11</v>
      </c>
      <c r="F20" s="39"/>
      <c r="G20" s="31"/>
    </row>
    <row r="21" spans="2:7" ht="15.75" x14ac:dyDescent="0.3">
      <c r="B21" s="13"/>
      <c r="C21" s="11" t="s">
        <v>30</v>
      </c>
      <c r="D21" s="174" t="s">
        <v>330</v>
      </c>
      <c r="E21" s="5" t="s">
        <v>11</v>
      </c>
      <c r="F21" s="39"/>
      <c r="G21" s="31"/>
    </row>
    <row r="22" spans="2:7" ht="15.75" x14ac:dyDescent="0.3">
      <c r="B22" s="14"/>
      <c r="C22" s="11" t="s">
        <v>31</v>
      </c>
      <c r="D22" s="174" t="s">
        <v>330</v>
      </c>
      <c r="E22" s="5" t="s">
        <v>11</v>
      </c>
      <c r="F22" s="39"/>
      <c r="G22" s="31"/>
    </row>
    <row r="23" spans="2:7" ht="29.25" customHeight="1" x14ac:dyDescent="0.25">
      <c r="B23" s="20" t="s">
        <v>38</v>
      </c>
      <c r="C23" s="254" t="s">
        <v>248</v>
      </c>
      <c r="D23" s="255"/>
      <c r="E23" s="231"/>
      <c r="F23" s="243"/>
      <c r="G23" s="266" t="s">
        <v>196</v>
      </c>
    </row>
    <row r="24" spans="2:7" ht="36" customHeight="1" x14ac:dyDescent="0.3">
      <c r="B24" s="13" t="s">
        <v>32</v>
      </c>
      <c r="C24" s="254"/>
      <c r="D24" s="255"/>
      <c r="E24" s="232"/>
      <c r="F24" s="244"/>
      <c r="G24" s="267"/>
    </row>
    <row r="25" spans="2:7" ht="29.25" customHeight="1" x14ac:dyDescent="0.3">
      <c r="B25" s="13" t="s">
        <v>33</v>
      </c>
      <c r="C25" s="254"/>
      <c r="D25" s="255"/>
      <c r="E25" s="232"/>
      <c r="F25" s="244"/>
      <c r="G25" s="267"/>
    </row>
    <row r="26" spans="2:7" ht="36.75" customHeight="1" x14ac:dyDescent="0.3">
      <c r="B26" s="13"/>
      <c r="C26" s="254"/>
      <c r="D26" s="255"/>
      <c r="E26" s="232"/>
      <c r="F26" s="244"/>
      <c r="G26" s="267"/>
    </row>
    <row r="27" spans="2:7" ht="23.25" customHeight="1" x14ac:dyDescent="0.3">
      <c r="B27" s="13"/>
      <c r="C27" s="254"/>
      <c r="D27" s="255"/>
      <c r="E27" s="232"/>
      <c r="F27" s="244"/>
      <c r="G27" s="267"/>
    </row>
    <row r="28" spans="2:7" ht="26.25" customHeight="1" x14ac:dyDescent="0.3">
      <c r="B28" s="14"/>
      <c r="C28" s="254"/>
      <c r="D28" s="255"/>
      <c r="E28" s="233"/>
      <c r="F28" s="245"/>
      <c r="G28" s="268"/>
    </row>
    <row r="29" spans="2:7" ht="180.75" customHeight="1" x14ac:dyDescent="0.25">
      <c r="B29" s="21" t="s">
        <v>36</v>
      </c>
      <c r="C29" s="256" t="s">
        <v>331</v>
      </c>
      <c r="D29" s="257"/>
      <c r="E29" s="5" t="s">
        <v>11</v>
      </c>
      <c r="F29" s="39"/>
      <c r="G29" s="31"/>
    </row>
    <row r="30" spans="2:7" ht="39" customHeight="1" x14ac:dyDescent="0.25">
      <c r="B30" s="15"/>
      <c r="C30" s="16"/>
      <c r="D30" s="99" t="s">
        <v>180</v>
      </c>
      <c r="E30" s="104">
        <f>COUNTIF(E2:E29,E1)</f>
        <v>13</v>
      </c>
      <c r="F30" s="39">
        <f>COUNTIF(F2:F29,F1)</f>
        <v>0</v>
      </c>
      <c r="G30" s="31">
        <f>COUNTIF(G2:G29,G1)</f>
        <v>10</v>
      </c>
    </row>
    <row r="31" spans="2:7" x14ac:dyDescent="0.25">
      <c r="B31" s="15"/>
      <c r="C31" s="16"/>
      <c r="D31" s="16"/>
    </row>
    <row r="32" spans="2:7" x14ac:dyDescent="0.25">
      <c r="B32" s="17"/>
      <c r="C32" s="16"/>
      <c r="D32" s="16"/>
    </row>
    <row r="33" spans="2:5" ht="15.75" x14ac:dyDescent="0.3">
      <c r="B33" s="9"/>
      <c r="C33" s="19"/>
      <c r="D33" s="19"/>
      <c r="E33" s="19"/>
    </row>
    <row r="34" spans="2:5" ht="15.75" x14ac:dyDescent="0.3">
      <c r="B34" s="19"/>
      <c r="C34" s="249"/>
      <c r="D34" s="249"/>
      <c r="E34" s="19"/>
    </row>
    <row r="35" spans="2:5" ht="15.75" x14ac:dyDescent="0.3">
      <c r="B35" s="19"/>
      <c r="C35" s="249"/>
      <c r="D35" s="249"/>
      <c r="E35" s="19"/>
    </row>
    <row r="36" spans="2:5" ht="15.75" x14ac:dyDescent="0.3">
      <c r="B36" s="19"/>
      <c r="C36" s="248"/>
      <c r="D36" s="248"/>
      <c r="E36" s="19"/>
    </row>
    <row r="37" spans="2:5" ht="15.75" x14ac:dyDescent="0.3">
      <c r="B37" s="19"/>
      <c r="C37" s="248"/>
      <c r="D37" s="248"/>
      <c r="E37" s="7"/>
    </row>
    <row r="38" spans="2:5" ht="15.75" x14ac:dyDescent="0.3">
      <c r="B38" s="19"/>
      <c r="C38" s="248"/>
      <c r="D38" s="248"/>
      <c r="E38" s="7"/>
    </row>
    <row r="39" spans="2:5" ht="15.75" x14ac:dyDescent="0.3">
      <c r="B39" s="19"/>
      <c r="C39" s="22"/>
      <c r="D39" s="22"/>
      <c r="E39" s="7"/>
    </row>
    <row r="40" spans="2:5" ht="15.75" x14ac:dyDescent="0.3">
      <c r="B40" s="19"/>
      <c r="C40" s="249"/>
      <c r="D40" s="249"/>
      <c r="E40" s="7"/>
    </row>
    <row r="41" spans="2:5" ht="15.75" x14ac:dyDescent="0.3">
      <c r="B41" s="19"/>
      <c r="C41" s="249"/>
      <c r="D41" s="249"/>
      <c r="E41" s="7"/>
    </row>
    <row r="42" spans="2:5" ht="15.75" x14ac:dyDescent="0.3">
      <c r="B42" s="19"/>
      <c r="C42" s="248"/>
      <c r="D42" s="248"/>
      <c r="E42" s="7"/>
    </row>
    <row r="43" spans="2:5" ht="15.75" x14ac:dyDescent="0.3">
      <c r="B43" s="19"/>
      <c r="C43" s="248"/>
      <c r="D43" s="248"/>
      <c r="E43" s="7"/>
    </row>
    <row r="44" spans="2:5" ht="15.75" x14ac:dyDescent="0.3">
      <c r="B44" s="19"/>
      <c r="C44" s="248"/>
      <c r="D44" s="248"/>
      <c r="E44" s="7"/>
    </row>
    <row r="45" spans="2:5" ht="15.75" x14ac:dyDescent="0.3">
      <c r="B45" s="19"/>
      <c r="C45" s="22"/>
      <c r="D45" s="22"/>
      <c r="E45" s="7"/>
    </row>
    <row r="46" spans="2:5" ht="15.75" x14ac:dyDescent="0.3">
      <c r="B46" s="19"/>
      <c r="C46" s="249"/>
      <c r="D46" s="249"/>
      <c r="E46" s="7"/>
    </row>
    <row r="47" spans="2:5" ht="15.75" x14ac:dyDescent="0.3">
      <c r="B47" s="19"/>
      <c r="C47" s="249"/>
      <c r="D47" s="249"/>
      <c r="E47" s="7"/>
    </row>
    <row r="48" spans="2:5" ht="15.75" x14ac:dyDescent="0.3">
      <c r="B48" s="19"/>
      <c r="C48" s="249"/>
      <c r="D48" s="249"/>
      <c r="E48" s="7"/>
    </row>
    <row r="49" spans="2:5" ht="15.75" x14ac:dyDescent="0.3">
      <c r="B49" s="19"/>
      <c r="C49" s="19"/>
      <c r="D49" s="19"/>
      <c r="E49" s="7"/>
    </row>
    <row r="50" spans="2:5" x14ac:dyDescent="0.25">
      <c r="B50" s="246"/>
      <c r="C50" s="250"/>
      <c r="D50" s="235"/>
      <c r="E50" s="7"/>
    </row>
    <row r="51" spans="2:5" x14ac:dyDescent="0.25">
      <c r="B51" s="247"/>
      <c r="C51" s="235"/>
      <c r="D51" s="235"/>
      <c r="E51" s="7"/>
    </row>
    <row r="52" spans="2:5" x14ac:dyDescent="0.25">
      <c r="B52" s="247"/>
      <c r="C52" s="235"/>
      <c r="D52" s="235"/>
      <c r="E52" s="7"/>
    </row>
    <row r="53" spans="2:5" x14ac:dyDescent="0.25">
      <c r="B53" s="247"/>
      <c r="C53" s="235"/>
      <c r="D53" s="235"/>
      <c r="E53" s="7"/>
    </row>
    <row r="54" spans="2:5" x14ac:dyDescent="0.25">
      <c r="B54" s="10"/>
      <c r="C54" s="23"/>
      <c r="D54" s="23"/>
      <c r="E54" s="7"/>
    </row>
    <row r="55" spans="2:5" x14ac:dyDescent="0.25">
      <c r="B55" s="246"/>
      <c r="C55" s="234"/>
      <c r="D55" s="235"/>
      <c r="E55" s="7"/>
    </row>
    <row r="56" spans="2:5" x14ac:dyDescent="0.25">
      <c r="B56" s="247"/>
      <c r="C56" s="235"/>
      <c r="D56" s="235"/>
      <c r="E56" s="7"/>
    </row>
    <row r="57" spans="2:5" x14ac:dyDescent="0.25">
      <c r="B57" s="247"/>
      <c r="C57" s="235"/>
      <c r="D57" s="235"/>
      <c r="E57" s="7"/>
    </row>
    <row r="58" spans="2:5" x14ac:dyDescent="0.25">
      <c r="B58" s="247"/>
      <c r="C58" s="235"/>
      <c r="D58" s="235"/>
      <c r="E58" s="7"/>
    </row>
    <row r="59" spans="2:5" x14ac:dyDescent="0.25">
      <c r="B59" s="10"/>
      <c r="C59" s="23"/>
      <c r="D59" s="23"/>
      <c r="E59" s="7"/>
    </row>
    <row r="60" spans="2:5" x14ac:dyDescent="0.25">
      <c r="B60" s="246"/>
      <c r="C60" s="250"/>
      <c r="D60" s="235"/>
      <c r="E60" s="7"/>
    </row>
    <row r="61" spans="2:5" x14ac:dyDescent="0.25">
      <c r="B61" s="247"/>
      <c r="C61" s="235"/>
      <c r="D61" s="235"/>
      <c r="E61" s="7"/>
    </row>
    <row r="62" spans="2:5" x14ac:dyDescent="0.25">
      <c r="B62" s="247"/>
      <c r="C62" s="235"/>
      <c r="D62" s="235"/>
      <c r="E62" s="7"/>
    </row>
    <row r="63" spans="2:5" x14ac:dyDescent="0.25">
      <c r="B63" s="247"/>
      <c r="C63" s="235"/>
      <c r="D63" s="235"/>
      <c r="E63" s="7"/>
    </row>
    <row r="64" spans="2:5" x14ac:dyDescent="0.25">
      <c r="B64" s="10"/>
      <c r="C64" s="23"/>
      <c r="D64" s="23"/>
      <c r="E64" s="7"/>
    </row>
    <row r="65" spans="2:5" x14ac:dyDescent="0.25">
      <c r="B65" s="246"/>
      <c r="C65" s="251"/>
      <c r="D65" s="235"/>
      <c r="E65" s="7"/>
    </row>
    <row r="66" spans="2:5" x14ac:dyDescent="0.25">
      <c r="B66" s="247"/>
      <c r="C66" s="235"/>
      <c r="D66" s="235"/>
      <c r="E66" s="7"/>
    </row>
    <row r="67" spans="2:5" x14ac:dyDescent="0.25">
      <c r="B67" s="247"/>
      <c r="C67" s="235"/>
      <c r="D67" s="235"/>
      <c r="E67" s="7"/>
    </row>
    <row r="68" spans="2:5" x14ac:dyDescent="0.25">
      <c r="B68" s="247"/>
      <c r="C68" s="235"/>
      <c r="D68" s="235"/>
      <c r="E68" s="7"/>
    </row>
    <row r="69" spans="2:5" x14ac:dyDescent="0.25">
      <c r="B69" s="10"/>
      <c r="C69" s="24"/>
      <c r="D69" s="24"/>
      <c r="E69" s="7"/>
    </row>
    <row r="70" spans="2:5" x14ac:dyDescent="0.25">
      <c r="B70" s="246"/>
      <c r="C70" s="234"/>
      <c r="D70" s="235"/>
      <c r="E70" s="7"/>
    </row>
    <row r="71" spans="2:5" x14ac:dyDescent="0.25">
      <c r="B71" s="247"/>
      <c r="C71" s="235"/>
      <c r="D71" s="235"/>
      <c r="E71" s="7"/>
    </row>
    <row r="72" spans="2:5" x14ac:dyDescent="0.25">
      <c r="B72" s="247"/>
      <c r="C72" s="235"/>
      <c r="D72" s="235"/>
      <c r="E72" s="7"/>
    </row>
    <row r="73" spans="2:5" x14ac:dyDescent="0.25">
      <c r="B73" s="247"/>
      <c r="C73" s="235"/>
      <c r="D73" s="235"/>
      <c r="E73" s="7"/>
    </row>
    <row r="74" spans="2:5" x14ac:dyDescent="0.25">
      <c r="B74" s="10"/>
      <c r="C74" s="24"/>
      <c r="D74" s="24"/>
      <c r="E74" s="7"/>
    </row>
    <row r="75" spans="2:5" ht="15.75" x14ac:dyDescent="0.3">
      <c r="B75" s="19"/>
      <c r="C75" s="235"/>
      <c r="D75" s="235"/>
      <c r="E75" s="7"/>
    </row>
    <row r="76" spans="2:5" ht="15.75" x14ac:dyDescent="0.3">
      <c r="B76" s="19"/>
      <c r="C76" s="235"/>
      <c r="D76" s="235"/>
      <c r="E76" s="7"/>
    </row>
    <row r="77" spans="2:5" ht="15.75" x14ac:dyDescent="0.3">
      <c r="B77" s="8"/>
      <c r="C77" s="235"/>
      <c r="D77" s="235"/>
      <c r="E77" s="7"/>
    </row>
    <row r="78" spans="2:5" ht="15.75" x14ac:dyDescent="0.3">
      <c r="B78" s="6"/>
      <c r="C78" s="23"/>
      <c r="D78" s="23"/>
      <c r="E78" s="7"/>
    </row>
    <row r="79" spans="2:5" ht="15.75" x14ac:dyDescent="0.3">
      <c r="B79" s="6"/>
      <c r="C79" s="23"/>
      <c r="D79" s="23"/>
      <c r="E79" s="7"/>
    </row>
    <row r="80" spans="2:5" ht="15.75" x14ac:dyDescent="0.3">
      <c r="B80" s="6"/>
      <c r="C80" s="23"/>
      <c r="D80" s="23"/>
      <c r="E80" s="7"/>
    </row>
    <row r="81" spans="2:5" x14ac:dyDescent="0.25">
      <c r="B81" s="246"/>
      <c r="C81" s="246"/>
      <c r="D81" s="246"/>
      <c r="E81" s="7"/>
    </row>
    <row r="82" spans="2:5" x14ac:dyDescent="0.25">
      <c r="B82" s="246"/>
      <c r="C82" s="246"/>
      <c r="D82" s="246"/>
      <c r="E82" s="7"/>
    </row>
    <row r="83" spans="2:5" x14ac:dyDescent="0.25">
      <c r="B83" s="246"/>
      <c r="C83" s="246"/>
      <c r="D83" s="246"/>
      <c r="E83" s="7"/>
    </row>
    <row r="84" spans="2:5" x14ac:dyDescent="0.25">
      <c r="B84" s="246"/>
      <c r="C84" s="246"/>
      <c r="D84" s="246"/>
      <c r="E84" s="7"/>
    </row>
    <row r="85" spans="2:5" x14ac:dyDescent="0.25">
      <c r="B85" s="246"/>
      <c r="C85" s="246"/>
      <c r="D85" s="246"/>
      <c r="E85" s="7"/>
    </row>
    <row r="86" spans="2:5" x14ac:dyDescent="0.25">
      <c r="B86" s="246"/>
      <c r="C86" s="246"/>
      <c r="D86" s="246"/>
      <c r="E86" s="7"/>
    </row>
    <row r="87" spans="2:5" x14ac:dyDescent="0.25">
      <c r="B87" s="246"/>
      <c r="C87" s="246"/>
      <c r="D87" s="246"/>
      <c r="E87" s="7"/>
    </row>
    <row r="88" spans="2:5" x14ac:dyDescent="0.25">
      <c r="B88" s="246"/>
      <c r="C88" s="246"/>
      <c r="D88" s="246"/>
      <c r="E88" s="7"/>
    </row>
    <row r="89" spans="2:5" x14ac:dyDescent="0.25">
      <c r="B89" s="246"/>
      <c r="C89" s="246"/>
      <c r="D89" s="246"/>
      <c r="E89" s="7"/>
    </row>
    <row r="90" spans="2:5" x14ac:dyDescent="0.25">
      <c r="B90" s="246"/>
      <c r="C90" s="246"/>
      <c r="D90" s="246"/>
      <c r="E90" s="7"/>
    </row>
    <row r="91" spans="2:5" x14ac:dyDescent="0.25">
      <c r="B91" s="246"/>
      <c r="C91" s="246"/>
      <c r="D91" s="246"/>
      <c r="E91" s="7"/>
    </row>
    <row r="92" spans="2:5" x14ac:dyDescent="0.25">
      <c r="B92" s="7"/>
      <c r="C92" s="7"/>
      <c r="D92" s="7"/>
      <c r="E92" s="7"/>
    </row>
    <row r="93" spans="2:5" x14ac:dyDescent="0.25">
      <c r="B93" s="7"/>
      <c r="C93" s="7"/>
      <c r="D93" s="7"/>
      <c r="E93" s="7"/>
    </row>
  </sheetData>
  <autoFilter ref="E1:G1"/>
  <mergeCells count="42">
    <mergeCell ref="B1:C1"/>
    <mergeCell ref="C43:D43"/>
    <mergeCell ref="C40:D41"/>
    <mergeCell ref="C36:D36"/>
    <mergeCell ref="C23:D28"/>
    <mergeCell ref="C29:D29"/>
    <mergeCell ref="C42:D42"/>
    <mergeCell ref="C38:D38"/>
    <mergeCell ref="C37:D37"/>
    <mergeCell ref="C34:D35"/>
    <mergeCell ref="C2:D2"/>
    <mergeCell ref="B81:B91"/>
    <mergeCell ref="B70:B73"/>
    <mergeCell ref="C44:D44"/>
    <mergeCell ref="C70:D73"/>
    <mergeCell ref="C81:D91"/>
    <mergeCell ref="C77:D77"/>
    <mergeCell ref="C75:D75"/>
    <mergeCell ref="C76:D76"/>
    <mergeCell ref="C46:D48"/>
    <mergeCell ref="B60:B63"/>
    <mergeCell ref="C60:D63"/>
    <mergeCell ref="B65:B68"/>
    <mergeCell ref="C65:D68"/>
    <mergeCell ref="B55:B58"/>
    <mergeCell ref="B50:B53"/>
    <mergeCell ref="C50:D53"/>
    <mergeCell ref="G23:G28"/>
    <mergeCell ref="C55:D58"/>
    <mergeCell ref="C13:D13"/>
    <mergeCell ref="C3:D3"/>
    <mergeCell ref="C4:D4"/>
    <mergeCell ref="C5:D5"/>
    <mergeCell ref="C6:D6"/>
    <mergeCell ref="C8:D8"/>
    <mergeCell ref="C7:D7"/>
    <mergeCell ref="C9:D9"/>
    <mergeCell ref="C10:D10"/>
    <mergeCell ref="C11:D11"/>
    <mergeCell ref="C12:D12"/>
    <mergeCell ref="E23:E28"/>
    <mergeCell ref="F23:F28"/>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shapeId="5121" r:id="rId4">
          <objectPr defaultSize="0" autoPict="0" r:id="rId5">
            <anchor moveWithCells="1" sizeWithCells="1">
              <from>
                <xdr:col>2</xdr:col>
                <xdr:colOff>1495425</xdr:colOff>
                <xdr:row>1</xdr:row>
                <xdr:rowOff>266700</xdr:rowOff>
              </from>
              <to>
                <xdr:col>3</xdr:col>
                <xdr:colOff>266700</xdr:colOff>
                <xdr:row>1</xdr:row>
                <xdr:rowOff>923925</xdr:rowOff>
              </to>
            </anchor>
          </objectPr>
        </oleObject>
      </mc:Choice>
      <mc:Fallback>
        <oleObject shapeId="5121"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3"/>
  <sheetViews>
    <sheetView zoomScale="82" zoomScaleNormal="82" workbookViewId="0">
      <selection activeCell="B25" sqref="B25"/>
    </sheetView>
  </sheetViews>
  <sheetFormatPr defaultRowHeight="15" x14ac:dyDescent="0.25"/>
  <cols>
    <col min="1" max="1" width="9.140625" style="56"/>
    <col min="2" max="2" width="55.85546875" bestFit="1" customWidth="1"/>
    <col min="3" max="3" width="25.140625" bestFit="1" customWidth="1"/>
    <col min="4" max="4" width="11" customWidth="1"/>
    <col min="5" max="5" width="10.5703125" customWidth="1"/>
    <col min="6" max="6" width="12" customWidth="1"/>
  </cols>
  <sheetData>
    <row r="1" spans="2:6" ht="33.75" customHeight="1" x14ac:dyDescent="0.3">
      <c r="B1" s="258" t="s">
        <v>3</v>
      </c>
      <c r="C1" s="258"/>
      <c r="D1" s="106" t="s">
        <v>11</v>
      </c>
      <c r="E1" s="107" t="s">
        <v>12</v>
      </c>
      <c r="F1" s="109" t="s">
        <v>196</v>
      </c>
    </row>
    <row r="2" spans="2:6" x14ac:dyDescent="0.25">
      <c r="B2" s="89" t="s">
        <v>39</v>
      </c>
      <c r="C2" s="89" t="s">
        <v>40</v>
      </c>
      <c r="D2" s="89"/>
      <c r="E2" s="108"/>
      <c r="F2" s="108"/>
    </row>
    <row r="3" spans="2:6" x14ac:dyDescent="0.25">
      <c r="B3" s="73"/>
      <c r="C3" s="73"/>
      <c r="D3" s="31"/>
      <c r="E3" s="39"/>
      <c r="F3" s="113"/>
    </row>
    <row r="4" spans="2:6" ht="15.75" x14ac:dyDescent="0.3">
      <c r="B4" s="71"/>
      <c r="C4" s="72"/>
      <c r="D4" s="31"/>
      <c r="E4" s="39"/>
      <c r="F4" s="113"/>
    </row>
    <row r="5" spans="2:6" ht="15.75" x14ac:dyDescent="0.3">
      <c r="B5" s="71"/>
      <c r="C5" s="72"/>
      <c r="D5" s="31"/>
      <c r="E5" s="39"/>
      <c r="F5" s="113"/>
    </row>
    <row r="6" spans="2:6" ht="15.75" x14ac:dyDescent="0.3">
      <c r="B6" s="71"/>
      <c r="C6" s="72"/>
      <c r="D6" s="31"/>
      <c r="E6" s="39"/>
      <c r="F6" s="113"/>
    </row>
    <row r="7" spans="2:6" ht="15.75" x14ac:dyDescent="0.3">
      <c r="B7" s="71"/>
      <c r="C7" s="72"/>
      <c r="D7" s="31"/>
      <c r="E7" s="39"/>
      <c r="F7" s="113"/>
    </row>
    <row r="8" spans="2:6" ht="15.75" x14ac:dyDescent="0.3">
      <c r="B8" s="72"/>
      <c r="C8" s="70"/>
      <c r="D8" s="31"/>
      <c r="E8" s="39"/>
      <c r="F8" s="113"/>
    </row>
    <row r="9" spans="2:6" ht="15.75" x14ac:dyDescent="0.3">
      <c r="B9" s="72"/>
      <c r="C9" s="69"/>
      <c r="D9" s="31"/>
      <c r="E9" s="39"/>
      <c r="F9" s="113"/>
    </row>
    <row r="10" spans="2:6" ht="15.75" x14ac:dyDescent="0.3">
      <c r="B10" s="72"/>
      <c r="C10" s="69"/>
      <c r="D10" s="31"/>
      <c r="E10" s="39"/>
      <c r="F10" s="31"/>
    </row>
    <row r="11" spans="2:6" ht="15.75" x14ac:dyDescent="0.3">
      <c r="B11" s="72"/>
      <c r="C11" s="72"/>
      <c r="D11" s="31"/>
      <c r="E11" s="39"/>
      <c r="F11" s="31"/>
    </row>
    <row r="12" spans="2:6" ht="15.75" x14ac:dyDescent="0.3">
      <c r="B12" s="68"/>
      <c r="C12" s="72"/>
      <c r="D12" s="31"/>
      <c r="E12" s="39"/>
      <c r="F12" s="31"/>
    </row>
    <row r="13" spans="2:6" ht="36.75" customHeight="1" x14ac:dyDescent="0.25">
      <c r="C13" s="31" t="s">
        <v>180</v>
      </c>
      <c r="D13" s="31">
        <f>COUNTIF(D3:D12,D1)</f>
        <v>0</v>
      </c>
      <c r="E13" s="39">
        <f>COUNTIF(E3:E12,E1)</f>
        <v>0</v>
      </c>
      <c r="F13" s="31">
        <f>COUNTIF(F3:F12,F1)</f>
        <v>0</v>
      </c>
    </row>
  </sheetData>
  <autoFilter ref="D1:F1"/>
  <mergeCells count="1">
    <mergeCell ref="B1:C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648"/>
  <sheetViews>
    <sheetView topLeftCell="A16" workbookViewId="0">
      <selection activeCell="B4" sqref="B4"/>
    </sheetView>
  </sheetViews>
  <sheetFormatPr defaultRowHeight="15" x14ac:dyDescent="0.25"/>
  <cols>
    <col min="1" max="1" width="9.140625" style="56"/>
    <col min="2" max="2" width="73.42578125" customWidth="1"/>
    <col min="6" max="6" width="50.7109375" customWidth="1"/>
  </cols>
  <sheetData>
    <row r="1" spans="1:6" ht="36" customHeight="1" x14ac:dyDescent="0.3">
      <c r="B1" s="51" t="s">
        <v>4</v>
      </c>
      <c r="C1" s="106" t="s">
        <v>11</v>
      </c>
      <c r="D1" s="107" t="s">
        <v>12</v>
      </c>
      <c r="E1" s="109" t="s">
        <v>196</v>
      </c>
    </row>
    <row r="2" spans="1:6" s="56" customFormat="1" ht="21.75" customHeight="1" x14ac:dyDescent="0.25">
      <c r="B2" s="94" t="s">
        <v>41</v>
      </c>
      <c r="C2" s="97"/>
      <c r="D2" s="110"/>
      <c r="E2" s="97"/>
    </row>
    <row r="3" spans="1:6" s="56" customFormat="1" ht="138.75" customHeight="1" x14ac:dyDescent="0.25">
      <c r="B3" s="57" t="s">
        <v>1608</v>
      </c>
      <c r="C3" s="58"/>
      <c r="D3" s="87"/>
      <c r="E3" s="31"/>
    </row>
    <row r="4" spans="1:6" s="59" customFormat="1" ht="153.75" customHeight="1" x14ac:dyDescent="0.25">
      <c r="A4" s="74"/>
      <c r="B4" s="57" t="s">
        <v>178</v>
      </c>
      <c r="C4" s="58"/>
      <c r="D4" s="87"/>
      <c r="E4" s="58"/>
    </row>
    <row r="5" spans="1:6" ht="67.5" customHeight="1" x14ac:dyDescent="0.25">
      <c r="B5" s="42" t="s">
        <v>42</v>
      </c>
      <c r="C5" s="127"/>
      <c r="D5" s="107" t="s">
        <v>12</v>
      </c>
      <c r="E5" s="127"/>
      <c r="F5" s="1" t="s">
        <v>1607</v>
      </c>
    </row>
    <row r="6" spans="1:6" ht="24.95" customHeight="1" x14ac:dyDescent="0.25">
      <c r="B6" s="42" t="s">
        <v>43</v>
      </c>
      <c r="C6" s="127"/>
      <c r="D6" s="107" t="s">
        <v>12</v>
      </c>
      <c r="E6" s="127"/>
    </row>
    <row r="7" spans="1:6" ht="24.95" customHeight="1" thickBot="1" x14ac:dyDescent="0.3">
      <c r="B7" s="43" t="s">
        <v>44</v>
      </c>
      <c r="C7" s="127"/>
      <c r="D7" s="107" t="s">
        <v>12</v>
      </c>
      <c r="E7" s="127"/>
    </row>
    <row r="8" spans="1:6" ht="24.95" customHeight="1" x14ac:dyDescent="0.25">
      <c r="B8" s="42" t="s">
        <v>45</v>
      </c>
      <c r="C8" s="106" t="s">
        <v>11</v>
      </c>
      <c r="D8" s="127"/>
      <c r="E8" s="127"/>
    </row>
    <row r="9" spans="1:6" ht="24.95" customHeight="1" x14ac:dyDescent="0.25">
      <c r="B9" s="42" t="s">
        <v>46</v>
      </c>
      <c r="C9" s="106" t="s">
        <v>11</v>
      </c>
      <c r="D9" s="127"/>
      <c r="E9" s="127"/>
    </row>
    <row r="10" spans="1:6" ht="24.95" customHeight="1" x14ac:dyDescent="0.25">
      <c r="B10" s="42" t="s">
        <v>47</v>
      </c>
      <c r="C10" s="106" t="s">
        <v>11</v>
      </c>
      <c r="D10" s="127"/>
      <c r="E10" s="127"/>
    </row>
    <row r="11" spans="1:6" ht="24.95" customHeight="1" x14ac:dyDescent="0.25">
      <c r="B11" s="42" t="s">
        <v>48</v>
      </c>
      <c r="C11" s="106" t="s">
        <v>11</v>
      </c>
      <c r="D11" s="127"/>
      <c r="E11" s="127"/>
    </row>
    <row r="12" spans="1:6" ht="24.95" customHeight="1" thickBot="1" x14ac:dyDescent="0.3">
      <c r="B12" s="43" t="s">
        <v>49</v>
      </c>
      <c r="C12" s="106" t="s">
        <v>11</v>
      </c>
      <c r="D12" s="127"/>
      <c r="E12" s="127"/>
    </row>
    <row r="13" spans="1:6" ht="75" x14ac:dyDescent="0.25">
      <c r="B13" s="42" t="s">
        <v>50</v>
      </c>
      <c r="C13" s="127"/>
      <c r="D13" s="107" t="s">
        <v>12</v>
      </c>
      <c r="E13" s="127"/>
      <c r="F13" s="1" t="s">
        <v>1607</v>
      </c>
    </row>
    <row r="14" spans="1:6" ht="24.95" customHeight="1" x14ac:dyDescent="0.25">
      <c r="B14" s="42" t="s">
        <v>51</v>
      </c>
      <c r="C14" s="127"/>
      <c r="D14" s="107" t="s">
        <v>12</v>
      </c>
      <c r="E14" s="127"/>
    </row>
    <row r="15" spans="1:6" ht="24.95" customHeight="1" x14ac:dyDescent="0.25">
      <c r="B15" s="42" t="s">
        <v>52</v>
      </c>
      <c r="C15" s="127"/>
      <c r="D15" s="107" t="s">
        <v>12</v>
      </c>
      <c r="E15" s="127"/>
    </row>
    <row r="16" spans="1:6" ht="24.95" customHeight="1" x14ac:dyDescent="0.25">
      <c r="B16" s="42" t="s">
        <v>53</v>
      </c>
      <c r="C16" s="127"/>
      <c r="D16" s="107" t="s">
        <v>12</v>
      </c>
      <c r="E16" s="127"/>
    </row>
    <row r="17" spans="2:6" ht="24.95" customHeight="1" thickBot="1" x14ac:dyDescent="0.3">
      <c r="B17" s="43" t="s">
        <v>54</v>
      </c>
      <c r="C17" s="127"/>
      <c r="D17" s="107" t="s">
        <v>12</v>
      </c>
      <c r="E17" s="127"/>
    </row>
    <row r="18" spans="2:6" ht="24.95" customHeight="1" x14ac:dyDescent="0.25">
      <c r="B18" s="44">
        <v>10</v>
      </c>
      <c r="C18" s="127"/>
      <c r="D18" s="107" t="s">
        <v>12</v>
      </c>
      <c r="E18" s="127"/>
    </row>
    <row r="19" spans="2:6" ht="24.95" customHeight="1" x14ac:dyDescent="0.25">
      <c r="B19" s="42" t="s">
        <v>55</v>
      </c>
      <c r="C19" s="127"/>
      <c r="D19" s="107" t="s">
        <v>12</v>
      </c>
      <c r="E19" s="127"/>
    </row>
    <row r="20" spans="2:6" ht="24.95" customHeight="1" x14ac:dyDescent="0.25">
      <c r="B20" s="42" t="s">
        <v>56</v>
      </c>
      <c r="C20" s="127"/>
      <c r="D20" s="107" t="s">
        <v>12</v>
      </c>
      <c r="E20" s="127"/>
    </row>
    <row r="21" spans="2:6" ht="24.95" customHeight="1" x14ac:dyDescent="0.25">
      <c r="B21" s="42" t="s">
        <v>57</v>
      </c>
      <c r="C21" s="127"/>
      <c r="D21" s="107" t="s">
        <v>12</v>
      </c>
      <c r="E21" s="127"/>
    </row>
    <row r="22" spans="2:6" ht="24.95" customHeight="1" thickBot="1" x14ac:dyDescent="0.3">
      <c r="B22" s="43" t="s">
        <v>58</v>
      </c>
      <c r="C22" s="127"/>
      <c r="D22" s="107" t="s">
        <v>12</v>
      </c>
      <c r="E22" s="127"/>
    </row>
    <row r="23" spans="2:6" ht="24.95" customHeight="1" x14ac:dyDescent="0.25">
      <c r="B23" s="42" t="s">
        <v>59</v>
      </c>
      <c r="C23" s="106" t="s">
        <v>11</v>
      </c>
      <c r="D23" s="127"/>
      <c r="E23" s="127"/>
    </row>
    <row r="24" spans="2:6" ht="24.95" customHeight="1" x14ac:dyDescent="0.25">
      <c r="B24" s="42" t="s">
        <v>60</v>
      </c>
      <c r="C24" s="106" t="s">
        <v>11</v>
      </c>
      <c r="D24" s="127"/>
      <c r="E24" s="127"/>
    </row>
    <row r="25" spans="2:6" ht="24.95" customHeight="1" x14ac:dyDescent="0.25">
      <c r="B25" s="42" t="s">
        <v>61</v>
      </c>
      <c r="C25" s="106" t="s">
        <v>11</v>
      </c>
      <c r="D25" s="127"/>
      <c r="E25" s="127"/>
    </row>
    <row r="26" spans="2:6" ht="24.95" customHeight="1" x14ac:dyDescent="0.25">
      <c r="B26" s="42" t="s">
        <v>62</v>
      </c>
      <c r="C26" s="106" t="s">
        <v>11</v>
      </c>
      <c r="D26" s="127"/>
      <c r="E26" s="127"/>
    </row>
    <row r="27" spans="2:6" ht="24.95" customHeight="1" x14ac:dyDescent="0.25">
      <c r="B27" s="42" t="s">
        <v>63</v>
      </c>
      <c r="C27" s="106" t="s">
        <v>11</v>
      </c>
      <c r="D27" s="127"/>
      <c r="E27" s="127"/>
    </row>
    <row r="28" spans="2:6" ht="24.95" customHeight="1" thickBot="1" x14ac:dyDescent="0.3">
      <c r="B28" s="43" t="s">
        <v>64</v>
      </c>
      <c r="C28" s="106" t="s">
        <v>11</v>
      </c>
      <c r="D28" s="127"/>
      <c r="E28" s="127"/>
    </row>
    <row r="29" spans="2:6" ht="75" x14ac:dyDescent="0.25">
      <c r="B29" s="42" t="s">
        <v>65</v>
      </c>
      <c r="C29" s="127"/>
      <c r="D29" s="107" t="s">
        <v>12</v>
      </c>
      <c r="E29" s="127"/>
      <c r="F29" s="1" t="s">
        <v>1607</v>
      </c>
    </row>
    <row r="30" spans="2:6" ht="24.95" customHeight="1" x14ac:dyDescent="0.25">
      <c r="B30" s="42" t="s">
        <v>66</v>
      </c>
      <c r="C30" s="127"/>
      <c r="D30" s="107" t="s">
        <v>12</v>
      </c>
      <c r="E30" s="127"/>
    </row>
    <row r="31" spans="2:6" ht="24.95" customHeight="1" x14ac:dyDescent="0.25">
      <c r="B31" s="42" t="s">
        <v>67</v>
      </c>
      <c r="C31" s="127"/>
      <c r="D31" s="107" t="s">
        <v>12</v>
      </c>
      <c r="E31" s="127"/>
    </row>
    <row r="32" spans="2:6" ht="24.95" customHeight="1" x14ac:dyDescent="0.25">
      <c r="B32" s="42" t="s">
        <v>68</v>
      </c>
      <c r="C32" s="127"/>
      <c r="D32" s="107" t="s">
        <v>12</v>
      </c>
      <c r="E32" s="127"/>
    </row>
    <row r="33" spans="2:5" ht="24.95" customHeight="1" thickBot="1" x14ac:dyDescent="0.3">
      <c r="B33" s="43" t="s">
        <v>69</v>
      </c>
      <c r="C33" s="127"/>
      <c r="D33" s="107" t="s">
        <v>12</v>
      </c>
      <c r="E33" s="127"/>
    </row>
    <row r="34" spans="2:5" ht="24.95" customHeight="1" x14ac:dyDescent="0.25">
      <c r="B34" s="42" t="s">
        <v>70</v>
      </c>
      <c r="C34" s="127"/>
      <c r="D34" s="107" t="s">
        <v>12</v>
      </c>
      <c r="E34" s="127"/>
    </row>
    <row r="35" spans="2:5" ht="24.95" customHeight="1" x14ac:dyDescent="0.25">
      <c r="B35" s="42" t="s">
        <v>71</v>
      </c>
      <c r="C35" s="127"/>
      <c r="D35" s="107" t="s">
        <v>12</v>
      </c>
      <c r="E35" s="127"/>
    </row>
    <row r="36" spans="2:5" ht="24.95" customHeight="1" x14ac:dyDescent="0.25">
      <c r="B36" s="42" t="s">
        <v>72</v>
      </c>
      <c r="C36" s="127"/>
      <c r="D36" s="107" t="s">
        <v>12</v>
      </c>
      <c r="E36" s="127"/>
    </row>
    <row r="37" spans="2:5" ht="24.95" customHeight="1" x14ac:dyDescent="0.25">
      <c r="B37" s="42" t="s">
        <v>73</v>
      </c>
      <c r="C37" s="127"/>
      <c r="D37" s="107" t="s">
        <v>12</v>
      </c>
      <c r="E37" s="127"/>
    </row>
    <row r="38" spans="2:5" ht="24.95" customHeight="1" x14ac:dyDescent="0.25">
      <c r="B38" s="42" t="s">
        <v>74</v>
      </c>
      <c r="C38" s="127"/>
      <c r="D38" s="107" t="s">
        <v>12</v>
      </c>
      <c r="E38" s="127"/>
    </row>
    <row r="39" spans="2:5" ht="24.95" customHeight="1" thickBot="1" x14ac:dyDescent="0.3">
      <c r="B39" s="43" t="s">
        <v>75</v>
      </c>
      <c r="C39" s="127"/>
      <c r="D39" s="107" t="s">
        <v>12</v>
      </c>
      <c r="E39" s="127"/>
    </row>
    <row r="40" spans="2:5" ht="24.95" customHeight="1" x14ac:dyDescent="0.25">
      <c r="B40" s="45"/>
      <c r="C40" s="106" t="s">
        <v>11</v>
      </c>
      <c r="D40" s="127"/>
      <c r="E40" s="127"/>
    </row>
    <row r="41" spans="2:5" ht="24.95" customHeight="1" x14ac:dyDescent="0.25">
      <c r="B41" s="42" t="s">
        <v>76</v>
      </c>
      <c r="C41" s="106" t="s">
        <v>11</v>
      </c>
      <c r="D41" s="127"/>
      <c r="E41" s="127"/>
    </row>
    <row r="42" spans="2:5" ht="24.95" customHeight="1" x14ac:dyDescent="0.25">
      <c r="B42" s="42" t="s">
        <v>77</v>
      </c>
      <c r="C42" s="106" t="s">
        <v>11</v>
      </c>
      <c r="D42" s="127"/>
      <c r="E42" s="127"/>
    </row>
    <row r="43" spans="2:5" ht="24.95" customHeight="1" x14ac:dyDescent="0.25">
      <c r="B43" s="42" t="s">
        <v>78</v>
      </c>
      <c r="C43" s="106" t="s">
        <v>11</v>
      </c>
      <c r="D43" s="127"/>
      <c r="E43" s="127"/>
    </row>
    <row r="44" spans="2:5" ht="24.95" customHeight="1" thickBot="1" x14ac:dyDescent="0.3">
      <c r="B44" s="43" t="s">
        <v>79</v>
      </c>
      <c r="C44" s="106" t="s">
        <v>11</v>
      </c>
      <c r="D44" s="127"/>
      <c r="E44" s="127"/>
    </row>
    <row r="45" spans="2:5" ht="24.95" customHeight="1" x14ac:dyDescent="0.25">
      <c r="B45" s="42" t="s">
        <v>45</v>
      </c>
      <c r="C45" s="106" t="s">
        <v>11</v>
      </c>
      <c r="D45" s="127"/>
      <c r="E45" s="127"/>
    </row>
    <row r="46" spans="2:5" ht="24.95" customHeight="1" x14ac:dyDescent="0.25">
      <c r="B46" s="42" t="s">
        <v>80</v>
      </c>
      <c r="C46" s="106" t="s">
        <v>11</v>
      </c>
      <c r="D46" s="127"/>
      <c r="E46" s="127"/>
    </row>
    <row r="47" spans="2:5" ht="24.95" customHeight="1" x14ac:dyDescent="0.25">
      <c r="B47" s="42" t="s">
        <v>81</v>
      </c>
      <c r="C47" s="106" t="s">
        <v>11</v>
      </c>
      <c r="D47" s="127"/>
      <c r="E47" s="127"/>
    </row>
    <row r="48" spans="2:5" ht="24.95" customHeight="1" x14ac:dyDescent="0.25">
      <c r="B48" s="42" t="s">
        <v>82</v>
      </c>
      <c r="C48" s="106" t="s">
        <v>11</v>
      </c>
      <c r="D48" s="127"/>
      <c r="E48" s="127"/>
    </row>
    <row r="49" spans="2:6" ht="24.95" customHeight="1" x14ac:dyDescent="0.25">
      <c r="B49" s="42" t="s">
        <v>83</v>
      </c>
      <c r="C49" s="106" t="s">
        <v>11</v>
      </c>
      <c r="D49" s="127"/>
      <c r="E49" s="127"/>
    </row>
    <row r="50" spans="2:6" ht="24.95" customHeight="1" thickBot="1" x14ac:dyDescent="0.3">
      <c r="B50" s="43" t="s">
        <v>84</v>
      </c>
      <c r="C50" s="106" t="s">
        <v>11</v>
      </c>
      <c r="D50" s="127"/>
      <c r="E50" s="127"/>
    </row>
    <row r="51" spans="2:6" ht="75" x14ac:dyDescent="0.25">
      <c r="B51" s="42" t="s">
        <v>85</v>
      </c>
      <c r="C51" s="127"/>
      <c r="D51" s="107" t="s">
        <v>12</v>
      </c>
      <c r="E51" s="127"/>
      <c r="F51" s="1" t="s">
        <v>1607</v>
      </c>
    </row>
    <row r="52" spans="2:6" ht="24.95" customHeight="1" x14ac:dyDescent="0.25">
      <c r="B52" s="42" t="s">
        <v>86</v>
      </c>
      <c r="C52" s="127"/>
      <c r="D52" s="107" t="s">
        <v>12</v>
      </c>
      <c r="E52" s="127"/>
    </row>
    <row r="53" spans="2:6" ht="24.95" customHeight="1" x14ac:dyDescent="0.25">
      <c r="B53" s="42" t="s">
        <v>87</v>
      </c>
      <c r="C53" s="127"/>
      <c r="D53" s="107" t="s">
        <v>12</v>
      </c>
      <c r="E53" s="127"/>
    </row>
    <row r="54" spans="2:6" ht="24.95" customHeight="1" x14ac:dyDescent="0.25">
      <c r="B54" s="42" t="s">
        <v>88</v>
      </c>
      <c r="C54" s="127"/>
      <c r="D54" s="107" t="s">
        <v>12</v>
      </c>
      <c r="E54" s="127"/>
    </row>
    <row r="55" spans="2:6" ht="24.95" customHeight="1" thickBot="1" x14ac:dyDescent="0.3">
      <c r="B55" s="43" t="s">
        <v>89</v>
      </c>
      <c r="C55" s="127"/>
      <c r="D55" s="107" t="s">
        <v>12</v>
      </c>
      <c r="E55" s="127"/>
    </row>
    <row r="56" spans="2:6" ht="24.95" customHeight="1" x14ac:dyDescent="0.25">
      <c r="B56" s="42" t="s">
        <v>90</v>
      </c>
      <c r="C56" s="106" t="s">
        <v>11</v>
      </c>
      <c r="D56" s="127"/>
      <c r="E56" s="127"/>
    </row>
    <row r="57" spans="2:6" ht="24.95" customHeight="1" x14ac:dyDescent="0.25">
      <c r="B57" s="42" t="s">
        <v>91</v>
      </c>
      <c r="C57" s="106" t="s">
        <v>11</v>
      </c>
      <c r="D57" s="127"/>
      <c r="E57" s="127"/>
    </row>
    <row r="58" spans="2:6" ht="24.95" customHeight="1" x14ac:dyDescent="0.25">
      <c r="B58" s="42" t="s">
        <v>92</v>
      </c>
      <c r="C58" s="106" t="s">
        <v>11</v>
      </c>
      <c r="D58" s="127"/>
      <c r="E58" s="127"/>
    </row>
    <row r="59" spans="2:6" ht="24.95" customHeight="1" x14ac:dyDescent="0.25">
      <c r="B59" s="42" t="s">
        <v>93</v>
      </c>
      <c r="C59" s="106" t="s">
        <v>11</v>
      </c>
      <c r="D59" s="127"/>
      <c r="E59" s="127"/>
    </row>
    <row r="60" spans="2:6" ht="24.95" customHeight="1" x14ac:dyDescent="0.25">
      <c r="B60" s="42" t="s">
        <v>94</v>
      </c>
      <c r="C60" s="106" t="s">
        <v>11</v>
      </c>
      <c r="D60" s="127"/>
      <c r="E60" s="127"/>
    </row>
    <row r="61" spans="2:6" ht="24.95" customHeight="1" thickBot="1" x14ac:dyDescent="0.3">
      <c r="B61" s="43" t="s">
        <v>95</v>
      </c>
      <c r="C61" s="106" t="s">
        <v>11</v>
      </c>
      <c r="D61" s="127"/>
      <c r="E61" s="127"/>
    </row>
    <row r="62" spans="2:6" ht="75" x14ac:dyDescent="0.25">
      <c r="B62" s="42" t="s">
        <v>96</v>
      </c>
      <c r="C62" s="127"/>
      <c r="D62" s="107" t="s">
        <v>12</v>
      </c>
      <c r="E62" s="127"/>
      <c r="F62" s="1" t="s">
        <v>1607</v>
      </c>
    </row>
    <row r="63" spans="2:6" ht="24.95" customHeight="1" x14ac:dyDescent="0.25">
      <c r="B63" s="42" t="s">
        <v>97</v>
      </c>
      <c r="C63" s="127"/>
      <c r="D63" s="107" t="s">
        <v>12</v>
      </c>
      <c r="E63" s="127"/>
    </row>
    <row r="64" spans="2:6" ht="24.95" customHeight="1" x14ac:dyDescent="0.25">
      <c r="B64" s="42" t="s">
        <v>98</v>
      </c>
      <c r="C64" s="127"/>
      <c r="D64" s="107" t="s">
        <v>12</v>
      </c>
      <c r="E64" s="127"/>
    </row>
    <row r="65" spans="2:6" ht="24.95" customHeight="1" x14ac:dyDescent="0.25">
      <c r="B65" s="42" t="s">
        <v>99</v>
      </c>
      <c r="C65" s="127"/>
      <c r="D65" s="107" t="s">
        <v>12</v>
      </c>
      <c r="E65" s="127"/>
    </row>
    <row r="66" spans="2:6" ht="24.95" customHeight="1" x14ac:dyDescent="0.25">
      <c r="B66" s="42" t="s">
        <v>100</v>
      </c>
      <c r="C66" s="127"/>
      <c r="D66" s="107" t="s">
        <v>12</v>
      </c>
      <c r="E66" s="127"/>
    </row>
    <row r="67" spans="2:6" ht="24.95" customHeight="1" thickBot="1" x14ac:dyDescent="0.3">
      <c r="B67" s="43" t="s">
        <v>101</v>
      </c>
      <c r="C67" s="127"/>
      <c r="D67" s="107" t="s">
        <v>12</v>
      </c>
      <c r="E67" s="127"/>
    </row>
    <row r="68" spans="2:6" ht="24.95" customHeight="1" x14ac:dyDescent="0.25">
      <c r="B68" s="42" t="s">
        <v>102</v>
      </c>
      <c r="C68" s="106" t="s">
        <v>11</v>
      </c>
      <c r="D68" s="127"/>
      <c r="E68" s="127"/>
    </row>
    <row r="69" spans="2:6" ht="24.95" customHeight="1" x14ac:dyDescent="0.25">
      <c r="B69" s="42" t="s">
        <v>103</v>
      </c>
      <c r="C69" s="106" t="s">
        <v>11</v>
      </c>
      <c r="D69" s="127"/>
      <c r="E69" s="127"/>
    </row>
    <row r="70" spans="2:6" ht="24.95" customHeight="1" x14ac:dyDescent="0.25">
      <c r="B70" s="42" t="s">
        <v>104</v>
      </c>
      <c r="C70" s="106" t="s">
        <v>11</v>
      </c>
      <c r="D70" s="127"/>
      <c r="E70" s="127"/>
    </row>
    <row r="71" spans="2:6" ht="24.95" customHeight="1" x14ac:dyDescent="0.25">
      <c r="B71" s="42" t="s">
        <v>105</v>
      </c>
      <c r="C71" s="106" t="s">
        <v>11</v>
      </c>
      <c r="D71" s="127"/>
      <c r="E71" s="127"/>
    </row>
    <row r="72" spans="2:6" ht="24.95" customHeight="1" x14ac:dyDescent="0.25">
      <c r="B72" s="42" t="s">
        <v>93</v>
      </c>
      <c r="C72" s="106" t="s">
        <v>11</v>
      </c>
      <c r="D72" s="127"/>
      <c r="E72" s="127"/>
    </row>
    <row r="73" spans="2:6" ht="24.95" customHeight="1" thickBot="1" x14ac:dyDescent="0.3">
      <c r="B73" s="43" t="s">
        <v>106</v>
      </c>
      <c r="C73" s="106" t="s">
        <v>11</v>
      </c>
      <c r="D73" s="127"/>
      <c r="E73" s="127"/>
    </row>
    <row r="74" spans="2:6" ht="75" x14ac:dyDescent="0.25">
      <c r="B74" s="42" t="s">
        <v>45</v>
      </c>
      <c r="C74" s="127"/>
      <c r="D74" s="107" t="s">
        <v>12</v>
      </c>
      <c r="E74" s="127"/>
      <c r="F74" s="1" t="s">
        <v>1607</v>
      </c>
    </row>
    <row r="75" spans="2:6" ht="24.95" customHeight="1" x14ac:dyDescent="0.25">
      <c r="B75" s="42" t="s">
        <v>107</v>
      </c>
      <c r="C75" s="127"/>
      <c r="D75" s="107" t="s">
        <v>12</v>
      </c>
      <c r="E75" s="127"/>
    </row>
    <row r="76" spans="2:6" ht="24.95" customHeight="1" x14ac:dyDescent="0.25">
      <c r="B76" s="42" t="s">
        <v>108</v>
      </c>
      <c r="C76" s="127"/>
      <c r="D76" s="107" t="s">
        <v>12</v>
      </c>
      <c r="E76" s="127"/>
    </row>
    <row r="77" spans="2:6" ht="24.95" customHeight="1" x14ac:dyDescent="0.25">
      <c r="B77" s="42" t="s">
        <v>63</v>
      </c>
      <c r="C77" s="127"/>
      <c r="D77" s="107" t="s">
        <v>12</v>
      </c>
      <c r="E77" s="127"/>
    </row>
    <row r="78" spans="2:6" ht="24.95" customHeight="1" x14ac:dyDescent="0.25">
      <c r="B78" s="42" t="s">
        <v>109</v>
      </c>
      <c r="C78" s="127"/>
      <c r="D78" s="107" t="s">
        <v>12</v>
      </c>
      <c r="E78" s="127"/>
    </row>
    <row r="79" spans="2:6" ht="24.95" customHeight="1" x14ac:dyDescent="0.25">
      <c r="B79" s="31" t="s">
        <v>180</v>
      </c>
      <c r="C79" s="31">
        <f>COUNTIF(C3:C78,C1)</f>
        <v>34</v>
      </c>
      <c r="D79" s="39">
        <f>COUNTIF(D3:D78,D1)</f>
        <v>40</v>
      </c>
      <c r="E79" s="31">
        <f>COUNTIF(E3:E78,E1)</f>
        <v>0</v>
      </c>
    </row>
    <row r="80" spans="2:6"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sheetData>
  <autoFilter ref="C1:E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0"/>
  <sheetViews>
    <sheetView zoomScale="75" zoomScaleNormal="75" workbookViewId="0">
      <selection activeCell="D1" sqref="D1:F1"/>
    </sheetView>
  </sheetViews>
  <sheetFormatPr defaultRowHeight="15" x14ac:dyDescent="0.25"/>
  <cols>
    <col min="1" max="1" width="9.140625" style="56"/>
    <col min="2" max="2" width="88.140625" bestFit="1" customWidth="1"/>
    <col min="3" max="3" width="55" customWidth="1"/>
    <col min="4" max="4" width="12.140625" customWidth="1"/>
    <col min="5" max="5" width="11.7109375" customWidth="1"/>
    <col min="6" max="6" width="11.42578125" customWidth="1"/>
  </cols>
  <sheetData>
    <row r="1" spans="2:6" ht="42.75" customHeight="1" x14ac:dyDescent="0.3">
      <c r="B1" s="51" t="s">
        <v>5</v>
      </c>
      <c r="C1" s="50"/>
      <c r="D1" s="5" t="s">
        <v>11</v>
      </c>
      <c r="E1" s="4" t="s">
        <v>12</v>
      </c>
      <c r="F1" s="102" t="s">
        <v>196</v>
      </c>
    </row>
    <row r="2" spans="2:6" ht="29.25" customHeight="1" x14ac:dyDescent="0.25">
      <c r="B2" s="36" t="s">
        <v>143</v>
      </c>
      <c r="C2" s="37" t="s">
        <v>144</v>
      </c>
      <c r="D2" s="34"/>
      <c r="E2" s="103"/>
      <c r="F2" s="31"/>
    </row>
    <row r="3" spans="2:6" ht="120" x14ac:dyDescent="0.25">
      <c r="B3" s="35" t="s">
        <v>110</v>
      </c>
      <c r="C3" s="39" t="s">
        <v>115</v>
      </c>
      <c r="D3" s="31"/>
      <c r="E3" s="39"/>
      <c r="F3" s="31"/>
    </row>
    <row r="4" spans="2:6" x14ac:dyDescent="0.25">
      <c r="B4" s="31" t="s">
        <v>111</v>
      </c>
      <c r="C4" s="39" t="s">
        <v>116</v>
      </c>
      <c r="D4" s="31"/>
      <c r="E4" s="39"/>
      <c r="F4" s="31"/>
    </row>
    <row r="5" spans="2:6" x14ac:dyDescent="0.25">
      <c r="B5" s="31" t="s">
        <v>112</v>
      </c>
      <c r="C5" s="39" t="s">
        <v>117</v>
      </c>
      <c r="D5" s="31"/>
      <c r="E5" s="39"/>
      <c r="F5" s="31"/>
    </row>
    <row r="6" spans="2:6" x14ac:dyDescent="0.25">
      <c r="B6" s="31" t="s">
        <v>113</v>
      </c>
      <c r="C6" s="39" t="s">
        <v>118</v>
      </c>
      <c r="D6" s="31"/>
      <c r="E6" s="39"/>
      <c r="F6" s="31"/>
    </row>
    <row r="7" spans="2:6" ht="120" x14ac:dyDescent="0.25">
      <c r="B7" s="35" t="s">
        <v>114</v>
      </c>
      <c r="C7" s="40" t="s">
        <v>119</v>
      </c>
      <c r="D7" s="31"/>
      <c r="E7" s="39"/>
      <c r="F7" s="31"/>
    </row>
    <row r="8" spans="2:6" x14ac:dyDescent="0.25">
      <c r="B8" s="34" t="s">
        <v>120</v>
      </c>
      <c r="C8" s="39" t="s">
        <v>124</v>
      </c>
      <c r="D8" s="31"/>
      <c r="E8" s="39"/>
      <c r="F8" s="31"/>
    </row>
    <row r="9" spans="2:6" x14ac:dyDescent="0.25">
      <c r="B9" s="34" t="s">
        <v>121</v>
      </c>
      <c r="C9" s="39" t="s">
        <v>125</v>
      </c>
      <c r="D9" s="31"/>
      <c r="E9" s="39"/>
      <c r="F9" s="31"/>
    </row>
    <row r="10" spans="2:6" ht="90" x14ac:dyDescent="0.25">
      <c r="B10" s="35" t="s">
        <v>122</v>
      </c>
      <c r="C10" s="39" t="s">
        <v>126</v>
      </c>
      <c r="D10" s="31"/>
      <c r="E10" s="39"/>
      <c r="F10" s="31"/>
    </row>
    <row r="11" spans="2:6" ht="45" x14ac:dyDescent="0.25">
      <c r="B11" s="35" t="s">
        <v>123</v>
      </c>
      <c r="C11" s="39" t="s">
        <v>127</v>
      </c>
      <c r="D11" s="31"/>
      <c r="E11" s="39"/>
      <c r="F11" s="31"/>
    </row>
    <row r="12" spans="2:6" ht="225" x14ac:dyDescent="0.25">
      <c r="B12" s="35" t="s">
        <v>128</v>
      </c>
      <c r="C12" s="40" t="s">
        <v>134</v>
      </c>
      <c r="D12" s="31"/>
      <c r="E12" s="39"/>
      <c r="F12" s="31"/>
    </row>
    <row r="13" spans="2:6" ht="30" x14ac:dyDescent="0.25">
      <c r="B13" s="33" t="s">
        <v>129</v>
      </c>
      <c r="C13" s="40" t="s">
        <v>133</v>
      </c>
      <c r="D13" s="31"/>
      <c r="E13" s="39"/>
      <c r="F13" s="31"/>
    </row>
    <row r="14" spans="2:6" x14ac:dyDescent="0.25">
      <c r="B14" s="33" t="s">
        <v>130</v>
      </c>
      <c r="C14" s="40" t="s">
        <v>135</v>
      </c>
      <c r="D14" s="31"/>
      <c r="E14" s="39"/>
      <c r="F14" s="31"/>
    </row>
    <row r="15" spans="2:6" ht="45" x14ac:dyDescent="0.25">
      <c r="B15" s="35" t="s">
        <v>131</v>
      </c>
      <c r="C15" s="40" t="s">
        <v>136</v>
      </c>
      <c r="D15" s="31"/>
      <c r="E15" s="39"/>
      <c r="F15" s="31"/>
    </row>
    <row r="16" spans="2:6" ht="165" x14ac:dyDescent="0.25">
      <c r="B16" s="35" t="s">
        <v>132</v>
      </c>
      <c r="C16" s="40" t="s">
        <v>137</v>
      </c>
      <c r="D16" s="31"/>
      <c r="E16" s="39"/>
      <c r="F16" s="31"/>
    </row>
    <row r="17" spans="2:6" x14ac:dyDescent="0.25">
      <c r="B17" s="31" t="s">
        <v>138</v>
      </c>
      <c r="C17" s="41" t="s">
        <v>139</v>
      </c>
      <c r="D17" s="31"/>
      <c r="E17" s="39"/>
      <c r="F17" s="31"/>
    </row>
    <row r="18" spans="2:6" ht="47.25" customHeight="1" x14ac:dyDescent="0.25">
      <c r="B18" s="31" t="s">
        <v>140</v>
      </c>
      <c r="C18" s="41" t="s">
        <v>127</v>
      </c>
      <c r="D18" s="31"/>
      <c r="E18" s="39"/>
      <c r="F18" s="31"/>
    </row>
    <row r="19" spans="2:6" ht="30" x14ac:dyDescent="0.25">
      <c r="B19" s="33" t="s">
        <v>141</v>
      </c>
      <c r="C19" s="41" t="s">
        <v>142</v>
      </c>
      <c r="D19" s="31"/>
      <c r="E19" s="39"/>
      <c r="F19" s="31"/>
    </row>
    <row r="20" spans="2:6" ht="36" customHeight="1" x14ac:dyDescent="0.25">
      <c r="C20" s="31" t="s">
        <v>180</v>
      </c>
      <c r="D20" s="31">
        <f>COUNTIF(D2:D19,D1)</f>
        <v>0</v>
      </c>
      <c r="E20" s="39">
        <f>COUNTIF(E2:E19,E1)</f>
        <v>0</v>
      </c>
      <c r="F20" s="31">
        <f>COUNTIF(F2:F19,F1)</f>
        <v>0</v>
      </c>
    </row>
  </sheetData>
  <autoFilter ref="D1:F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G299"/>
  <sheetViews>
    <sheetView topLeftCell="A115" zoomScale="75" zoomScaleNormal="75" workbookViewId="0">
      <selection activeCell="F295" sqref="F295"/>
    </sheetView>
  </sheetViews>
  <sheetFormatPr defaultRowHeight="15" x14ac:dyDescent="0.25"/>
  <cols>
    <col min="1" max="1" width="47.5703125" style="7" bestFit="1" customWidth="1"/>
    <col min="2" max="2" width="10" style="7" bestFit="1" customWidth="1"/>
    <col min="3" max="3" width="20" style="7" bestFit="1" customWidth="1"/>
    <col min="4" max="4" width="89.42578125" style="7" bestFit="1" customWidth="1"/>
    <col min="5" max="5" width="12.5703125" style="7" customWidth="1"/>
    <col min="6" max="6" width="12.140625" style="7" customWidth="1"/>
    <col min="7" max="7" width="13.85546875" style="7" customWidth="1"/>
    <col min="8" max="16384" width="9.140625" style="7"/>
  </cols>
  <sheetData>
    <row r="1" spans="1:7" ht="42.75" customHeight="1" thickBot="1" x14ac:dyDescent="0.3">
      <c r="A1" s="226" t="s">
        <v>332</v>
      </c>
      <c r="B1" s="260"/>
      <c r="C1" s="260"/>
      <c r="D1" s="261"/>
      <c r="E1" s="128"/>
      <c r="F1" s="259"/>
    </row>
    <row r="2" spans="1:7" ht="19.5" customHeight="1" x14ac:dyDescent="0.35">
      <c r="A2" s="188"/>
      <c r="B2" s="180" t="s">
        <v>333</v>
      </c>
      <c r="C2" s="180" t="s">
        <v>334</v>
      </c>
      <c r="D2" s="180" t="s">
        <v>335</v>
      </c>
      <c r="E2" s="128"/>
      <c r="F2" s="259"/>
    </row>
    <row r="3" spans="1:7" ht="76.5" customHeight="1" x14ac:dyDescent="0.25">
      <c r="A3" s="181" t="s">
        <v>336</v>
      </c>
      <c r="B3" s="181" t="s">
        <v>337</v>
      </c>
      <c r="C3" s="189" t="s">
        <v>338</v>
      </c>
      <c r="D3" s="182" t="s">
        <v>339</v>
      </c>
      <c r="E3" s="5" t="s">
        <v>11</v>
      </c>
      <c r="F3" s="4" t="s">
        <v>12</v>
      </c>
      <c r="G3" s="148" t="s">
        <v>196</v>
      </c>
    </row>
    <row r="4" spans="1:7" x14ac:dyDescent="0.25">
      <c r="A4" s="190" t="s">
        <v>340</v>
      </c>
      <c r="B4" s="183" t="s">
        <v>341</v>
      </c>
      <c r="C4" s="184">
        <v>86</v>
      </c>
      <c r="D4" s="184" t="s">
        <v>274</v>
      </c>
      <c r="E4" s="5" t="s">
        <v>11</v>
      </c>
      <c r="F4" s="34"/>
      <c r="G4" s="34"/>
    </row>
    <row r="5" spans="1:7" x14ac:dyDescent="0.25">
      <c r="A5" s="190" t="s">
        <v>342</v>
      </c>
      <c r="B5" s="183" t="s">
        <v>343</v>
      </c>
      <c r="C5" s="184">
        <v>86</v>
      </c>
      <c r="D5" s="184" t="s">
        <v>274</v>
      </c>
      <c r="E5" s="5" t="s">
        <v>11</v>
      </c>
      <c r="F5" s="34"/>
      <c r="G5" s="34"/>
    </row>
    <row r="6" spans="1:7" x14ac:dyDescent="0.25">
      <c r="A6" s="190" t="s">
        <v>344</v>
      </c>
      <c r="B6" s="183" t="s">
        <v>345</v>
      </c>
      <c r="C6" s="184">
        <v>86</v>
      </c>
      <c r="D6" s="184" t="s">
        <v>274</v>
      </c>
      <c r="E6" s="5" t="s">
        <v>11</v>
      </c>
      <c r="F6" s="34"/>
      <c r="G6" s="34"/>
    </row>
    <row r="7" spans="1:7" x14ac:dyDescent="0.25">
      <c r="A7" s="190" t="s">
        <v>346</v>
      </c>
      <c r="B7" s="183" t="s">
        <v>347</v>
      </c>
      <c r="C7" s="184">
        <v>2</v>
      </c>
      <c r="D7" s="184" t="s">
        <v>348</v>
      </c>
      <c r="E7" s="5" t="s">
        <v>11</v>
      </c>
      <c r="F7" s="136"/>
      <c r="G7" s="34"/>
    </row>
    <row r="8" spans="1:7" x14ac:dyDescent="0.25">
      <c r="A8" s="190" t="s">
        <v>349</v>
      </c>
      <c r="B8" s="183" t="s">
        <v>350</v>
      </c>
      <c r="C8" s="184">
        <v>3</v>
      </c>
      <c r="D8" s="184" t="s">
        <v>351</v>
      </c>
      <c r="E8" s="5" t="s">
        <v>11</v>
      </c>
      <c r="F8" s="136"/>
      <c r="G8" s="34"/>
    </row>
    <row r="9" spans="1:7" x14ac:dyDescent="0.25">
      <c r="A9" s="190" t="s">
        <v>352</v>
      </c>
      <c r="B9" s="183" t="s">
        <v>353</v>
      </c>
      <c r="C9" s="184">
        <v>32</v>
      </c>
      <c r="D9" s="184" t="s">
        <v>354</v>
      </c>
      <c r="E9" s="5" t="s">
        <v>11</v>
      </c>
      <c r="F9" s="136"/>
      <c r="G9" s="34"/>
    </row>
    <row r="10" spans="1:7" x14ac:dyDescent="0.25">
      <c r="A10" s="190" t="s">
        <v>355</v>
      </c>
      <c r="B10" s="183" t="s">
        <v>356</v>
      </c>
      <c r="C10" s="184">
        <v>32</v>
      </c>
      <c r="D10" s="184" t="s">
        <v>354</v>
      </c>
      <c r="E10" s="5" t="s">
        <v>11</v>
      </c>
      <c r="F10" s="136"/>
      <c r="G10" s="34"/>
    </row>
    <row r="11" spans="1:7" x14ac:dyDescent="0.25">
      <c r="A11" s="190" t="s">
        <v>357</v>
      </c>
      <c r="B11" s="183" t="s">
        <v>358</v>
      </c>
      <c r="C11" s="184">
        <v>4</v>
      </c>
      <c r="D11" s="184" t="s">
        <v>359</v>
      </c>
      <c r="E11" s="5" t="s">
        <v>11</v>
      </c>
      <c r="F11" s="136"/>
      <c r="G11" s="34"/>
    </row>
    <row r="12" spans="1:7" x14ac:dyDescent="0.25">
      <c r="A12" s="190" t="s">
        <v>360</v>
      </c>
      <c r="B12" s="183" t="s">
        <v>361</v>
      </c>
      <c r="C12" s="184">
        <v>273</v>
      </c>
      <c r="D12" s="184" t="s">
        <v>362</v>
      </c>
      <c r="E12" s="5" t="s">
        <v>11</v>
      </c>
      <c r="F12" s="136"/>
      <c r="G12" s="34"/>
    </row>
    <row r="13" spans="1:7" x14ac:dyDescent="0.25">
      <c r="A13" s="190" t="s">
        <v>363</v>
      </c>
      <c r="B13" s="183" t="s">
        <v>364</v>
      </c>
      <c r="C13" s="184">
        <v>5</v>
      </c>
      <c r="D13" s="184" t="s">
        <v>365</v>
      </c>
      <c r="E13" s="5" t="s">
        <v>11</v>
      </c>
      <c r="F13" s="136"/>
      <c r="G13" s="34"/>
    </row>
    <row r="14" spans="1:7" x14ac:dyDescent="0.25">
      <c r="A14" s="190" t="s">
        <v>366</v>
      </c>
      <c r="B14" s="183" t="s">
        <v>367</v>
      </c>
      <c r="C14" s="184">
        <v>129</v>
      </c>
      <c r="D14" s="184" t="s">
        <v>368</v>
      </c>
      <c r="E14" s="5" t="s">
        <v>11</v>
      </c>
      <c r="F14" s="136"/>
      <c r="G14" s="34"/>
    </row>
    <row r="15" spans="1:7" x14ac:dyDescent="0.25">
      <c r="A15" s="190" t="s">
        <v>369</v>
      </c>
      <c r="B15" s="183" t="s">
        <v>370</v>
      </c>
      <c r="C15" s="184">
        <v>269</v>
      </c>
      <c r="D15" s="184" t="s">
        <v>371</v>
      </c>
      <c r="E15" s="5" t="s">
        <v>11</v>
      </c>
      <c r="F15" s="136"/>
      <c r="G15" s="34"/>
    </row>
    <row r="16" spans="1:7" x14ac:dyDescent="0.25">
      <c r="A16" s="190" t="s">
        <v>372</v>
      </c>
      <c r="B16" s="183" t="s">
        <v>373</v>
      </c>
      <c r="C16" s="184">
        <v>176</v>
      </c>
      <c r="D16" s="184" t="s">
        <v>374</v>
      </c>
      <c r="E16" s="5" t="s">
        <v>11</v>
      </c>
      <c r="F16" s="136"/>
      <c r="G16" s="34"/>
    </row>
    <row r="17" spans="1:7" x14ac:dyDescent="0.25">
      <c r="A17" s="190" t="s">
        <v>375</v>
      </c>
      <c r="B17" s="183" t="s">
        <v>376</v>
      </c>
      <c r="C17" s="184">
        <v>8</v>
      </c>
      <c r="D17" s="184" t="s">
        <v>377</v>
      </c>
      <c r="E17" s="5" t="s">
        <v>11</v>
      </c>
      <c r="F17" s="136"/>
      <c r="G17" s="34"/>
    </row>
    <row r="18" spans="1:7" x14ac:dyDescent="0.25">
      <c r="A18" s="190" t="s">
        <v>378</v>
      </c>
      <c r="B18" s="183" t="s">
        <v>379</v>
      </c>
      <c r="C18" s="185" t="s">
        <v>380</v>
      </c>
      <c r="D18" s="186" t="s">
        <v>381</v>
      </c>
      <c r="E18" s="5" t="s">
        <v>11</v>
      </c>
      <c r="F18" s="136"/>
      <c r="G18" s="34"/>
    </row>
    <row r="19" spans="1:7" x14ac:dyDescent="0.25">
      <c r="A19" s="190" t="s">
        <v>382</v>
      </c>
      <c r="B19" s="183" t="s">
        <v>383</v>
      </c>
      <c r="C19" s="184">
        <v>176</v>
      </c>
      <c r="D19" s="184" t="s">
        <v>374</v>
      </c>
      <c r="E19" s="5" t="s">
        <v>11</v>
      </c>
      <c r="F19" s="136"/>
      <c r="G19" s="34"/>
    </row>
    <row r="20" spans="1:7" x14ac:dyDescent="0.25">
      <c r="A20" s="190" t="s">
        <v>384</v>
      </c>
      <c r="B20" s="183" t="s">
        <v>385</v>
      </c>
      <c r="C20" s="184">
        <v>186</v>
      </c>
      <c r="D20" s="184" t="s">
        <v>386</v>
      </c>
      <c r="E20" s="5" t="s">
        <v>11</v>
      </c>
      <c r="F20" s="136"/>
      <c r="G20" s="34"/>
    </row>
    <row r="21" spans="1:7" x14ac:dyDescent="0.25">
      <c r="A21" s="190" t="s">
        <v>387</v>
      </c>
      <c r="B21" s="183" t="s">
        <v>388</v>
      </c>
      <c r="C21" s="184">
        <v>9</v>
      </c>
      <c r="D21" s="184" t="s">
        <v>389</v>
      </c>
      <c r="E21" s="5" t="s">
        <v>11</v>
      </c>
      <c r="F21" s="136"/>
      <c r="G21" s="34"/>
    </row>
    <row r="22" spans="1:7" x14ac:dyDescent="0.25">
      <c r="A22" s="190" t="s">
        <v>390</v>
      </c>
      <c r="B22" s="183" t="s">
        <v>391</v>
      </c>
      <c r="C22" s="184">
        <v>10</v>
      </c>
      <c r="D22" s="184" t="s">
        <v>392</v>
      </c>
      <c r="E22" s="5" t="s">
        <v>11</v>
      </c>
      <c r="F22" s="136"/>
      <c r="G22" s="34"/>
    </row>
    <row r="23" spans="1:7" x14ac:dyDescent="0.25">
      <c r="A23" s="190" t="s">
        <v>393</v>
      </c>
      <c r="B23" s="183" t="s">
        <v>394</v>
      </c>
      <c r="C23" s="184">
        <v>11</v>
      </c>
      <c r="D23" s="184" t="s">
        <v>395</v>
      </c>
      <c r="E23" s="5" t="s">
        <v>11</v>
      </c>
      <c r="F23" s="136"/>
      <c r="G23" s="34"/>
    </row>
    <row r="24" spans="1:7" x14ac:dyDescent="0.25">
      <c r="A24" s="190" t="s">
        <v>396</v>
      </c>
      <c r="B24" s="183" t="s">
        <v>397</v>
      </c>
      <c r="C24" s="184">
        <v>198</v>
      </c>
      <c r="D24" s="184" t="s">
        <v>398</v>
      </c>
      <c r="E24" s="5" t="s">
        <v>11</v>
      </c>
      <c r="F24" s="136"/>
      <c r="G24" s="34"/>
    </row>
    <row r="25" spans="1:7" x14ac:dyDescent="0.25">
      <c r="A25" s="190" t="s">
        <v>399</v>
      </c>
      <c r="B25" s="183" t="s">
        <v>400</v>
      </c>
      <c r="C25" s="184">
        <v>12</v>
      </c>
      <c r="D25" s="184" t="s">
        <v>401</v>
      </c>
      <c r="E25" s="5" t="s">
        <v>11</v>
      </c>
      <c r="F25" s="136"/>
      <c r="G25" s="34"/>
    </row>
    <row r="26" spans="1:7" x14ac:dyDescent="0.25">
      <c r="A26" s="190" t="s">
        <v>402</v>
      </c>
      <c r="B26" s="183" t="s">
        <v>403</v>
      </c>
      <c r="C26" s="184">
        <v>13</v>
      </c>
      <c r="D26" s="184" t="s">
        <v>404</v>
      </c>
      <c r="E26" s="5" t="s">
        <v>11</v>
      </c>
      <c r="F26" s="136"/>
      <c r="G26" s="34"/>
    </row>
    <row r="27" spans="1:7" x14ac:dyDescent="0.25">
      <c r="A27" s="190" t="s">
        <v>405</v>
      </c>
      <c r="B27" s="183" t="s">
        <v>406</v>
      </c>
      <c r="C27" s="184">
        <v>226</v>
      </c>
      <c r="D27" s="184" t="s">
        <v>407</v>
      </c>
      <c r="E27" s="5" t="s">
        <v>11</v>
      </c>
      <c r="F27" s="136"/>
      <c r="G27" s="34"/>
    </row>
    <row r="28" spans="1:7" x14ac:dyDescent="0.25">
      <c r="A28" s="190" t="s">
        <v>408</v>
      </c>
      <c r="B28" s="183" t="s">
        <v>409</v>
      </c>
      <c r="C28" s="184">
        <v>14</v>
      </c>
      <c r="D28" s="184" t="s">
        <v>410</v>
      </c>
      <c r="E28" s="5" t="s">
        <v>11</v>
      </c>
      <c r="F28" s="136"/>
      <c r="G28" s="34"/>
    </row>
    <row r="29" spans="1:7" x14ac:dyDescent="0.25">
      <c r="A29" s="190" t="s">
        <v>411</v>
      </c>
      <c r="B29" s="183" t="s">
        <v>412</v>
      </c>
      <c r="C29" s="184">
        <v>35</v>
      </c>
      <c r="D29" s="184" t="s">
        <v>413</v>
      </c>
      <c r="E29" s="5" t="s">
        <v>11</v>
      </c>
      <c r="F29" s="136"/>
      <c r="G29" s="34"/>
    </row>
    <row r="30" spans="1:7" x14ac:dyDescent="0.25">
      <c r="A30" s="190" t="s">
        <v>414</v>
      </c>
      <c r="B30" s="183" t="s">
        <v>415</v>
      </c>
      <c r="C30" s="184">
        <v>233</v>
      </c>
      <c r="D30" s="184" t="s">
        <v>416</v>
      </c>
      <c r="E30" s="5" t="s">
        <v>11</v>
      </c>
      <c r="F30" s="136"/>
      <c r="G30" s="34"/>
    </row>
    <row r="31" spans="1:7" x14ac:dyDescent="0.25">
      <c r="A31" s="190" t="s">
        <v>417</v>
      </c>
      <c r="B31" s="183" t="s">
        <v>418</v>
      </c>
      <c r="C31" s="184">
        <v>15</v>
      </c>
      <c r="D31" s="184" t="s">
        <v>419</v>
      </c>
      <c r="E31" s="5" t="s">
        <v>11</v>
      </c>
      <c r="F31" s="136"/>
      <c r="G31" s="34"/>
    </row>
    <row r="32" spans="1:7" x14ac:dyDescent="0.25">
      <c r="A32" s="190" t="s">
        <v>420</v>
      </c>
      <c r="B32" s="183" t="s">
        <v>421</v>
      </c>
      <c r="C32" s="184">
        <v>16</v>
      </c>
      <c r="D32" s="184" t="s">
        <v>422</v>
      </c>
      <c r="E32" s="5" t="s">
        <v>11</v>
      </c>
      <c r="F32" s="136"/>
      <c r="G32" s="34"/>
    </row>
    <row r="33" spans="1:7" x14ac:dyDescent="0.25">
      <c r="A33" s="190" t="s">
        <v>423</v>
      </c>
      <c r="B33" s="183" t="s">
        <v>424</v>
      </c>
      <c r="C33" s="184">
        <v>16</v>
      </c>
      <c r="D33" s="184" t="s">
        <v>422</v>
      </c>
      <c r="E33" s="5" t="s">
        <v>11</v>
      </c>
      <c r="F33" s="136"/>
      <c r="G33" s="34"/>
    </row>
    <row r="34" spans="1:7" x14ac:dyDescent="0.25">
      <c r="A34" s="190" t="s">
        <v>425</v>
      </c>
      <c r="B34" s="183" t="s">
        <v>426</v>
      </c>
      <c r="C34" s="184">
        <v>16</v>
      </c>
      <c r="D34" s="184" t="s">
        <v>422</v>
      </c>
      <c r="E34" s="5" t="s">
        <v>11</v>
      </c>
      <c r="F34" s="136"/>
      <c r="G34" s="34"/>
    </row>
    <row r="35" spans="1:7" x14ac:dyDescent="0.25">
      <c r="A35" s="190" t="s">
        <v>427</v>
      </c>
      <c r="B35" s="183" t="s">
        <v>428</v>
      </c>
      <c r="C35" s="184">
        <v>16</v>
      </c>
      <c r="D35" s="184" t="s">
        <v>422</v>
      </c>
      <c r="E35" s="5" t="s">
        <v>11</v>
      </c>
      <c r="F35" s="136"/>
      <c r="G35" s="34"/>
    </row>
    <row r="36" spans="1:7" x14ac:dyDescent="0.25">
      <c r="A36" s="190" t="s">
        <v>429</v>
      </c>
      <c r="B36" s="183" t="s">
        <v>430</v>
      </c>
      <c r="C36" s="184">
        <v>16</v>
      </c>
      <c r="D36" s="184" t="s">
        <v>422</v>
      </c>
      <c r="E36" s="5" t="s">
        <v>11</v>
      </c>
      <c r="F36" s="136"/>
      <c r="G36" s="34"/>
    </row>
    <row r="37" spans="1:7" x14ac:dyDescent="0.25">
      <c r="A37" s="190" t="s">
        <v>431</v>
      </c>
      <c r="B37" s="183" t="s">
        <v>432</v>
      </c>
      <c r="C37" s="184">
        <v>202</v>
      </c>
      <c r="D37" s="184" t="s">
        <v>433</v>
      </c>
      <c r="E37" s="5" t="s">
        <v>11</v>
      </c>
      <c r="F37" s="136"/>
      <c r="G37" s="34"/>
    </row>
    <row r="38" spans="1:7" x14ac:dyDescent="0.25">
      <c r="A38" s="190" t="s">
        <v>434</v>
      </c>
      <c r="B38" s="183" t="s">
        <v>435</v>
      </c>
      <c r="C38" s="184">
        <v>17</v>
      </c>
      <c r="D38" s="184" t="s">
        <v>436</v>
      </c>
      <c r="E38" s="5" t="s">
        <v>11</v>
      </c>
      <c r="F38" s="136"/>
      <c r="G38" s="34"/>
    </row>
    <row r="39" spans="1:7" x14ac:dyDescent="0.25">
      <c r="A39" s="190" t="s">
        <v>437</v>
      </c>
      <c r="B39" s="183" t="s">
        <v>438</v>
      </c>
      <c r="C39" s="184">
        <v>18</v>
      </c>
      <c r="D39" s="184" t="s">
        <v>439</v>
      </c>
      <c r="E39" s="5" t="s">
        <v>11</v>
      </c>
      <c r="F39" s="136"/>
      <c r="G39" s="34"/>
    </row>
    <row r="40" spans="1:7" x14ac:dyDescent="0.25">
      <c r="A40" s="190" t="s">
        <v>440</v>
      </c>
      <c r="B40" s="183" t="s">
        <v>441</v>
      </c>
      <c r="C40" s="184">
        <v>47</v>
      </c>
      <c r="D40" s="184" t="s">
        <v>442</v>
      </c>
      <c r="E40" s="5" t="s">
        <v>11</v>
      </c>
      <c r="F40" s="136"/>
      <c r="G40" s="34"/>
    </row>
    <row r="41" spans="1:7" x14ac:dyDescent="0.25">
      <c r="A41" s="190" t="s">
        <v>443</v>
      </c>
      <c r="B41" s="183" t="s">
        <v>444</v>
      </c>
      <c r="C41" s="184">
        <v>19</v>
      </c>
      <c r="D41" s="184" t="s">
        <v>445</v>
      </c>
      <c r="E41" s="5" t="s">
        <v>11</v>
      </c>
      <c r="F41" s="136"/>
      <c r="G41" s="34"/>
    </row>
    <row r="42" spans="1:7" x14ac:dyDescent="0.25">
      <c r="A42" s="190" t="s">
        <v>446</v>
      </c>
      <c r="B42" s="183" t="s">
        <v>447</v>
      </c>
      <c r="C42" s="184">
        <v>57</v>
      </c>
      <c r="D42" s="184" t="s">
        <v>448</v>
      </c>
      <c r="E42" s="5" t="s">
        <v>11</v>
      </c>
      <c r="F42" s="136"/>
      <c r="G42" s="34"/>
    </row>
    <row r="43" spans="1:7" x14ac:dyDescent="0.25">
      <c r="A43" s="190" t="s">
        <v>449</v>
      </c>
      <c r="B43" s="183" t="s">
        <v>450</v>
      </c>
      <c r="C43" s="184">
        <v>210</v>
      </c>
      <c r="D43" s="184" t="s">
        <v>451</v>
      </c>
      <c r="E43" s="5" t="s">
        <v>11</v>
      </c>
      <c r="F43" s="136"/>
      <c r="G43" s="34"/>
    </row>
    <row r="44" spans="1:7" x14ac:dyDescent="0.25">
      <c r="A44" s="190" t="s">
        <v>452</v>
      </c>
      <c r="B44" s="183" t="s">
        <v>453</v>
      </c>
      <c r="C44" s="184">
        <v>36</v>
      </c>
      <c r="D44" s="184" t="s">
        <v>454</v>
      </c>
      <c r="E44" s="5" t="s">
        <v>11</v>
      </c>
      <c r="F44" s="136"/>
      <c r="G44" s="34"/>
    </row>
    <row r="45" spans="1:7" x14ac:dyDescent="0.25">
      <c r="A45" s="190" t="s">
        <v>455</v>
      </c>
      <c r="B45" s="183" t="s">
        <v>456</v>
      </c>
      <c r="C45" s="184">
        <v>20</v>
      </c>
      <c r="D45" s="184" t="s">
        <v>457</v>
      </c>
      <c r="E45" s="5" t="s">
        <v>11</v>
      </c>
      <c r="F45" s="136"/>
      <c r="G45" s="34"/>
    </row>
    <row r="46" spans="1:7" x14ac:dyDescent="0.25">
      <c r="A46" s="190" t="s">
        <v>458</v>
      </c>
      <c r="B46" s="183" t="s">
        <v>459</v>
      </c>
      <c r="C46" s="184">
        <v>21</v>
      </c>
      <c r="D46" s="184" t="s">
        <v>460</v>
      </c>
      <c r="E46" s="5" t="s">
        <v>11</v>
      </c>
      <c r="F46" s="136"/>
      <c r="G46" s="34"/>
    </row>
    <row r="47" spans="1:7" x14ac:dyDescent="0.25">
      <c r="A47" s="190" t="s">
        <v>461</v>
      </c>
      <c r="B47" s="183" t="s">
        <v>462</v>
      </c>
      <c r="C47" s="184">
        <v>22</v>
      </c>
      <c r="D47" s="184" t="s">
        <v>463</v>
      </c>
      <c r="E47" s="5" t="s">
        <v>11</v>
      </c>
      <c r="F47" s="136"/>
      <c r="G47" s="34"/>
    </row>
    <row r="48" spans="1:7" x14ac:dyDescent="0.25">
      <c r="A48" s="190" t="s">
        <v>464</v>
      </c>
      <c r="B48" s="183" t="s">
        <v>465</v>
      </c>
      <c r="C48" s="184">
        <v>23</v>
      </c>
      <c r="D48" s="184" t="s">
        <v>466</v>
      </c>
      <c r="E48" s="5" t="s">
        <v>11</v>
      </c>
      <c r="F48" s="136"/>
      <c r="G48" s="34"/>
    </row>
    <row r="49" spans="1:7" x14ac:dyDescent="0.25">
      <c r="A49" s="190" t="s">
        <v>467</v>
      </c>
      <c r="B49" s="183" t="s">
        <v>468</v>
      </c>
      <c r="C49" s="184">
        <v>24</v>
      </c>
      <c r="D49" s="184" t="s">
        <v>469</v>
      </c>
      <c r="E49" s="5" t="s">
        <v>11</v>
      </c>
      <c r="F49" s="136"/>
      <c r="G49" s="34"/>
    </row>
    <row r="50" spans="1:7" x14ac:dyDescent="0.25">
      <c r="A50" s="190" t="s">
        <v>470</v>
      </c>
      <c r="B50" s="183" t="s">
        <v>471</v>
      </c>
      <c r="C50" s="184">
        <v>199</v>
      </c>
      <c r="D50" s="184" t="s">
        <v>472</v>
      </c>
      <c r="E50" s="5" t="s">
        <v>11</v>
      </c>
      <c r="F50" s="136"/>
      <c r="G50" s="34"/>
    </row>
    <row r="51" spans="1:7" x14ac:dyDescent="0.25">
      <c r="A51" s="190" t="s">
        <v>473</v>
      </c>
      <c r="B51" s="183" t="s">
        <v>474</v>
      </c>
      <c r="C51" s="184">
        <v>25</v>
      </c>
      <c r="D51" s="184" t="s">
        <v>475</v>
      </c>
      <c r="E51" s="5" t="s">
        <v>11</v>
      </c>
      <c r="F51" s="136"/>
      <c r="G51" s="34"/>
    </row>
    <row r="52" spans="1:7" x14ac:dyDescent="0.25">
      <c r="A52" s="191" t="s">
        <v>476</v>
      </c>
      <c r="B52" s="192" t="s">
        <v>477</v>
      </c>
      <c r="C52" s="184">
        <v>163</v>
      </c>
      <c r="D52" s="184" t="s">
        <v>478</v>
      </c>
      <c r="E52" s="5" t="s">
        <v>11</v>
      </c>
      <c r="F52" s="136"/>
      <c r="G52" s="34"/>
    </row>
    <row r="53" spans="1:7" x14ac:dyDescent="0.25">
      <c r="A53" s="190" t="s">
        <v>479</v>
      </c>
      <c r="B53" s="183" t="s">
        <v>480</v>
      </c>
      <c r="C53" s="184">
        <v>149</v>
      </c>
      <c r="D53" s="184" t="s">
        <v>481</v>
      </c>
      <c r="E53" s="5" t="s">
        <v>11</v>
      </c>
      <c r="F53" s="136"/>
      <c r="G53" s="34"/>
    </row>
    <row r="54" spans="1:7" x14ac:dyDescent="0.25">
      <c r="A54" s="190" t="s">
        <v>482</v>
      </c>
      <c r="B54" s="183" t="s">
        <v>483</v>
      </c>
      <c r="C54" s="184">
        <v>28</v>
      </c>
      <c r="D54" s="184" t="s">
        <v>484</v>
      </c>
      <c r="E54" s="5" t="s">
        <v>11</v>
      </c>
      <c r="F54" s="136"/>
      <c r="G54" s="34"/>
    </row>
    <row r="55" spans="1:7" x14ac:dyDescent="0.25">
      <c r="A55" s="190" t="s">
        <v>485</v>
      </c>
      <c r="B55" s="183" t="s">
        <v>486</v>
      </c>
      <c r="C55" s="184">
        <v>28</v>
      </c>
      <c r="D55" s="184" t="s">
        <v>484</v>
      </c>
      <c r="E55" s="5" t="s">
        <v>11</v>
      </c>
      <c r="F55" s="136"/>
      <c r="G55" s="34"/>
    </row>
    <row r="56" spans="1:7" x14ac:dyDescent="0.25">
      <c r="A56" s="190" t="s">
        <v>487</v>
      </c>
      <c r="B56" s="183" t="s">
        <v>488</v>
      </c>
      <c r="C56" s="184">
        <v>26</v>
      </c>
      <c r="D56" s="184" t="s">
        <v>489</v>
      </c>
      <c r="E56" s="5" t="s">
        <v>11</v>
      </c>
      <c r="F56" s="136"/>
      <c r="G56" s="34"/>
    </row>
    <row r="57" spans="1:7" x14ac:dyDescent="0.25">
      <c r="A57" s="190" t="s">
        <v>490</v>
      </c>
      <c r="B57" s="183" t="s">
        <v>491</v>
      </c>
      <c r="C57" s="184">
        <v>26</v>
      </c>
      <c r="D57" s="184" t="s">
        <v>489</v>
      </c>
      <c r="E57" s="5" t="s">
        <v>11</v>
      </c>
      <c r="F57" s="136"/>
      <c r="G57" s="34"/>
    </row>
    <row r="58" spans="1:7" x14ac:dyDescent="0.25">
      <c r="A58" s="190" t="s">
        <v>492</v>
      </c>
      <c r="B58" s="183" t="s">
        <v>493</v>
      </c>
      <c r="C58" s="184">
        <v>27</v>
      </c>
      <c r="D58" s="184" t="s">
        <v>494</v>
      </c>
      <c r="E58" s="5" t="s">
        <v>11</v>
      </c>
      <c r="F58" s="136"/>
      <c r="G58" s="34"/>
    </row>
    <row r="59" spans="1:7" x14ac:dyDescent="0.25">
      <c r="A59" s="190" t="s">
        <v>495</v>
      </c>
      <c r="B59" s="183" t="s">
        <v>496</v>
      </c>
      <c r="C59" s="184">
        <v>29</v>
      </c>
      <c r="D59" s="184" t="s">
        <v>497</v>
      </c>
      <c r="E59" s="5" t="s">
        <v>11</v>
      </c>
      <c r="F59" s="136"/>
      <c r="G59" s="34"/>
    </row>
    <row r="60" spans="1:7" x14ac:dyDescent="0.25">
      <c r="A60" s="190" t="s">
        <v>498</v>
      </c>
      <c r="B60" s="183" t="s">
        <v>499</v>
      </c>
      <c r="C60" s="184">
        <v>181</v>
      </c>
      <c r="D60" s="184" t="s">
        <v>500</v>
      </c>
      <c r="E60" s="5" t="s">
        <v>11</v>
      </c>
      <c r="F60" s="136"/>
      <c r="G60" s="34"/>
    </row>
    <row r="61" spans="1:7" x14ac:dyDescent="0.25">
      <c r="A61" s="190" t="s">
        <v>501</v>
      </c>
      <c r="B61" s="183" t="s">
        <v>502</v>
      </c>
      <c r="C61" s="184">
        <v>243</v>
      </c>
      <c r="D61" s="184" t="s">
        <v>503</v>
      </c>
      <c r="E61" s="5" t="s">
        <v>11</v>
      </c>
      <c r="F61" s="136"/>
      <c r="G61" s="34"/>
    </row>
    <row r="62" spans="1:7" x14ac:dyDescent="0.25">
      <c r="A62" s="190" t="s">
        <v>504</v>
      </c>
      <c r="B62" s="183" t="s">
        <v>505</v>
      </c>
      <c r="C62" s="184">
        <v>256</v>
      </c>
      <c r="D62" s="184" t="s">
        <v>506</v>
      </c>
      <c r="E62" s="5" t="s">
        <v>11</v>
      </c>
      <c r="F62" s="136"/>
      <c r="G62" s="34"/>
    </row>
    <row r="63" spans="1:7" x14ac:dyDescent="0.25">
      <c r="A63" s="190" t="s">
        <v>507</v>
      </c>
      <c r="B63" s="183" t="s">
        <v>508</v>
      </c>
      <c r="C63" s="184">
        <v>30</v>
      </c>
      <c r="D63" s="184" t="s">
        <v>509</v>
      </c>
      <c r="E63" s="5" t="s">
        <v>11</v>
      </c>
      <c r="F63" s="136"/>
      <c r="G63" s="34"/>
    </row>
    <row r="64" spans="1:7" x14ac:dyDescent="0.25">
      <c r="A64" s="190" t="s">
        <v>510</v>
      </c>
      <c r="B64" s="183" t="s">
        <v>511</v>
      </c>
      <c r="C64" s="184">
        <v>220</v>
      </c>
      <c r="D64" s="184" t="s">
        <v>512</v>
      </c>
      <c r="E64" s="5" t="s">
        <v>11</v>
      </c>
      <c r="F64" s="136"/>
      <c r="G64" s="34"/>
    </row>
    <row r="65" spans="1:7" x14ac:dyDescent="0.25">
      <c r="A65" s="190" t="s">
        <v>513</v>
      </c>
      <c r="B65" s="183" t="s">
        <v>514</v>
      </c>
      <c r="C65" s="184">
        <v>164</v>
      </c>
      <c r="D65" s="184" t="s">
        <v>515</v>
      </c>
      <c r="E65" s="5" t="s">
        <v>11</v>
      </c>
      <c r="F65" s="136"/>
      <c r="G65" s="34"/>
    </row>
    <row r="66" spans="1:7" x14ac:dyDescent="0.25">
      <c r="A66" s="190" t="s">
        <v>516</v>
      </c>
      <c r="B66" s="183" t="s">
        <v>517</v>
      </c>
      <c r="C66" s="184">
        <v>31</v>
      </c>
      <c r="D66" s="184" t="s">
        <v>518</v>
      </c>
      <c r="E66" s="5" t="s">
        <v>11</v>
      </c>
      <c r="F66" s="136"/>
      <c r="G66" s="34"/>
    </row>
    <row r="67" spans="1:7" x14ac:dyDescent="0.25">
      <c r="A67" s="190" t="s">
        <v>519</v>
      </c>
      <c r="B67" s="183" t="s">
        <v>520</v>
      </c>
      <c r="C67" s="184">
        <v>31</v>
      </c>
      <c r="D67" s="184" t="s">
        <v>518</v>
      </c>
      <c r="E67" s="5" t="s">
        <v>11</v>
      </c>
      <c r="F67" s="136"/>
      <c r="G67" s="34"/>
    </row>
    <row r="68" spans="1:7" x14ac:dyDescent="0.25">
      <c r="A68" s="190" t="s">
        <v>521</v>
      </c>
      <c r="B68" s="183" t="s">
        <v>522</v>
      </c>
      <c r="C68" s="184">
        <v>31</v>
      </c>
      <c r="D68" s="184" t="s">
        <v>518</v>
      </c>
      <c r="E68" s="5" t="s">
        <v>11</v>
      </c>
      <c r="F68" s="136"/>
      <c r="G68" s="34"/>
    </row>
    <row r="69" spans="1:7" x14ac:dyDescent="0.25">
      <c r="A69" s="190" t="s">
        <v>523</v>
      </c>
      <c r="B69" s="183" t="s">
        <v>524</v>
      </c>
      <c r="C69" s="184">
        <v>32</v>
      </c>
      <c r="D69" s="184" t="s">
        <v>525</v>
      </c>
      <c r="E69" s="5" t="s">
        <v>11</v>
      </c>
      <c r="F69" s="136"/>
      <c r="G69" s="34"/>
    </row>
    <row r="70" spans="1:7" x14ac:dyDescent="0.25">
      <c r="A70" s="190" t="s">
        <v>526</v>
      </c>
      <c r="B70" s="183" t="s">
        <v>527</v>
      </c>
      <c r="C70" s="184">
        <v>33</v>
      </c>
      <c r="D70" s="184" t="s">
        <v>528</v>
      </c>
      <c r="E70" s="5" t="s">
        <v>11</v>
      </c>
      <c r="F70" s="136"/>
      <c r="G70" s="34"/>
    </row>
    <row r="71" spans="1:7" x14ac:dyDescent="0.25">
      <c r="A71" s="190" t="s">
        <v>529</v>
      </c>
      <c r="B71" s="183" t="s">
        <v>530</v>
      </c>
      <c r="C71" s="184">
        <v>291</v>
      </c>
      <c r="D71" s="184" t="s">
        <v>531</v>
      </c>
      <c r="E71" s="5" t="s">
        <v>11</v>
      </c>
      <c r="F71" s="136"/>
      <c r="G71" s="34"/>
    </row>
    <row r="72" spans="1:7" x14ac:dyDescent="0.25">
      <c r="A72" s="190" t="s">
        <v>532</v>
      </c>
      <c r="B72" s="183" t="s">
        <v>533</v>
      </c>
      <c r="C72" s="184">
        <v>130</v>
      </c>
      <c r="D72" s="184" t="s">
        <v>534</v>
      </c>
      <c r="E72" s="5" t="s">
        <v>11</v>
      </c>
      <c r="F72" s="136"/>
      <c r="G72" s="34"/>
    </row>
    <row r="73" spans="1:7" x14ac:dyDescent="0.25">
      <c r="A73" s="190" t="s">
        <v>535</v>
      </c>
      <c r="B73" s="183" t="s">
        <v>536</v>
      </c>
      <c r="C73" s="184">
        <v>131</v>
      </c>
      <c r="D73" s="184" t="s">
        <v>537</v>
      </c>
      <c r="E73" s="5" t="s">
        <v>11</v>
      </c>
      <c r="F73" s="136"/>
      <c r="G73" s="34"/>
    </row>
    <row r="74" spans="1:7" x14ac:dyDescent="0.25">
      <c r="A74" s="190" t="s">
        <v>538</v>
      </c>
      <c r="B74" s="183" t="s">
        <v>539</v>
      </c>
      <c r="C74" s="184">
        <v>150</v>
      </c>
      <c r="D74" s="184" t="s">
        <v>540</v>
      </c>
      <c r="E74" s="5" t="s">
        <v>11</v>
      </c>
      <c r="F74" s="136"/>
      <c r="G74" s="34"/>
    </row>
    <row r="75" spans="1:7" x14ac:dyDescent="0.25">
      <c r="A75" s="190" t="s">
        <v>541</v>
      </c>
      <c r="B75" s="183" t="s">
        <v>542</v>
      </c>
      <c r="C75" s="184">
        <v>34</v>
      </c>
      <c r="D75" s="184" t="s">
        <v>543</v>
      </c>
      <c r="E75" s="5" t="s">
        <v>11</v>
      </c>
      <c r="F75" s="136"/>
      <c r="G75" s="34"/>
    </row>
    <row r="76" spans="1:7" x14ac:dyDescent="0.25">
      <c r="A76" s="190" t="s">
        <v>544</v>
      </c>
      <c r="B76" s="183" t="s">
        <v>545</v>
      </c>
      <c r="C76" s="184">
        <v>231</v>
      </c>
      <c r="D76" s="184" t="s">
        <v>546</v>
      </c>
      <c r="E76" s="5" t="s">
        <v>11</v>
      </c>
      <c r="F76" s="136"/>
      <c r="G76" s="34"/>
    </row>
    <row r="77" spans="1:7" x14ac:dyDescent="0.25">
      <c r="A77" s="190" t="s">
        <v>547</v>
      </c>
      <c r="B77" s="183" t="s">
        <v>548</v>
      </c>
      <c r="C77" s="184">
        <v>223</v>
      </c>
      <c r="D77" s="184" t="s">
        <v>549</v>
      </c>
      <c r="E77" s="5" t="s">
        <v>11</v>
      </c>
      <c r="F77" s="136"/>
      <c r="G77" s="34"/>
    </row>
    <row r="78" spans="1:7" x14ac:dyDescent="0.25">
      <c r="A78" s="190" t="s">
        <v>550</v>
      </c>
      <c r="B78" s="183" t="s">
        <v>551</v>
      </c>
      <c r="C78" s="184">
        <v>86</v>
      </c>
      <c r="D78" s="184" t="s">
        <v>552</v>
      </c>
      <c r="E78" s="5" t="s">
        <v>11</v>
      </c>
      <c r="F78" s="136"/>
      <c r="G78" s="34"/>
    </row>
    <row r="79" spans="1:7" x14ac:dyDescent="0.25">
      <c r="A79" s="190" t="s">
        <v>553</v>
      </c>
      <c r="B79" s="183" t="s">
        <v>554</v>
      </c>
      <c r="C79" s="184">
        <v>184</v>
      </c>
      <c r="D79" s="184" t="s">
        <v>555</v>
      </c>
      <c r="E79" s="5" t="s">
        <v>11</v>
      </c>
      <c r="F79" s="136"/>
      <c r="G79" s="34"/>
    </row>
    <row r="80" spans="1:7" x14ac:dyDescent="0.25">
      <c r="A80" s="190" t="s">
        <v>556</v>
      </c>
      <c r="B80" s="183" t="s">
        <v>557</v>
      </c>
      <c r="C80" s="184">
        <v>41</v>
      </c>
      <c r="D80" s="184" t="s">
        <v>558</v>
      </c>
      <c r="E80" s="5" t="s">
        <v>11</v>
      </c>
      <c r="F80" s="136"/>
      <c r="G80" s="34"/>
    </row>
    <row r="81" spans="1:7" x14ac:dyDescent="0.25">
      <c r="A81" s="190" t="s">
        <v>559</v>
      </c>
      <c r="B81" s="183" t="s">
        <v>560</v>
      </c>
      <c r="C81" s="184">
        <v>41</v>
      </c>
      <c r="D81" s="184" t="s">
        <v>558</v>
      </c>
      <c r="E81" s="5" t="s">
        <v>11</v>
      </c>
      <c r="F81" s="136"/>
      <c r="G81" s="34"/>
    </row>
    <row r="82" spans="1:7" x14ac:dyDescent="0.25">
      <c r="A82" s="190" t="s">
        <v>561</v>
      </c>
      <c r="B82" s="183" t="s">
        <v>562</v>
      </c>
      <c r="C82" s="184">
        <v>41</v>
      </c>
      <c r="D82" s="184" t="s">
        <v>558</v>
      </c>
      <c r="E82" s="5" t="s">
        <v>11</v>
      </c>
      <c r="F82" s="136"/>
      <c r="G82" s="34"/>
    </row>
    <row r="83" spans="1:7" x14ac:dyDescent="0.25">
      <c r="A83" s="190" t="s">
        <v>563</v>
      </c>
      <c r="B83" s="183" t="s">
        <v>564</v>
      </c>
      <c r="C83" s="184">
        <v>41</v>
      </c>
      <c r="D83" s="184" t="s">
        <v>558</v>
      </c>
      <c r="E83" s="5" t="s">
        <v>11</v>
      </c>
      <c r="F83" s="136"/>
      <c r="G83" s="34"/>
    </row>
    <row r="84" spans="1:7" x14ac:dyDescent="0.25">
      <c r="A84" s="190" t="s">
        <v>565</v>
      </c>
      <c r="B84" s="183" t="s">
        <v>566</v>
      </c>
      <c r="C84" s="184">
        <v>41</v>
      </c>
      <c r="D84" s="184" t="s">
        <v>558</v>
      </c>
      <c r="E84" s="5" t="s">
        <v>11</v>
      </c>
      <c r="F84" s="136"/>
      <c r="G84" s="34"/>
    </row>
    <row r="85" spans="1:7" x14ac:dyDescent="0.25">
      <c r="A85" s="190" t="s">
        <v>567</v>
      </c>
      <c r="B85" s="183" t="s">
        <v>568</v>
      </c>
      <c r="C85" s="184">
        <v>41</v>
      </c>
      <c r="D85" s="184" t="s">
        <v>558</v>
      </c>
      <c r="E85" s="5" t="s">
        <v>11</v>
      </c>
      <c r="F85" s="136"/>
      <c r="G85" s="34"/>
    </row>
    <row r="86" spans="1:7" x14ac:dyDescent="0.25">
      <c r="A86" s="190" t="s">
        <v>569</v>
      </c>
      <c r="B86" s="183" t="s">
        <v>570</v>
      </c>
      <c r="C86" s="184">
        <v>41</v>
      </c>
      <c r="D86" s="184" t="s">
        <v>558</v>
      </c>
      <c r="E86" s="5" t="s">
        <v>11</v>
      </c>
      <c r="F86" s="136"/>
      <c r="G86" s="34"/>
    </row>
    <row r="87" spans="1:7" x14ac:dyDescent="0.25">
      <c r="A87" s="190" t="s">
        <v>571</v>
      </c>
      <c r="B87" s="183" t="s">
        <v>572</v>
      </c>
      <c r="C87" s="184">
        <v>41</v>
      </c>
      <c r="D87" s="184" t="s">
        <v>558</v>
      </c>
      <c r="E87" s="5" t="s">
        <v>11</v>
      </c>
      <c r="F87" s="136"/>
      <c r="G87" s="34"/>
    </row>
    <row r="88" spans="1:7" x14ac:dyDescent="0.25">
      <c r="A88" s="190" t="s">
        <v>573</v>
      </c>
      <c r="B88" s="183" t="s">
        <v>574</v>
      </c>
      <c r="C88" s="184">
        <v>42</v>
      </c>
      <c r="D88" s="184" t="s">
        <v>575</v>
      </c>
      <c r="E88" s="5" t="s">
        <v>11</v>
      </c>
      <c r="F88" s="136"/>
      <c r="G88" s="34"/>
    </row>
    <row r="89" spans="1:7" x14ac:dyDescent="0.25">
      <c r="A89" s="190" t="s">
        <v>576</v>
      </c>
      <c r="B89" s="183" t="s">
        <v>577</v>
      </c>
      <c r="C89" s="184">
        <v>43</v>
      </c>
      <c r="D89" s="184" t="s">
        <v>578</v>
      </c>
      <c r="E89" s="5" t="s">
        <v>11</v>
      </c>
      <c r="F89" s="136"/>
      <c r="G89" s="34"/>
    </row>
    <row r="90" spans="1:7" x14ac:dyDescent="0.25">
      <c r="A90" s="190" t="s">
        <v>579</v>
      </c>
      <c r="B90" s="183" t="s">
        <v>580</v>
      </c>
      <c r="C90" s="184">
        <v>44</v>
      </c>
      <c r="D90" s="184" t="s">
        <v>581</v>
      </c>
      <c r="E90" s="5" t="s">
        <v>11</v>
      </c>
      <c r="F90" s="136"/>
      <c r="G90" s="34"/>
    </row>
    <row r="91" spans="1:7" x14ac:dyDescent="0.25">
      <c r="A91" s="190" t="s">
        <v>582</v>
      </c>
      <c r="B91" s="183" t="s">
        <v>583</v>
      </c>
      <c r="C91" s="184">
        <v>45</v>
      </c>
      <c r="D91" s="184" t="s">
        <v>584</v>
      </c>
      <c r="E91" s="5" t="s">
        <v>11</v>
      </c>
      <c r="F91" s="136"/>
      <c r="G91" s="34"/>
    </row>
    <row r="92" spans="1:7" x14ac:dyDescent="0.25">
      <c r="A92" s="190" t="s">
        <v>585</v>
      </c>
      <c r="B92" s="183" t="s">
        <v>586</v>
      </c>
      <c r="C92" s="184">
        <v>222</v>
      </c>
      <c r="D92" s="184" t="s">
        <v>587</v>
      </c>
      <c r="E92" s="5" t="s">
        <v>11</v>
      </c>
      <c r="F92" s="136"/>
      <c r="G92" s="34"/>
    </row>
    <row r="93" spans="1:7" x14ac:dyDescent="0.25">
      <c r="A93" s="190" t="s">
        <v>588</v>
      </c>
      <c r="B93" s="183" t="s">
        <v>589</v>
      </c>
      <c r="C93" s="184">
        <v>222</v>
      </c>
      <c r="D93" s="184" t="s">
        <v>587</v>
      </c>
      <c r="E93" s="5" t="s">
        <v>11</v>
      </c>
      <c r="F93" s="136"/>
      <c r="G93" s="34"/>
    </row>
    <row r="94" spans="1:7" x14ac:dyDescent="0.25">
      <c r="A94" s="190" t="s">
        <v>590</v>
      </c>
      <c r="B94" s="183" t="s">
        <v>591</v>
      </c>
      <c r="C94" s="184">
        <v>162</v>
      </c>
      <c r="D94" s="184" t="s">
        <v>592</v>
      </c>
      <c r="E94" s="5" t="s">
        <v>11</v>
      </c>
      <c r="F94" s="136"/>
      <c r="G94" s="34"/>
    </row>
    <row r="95" spans="1:7" x14ac:dyDescent="0.25">
      <c r="A95" s="190" t="s">
        <v>593</v>
      </c>
      <c r="B95" s="183" t="s">
        <v>594</v>
      </c>
      <c r="C95" s="184">
        <v>46</v>
      </c>
      <c r="D95" s="184" t="s">
        <v>595</v>
      </c>
      <c r="E95" s="5" t="s">
        <v>11</v>
      </c>
      <c r="F95" s="136"/>
      <c r="G95" s="34"/>
    </row>
    <row r="96" spans="1:7" x14ac:dyDescent="0.25">
      <c r="A96" s="190" t="s">
        <v>596</v>
      </c>
      <c r="B96" s="183" t="s">
        <v>597</v>
      </c>
      <c r="C96" s="184">
        <v>154</v>
      </c>
      <c r="D96" s="184" t="s">
        <v>598</v>
      </c>
      <c r="E96" s="5" t="s">
        <v>11</v>
      </c>
      <c r="F96" s="136"/>
      <c r="G96" s="34"/>
    </row>
    <row r="97" spans="1:7" x14ac:dyDescent="0.25">
      <c r="A97" s="190" t="s">
        <v>599</v>
      </c>
      <c r="B97" s="183" t="s">
        <v>600</v>
      </c>
      <c r="C97" s="184">
        <v>119</v>
      </c>
      <c r="D97" s="184" t="s">
        <v>601</v>
      </c>
      <c r="E97" s="5" t="s">
        <v>11</v>
      </c>
      <c r="F97" s="136"/>
      <c r="G97" s="34"/>
    </row>
    <row r="98" spans="1:7" x14ac:dyDescent="0.25">
      <c r="A98" s="190" t="s">
        <v>602</v>
      </c>
      <c r="B98" s="183" t="s">
        <v>603</v>
      </c>
      <c r="C98" s="184">
        <v>132</v>
      </c>
      <c r="D98" s="184" t="s">
        <v>604</v>
      </c>
      <c r="E98" s="5" t="s">
        <v>11</v>
      </c>
      <c r="F98" s="136"/>
      <c r="G98" s="34"/>
    </row>
    <row r="99" spans="1:7" x14ac:dyDescent="0.25">
      <c r="A99" s="190" t="s">
        <v>605</v>
      </c>
      <c r="B99" s="183" t="s">
        <v>606</v>
      </c>
      <c r="C99" s="184">
        <v>47</v>
      </c>
      <c r="D99" s="184" t="s">
        <v>442</v>
      </c>
      <c r="E99" s="5" t="s">
        <v>11</v>
      </c>
      <c r="F99" s="136"/>
      <c r="G99" s="34"/>
    </row>
    <row r="100" spans="1:7" x14ac:dyDescent="0.25">
      <c r="A100" s="190" t="s">
        <v>607</v>
      </c>
      <c r="B100" s="183" t="s">
        <v>608</v>
      </c>
      <c r="C100" s="184">
        <v>48</v>
      </c>
      <c r="D100" s="184" t="s">
        <v>609</v>
      </c>
      <c r="E100" s="5" t="s">
        <v>11</v>
      </c>
      <c r="F100" s="136"/>
      <c r="G100" s="34"/>
    </row>
    <row r="101" spans="1:7" x14ac:dyDescent="0.25">
      <c r="A101" s="190" t="s">
        <v>610</v>
      </c>
      <c r="B101" s="183" t="s">
        <v>611</v>
      </c>
      <c r="C101" s="184">
        <v>49</v>
      </c>
      <c r="D101" s="184" t="s">
        <v>612</v>
      </c>
      <c r="E101" s="5" t="s">
        <v>11</v>
      </c>
      <c r="F101" s="136"/>
      <c r="G101" s="34"/>
    </row>
    <row r="102" spans="1:7" x14ac:dyDescent="0.25">
      <c r="A102" s="190" t="s">
        <v>613</v>
      </c>
      <c r="B102" s="183" t="s">
        <v>614</v>
      </c>
      <c r="C102" s="184">
        <v>239</v>
      </c>
      <c r="D102" s="184" t="s">
        <v>615</v>
      </c>
      <c r="E102" s="5" t="s">
        <v>11</v>
      </c>
      <c r="F102" s="136"/>
      <c r="G102" s="34"/>
    </row>
    <row r="103" spans="1:7" x14ac:dyDescent="0.25">
      <c r="A103" s="190" t="s">
        <v>616</v>
      </c>
      <c r="B103" s="183" t="s">
        <v>617</v>
      </c>
      <c r="C103" s="184">
        <v>133</v>
      </c>
      <c r="D103" s="184" t="s">
        <v>618</v>
      </c>
      <c r="E103" s="5" t="s">
        <v>11</v>
      </c>
      <c r="F103" s="136"/>
      <c r="G103" s="34"/>
    </row>
    <row r="104" spans="1:7" x14ac:dyDescent="0.25">
      <c r="A104" s="190" t="s">
        <v>619</v>
      </c>
      <c r="B104" s="183" t="s">
        <v>620</v>
      </c>
      <c r="C104" s="184">
        <v>213</v>
      </c>
      <c r="D104" s="184" t="s">
        <v>621</v>
      </c>
      <c r="E104" s="5" t="s">
        <v>11</v>
      </c>
      <c r="F104" s="136"/>
      <c r="G104" s="34"/>
    </row>
    <row r="105" spans="1:7" x14ac:dyDescent="0.25">
      <c r="A105" s="190" t="s">
        <v>622</v>
      </c>
      <c r="B105" s="183" t="s">
        <v>623</v>
      </c>
      <c r="C105" s="184">
        <v>50</v>
      </c>
      <c r="D105" s="184" t="s">
        <v>624</v>
      </c>
      <c r="E105" s="5" t="s">
        <v>11</v>
      </c>
      <c r="F105" s="136"/>
      <c r="G105" s="34"/>
    </row>
    <row r="106" spans="1:7" x14ac:dyDescent="0.25">
      <c r="A106" s="190" t="s">
        <v>625</v>
      </c>
      <c r="B106" s="183" t="s">
        <v>626</v>
      </c>
      <c r="C106" s="184">
        <v>160</v>
      </c>
      <c r="D106" s="184" t="s">
        <v>627</v>
      </c>
      <c r="E106" s="5" t="s">
        <v>11</v>
      </c>
      <c r="F106" s="136"/>
      <c r="G106" s="34"/>
    </row>
    <row r="107" spans="1:7" x14ac:dyDescent="0.25">
      <c r="A107" s="190" t="s">
        <v>628</v>
      </c>
      <c r="B107" s="183" t="s">
        <v>629</v>
      </c>
      <c r="C107" s="184">
        <v>51</v>
      </c>
      <c r="D107" s="184" t="s">
        <v>630</v>
      </c>
      <c r="E107" s="5" t="s">
        <v>11</v>
      </c>
      <c r="F107" s="136"/>
      <c r="G107" s="34"/>
    </row>
    <row r="108" spans="1:7" x14ac:dyDescent="0.25">
      <c r="A108" s="190" t="s">
        <v>631</v>
      </c>
      <c r="B108" s="183" t="s">
        <v>632</v>
      </c>
      <c r="C108" s="184">
        <v>51</v>
      </c>
      <c r="D108" s="184" t="s">
        <v>630</v>
      </c>
      <c r="E108" s="5" t="s">
        <v>11</v>
      </c>
      <c r="F108" s="136"/>
      <c r="G108" s="34"/>
    </row>
    <row r="109" spans="1:7" x14ac:dyDescent="0.25">
      <c r="A109" s="190" t="s">
        <v>633</v>
      </c>
      <c r="B109" s="183" t="s">
        <v>634</v>
      </c>
      <c r="C109" s="184">
        <v>51</v>
      </c>
      <c r="D109" s="184" t="s">
        <v>630</v>
      </c>
      <c r="E109" s="5" t="s">
        <v>11</v>
      </c>
      <c r="F109" s="136"/>
      <c r="G109" s="34"/>
    </row>
    <row r="110" spans="1:7" x14ac:dyDescent="0.25">
      <c r="A110" s="190" t="s">
        <v>635</v>
      </c>
      <c r="B110" s="183" t="s">
        <v>636</v>
      </c>
      <c r="C110" s="184">
        <v>228</v>
      </c>
      <c r="D110" s="184" t="s">
        <v>637</v>
      </c>
      <c r="E110" s="5" t="s">
        <v>11</v>
      </c>
      <c r="F110" s="136"/>
      <c r="G110" s="34"/>
    </row>
    <row r="111" spans="1:7" x14ac:dyDescent="0.25">
      <c r="A111" s="190" t="s">
        <v>638</v>
      </c>
      <c r="B111" s="183" t="s">
        <v>639</v>
      </c>
      <c r="C111" s="184">
        <v>52</v>
      </c>
      <c r="D111" s="184" t="s">
        <v>640</v>
      </c>
      <c r="E111" s="5" t="s">
        <v>11</v>
      </c>
      <c r="F111" s="136"/>
      <c r="G111" s="34"/>
    </row>
    <row r="112" spans="1:7" x14ac:dyDescent="0.25">
      <c r="A112" s="190" t="s">
        <v>641</v>
      </c>
      <c r="B112" s="183" t="s">
        <v>642</v>
      </c>
      <c r="C112" s="184">
        <v>194</v>
      </c>
      <c r="D112" s="184" t="s">
        <v>643</v>
      </c>
      <c r="E112" s="5" t="s">
        <v>11</v>
      </c>
      <c r="F112" s="136"/>
      <c r="G112" s="34"/>
    </row>
    <row r="113" spans="1:7" x14ac:dyDescent="0.25">
      <c r="A113" s="190" t="s">
        <v>644</v>
      </c>
      <c r="B113" s="183" t="s">
        <v>645</v>
      </c>
      <c r="C113" s="184">
        <v>284</v>
      </c>
      <c r="D113" s="184" t="s">
        <v>646</v>
      </c>
      <c r="E113" s="5" t="s">
        <v>11</v>
      </c>
      <c r="F113" s="136"/>
      <c r="G113" s="34"/>
    </row>
    <row r="114" spans="1:7" x14ac:dyDescent="0.25">
      <c r="A114" s="190" t="s">
        <v>647</v>
      </c>
      <c r="B114" s="183" t="s">
        <v>648</v>
      </c>
      <c r="C114" s="184">
        <v>173</v>
      </c>
      <c r="D114" s="184" t="s">
        <v>649</v>
      </c>
      <c r="E114" s="5" t="s">
        <v>11</v>
      </c>
      <c r="F114" s="136"/>
      <c r="G114" s="34"/>
    </row>
    <row r="115" spans="1:7" x14ac:dyDescent="0.25">
      <c r="A115" s="190" t="s">
        <v>650</v>
      </c>
      <c r="B115" s="183" t="s">
        <v>651</v>
      </c>
      <c r="C115" s="184">
        <v>54</v>
      </c>
      <c r="D115" s="184" t="s">
        <v>652</v>
      </c>
      <c r="E115" s="5" t="s">
        <v>11</v>
      </c>
      <c r="F115" s="136"/>
      <c r="G115" s="34"/>
    </row>
    <row r="116" spans="1:7" x14ac:dyDescent="0.25">
      <c r="A116" s="190" t="s">
        <v>653</v>
      </c>
      <c r="B116" s="183" t="s">
        <v>654</v>
      </c>
      <c r="C116" s="184">
        <v>285</v>
      </c>
      <c r="D116" s="184" t="s">
        <v>655</v>
      </c>
      <c r="E116" s="5" t="s">
        <v>11</v>
      </c>
      <c r="F116" s="136"/>
      <c r="G116" s="34"/>
    </row>
    <row r="117" spans="1:7" x14ac:dyDescent="0.25">
      <c r="A117" s="190" t="s">
        <v>656</v>
      </c>
      <c r="B117" s="183" t="s">
        <v>657</v>
      </c>
      <c r="C117" s="184">
        <v>175</v>
      </c>
      <c r="D117" s="184" t="s">
        <v>658</v>
      </c>
      <c r="E117" s="5" t="s">
        <v>11</v>
      </c>
      <c r="F117" s="136"/>
      <c r="G117" s="34"/>
    </row>
    <row r="118" spans="1:7" x14ac:dyDescent="0.25">
      <c r="A118" s="190" t="s">
        <v>659</v>
      </c>
      <c r="B118" s="183" t="s">
        <v>660</v>
      </c>
      <c r="C118" s="184">
        <v>175</v>
      </c>
      <c r="D118" s="184" t="s">
        <v>658</v>
      </c>
      <c r="E118" s="5" t="s">
        <v>11</v>
      </c>
      <c r="F118" s="136"/>
      <c r="G118" s="34"/>
    </row>
    <row r="119" spans="1:7" x14ac:dyDescent="0.25">
      <c r="A119" s="190" t="s">
        <v>661</v>
      </c>
      <c r="B119" s="183" t="s">
        <v>662</v>
      </c>
      <c r="C119" s="184">
        <v>175</v>
      </c>
      <c r="D119" s="184" t="s">
        <v>658</v>
      </c>
      <c r="E119" s="5" t="s">
        <v>11</v>
      </c>
      <c r="F119" s="136"/>
      <c r="G119" s="34"/>
    </row>
    <row r="120" spans="1:7" x14ac:dyDescent="0.25">
      <c r="A120" s="190" t="s">
        <v>663</v>
      </c>
      <c r="B120" s="183" t="s">
        <v>664</v>
      </c>
      <c r="C120" s="184">
        <v>175</v>
      </c>
      <c r="D120" s="184" t="s">
        <v>658</v>
      </c>
      <c r="E120" s="5" t="s">
        <v>11</v>
      </c>
      <c r="F120" s="136"/>
      <c r="G120" s="34"/>
    </row>
    <row r="121" spans="1:7" x14ac:dyDescent="0.25">
      <c r="A121" s="190" t="s">
        <v>665</v>
      </c>
      <c r="B121" s="183" t="s">
        <v>666</v>
      </c>
      <c r="C121" s="184">
        <v>175</v>
      </c>
      <c r="D121" s="184" t="s">
        <v>658</v>
      </c>
      <c r="E121" s="5" t="s">
        <v>11</v>
      </c>
      <c r="F121" s="136"/>
      <c r="G121" s="34"/>
    </row>
    <row r="122" spans="1:7" x14ac:dyDescent="0.25">
      <c r="A122" s="190" t="s">
        <v>667</v>
      </c>
      <c r="B122" s="183" t="s">
        <v>668</v>
      </c>
      <c r="C122" s="184">
        <v>283</v>
      </c>
      <c r="D122" s="184" t="s">
        <v>669</v>
      </c>
      <c r="E122" s="5" t="s">
        <v>11</v>
      </c>
      <c r="F122" s="136"/>
      <c r="G122" s="34"/>
    </row>
    <row r="123" spans="1:7" x14ac:dyDescent="0.25">
      <c r="A123" s="190" t="s">
        <v>670</v>
      </c>
      <c r="B123" s="183" t="s">
        <v>671</v>
      </c>
      <c r="C123" s="184">
        <v>114</v>
      </c>
      <c r="D123" s="184" t="s">
        <v>672</v>
      </c>
      <c r="E123" s="5" t="s">
        <v>11</v>
      </c>
      <c r="F123" s="136"/>
      <c r="G123" s="34"/>
    </row>
    <row r="124" spans="1:7" x14ac:dyDescent="0.25">
      <c r="A124" s="190" t="s">
        <v>673</v>
      </c>
      <c r="B124" s="183" t="s">
        <v>674</v>
      </c>
      <c r="C124" s="184">
        <v>55</v>
      </c>
      <c r="D124" s="184" t="s">
        <v>675</v>
      </c>
      <c r="E124" s="5" t="s">
        <v>11</v>
      </c>
      <c r="F124" s="136"/>
      <c r="G124" s="34"/>
    </row>
    <row r="125" spans="1:7" x14ac:dyDescent="0.25">
      <c r="A125" s="190" t="s">
        <v>676</v>
      </c>
      <c r="B125" s="183" t="s">
        <v>677</v>
      </c>
      <c r="C125" s="184">
        <v>105</v>
      </c>
      <c r="D125" s="184" t="s">
        <v>678</v>
      </c>
      <c r="E125" s="5" t="s">
        <v>11</v>
      </c>
      <c r="F125" s="136"/>
      <c r="G125" s="34"/>
    </row>
    <row r="126" spans="1:7" x14ac:dyDescent="0.25">
      <c r="A126" s="190" t="s">
        <v>679</v>
      </c>
      <c r="B126" s="183" t="s">
        <v>680</v>
      </c>
      <c r="C126" s="184">
        <v>120</v>
      </c>
      <c r="D126" s="184" t="s">
        <v>681</v>
      </c>
      <c r="E126" s="5" t="s">
        <v>11</v>
      </c>
      <c r="F126" s="136"/>
      <c r="G126" s="34"/>
    </row>
    <row r="127" spans="1:7" x14ac:dyDescent="0.25">
      <c r="A127" s="190" t="s">
        <v>682</v>
      </c>
      <c r="B127" s="183" t="s">
        <v>683</v>
      </c>
      <c r="C127" s="184">
        <v>194</v>
      </c>
      <c r="D127" s="184" t="s">
        <v>643</v>
      </c>
      <c r="E127" s="5" t="s">
        <v>11</v>
      </c>
      <c r="F127" s="136"/>
      <c r="G127" s="34"/>
    </row>
    <row r="128" spans="1:7" x14ac:dyDescent="0.25">
      <c r="A128" s="190" t="s">
        <v>684</v>
      </c>
      <c r="B128" s="183" t="s">
        <v>685</v>
      </c>
      <c r="C128" s="184">
        <v>194</v>
      </c>
      <c r="D128" s="184" t="s">
        <v>643</v>
      </c>
      <c r="E128" s="5" t="s">
        <v>11</v>
      </c>
      <c r="F128" s="136"/>
      <c r="G128" s="34"/>
    </row>
    <row r="129" spans="1:7" x14ac:dyDescent="0.25">
      <c r="A129" s="190" t="s">
        <v>686</v>
      </c>
      <c r="B129" s="183" t="s">
        <v>687</v>
      </c>
      <c r="C129" s="184">
        <v>57</v>
      </c>
      <c r="D129" s="184" t="s">
        <v>688</v>
      </c>
      <c r="E129" s="5" t="s">
        <v>11</v>
      </c>
      <c r="F129" s="136"/>
      <c r="G129" s="34"/>
    </row>
    <row r="130" spans="1:7" x14ac:dyDescent="0.25">
      <c r="A130" s="190" t="s">
        <v>689</v>
      </c>
      <c r="B130" s="183" t="s">
        <v>690</v>
      </c>
      <c r="C130" s="184">
        <v>270</v>
      </c>
      <c r="D130" s="184" t="s">
        <v>691</v>
      </c>
      <c r="E130" s="5" t="s">
        <v>11</v>
      </c>
      <c r="F130" s="136"/>
      <c r="G130" s="34"/>
    </row>
    <row r="131" spans="1:7" x14ac:dyDescent="0.25">
      <c r="A131" s="190" t="s">
        <v>692</v>
      </c>
      <c r="B131" s="183" t="s">
        <v>693</v>
      </c>
      <c r="C131" s="184">
        <v>58</v>
      </c>
      <c r="D131" s="184" t="s">
        <v>694</v>
      </c>
      <c r="E131" s="5" t="s">
        <v>11</v>
      </c>
      <c r="F131" s="136"/>
      <c r="G131" s="34"/>
    </row>
    <row r="132" spans="1:7" x14ac:dyDescent="0.25">
      <c r="A132" s="190" t="s">
        <v>695</v>
      </c>
      <c r="B132" s="183" t="s">
        <v>696</v>
      </c>
      <c r="C132" s="184">
        <v>172</v>
      </c>
      <c r="D132" s="184" t="s">
        <v>697</v>
      </c>
      <c r="E132" s="5" t="s">
        <v>11</v>
      </c>
      <c r="F132" s="136"/>
      <c r="G132" s="34"/>
    </row>
    <row r="133" spans="1:7" x14ac:dyDescent="0.25">
      <c r="A133" s="190" t="s">
        <v>698</v>
      </c>
      <c r="B133" s="183" t="s">
        <v>699</v>
      </c>
      <c r="C133" s="184">
        <v>59</v>
      </c>
      <c r="D133" s="184" t="s">
        <v>700</v>
      </c>
      <c r="E133" s="5" t="s">
        <v>11</v>
      </c>
      <c r="F133" s="136"/>
      <c r="G133" s="34"/>
    </row>
    <row r="134" spans="1:7" x14ac:dyDescent="0.25">
      <c r="A134" s="190" t="s">
        <v>701</v>
      </c>
      <c r="B134" s="183" t="s">
        <v>702</v>
      </c>
      <c r="C134" s="185" t="s">
        <v>380</v>
      </c>
      <c r="D134" s="186" t="s">
        <v>381</v>
      </c>
      <c r="E134" s="5" t="s">
        <v>11</v>
      </c>
      <c r="F134" s="136"/>
      <c r="G134" s="34"/>
    </row>
    <row r="135" spans="1:7" x14ac:dyDescent="0.25">
      <c r="A135" s="190" t="s">
        <v>703</v>
      </c>
      <c r="B135" s="183" t="s">
        <v>704</v>
      </c>
      <c r="C135" s="184">
        <v>60</v>
      </c>
      <c r="D135" s="184" t="s">
        <v>705</v>
      </c>
      <c r="E135" s="5" t="s">
        <v>11</v>
      </c>
      <c r="F135" s="136"/>
      <c r="G135" s="34"/>
    </row>
    <row r="136" spans="1:7" x14ac:dyDescent="0.25">
      <c r="A136" s="190" t="s">
        <v>706</v>
      </c>
      <c r="B136" s="190" t="s">
        <v>707</v>
      </c>
      <c r="C136" s="184">
        <v>967</v>
      </c>
      <c r="D136" s="184" t="s">
        <v>708</v>
      </c>
      <c r="E136" s="5" t="s">
        <v>11</v>
      </c>
      <c r="F136" s="136"/>
      <c r="G136" s="34"/>
    </row>
    <row r="137" spans="1:7" x14ac:dyDescent="0.25">
      <c r="A137" s="190" t="s">
        <v>709</v>
      </c>
      <c r="B137" s="190" t="s">
        <v>710</v>
      </c>
      <c r="C137" s="184">
        <v>229</v>
      </c>
      <c r="D137" s="184" t="s">
        <v>711</v>
      </c>
      <c r="E137" s="5" t="s">
        <v>11</v>
      </c>
      <c r="F137" s="136"/>
      <c r="G137" s="34"/>
    </row>
    <row r="138" spans="1:7" x14ac:dyDescent="0.25">
      <c r="A138" s="190" t="s">
        <v>712</v>
      </c>
      <c r="B138" s="183" t="s">
        <v>713</v>
      </c>
      <c r="C138" s="184">
        <v>61</v>
      </c>
      <c r="D138" s="184" t="s">
        <v>714</v>
      </c>
      <c r="E138" s="5" t="s">
        <v>11</v>
      </c>
      <c r="F138" s="136"/>
      <c r="G138" s="34"/>
    </row>
    <row r="139" spans="1:7" x14ac:dyDescent="0.25">
      <c r="A139" s="190" t="s">
        <v>715</v>
      </c>
      <c r="B139" s="183" t="s">
        <v>716</v>
      </c>
      <c r="C139" s="184">
        <v>214</v>
      </c>
      <c r="D139" s="184" t="s">
        <v>717</v>
      </c>
      <c r="E139" s="5" t="s">
        <v>11</v>
      </c>
      <c r="F139" s="136"/>
      <c r="G139" s="34"/>
    </row>
    <row r="140" spans="1:7" x14ac:dyDescent="0.25">
      <c r="A140" s="190" t="s">
        <v>718</v>
      </c>
      <c r="B140" s="183" t="s">
        <v>719</v>
      </c>
      <c r="C140" s="184">
        <v>62</v>
      </c>
      <c r="D140" s="184" t="s">
        <v>720</v>
      </c>
      <c r="E140" s="5" t="s">
        <v>11</v>
      </c>
      <c r="F140" s="136"/>
      <c r="G140" s="34"/>
    </row>
    <row r="141" spans="1:7" x14ac:dyDescent="0.25">
      <c r="A141" s="190" t="s">
        <v>721</v>
      </c>
      <c r="B141" s="183" t="s">
        <v>722</v>
      </c>
      <c r="C141" s="184">
        <v>63</v>
      </c>
      <c r="D141" s="184" t="s">
        <v>723</v>
      </c>
      <c r="E141" s="5" t="s">
        <v>11</v>
      </c>
      <c r="F141" s="136"/>
      <c r="G141" s="34"/>
    </row>
    <row r="142" spans="1:7" x14ac:dyDescent="0.25">
      <c r="A142" s="190" t="s">
        <v>724</v>
      </c>
      <c r="B142" s="183" t="s">
        <v>725</v>
      </c>
      <c r="C142" s="184">
        <v>254</v>
      </c>
      <c r="D142" s="184" t="s">
        <v>726</v>
      </c>
      <c r="E142" s="5" t="s">
        <v>11</v>
      </c>
      <c r="F142" s="136"/>
      <c r="G142" s="34"/>
    </row>
    <row r="143" spans="1:7" x14ac:dyDescent="0.25">
      <c r="A143" s="190" t="s">
        <v>727</v>
      </c>
      <c r="B143" s="183" t="s">
        <v>728</v>
      </c>
      <c r="C143" s="184">
        <v>65</v>
      </c>
      <c r="D143" s="184" t="s">
        <v>729</v>
      </c>
      <c r="E143" s="5" t="s">
        <v>11</v>
      </c>
      <c r="F143" s="136"/>
      <c r="G143" s="34"/>
    </row>
    <row r="144" spans="1:7" x14ac:dyDescent="0.25">
      <c r="A144" s="190" t="s">
        <v>730</v>
      </c>
      <c r="B144" s="183" t="s">
        <v>731</v>
      </c>
      <c r="C144" s="184">
        <v>124</v>
      </c>
      <c r="D144" s="184" t="s">
        <v>732</v>
      </c>
      <c r="E144" s="5" t="s">
        <v>11</v>
      </c>
      <c r="F144" s="136"/>
      <c r="G144" s="34"/>
    </row>
    <row r="145" spans="1:7" x14ac:dyDescent="0.25">
      <c r="A145" s="190" t="s">
        <v>733</v>
      </c>
      <c r="B145" s="183" t="s">
        <v>734</v>
      </c>
      <c r="C145" s="184">
        <v>203</v>
      </c>
      <c r="D145" s="184" t="s">
        <v>735</v>
      </c>
      <c r="E145" s="5" t="s">
        <v>11</v>
      </c>
      <c r="F145" s="136"/>
      <c r="G145" s="34"/>
    </row>
    <row r="146" spans="1:7" x14ac:dyDescent="0.25">
      <c r="A146" s="190" t="s">
        <v>736</v>
      </c>
      <c r="B146" s="183" t="s">
        <v>737</v>
      </c>
      <c r="C146" s="184">
        <v>203</v>
      </c>
      <c r="D146" s="184" t="s">
        <v>735</v>
      </c>
      <c r="E146" s="5" t="s">
        <v>11</v>
      </c>
      <c r="F146" s="136"/>
      <c r="G146" s="34"/>
    </row>
    <row r="147" spans="1:7" x14ac:dyDescent="0.25">
      <c r="A147" s="190" t="s">
        <v>738</v>
      </c>
      <c r="B147" s="183" t="s">
        <v>739</v>
      </c>
      <c r="C147" s="184">
        <v>121</v>
      </c>
      <c r="D147" s="184" t="s">
        <v>740</v>
      </c>
      <c r="E147" s="5" t="s">
        <v>11</v>
      </c>
      <c r="F147" s="136"/>
      <c r="G147" s="34"/>
    </row>
    <row r="148" spans="1:7" x14ac:dyDescent="0.25">
      <c r="A148" s="190" t="s">
        <v>741</v>
      </c>
      <c r="B148" s="183" t="s">
        <v>742</v>
      </c>
      <c r="C148" s="184">
        <v>66</v>
      </c>
      <c r="D148" s="184" t="s">
        <v>743</v>
      </c>
      <c r="E148" s="5" t="s">
        <v>11</v>
      </c>
      <c r="F148" s="136"/>
      <c r="G148" s="34"/>
    </row>
    <row r="149" spans="1:7" x14ac:dyDescent="0.25">
      <c r="A149" s="190" t="s">
        <v>744</v>
      </c>
      <c r="B149" s="183" t="s">
        <v>745</v>
      </c>
      <c r="C149" s="184">
        <v>134</v>
      </c>
      <c r="D149" s="184" t="s">
        <v>746</v>
      </c>
      <c r="E149" s="5" t="s">
        <v>11</v>
      </c>
      <c r="F149" s="136"/>
      <c r="G149" s="34"/>
    </row>
    <row r="150" spans="1:7" x14ac:dyDescent="0.25">
      <c r="A150" s="190" t="s">
        <v>747</v>
      </c>
      <c r="B150" s="183" t="s">
        <v>748</v>
      </c>
      <c r="C150" s="184">
        <v>68</v>
      </c>
      <c r="D150" s="184" t="s">
        <v>749</v>
      </c>
      <c r="E150" s="5" t="s">
        <v>11</v>
      </c>
      <c r="F150" s="136"/>
      <c r="G150" s="34"/>
    </row>
    <row r="151" spans="1:7" x14ac:dyDescent="0.25">
      <c r="A151" s="190" t="s">
        <v>750</v>
      </c>
      <c r="B151" s="183" t="s">
        <v>751</v>
      </c>
      <c r="C151" s="184">
        <v>69</v>
      </c>
      <c r="D151" s="184" t="s">
        <v>752</v>
      </c>
      <c r="E151" s="5" t="s">
        <v>11</v>
      </c>
      <c r="F151" s="136"/>
      <c r="G151" s="34"/>
    </row>
    <row r="152" spans="1:7" x14ac:dyDescent="0.25">
      <c r="A152" s="190" t="s">
        <v>753</v>
      </c>
      <c r="B152" s="183" t="s">
        <v>754</v>
      </c>
      <c r="C152" s="184">
        <v>137</v>
      </c>
      <c r="D152" s="184" t="s">
        <v>755</v>
      </c>
      <c r="E152" s="5" t="s">
        <v>11</v>
      </c>
      <c r="F152" s="136"/>
      <c r="G152" s="34"/>
    </row>
    <row r="153" spans="1:7" x14ac:dyDescent="0.25">
      <c r="A153" s="190" t="s">
        <v>756</v>
      </c>
      <c r="B153" s="183" t="s">
        <v>757</v>
      </c>
      <c r="C153" s="184">
        <v>149</v>
      </c>
      <c r="D153" s="184" t="s">
        <v>758</v>
      </c>
      <c r="E153" s="5" t="s">
        <v>11</v>
      </c>
      <c r="F153" s="136"/>
      <c r="G153" s="34"/>
    </row>
    <row r="154" spans="1:7" x14ac:dyDescent="0.25">
      <c r="A154" s="190" t="s">
        <v>759</v>
      </c>
      <c r="B154" s="183" t="s">
        <v>760</v>
      </c>
      <c r="C154" s="184">
        <v>165</v>
      </c>
      <c r="D154" s="184" t="s">
        <v>761</v>
      </c>
      <c r="E154" s="5" t="s">
        <v>11</v>
      </c>
      <c r="F154" s="136"/>
      <c r="G154" s="34"/>
    </row>
    <row r="155" spans="1:7" x14ac:dyDescent="0.25">
      <c r="A155" s="190" t="s">
        <v>762</v>
      </c>
      <c r="B155" s="183" t="s">
        <v>763</v>
      </c>
      <c r="C155" s="184">
        <v>70</v>
      </c>
      <c r="D155" s="184" t="s">
        <v>764</v>
      </c>
      <c r="E155" s="5" t="s">
        <v>11</v>
      </c>
      <c r="F155" s="136"/>
      <c r="G155" s="34"/>
    </row>
    <row r="156" spans="1:7" x14ac:dyDescent="0.25">
      <c r="A156" s="190" t="s">
        <v>765</v>
      </c>
      <c r="B156" s="183" t="s">
        <v>766</v>
      </c>
      <c r="C156" s="184">
        <v>242</v>
      </c>
      <c r="D156" s="184" t="s">
        <v>767</v>
      </c>
      <c r="E156" s="5" t="s">
        <v>11</v>
      </c>
      <c r="F156" s="136"/>
      <c r="G156" s="34"/>
    </row>
    <row r="157" spans="1:7" x14ac:dyDescent="0.25">
      <c r="A157" s="190" t="s">
        <v>768</v>
      </c>
      <c r="B157" s="183" t="s">
        <v>769</v>
      </c>
      <c r="C157" s="184">
        <v>128</v>
      </c>
      <c r="D157" s="184" t="s">
        <v>770</v>
      </c>
      <c r="E157" s="5" t="s">
        <v>11</v>
      </c>
      <c r="F157" s="136"/>
      <c r="G157" s="34"/>
    </row>
    <row r="158" spans="1:7" x14ac:dyDescent="0.25">
      <c r="A158" s="190" t="s">
        <v>771</v>
      </c>
      <c r="B158" s="183" t="s">
        <v>772</v>
      </c>
      <c r="C158" s="184">
        <v>71</v>
      </c>
      <c r="D158" s="184" t="s">
        <v>773</v>
      </c>
      <c r="E158" s="5" t="s">
        <v>11</v>
      </c>
      <c r="F158" s="136"/>
      <c r="G158" s="34"/>
    </row>
    <row r="159" spans="1:7" x14ac:dyDescent="0.25">
      <c r="A159" s="190" t="s">
        <v>774</v>
      </c>
      <c r="B159" s="183" t="s">
        <v>775</v>
      </c>
      <c r="C159" s="184">
        <v>72</v>
      </c>
      <c r="D159" s="184" t="s">
        <v>776</v>
      </c>
      <c r="E159" s="5" t="s">
        <v>11</v>
      </c>
      <c r="F159" s="136"/>
      <c r="G159" s="34"/>
    </row>
    <row r="160" spans="1:7" x14ac:dyDescent="0.25">
      <c r="A160" s="190" t="s">
        <v>777</v>
      </c>
      <c r="B160" s="183" t="s">
        <v>778</v>
      </c>
      <c r="C160" s="184">
        <v>73</v>
      </c>
      <c r="D160" s="184" t="s">
        <v>779</v>
      </c>
      <c r="E160" s="5" t="s">
        <v>11</v>
      </c>
      <c r="F160" s="136"/>
      <c r="G160" s="34"/>
    </row>
    <row r="161" spans="1:7" x14ac:dyDescent="0.25">
      <c r="A161" s="190" t="s">
        <v>780</v>
      </c>
      <c r="B161" s="183" t="s">
        <v>781</v>
      </c>
      <c r="C161" s="184">
        <v>74</v>
      </c>
      <c r="D161" s="184" t="s">
        <v>782</v>
      </c>
      <c r="E161" s="5" t="s">
        <v>11</v>
      </c>
      <c r="F161" s="136"/>
      <c r="G161" s="34"/>
    </row>
    <row r="162" spans="1:7" x14ac:dyDescent="0.25">
      <c r="A162" s="190" t="s">
        <v>783</v>
      </c>
      <c r="B162" s="183" t="s">
        <v>784</v>
      </c>
      <c r="C162" s="184">
        <v>75</v>
      </c>
      <c r="D162" s="184" t="s">
        <v>785</v>
      </c>
      <c r="E162" s="5" t="s">
        <v>11</v>
      </c>
      <c r="F162" s="136"/>
      <c r="G162" s="34"/>
    </row>
    <row r="163" spans="1:7" x14ac:dyDescent="0.25">
      <c r="A163" s="190" t="s">
        <v>786</v>
      </c>
      <c r="B163" s="183" t="s">
        <v>787</v>
      </c>
      <c r="C163" s="184">
        <v>227</v>
      </c>
      <c r="D163" s="184" t="s">
        <v>788</v>
      </c>
      <c r="E163" s="5" t="s">
        <v>11</v>
      </c>
      <c r="F163" s="136"/>
      <c r="G163" s="34"/>
    </row>
    <row r="164" spans="1:7" x14ac:dyDescent="0.25">
      <c r="A164" s="175" t="s">
        <v>789</v>
      </c>
      <c r="B164" s="198" t="s">
        <v>790</v>
      </c>
      <c r="C164" s="176">
        <v>106</v>
      </c>
      <c r="D164" s="176" t="s">
        <v>789</v>
      </c>
      <c r="E164" s="5" t="s">
        <v>11</v>
      </c>
      <c r="F164" s="136"/>
      <c r="G164" s="34"/>
    </row>
    <row r="165" spans="1:7" x14ac:dyDescent="0.25">
      <c r="A165" s="190" t="s">
        <v>791</v>
      </c>
      <c r="B165" s="183" t="s">
        <v>792</v>
      </c>
      <c r="C165" s="184">
        <v>137</v>
      </c>
      <c r="D165" s="184" t="s">
        <v>755</v>
      </c>
      <c r="E165" s="5" t="s">
        <v>11</v>
      </c>
      <c r="F165" s="136"/>
      <c r="G165" s="34"/>
    </row>
    <row r="166" spans="1:7" x14ac:dyDescent="0.25">
      <c r="A166" s="190" t="s">
        <v>793</v>
      </c>
      <c r="B166" s="183" t="s">
        <v>794</v>
      </c>
      <c r="C166" s="184">
        <v>76</v>
      </c>
      <c r="D166" s="184" t="s">
        <v>795</v>
      </c>
      <c r="E166" s="5" t="s">
        <v>11</v>
      </c>
      <c r="F166" s="136"/>
      <c r="G166" s="34"/>
    </row>
    <row r="167" spans="1:7" x14ac:dyDescent="0.25">
      <c r="A167" s="190" t="s">
        <v>796</v>
      </c>
      <c r="B167" s="183" t="s">
        <v>797</v>
      </c>
      <c r="C167" s="184">
        <v>171</v>
      </c>
      <c r="D167" s="184" t="s">
        <v>798</v>
      </c>
      <c r="E167" s="5" t="s">
        <v>11</v>
      </c>
      <c r="F167" s="136"/>
      <c r="G167" s="34"/>
    </row>
    <row r="168" spans="1:7" x14ac:dyDescent="0.25">
      <c r="A168" s="190" t="s">
        <v>799</v>
      </c>
      <c r="B168" s="183" t="s">
        <v>800</v>
      </c>
      <c r="C168" s="184">
        <v>77</v>
      </c>
      <c r="D168" s="184" t="s">
        <v>801</v>
      </c>
      <c r="E168" s="5" t="s">
        <v>11</v>
      </c>
      <c r="F168" s="136"/>
      <c r="G168" s="34"/>
    </row>
    <row r="169" spans="1:7" x14ac:dyDescent="0.25">
      <c r="A169" s="190" t="s">
        <v>802</v>
      </c>
      <c r="B169" s="183" t="s">
        <v>803</v>
      </c>
      <c r="C169" s="184">
        <v>78</v>
      </c>
      <c r="D169" s="184" t="s">
        <v>804</v>
      </c>
      <c r="E169" s="5" t="s">
        <v>11</v>
      </c>
      <c r="F169" s="136"/>
      <c r="G169" s="34"/>
    </row>
    <row r="170" spans="1:7" x14ac:dyDescent="0.25">
      <c r="A170" s="190" t="s">
        <v>805</v>
      </c>
      <c r="B170" s="183" t="s">
        <v>806</v>
      </c>
      <c r="C170" s="184">
        <v>79</v>
      </c>
      <c r="D170" s="184" t="s">
        <v>807</v>
      </c>
      <c r="E170" s="5" t="s">
        <v>11</v>
      </c>
      <c r="F170" s="136"/>
      <c r="G170" s="34"/>
    </row>
    <row r="171" spans="1:7" x14ac:dyDescent="0.25">
      <c r="A171" s="190" t="s">
        <v>808</v>
      </c>
      <c r="B171" s="183" t="s">
        <v>809</v>
      </c>
      <c r="C171" s="184">
        <v>80</v>
      </c>
      <c r="D171" s="184" t="s">
        <v>810</v>
      </c>
      <c r="E171" s="5" t="s">
        <v>11</v>
      </c>
      <c r="F171" s="136"/>
      <c r="G171" s="34"/>
    </row>
    <row r="172" spans="1:7" x14ac:dyDescent="0.25">
      <c r="A172" s="190" t="s">
        <v>811</v>
      </c>
      <c r="B172" s="183" t="s">
        <v>812</v>
      </c>
      <c r="C172" s="184">
        <v>81</v>
      </c>
      <c r="D172" s="184" t="s">
        <v>813</v>
      </c>
      <c r="E172" s="5" t="s">
        <v>11</v>
      </c>
      <c r="F172" s="136"/>
      <c r="G172" s="34"/>
    </row>
    <row r="173" spans="1:7" x14ac:dyDescent="0.25">
      <c r="A173" s="190" t="s">
        <v>814</v>
      </c>
      <c r="B173" s="183" t="s">
        <v>815</v>
      </c>
      <c r="C173" s="184">
        <v>82</v>
      </c>
      <c r="D173" s="184" t="s">
        <v>816</v>
      </c>
      <c r="E173" s="5" t="s">
        <v>11</v>
      </c>
      <c r="F173" s="136"/>
      <c r="G173" s="34"/>
    </row>
    <row r="174" spans="1:7" x14ac:dyDescent="0.25">
      <c r="A174" s="190" t="s">
        <v>817</v>
      </c>
      <c r="B174" s="183" t="s">
        <v>818</v>
      </c>
      <c r="C174" s="184">
        <v>83</v>
      </c>
      <c r="D174" s="184" t="s">
        <v>819</v>
      </c>
      <c r="E174" s="5" t="s">
        <v>11</v>
      </c>
      <c r="F174" s="136"/>
      <c r="G174" s="34"/>
    </row>
    <row r="175" spans="1:7" x14ac:dyDescent="0.25">
      <c r="A175" s="190" t="s">
        <v>820</v>
      </c>
      <c r="B175" s="183" t="s">
        <v>821</v>
      </c>
      <c r="C175" s="184">
        <v>84</v>
      </c>
      <c r="D175" s="184" t="s">
        <v>822</v>
      </c>
      <c r="E175" s="5" t="s">
        <v>11</v>
      </c>
      <c r="F175" s="136"/>
      <c r="G175" s="34"/>
    </row>
    <row r="176" spans="1:7" x14ac:dyDescent="0.25">
      <c r="A176" s="190" t="s">
        <v>823</v>
      </c>
      <c r="B176" s="183" t="s">
        <v>824</v>
      </c>
      <c r="C176" s="184">
        <v>230</v>
      </c>
      <c r="D176" s="184" t="s">
        <v>825</v>
      </c>
      <c r="E176" s="5" t="s">
        <v>11</v>
      </c>
      <c r="F176" s="136"/>
      <c r="G176" s="34"/>
    </row>
    <row r="177" spans="1:7" x14ac:dyDescent="0.25">
      <c r="A177" s="190" t="s">
        <v>826</v>
      </c>
      <c r="B177" s="183" t="s">
        <v>827</v>
      </c>
      <c r="C177" s="184">
        <v>85</v>
      </c>
      <c r="D177" s="184" t="s">
        <v>828</v>
      </c>
      <c r="E177" s="5" t="s">
        <v>11</v>
      </c>
      <c r="F177" s="136"/>
      <c r="G177" s="34"/>
    </row>
    <row r="178" spans="1:7" x14ac:dyDescent="0.25">
      <c r="A178" s="190" t="s">
        <v>829</v>
      </c>
      <c r="B178" s="183" t="s">
        <v>830</v>
      </c>
      <c r="C178" s="184">
        <v>99</v>
      </c>
      <c r="D178" s="184" t="s">
        <v>831</v>
      </c>
      <c r="E178" s="5" t="s">
        <v>11</v>
      </c>
      <c r="F178" s="136"/>
      <c r="G178" s="34"/>
    </row>
    <row r="179" spans="1:7" x14ac:dyDescent="0.25">
      <c r="A179" s="190" t="s">
        <v>832</v>
      </c>
      <c r="B179" s="183" t="s">
        <v>833</v>
      </c>
      <c r="C179" s="184">
        <v>115</v>
      </c>
      <c r="D179" s="184" t="s">
        <v>834</v>
      </c>
      <c r="E179" s="5" t="s">
        <v>11</v>
      </c>
      <c r="F179" s="136"/>
      <c r="G179" s="34"/>
    </row>
    <row r="180" spans="1:7" x14ac:dyDescent="0.25">
      <c r="A180" s="190" t="s">
        <v>835</v>
      </c>
      <c r="B180" s="183" t="s">
        <v>836</v>
      </c>
      <c r="C180" s="184">
        <v>151</v>
      </c>
      <c r="D180" s="184" t="s">
        <v>837</v>
      </c>
      <c r="E180" s="5" t="s">
        <v>11</v>
      </c>
      <c r="F180" s="136"/>
      <c r="G180" s="34"/>
    </row>
    <row r="181" spans="1:7" x14ac:dyDescent="0.25">
      <c r="A181" s="190" t="s">
        <v>838</v>
      </c>
      <c r="B181" s="183" t="s">
        <v>839</v>
      </c>
      <c r="C181" s="184">
        <v>218</v>
      </c>
      <c r="D181" s="184" t="s">
        <v>840</v>
      </c>
      <c r="E181" s="5" t="s">
        <v>11</v>
      </c>
      <c r="F181" s="136"/>
      <c r="G181" s="34"/>
    </row>
    <row r="182" spans="1:7" x14ac:dyDescent="0.25">
      <c r="A182" s="190" t="s">
        <v>841</v>
      </c>
      <c r="B182" s="183" t="s">
        <v>842</v>
      </c>
      <c r="C182" s="184">
        <v>87</v>
      </c>
      <c r="D182" s="184" t="s">
        <v>843</v>
      </c>
      <c r="E182" s="5" t="s">
        <v>11</v>
      </c>
      <c r="F182" s="136"/>
      <c r="G182" s="34"/>
    </row>
    <row r="183" spans="1:7" x14ac:dyDescent="0.25">
      <c r="A183" s="190" t="s">
        <v>844</v>
      </c>
      <c r="B183" s="183" t="s">
        <v>845</v>
      </c>
      <c r="C183" s="184">
        <v>88</v>
      </c>
      <c r="D183" s="184" t="s">
        <v>846</v>
      </c>
      <c r="E183" s="5" t="s">
        <v>11</v>
      </c>
      <c r="F183" s="136"/>
      <c r="G183" s="34"/>
    </row>
    <row r="184" spans="1:7" x14ac:dyDescent="0.25">
      <c r="A184" s="193" t="s">
        <v>847</v>
      </c>
      <c r="B184" s="194" t="s">
        <v>848</v>
      </c>
      <c r="C184" s="195">
        <v>89</v>
      </c>
      <c r="D184" s="195" t="s">
        <v>849</v>
      </c>
      <c r="E184" s="5" t="s">
        <v>11</v>
      </c>
      <c r="F184" s="136"/>
      <c r="G184" s="34"/>
    </row>
    <row r="185" spans="1:7" x14ac:dyDescent="0.25">
      <c r="A185" s="190" t="s">
        <v>850</v>
      </c>
      <c r="B185" s="183" t="s">
        <v>851</v>
      </c>
      <c r="C185" s="184">
        <v>224</v>
      </c>
      <c r="D185" s="184" t="s">
        <v>852</v>
      </c>
      <c r="E185" s="5" t="s">
        <v>11</v>
      </c>
      <c r="F185" s="136"/>
      <c r="G185" s="34"/>
    </row>
    <row r="186" spans="1:7" x14ac:dyDescent="0.25">
      <c r="A186" s="190" t="s">
        <v>853</v>
      </c>
      <c r="B186" s="183" t="s">
        <v>854</v>
      </c>
      <c r="C186" s="184">
        <v>224</v>
      </c>
      <c r="D186" s="184" t="s">
        <v>852</v>
      </c>
      <c r="E186" s="5" t="s">
        <v>11</v>
      </c>
      <c r="F186" s="136"/>
      <c r="G186" s="34"/>
    </row>
    <row r="187" spans="1:7" x14ac:dyDescent="0.25">
      <c r="A187" s="190" t="s">
        <v>855</v>
      </c>
      <c r="B187" s="183" t="s">
        <v>856</v>
      </c>
      <c r="C187" s="184">
        <v>90</v>
      </c>
      <c r="D187" s="184" t="s">
        <v>857</v>
      </c>
      <c r="E187" s="5" t="s">
        <v>11</v>
      </c>
      <c r="F187" s="136"/>
      <c r="G187" s="34"/>
    </row>
    <row r="188" spans="1:7" x14ac:dyDescent="0.25">
      <c r="A188" s="190" t="s">
        <v>858</v>
      </c>
      <c r="B188" s="183" t="s">
        <v>859</v>
      </c>
      <c r="C188" s="184">
        <v>197</v>
      </c>
      <c r="D188" s="184" t="s">
        <v>860</v>
      </c>
      <c r="E188" s="5" t="s">
        <v>11</v>
      </c>
      <c r="F188" s="136"/>
      <c r="G188" s="34"/>
    </row>
    <row r="189" spans="1:7" x14ac:dyDescent="0.25">
      <c r="A189" s="190" t="s">
        <v>861</v>
      </c>
      <c r="B189" s="183" t="s">
        <v>862</v>
      </c>
      <c r="C189" s="184">
        <v>91</v>
      </c>
      <c r="D189" s="184" t="s">
        <v>863</v>
      </c>
      <c r="E189" s="5" t="s">
        <v>11</v>
      </c>
      <c r="F189" s="136"/>
      <c r="G189" s="34"/>
    </row>
    <row r="190" spans="1:7" x14ac:dyDescent="0.25">
      <c r="A190" s="190" t="s">
        <v>864</v>
      </c>
      <c r="B190" s="183" t="s">
        <v>865</v>
      </c>
      <c r="C190" s="184">
        <v>92</v>
      </c>
      <c r="D190" s="184" t="s">
        <v>866</v>
      </c>
      <c r="E190" s="5" t="s">
        <v>11</v>
      </c>
      <c r="F190" s="136"/>
      <c r="G190" s="34"/>
    </row>
    <row r="191" spans="1:7" x14ac:dyDescent="0.25">
      <c r="A191" s="190" t="s">
        <v>867</v>
      </c>
      <c r="B191" s="183" t="s">
        <v>868</v>
      </c>
      <c r="C191" s="184">
        <v>93</v>
      </c>
      <c r="D191" s="184" t="s">
        <v>869</v>
      </c>
      <c r="E191" s="5" t="s">
        <v>11</v>
      </c>
      <c r="F191" s="136"/>
      <c r="G191" s="34"/>
    </row>
    <row r="192" spans="1:7" x14ac:dyDescent="0.25">
      <c r="A192" s="190" t="s">
        <v>870</v>
      </c>
      <c r="B192" s="183" t="s">
        <v>871</v>
      </c>
      <c r="C192" s="184">
        <v>209</v>
      </c>
      <c r="D192" s="184" t="s">
        <v>872</v>
      </c>
      <c r="E192" s="5" t="s">
        <v>11</v>
      </c>
      <c r="F192" s="136"/>
      <c r="G192" s="34"/>
    </row>
    <row r="193" spans="1:7" x14ac:dyDescent="0.25">
      <c r="A193" s="175" t="s">
        <v>873</v>
      </c>
      <c r="B193" s="198" t="s">
        <v>874</v>
      </c>
      <c r="C193" s="176">
        <v>94</v>
      </c>
      <c r="D193" s="176" t="s">
        <v>873</v>
      </c>
      <c r="E193" s="5" t="s">
        <v>11</v>
      </c>
      <c r="F193" s="136"/>
      <c r="G193" s="34"/>
    </row>
    <row r="194" spans="1:7" x14ac:dyDescent="0.25">
      <c r="A194" s="190" t="s">
        <v>875</v>
      </c>
      <c r="B194" s="194" t="s">
        <v>876</v>
      </c>
      <c r="C194" s="185" t="s">
        <v>380</v>
      </c>
      <c r="D194" s="186" t="s">
        <v>381</v>
      </c>
      <c r="E194" s="5" t="s">
        <v>11</v>
      </c>
      <c r="F194" s="136"/>
      <c r="G194" s="34"/>
    </row>
    <row r="195" spans="1:7" x14ac:dyDescent="0.25">
      <c r="A195" s="190" t="s">
        <v>877</v>
      </c>
      <c r="B195" s="183" t="s">
        <v>878</v>
      </c>
      <c r="C195" s="184">
        <v>219</v>
      </c>
      <c r="D195" s="184" t="s">
        <v>879</v>
      </c>
      <c r="E195" s="5" t="s">
        <v>11</v>
      </c>
      <c r="F195" s="136"/>
      <c r="G195" s="34"/>
    </row>
    <row r="196" spans="1:7" x14ac:dyDescent="0.25">
      <c r="A196" s="190" t="s">
        <v>880</v>
      </c>
      <c r="B196" s="183" t="s">
        <v>881</v>
      </c>
      <c r="C196" s="184">
        <v>95</v>
      </c>
      <c r="D196" s="184" t="s">
        <v>882</v>
      </c>
      <c r="E196" s="5" t="s">
        <v>11</v>
      </c>
      <c r="F196" s="136"/>
      <c r="G196" s="34"/>
    </row>
    <row r="197" spans="1:7" x14ac:dyDescent="0.25">
      <c r="A197" s="190" t="s">
        <v>883</v>
      </c>
      <c r="B197" s="183" t="s">
        <v>884</v>
      </c>
      <c r="C197" s="184">
        <v>173</v>
      </c>
      <c r="D197" s="184" t="s">
        <v>649</v>
      </c>
      <c r="E197" s="5" t="s">
        <v>11</v>
      </c>
      <c r="F197" s="136"/>
      <c r="G197" s="34"/>
    </row>
    <row r="198" spans="1:7" x14ac:dyDescent="0.25">
      <c r="A198" s="190" t="s">
        <v>885</v>
      </c>
      <c r="B198" s="183" t="s">
        <v>886</v>
      </c>
      <c r="C198" s="184">
        <v>96</v>
      </c>
      <c r="D198" s="184" t="s">
        <v>887</v>
      </c>
      <c r="E198" s="5" t="s">
        <v>11</v>
      </c>
      <c r="F198" s="136"/>
      <c r="G198" s="34"/>
    </row>
    <row r="199" spans="1:7" x14ac:dyDescent="0.25">
      <c r="A199" s="190" t="s">
        <v>888</v>
      </c>
      <c r="B199" s="183" t="s">
        <v>889</v>
      </c>
      <c r="C199" s="184">
        <v>257</v>
      </c>
      <c r="D199" s="184" t="s">
        <v>890</v>
      </c>
      <c r="E199" s="5" t="s">
        <v>11</v>
      </c>
      <c r="F199" s="136"/>
      <c r="G199" s="34"/>
    </row>
    <row r="200" spans="1:7" x14ac:dyDescent="0.25">
      <c r="A200" s="190" t="s">
        <v>891</v>
      </c>
      <c r="B200" s="183" t="s">
        <v>892</v>
      </c>
      <c r="C200" s="184">
        <v>179</v>
      </c>
      <c r="D200" s="184" t="s">
        <v>893</v>
      </c>
      <c r="E200" s="5" t="s">
        <v>11</v>
      </c>
      <c r="F200" s="136"/>
      <c r="G200" s="34"/>
    </row>
    <row r="201" spans="1:7" x14ac:dyDescent="0.25">
      <c r="A201" s="190" t="s">
        <v>894</v>
      </c>
      <c r="B201" s="183" t="s">
        <v>895</v>
      </c>
      <c r="C201" s="184">
        <v>97</v>
      </c>
      <c r="D201" s="184" t="s">
        <v>896</v>
      </c>
      <c r="E201" s="5" t="s">
        <v>11</v>
      </c>
      <c r="F201" s="136"/>
      <c r="G201" s="34"/>
    </row>
    <row r="202" spans="1:7" x14ac:dyDescent="0.25">
      <c r="A202" s="190" t="s">
        <v>897</v>
      </c>
      <c r="B202" s="183" t="s">
        <v>898</v>
      </c>
      <c r="C202" s="184">
        <v>244</v>
      </c>
      <c r="D202" s="184" t="s">
        <v>899</v>
      </c>
      <c r="E202" s="5" t="s">
        <v>11</v>
      </c>
      <c r="F202" s="136"/>
      <c r="G202" s="34"/>
    </row>
    <row r="203" spans="1:7" x14ac:dyDescent="0.25">
      <c r="A203" s="190" t="s">
        <v>900</v>
      </c>
      <c r="B203" s="183" t="s">
        <v>901</v>
      </c>
      <c r="C203" s="184">
        <v>174</v>
      </c>
      <c r="D203" s="184" t="s">
        <v>902</v>
      </c>
      <c r="E203" s="5" t="s">
        <v>11</v>
      </c>
      <c r="F203" s="136"/>
      <c r="G203" s="34"/>
    </row>
    <row r="204" spans="1:7" x14ac:dyDescent="0.25">
      <c r="A204" s="190" t="s">
        <v>903</v>
      </c>
      <c r="B204" s="183" t="s">
        <v>904</v>
      </c>
      <c r="C204" s="184">
        <v>174</v>
      </c>
      <c r="D204" s="184" t="s">
        <v>902</v>
      </c>
      <c r="E204" s="5" t="s">
        <v>11</v>
      </c>
      <c r="F204" s="136"/>
      <c r="G204" s="34"/>
    </row>
    <row r="205" spans="1:7" x14ac:dyDescent="0.25">
      <c r="A205" s="190" t="s">
        <v>905</v>
      </c>
      <c r="B205" s="183" t="s">
        <v>906</v>
      </c>
      <c r="C205" s="184">
        <v>102</v>
      </c>
      <c r="D205" s="184" t="s">
        <v>907</v>
      </c>
      <c r="E205" s="5" t="s">
        <v>11</v>
      </c>
      <c r="F205" s="136"/>
      <c r="G205" s="34"/>
    </row>
    <row r="206" spans="1:7" x14ac:dyDescent="0.25">
      <c r="A206" s="190" t="s">
        <v>908</v>
      </c>
      <c r="B206" s="183" t="s">
        <v>909</v>
      </c>
      <c r="C206" s="184">
        <v>303</v>
      </c>
      <c r="D206" s="184" t="s">
        <v>910</v>
      </c>
      <c r="E206" s="5" t="s">
        <v>11</v>
      </c>
      <c r="F206" s="136"/>
      <c r="G206" s="34"/>
    </row>
    <row r="207" spans="1:7" x14ac:dyDescent="0.25">
      <c r="A207" s="190" t="s">
        <v>911</v>
      </c>
      <c r="B207" s="183" t="s">
        <v>912</v>
      </c>
      <c r="C207" s="184">
        <v>103</v>
      </c>
      <c r="D207" s="184" t="s">
        <v>913</v>
      </c>
      <c r="E207" s="5" t="s">
        <v>11</v>
      </c>
      <c r="F207" s="136"/>
      <c r="G207" s="34"/>
    </row>
    <row r="208" spans="1:7" x14ac:dyDescent="0.25">
      <c r="A208" s="190" t="s">
        <v>914</v>
      </c>
      <c r="B208" s="183" t="s">
        <v>915</v>
      </c>
      <c r="C208" s="184">
        <v>195</v>
      </c>
      <c r="D208" s="184" t="s">
        <v>916</v>
      </c>
      <c r="E208" s="5" t="s">
        <v>11</v>
      </c>
      <c r="F208" s="136"/>
      <c r="G208" s="34"/>
    </row>
    <row r="209" spans="1:7" x14ac:dyDescent="0.25">
      <c r="A209" s="190" t="s">
        <v>917</v>
      </c>
      <c r="B209" s="183" t="s">
        <v>918</v>
      </c>
      <c r="C209" s="184">
        <v>104</v>
      </c>
      <c r="D209" s="184" t="s">
        <v>919</v>
      </c>
      <c r="E209" s="5" t="s">
        <v>11</v>
      </c>
      <c r="F209" s="136"/>
      <c r="G209" s="34"/>
    </row>
    <row r="210" spans="1:7" x14ac:dyDescent="0.25">
      <c r="A210" s="190" t="s">
        <v>920</v>
      </c>
      <c r="B210" s="183" t="s">
        <v>921</v>
      </c>
      <c r="C210" s="184">
        <v>107</v>
      </c>
      <c r="D210" s="184" t="s">
        <v>922</v>
      </c>
      <c r="E210" s="5" t="s">
        <v>11</v>
      </c>
      <c r="F210" s="136"/>
      <c r="G210" s="34"/>
    </row>
    <row r="211" spans="1:7" x14ac:dyDescent="0.25">
      <c r="A211" s="190" t="s">
        <v>923</v>
      </c>
      <c r="B211" s="183" t="s">
        <v>924</v>
      </c>
      <c r="C211" s="184">
        <v>108</v>
      </c>
      <c r="D211" s="184" t="s">
        <v>925</v>
      </c>
      <c r="E211" s="5" t="s">
        <v>11</v>
      </c>
      <c r="F211" s="136"/>
      <c r="G211" s="34"/>
    </row>
    <row r="212" spans="1:7" x14ac:dyDescent="0.25">
      <c r="A212" s="190" t="s">
        <v>926</v>
      </c>
      <c r="B212" s="183" t="s">
        <v>927</v>
      </c>
      <c r="C212" s="184">
        <v>271</v>
      </c>
      <c r="D212" s="184" t="s">
        <v>928</v>
      </c>
      <c r="E212" s="5" t="s">
        <v>11</v>
      </c>
      <c r="F212" s="136"/>
      <c r="G212" s="34"/>
    </row>
    <row r="213" spans="1:7" x14ac:dyDescent="0.25">
      <c r="A213" s="190" t="s">
        <v>929</v>
      </c>
      <c r="B213" s="183" t="s">
        <v>930</v>
      </c>
      <c r="C213" s="184">
        <v>110</v>
      </c>
      <c r="D213" s="184" t="s">
        <v>931</v>
      </c>
      <c r="E213" s="5" t="s">
        <v>11</v>
      </c>
      <c r="F213" s="136"/>
      <c r="G213" s="34"/>
    </row>
    <row r="214" spans="1:7" x14ac:dyDescent="0.25">
      <c r="A214" s="190" t="s">
        <v>932</v>
      </c>
      <c r="B214" s="183" t="s">
        <v>933</v>
      </c>
      <c r="C214" s="184">
        <v>111</v>
      </c>
      <c r="D214" s="184" t="s">
        <v>934</v>
      </c>
      <c r="E214" s="5" t="s">
        <v>11</v>
      </c>
      <c r="F214" s="136"/>
      <c r="G214" s="34"/>
    </row>
    <row r="215" spans="1:7" x14ac:dyDescent="0.25">
      <c r="A215" s="190" t="s">
        <v>935</v>
      </c>
      <c r="B215" s="183" t="s">
        <v>936</v>
      </c>
      <c r="C215" s="184">
        <v>208</v>
      </c>
      <c r="D215" s="184" t="s">
        <v>937</v>
      </c>
      <c r="E215" s="5" t="s">
        <v>11</v>
      </c>
      <c r="F215" s="136"/>
      <c r="G215" s="34"/>
    </row>
    <row r="216" spans="1:7" x14ac:dyDescent="0.25">
      <c r="A216" s="190" t="s">
        <v>938</v>
      </c>
      <c r="B216" s="183" t="s">
        <v>939</v>
      </c>
      <c r="C216" s="184">
        <v>112</v>
      </c>
      <c r="D216" s="184" t="s">
        <v>940</v>
      </c>
      <c r="E216" s="5" t="s">
        <v>11</v>
      </c>
      <c r="F216" s="136"/>
      <c r="G216" s="34"/>
    </row>
    <row r="217" spans="1:7" x14ac:dyDescent="0.25">
      <c r="A217" s="190" t="s">
        <v>941</v>
      </c>
      <c r="B217" s="183" t="s">
        <v>942</v>
      </c>
      <c r="C217" s="184">
        <v>113</v>
      </c>
      <c r="D217" s="184" t="s">
        <v>943</v>
      </c>
      <c r="E217" s="5" t="s">
        <v>11</v>
      </c>
      <c r="F217" s="136"/>
      <c r="G217" s="34"/>
    </row>
    <row r="218" spans="1:7" x14ac:dyDescent="0.25">
      <c r="A218" s="190" t="s">
        <v>944</v>
      </c>
      <c r="B218" s="183" t="s">
        <v>945</v>
      </c>
      <c r="C218" s="184">
        <v>116</v>
      </c>
      <c r="D218" s="184" t="s">
        <v>946</v>
      </c>
      <c r="E218" s="5" t="s">
        <v>11</v>
      </c>
      <c r="F218" s="136"/>
      <c r="G218" s="34"/>
    </row>
    <row r="219" spans="1:7" x14ac:dyDescent="0.25">
      <c r="A219" s="190" t="s">
        <v>947</v>
      </c>
      <c r="B219" s="183" t="s">
        <v>948</v>
      </c>
      <c r="C219" s="184">
        <v>117</v>
      </c>
      <c r="D219" s="184" t="s">
        <v>949</v>
      </c>
      <c r="E219" s="5" t="s">
        <v>11</v>
      </c>
      <c r="F219" s="136"/>
      <c r="G219" s="34"/>
    </row>
    <row r="220" spans="1:7" x14ac:dyDescent="0.25">
      <c r="A220" s="190" t="s">
        <v>950</v>
      </c>
      <c r="B220" s="183" t="s">
        <v>951</v>
      </c>
      <c r="C220" s="184">
        <v>216</v>
      </c>
      <c r="D220" s="184" t="s">
        <v>952</v>
      </c>
      <c r="E220" s="5" t="s">
        <v>11</v>
      </c>
      <c r="F220" s="136"/>
      <c r="G220" s="34"/>
    </row>
    <row r="221" spans="1:7" x14ac:dyDescent="0.25">
      <c r="A221" s="190" t="s">
        <v>953</v>
      </c>
      <c r="B221" s="183" t="s">
        <v>954</v>
      </c>
      <c r="C221" s="184">
        <v>118</v>
      </c>
      <c r="D221" s="184" t="s">
        <v>955</v>
      </c>
      <c r="E221" s="5" t="s">
        <v>11</v>
      </c>
      <c r="F221" s="136"/>
      <c r="G221" s="34"/>
    </row>
    <row r="222" spans="1:7" x14ac:dyDescent="0.25">
      <c r="A222" s="190" t="s">
        <v>956</v>
      </c>
      <c r="B222" s="183" t="s">
        <v>957</v>
      </c>
      <c r="C222" s="185" t="s">
        <v>380</v>
      </c>
      <c r="D222" s="186" t="s">
        <v>381</v>
      </c>
      <c r="E222" s="5" t="s">
        <v>11</v>
      </c>
      <c r="F222" s="136"/>
      <c r="G222" s="34"/>
    </row>
    <row r="223" spans="1:7" x14ac:dyDescent="0.25">
      <c r="A223" s="190" t="s">
        <v>958</v>
      </c>
      <c r="B223" s="183" t="s">
        <v>959</v>
      </c>
      <c r="C223" s="184">
        <v>124</v>
      </c>
      <c r="D223" s="184" t="s">
        <v>732</v>
      </c>
      <c r="E223" s="5" t="s">
        <v>11</v>
      </c>
      <c r="F223" s="136"/>
      <c r="G223" s="34"/>
    </row>
    <row r="224" spans="1:7" x14ac:dyDescent="0.25">
      <c r="A224" s="190" t="s">
        <v>960</v>
      </c>
      <c r="B224" s="183" t="s">
        <v>961</v>
      </c>
      <c r="C224" s="184">
        <v>125</v>
      </c>
      <c r="D224" s="184" t="s">
        <v>962</v>
      </c>
      <c r="E224" s="5" t="s">
        <v>11</v>
      </c>
      <c r="F224" s="136"/>
      <c r="G224" s="34"/>
    </row>
    <row r="225" spans="1:7" x14ac:dyDescent="0.25">
      <c r="A225" s="190" t="s">
        <v>963</v>
      </c>
      <c r="B225" s="183" t="s">
        <v>964</v>
      </c>
      <c r="C225" s="184">
        <v>178</v>
      </c>
      <c r="D225" s="184" t="s">
        <v>965</v>
      </c>
      <c r="E225" s="5" t="s">
        <v>11</v>
      </c>
      <c r="F225" s="136"/>
      <c r="G225" s="34"/>
    </row>
    <row r="226" spans="1:7" x14ac:dyDescent="0.25">
      <c r="A226" s="190" t="s">
        <v>966</v>
      </c>
      <c r="B226" s="183" t="s">
        <v>967</v>
      </c>
      <c r="C226" s="184">
        <v>126</v>
      </c>
      <c r="D226" s="184" t="s">
        <v>968</v>
      </c>
      <c r="E226" s="5" t="s">
        <v>11</v>
      </c>
      <c r="F226" s="136"/>
      <c r="G226" s="34"/>
    </row>
    <row r="227" spans="1:7" x14ac:dyDescent="0.25">
      <c r="A227" s="190" t="s">
        <v>969</v>
      </c>
      <c r="B227" s="183" t="s">
        <v>970</v>
      </c>
      <c r="C227" s="184">
        <v>127</v>
      </c>
      <c r="D227" s="184" t="s">
        <v>971</v>
      </c>
      <c r="E227" s="5" t="s">
        <v>11</v>
      </c>
      <c r="F227" s="136"/>
      <c r="G227" s="34"/>
    </row>
    <row r="228" spans="1:7" x14ac:dyDescent="0.25">
      <c r="A228" s="190" t="s">
        <v>972</v>
      </c>
      <c r="B228" s="183" t="s">
        <v>973</v>
      </c>
      <c r="C228" s="184">
        <v>281</v>
      </c>
      <c r="D228" s="184" t="s">
        <v>974</v>
      </c>
      <c r="E228" s="5" t="s">
        <v>11</v>
      </c>
      <c r="F228" s="136"/>
      <c r="G228" s="34"/>
    </row>
    <row r="229" spans="1:7" x14ac:dyDescent="0.25">
      <c r="A229" s="190" t="s">
        <v>975</v>
      </c>
      <c r="B229" s="183" t="s">
        <v>976</v>
      </c>
      <c r="C229" s="184">
        <v>192</v>
      </c>
      <c r="D229" s="184" t="s">
        <v>977</v>
      </c>
      <c r="E229" s="5" t="s">
        <v>11</v>
      </c>
      <c r="F229" s="136"/>
      <c r="G229" s="34"/>
    </row>
    <row r="230" spans="1:7" x14ac:dyDescent="0.25">
      <c r="A230" s="190" t="s">
        <v>978</v>
      </c>
      <c r="B230" s="190" t="s">
        <v>979</v>
      </c>
      <c r="C230" s="184">
        <v>67</v>
      </c>
      <c r="D230" s="184" t="s">
        <v>980</v>
      </c>
      <c r="E230" s="5" t="s">
        <v>11</v>
      </c>
      <c r="F230" s="136"/>
      <c r="G230" s="34"/>
    </row>
    <row r="231" spans="1:7" x14ac:dyDescent="0.25">
      <c r="A231" s="190" t="s">
        <v>981</v>
      </c>
      <c r="B231" s="190" t="s">
        <v>982</v>
      </c>
      <c r="C231" s="184">
        <v>128</v>
      </c>
      <c r="D231" s="184" t="s">
        <v>770</v>
      </c>
      <c r="E231" s="5" t="s">
        <v>11</v>
      </c>
      <c r="F231" s="136"/>
      <c r="G231" s="34"/>
    </row>
    <row r="232" spans="1:7" x14ac:dyDescent="0.25">
      <c r="A232" s="190" t="s">
        <v>983</v>
      </c>
      <c r="B232" s="183" t="s">
        <v>984</v>
      </c>
      <c r="C232" s="184">
        <v>128</v>
      </c>
      <c r="D232" s="184" t="s">
        <v>770</v>
      </c>
      <c r="E232" s="5" t="s">
        <v>11</v>
      </c>
      <c r="F232" s="136"/>
      <c r="G232" s="34"/>
    </row>
    <row r="233" spans="1:7" x14ac:dyDescent="0.25">
      <c r="A233" s="190" t="s">
        <v>985</v>
      </c>
      <c r="B233" s="183" t="s">
        <v>986</v>
      </c>
      <c r="C233" s="184">
        <v>232</v>
      </c>
      <c r="D233" s="184" t="s">
        <v>987</v>
      </c>
      <c r="E233" s="5" t="s">
        <v>11</v>
      </c>
      <c r="F233" s="136"/>
      <c r="G233" s="34"/>
    </row>
    <row r="234" spans="1:7" x14ac:dyDescent="0.25">
      <c r="A234" s="190" t="s">
        <v>988</v>
      </c>
      <c r="B234" s="183" t="s">
        <v>989</v>
      </c>
      <c r="C234" s="184">
        <v>109</v>
      </c>
      <c r="D234" s="184" t="s">
        <v>990</v>
      </c>
      <c r="E234" s="5" t="s">
        <v>11</v>
      </c>
      <c r="F234" s="136"/>
      <c r="G234" s="34"/>
    </row>
    <row r="235" spans="1:7" x14ac:dyDescent="0.25">
      <c r="A235" s="190" t="s">
        <v>991</v>
      </c>
      <c r="B235" s="183" t="s">
        <v>992</v>
      </c>
      <c r="C235" s="184">
        <v>138</v>
      </c>
      <c r="D235" s="184" t="s">
        <v>993</v>
      </c>
      <c r="E235" s="5" t="s">
        <v>11</v>
      </c>
      <c r="F235" s="136"/>
      <c r="G235" s="34"/>
    </row>
    <row r="236" spans="1:7" x14ac:dyDescent="0.25">
      <c r="A236" s="190" t="s">
        <v>994</v>
      </c>
      <c r="B236" s="183" t="s">
        <v>995</v>
      </c>
      <c r="C236" s="184">
        <v>28</v>
      </c>
      <c r="D236" s="184" t="s">
        <v>484</v>
      </c>
      <c r="E236" s="5" t="s">
        <v>11</v>
      </c>
      <c r="F236" s="136"/>
      <c r="G236" s="34"/>
    </row>
    <row r="237" spans="1:7" x14ac:dyDescent="0.25">
      <c r="A237" s="190" t="s">
        <v>996</v>
      </c>
      <c r="B237" s="183" t="s">
        <v>997</v>
      </c>
      <c r="C237" s="184">
        <v>100</v>
      </c>
      <c r="D237" s="184" t="s">
        <v>998</v>
      </c>
      <c r="E237" s="5" t="s">
        <v>11</v>
      </c>
      <c r="F237" s="136"/>
      <c r="G237" s="34"/>
    </row>
    <row r="238" spans="1:7" x14ac:dyDescent="0.25">
      <c r="A238" s="190" t="s">
        <v>999</v>
      </c>
      <c r="B238" s="183" t="s">
        <v>1000</v>
      </c>
      <c r="C238" s="184">
        <v>114</v>
      </c>
      <c r="D238" s="184" t="s">
        <v>672</v>
      </c>
      <c r="E238" s="5" t="s">
        <v>11</v>
      </c>
      <c r="F238" s="136"/>
      <c r="G238" s="34"/>
    </row>
    <row r="239" spans="1:7" x14ac:dyDescent="0.25">
      <c r="A239" s="190" t="s">
        <v>1001</v>
      </c>
      <c r="B239" s="183" t="s">
        <v>1002</v>
      </c>
      <c r="C239" s="184">
        <v>135</v>
      </c>
      <c r="D239" s="184" t="s">
        <v>1003</v>
      </c>
      <c r="E239" s="5" t="s">
        <v>11</v>
      </c>
      <c r="F239" s="136"/>
      <c r="G239" s="34"/>
    </row>
    <row r="240" spans="1:7" x14ac:dyDescent="0.25">
      <c r="A240" s="190" t="s">
        <v>1004</v>
      </c>
      <c r="B240" s="183" t="s">
        <v>1005</v>
      </c>
      <c r="C240" s="184">
        <v>204</v>
      </c>
      <c r="D240" s="184" t="s">
        <v>1006</v>
      </c>
      <c r="E240" s="5" t="s">
        <v>11</v>
      </c>
      <c r="F240" s="136"/>
      <c r="G240" s="34"/>
    </row>
    <row r="241" spans="1:7" x14ac:dyDescent="0.25">
      <c r="A241" s="190" t="s">
        <v>1007</v>
      </c>
      <c r="B241" s="183" t="s">
        <v>1008</v>
      </c>
      <c r="C241" s="184">
        <v>139</v>
      </c>
      <c r="D241" s="184" t="s">
        <v>1009</v>
      </c>
      <c r="E241" s="5" t="s">
        <v>11</v>
      </c>
      <c r="F241" s="136"/>
      <c r="G241" s="34"/>
    </row>
    <row r="242" spans="1:7" x14ac:dyDescent="0.25">
      <c r="A242" s="190" t="s">
        <v>1010</v>
      </c>
      <c r="B242" s="183" t="s">
        <v>1011</v>
      </c>
      <c r="C242" s="184">
        <v>139</v>
      </c>
      <c r="D242" s="184" t="s">
        <v>1009</v>
      </c>
      <c r="E242" s="5" t="s">
        <v>11</v>
      </c>
      <c r="F242" s="136"/>
      <c r="G242" s="34"/>
    </row>
    <row r="243" spans="1:7" x14ac:dyDescent="0.25">
      <c r="A243" s="190" t="s">
        <v>1012</v>
      </c>
      <c r="B243" s="183" t="s">
        <v>1013</v>
      </c>
      <c r="C243" s="184">
        <v>170</v>
      </c>
      <c r="D243" s="184" t="s">
        <v>1014</v>
      </c>
      <c r="E243" s="5" t="s">
        <v>11</v>
      </c>
      <c r="F243" s="136"/>
      <c r="G243" s="34"/>
    </row>
    <row r="244" spans="1:7" x14ac:dyDescent="0.25">
      <c r="A244" s="190" t="s">
        <v>1015</v>
      </c>
      <c r="B244" s="183" t="s">
        <v>1016</v>
      </c>
      <c r="C244" s="184">
        <v>185</v>
      </c>
      <c r="D244" s="184" t="s">
        <v>1017</v>
      </c>
      <c r="E244" s="5" t="s">
        <v>11</v>
      </c>
      <c r="F244" s="136"/>
      <c r="G244" s="34"/>
    </row>
    <row r="245" spans="1:7" x14ac:dyDescent="0.25">
      <c r="A245" s="190" t="s">
        <v>1018</v>
      </c>
      <c r="B245" s="183" t="s">
        <v>1019</v>
      </c>
      <c r="C245" s="184">
        <v>141</v>
      </c>
      <c r="D245" s="184" t="s">
        <v>1020</v>
      </c>
      <c r="E245" s="5" t="s">
        <v>11</v>
      </c>
      <c r="F245" s="136"/>
      <c r="G245" s="34"/>
    </row>
    <row r="246" spans="1:7" x14ac:dyDescent="0.25">
      <c r="A246" s="197" t="s">
        <v>1021</v>
      </c>
      <c r="B246" s="198" t="s">
        <v>1022</v>
      </c>
      <c r="C246" s="184">
        <v>142</v>
      </c>
      <c r="D246" s="184" t="s">
        <v>1023</v>
      </c>
      <c r="E246" s="5" t="s">
        <v>11</v>
      </c>
      <c r="F246" s="136"/>
      <c r="G246" s="34"/>
    </row>
    <row r="247" spans="1:7" x14ac:dyDescent="0.25">
      <c r="A247" s="191" t="s">
        <v>1024</v>
      </c>
      <c r="B247" s="192" t="s">
        <v>1025</v>
      </c>
      <c r="C247" s="184">
        <v>101</v>
      </c>
      <c r="D247" s="184" t="s">
        <v>1026</v>
      </c>
      <c r="E247" s="5" t="s">
        <v>11</v>
      </c>
      <c r="F247" s="136"/>
      <c r="G247" s="34"/>
    </row>
    <row r="248" spans="1:7" x14ac:dyDescent="0.25">
      <c r="A248" s="197" t="s">
        <v>1027</v>
      </c>
      <c r="B248" s="198" t="s">
        <v>1028</v>
      </c>
      <c r="C248" s="184">
        <v>248</v>
      </c>
      <c r="D248" s="184" t="s">
        <v>1029</v>
      </c>
      <c r="E248" s="5" t="s">
        <v>11</v>
      </c>
      <c r="F248" s="136"/>
      <c r="G248" s="34"/>
    </row>
    <row r="249" spans="1:7" x14ac:dyDescent="0.25">
      <c r="A249" s="190" t="s">
        <v>1030</v>
      </c>
      <c r="B249" s="183" t="s">
        <v>1031</v>
      </c>
      <c r="C249" s="184">
        <v>143</v>
      </c>
      <c r="D249" s="184" t="s">
        <v>1032</v>
      </c>
      <c r="E249" s="5" t="s">
        <v>11</v>
      </c>
      <c r="F249" s="136"/>
      <c r="G249" s="34"/>
    </row>
    <row r="250" spans="1:7" x14ac:dyDescent="0.25">
      <c r="A250" s="190" t="s">
        <v>1033</v>
      </c>
      <c r="B250" s="183" t="s">
        <v>1034</v>
      </c>
      <c r="C250" s="184">
        <v>143</v>
      </c>
      <c r="D250" s="184" t="s">
        <v>1032</v>
      </c>
      <c r="E250" s="5" t="s">
        <v>11</v>
      </c>
      <c r="F250" s="136"/>
      <c r="G250" s="34"/>
    </row>
    <row r="251" spans="1:7" x14ac:dyDescent="0.25">
      <c r="A251" s="190" t="s">
        <v>1035</v>
      </c>
      <c r="B251" s="183" t="s">
        <v>1036</v>
      </c>
      <c r="C251" s="184">
        <v>40</v>
      </c>
      <c r="D251" s="184" t="s">
        <v>1037</v>
      </c>
      <c r="E251" s="5" t="s">
        <v>11</v>
      </c>
      <c r="F251" s="136"/>
      <c r="G251" s="34"/>
    </row>
    <row r="252" spans="1:7" x14ac:dyDescent="0.25">
      <c r="A252" s="190" t="s">
        <v>1038</v>
      </c>
      <c r="B252" s="183" t="s">
        <v>1039</v>
      </c>
      <c r="C252" s="184">
        <v>38</v>
      </c>
      <c r="D252" s="184" t="s">
        <v>1040</v>
      </c>
      <c r="E252" s="5" t="s">
        <v>11</v>
      </c>
      <c r="F252" s="136"/>
      <c r="G252" s="34"/>
    </row>
    <row r="253" spans="1:7" x14ac:dyDescent="0.25">
      <c r="A253" s="190" t="s">
        <v>1041</v>
      </c>
      <c r="B253" s="183" t="s">
        <v>1042</v>
      </c>
      <c r="C253" s="184">
        <v>39</v>
      </c>
      <c r="D253" s="184" t="s">
        <v>1043</v>
      </c>
      <c r="E253" s="5" t="s">
        <v>11</v>
      </c>
      <c r="F253" s="136"/>
      <c r="G253" s="34"/>
    </row>
    <row r="254" spans="1:7" x14ac:dyDescent="0.25">
      <c r="A254" s="190" t="s">
        <v>1044</v>
      </c>
      <c r="B254" s="183" t="s">
        <v>1045</v>
      </c>
      <c r="C254" s="184">
        <v>136</v>
      </c>
      <c r="D254" s="184" t="s">
        <v>1046</v>
      </c>
      <c r="E254" s="5" t="s">
        <v>11</v>
      </c>
      <c r="F254" s="136"/>
      <c r="G254" s="34"/>
    </row>
    <row r="255" spans="1:7" x14ac:dyDescent="0.25">
      <c r="A255" s="190" t="s">
        <v>1047</v>
      </c>
      <c r="B255" s="183" t="s">
        <v>1048</v>
      </c>
      <c r="C255" s="184">
        <v>144</v>
      </c>
      <c r="D255" s="184" t="s">
        <v>1049</v>
      </c>
      <c r="E255" s="5" t="s">
        <v>11</v>
      </c>
      <c r="F255" s="136"/>
      <c r="G255" s="34"/>
    </row>
    <row r="256" spans="1:7" x14ac:dyDescent="0.25">
      <c r="A256" s="190" t="s">
        <v>1050</v>
      </c>
      <c r="B256" s="183" t="s">
        <v>1051</v>
      </c>
      <c r="C256" s="184">
        <v>145</v>
      </c>
      <c r="D256" s="184" t="s">
        <v>1052</v>
      </c>
      <c r="E256" s="5" t="s">
        <v>11</v>
      </c>
      <c r="F256" s="136"/>
      <c r="G256" s="34"/>
    </row>
    <row r="257" spans="1:7" x14ac:dyDescent="0.25">
      <c r="A257" s="190" t="s">
        <v>1053</v>
      </c>
      <c r="B257" s="183" t="s">
        <v>1054</v>
      </c>
      <c r="C257" s="184">
        <v>145</v>
      </c>
      <c r="D257" s="184" t="s">
        <v>1052</v>
      </c>
      <c r="E257" s="5" t="s">
        <v>11</v>
      </c>
      <c r="F257" s="136"/>
      <c r="G257" s="34"/>
    </row>
    <row r="258" spans="1:7" x14ac:dyDescent="0.25">
      <c r="A258" s="190" t="s">
        <v>1055</v>
      </c>
      <c r="B258" s="183" t="s">
        <v>1056</v>
      </c>
      <c r="C258" s="184">
        <v>147</v>
      </c>
      <c r="D258" s="184" t="s">
        <v>1057</v>
      </c>
      <c r="E258" s="5" t="s">
        <v>11</v>
      </c>
      <c r="F258" s="136"/>
      <c r="G258" s="34"/>
    </row>
    <row r="259" spans="1:7" x14ac:dyDescent="0.25">
      <c r="A259" s="190" t="s">
        <v>1058</v>
      </c>
      <c r="B259" s="183" t="s">
        <v>1059</v>
      </c>
      <c r="C259" s="184">
        <v>170</v>
      </c>
      <c r="D259" s="184" t="s">
        <v>1060</v>
      </c>
      <c r="E259" s="5" t="s">
        <v>11</v>
      </c>
      <c r="F259" s="136"/>
      <c r="G259" s="34"/>
    </row>
    <row r="260" spans="1:7" x14ac:dyDescent="0.25">
      <c r="A260" s="190" t="s">
        <v>1061</v>
      </c>
      <c r="B260" s="190" t="s">
        <v>1062</v>
      </c>
      <c r="C260" s="184">
        <v>161</v>
      </c>
      <c r="D260" s="184" t="s">
        <v>1063</v>
      </c>
      <c r="E260" s="5" t="s">
        <v>11</v>
      </c>
      <c r="F260" s="136"/>
      <c r="G260" s="34"/>
    </row>
    <row r="261" spans="1:7" x14ac:dyDescent="0.25">
      <c r="A261" s="190" t="s">
        <v>1064</v>
      </c>
      <c r="B261" s="183" t="s">
        <v>1065</v>
      </c>
      <c r="C261" s="184">
        <v>148</v>
      </c>
      <c r="D261" s="184" t="s">
        <v>1066</v>
      </c>
      <c r="E261" s="5" t="s">
        <v>11</v>
      </c>
      <c r="F261" s="136"/>
      <c r="G261" s="34"/>
    </row>
    <row r="262" spans="1:7" x14ac:dyDescent="0.25">
      <c r="A262" s="190" t="s">
        <v>1067</v>
      </c>
      <c r="B262" s="183" t="s">
        <v>1068</v>
      </c>
      <c r="C262" s="184">
        <v>268</v>
      </c>
      <c r="D262" s="184" t="s">
        <v>1069</v>
      </c>
      <c r="E262" s="5" t="s">
        <v>11</v>
      </c>
      <c r="F262" s="136"/>
      <c r="G262" s="34"/>
    </row>
    <row r="263" spans="1:7" x14ac:dyDescent="0.25">
      <c r="A263" s="190" t="s">
        <v>1070</v>
      </c>
      <c r="B263" s="183" t="s">
        <v>1071</v>
      </c>
      <c r="C263" s="184">
        <v>246</v>
      </c>
      <c r="D263" s="184" t="s">
        <v>1072</v>
      </c>
      <c r="E263" s="5" t="s">
        <v>11</v>
      </c>
      <c r="F263" s="136"/>
      <c r="G263" s="34"/>
    </row>
    <row r="264" spans="1:7" x14ac:dyDescent="0.25">
      <c r="A264" s="190" t="s">
        <v>1073</v>
      </c>
      <c r="B264" s="183" t="s">
        <v>1074</v>
      </c>
      <c r="C264" s="184">
        <v>262</v>
      </c>
      <c r="D264" s="184" t="s">
        <v>1075</v>
      </c>
      <c r="E264" s="5" t="s">
        <v>11</v>
      </c>
      <c r="F264" s="136"/>
      <c r="G264" s="34"/>
    </row>
    <row r="265" spans="1:7" x14ac:dyDescent="0.25">
      <c r="A265" s="190" t="s">
        <v>1076</v>
      </c>
      <c r="B265" s="190" t="s">
        <v>1077</v>
      </c>
      <c r="C265" s="184">
        <v>12</v>
      </c>
      <c r="D265" s="184" t="s">
        <v>401</v>
      </c>
      <c r="E265" s="5" t="s">
        <v>11</v>
      </c>
      <c r="F265" s="136"/>
      <c r="G265" s="34"/>
    </row>
    <row r="266" spans="1:7" x14ac:dyDescent="0.25">
      <c r="A266" s="190" t="s">
        <v>1078</v>
      </c>
      <c r="B266" s="190" t="s">
        <v>1079</v>
      </c>
      <c r="C266" s="177" t="s">
        <v>380</v>
      </c>
      <c r="D266" s="178" t="s">
        <v>381</v>
      </c>
      <c r="E266" s="5" t="s">
        <v>11</v>
      </c>
      <c r="F266" s="136"/>
      <c r="G266" s="34"/>
    </row>
    <row r="267" spans="1:7" x14ac:dyDescent="0.25">
      <c r="A267" s="190" t="s">
        <v>1080</v>
      </c>
      <c r="B267" s="190" t="s">
        <v>1081</v>
      </c>
      <c r="C267" s="184">
        <v>163</v>
      </c>
      <c r="D267" s="184" t="s">
        <v>1586</v>
      </c>
      <c r="E267" s="5" t="s">
        <v>11</v>
      </c>
      <c r="F267" s="136"/>
      <c r="G267" s="34"/>
    </row>
    <row r="268" spans="1:7" x14ac:dyDescent="0.25">
      <c r="A268" s="190" t="s">
        <v>1082</v>
      </c>
      <c r="B268" s="190" t="s">
        <v>1083</v>
      </c>
      <c r="C268" s="184">
        <v>243</v>
      </c>
      <c r="D268" s="184" t="s">
        <v>503</v>
      </c>
      <c r="E268" s="5" t="s">
        <v>11</v>
      </c>
      <c r="F268" s="136"/>
      <c r="G268" s="34"/>
    </row>
    <row r="269" spans="1:7" x14ac:dyDescent="0.25">
      <c r="A269" s="190" t="s">
        <v>1084</v>
      </c>
      <c r="B269" s="190" t="s">
        <v>1085</v>
      </c>
      <c r="C269" s="185" t="s">
        <v>380</v>
      </c>
      <c r="D269" s="186" t="s">
        <v>381</v>
      </c>
      <c r="E269" s="5" t="s">
        <v>11</v>
      </c>
      <c r="F269" s="136"/>
      <c r="G269" s="34"/>
    </row>
    <row r="270" spans="1:7" x14ac:dyDescent="0.25">
      <c r="A270" s="190" t="s">
        <v>1086</v>
      </c>
      <c r="B270" s="190" t="s">
        <v>1087</v>
      </c>
      <c r="C270" s="184">
        <v>278</v>
      </c>
      <c r="D270" s="184" t="s">
        <v>1088</v>
      </c>
      <c r="E270" s="5" t="s">
        <v>11</v>
      </c>
      <c r="F270" s="136"/>
      <c r="G270" s="34"/>
    </row>
    <row r="271" spans="1:7" x14ac:dyDescent="0.25">
      <c r="A271" s="190" t="s">
        <v>1089</v>
      </c>
      <c r="B271" s="190" t="s">
        <v>1090</v>
      </c>
      <c r="C271" s="184">
        <v>37</v>
      </c>
      <c r="D271" s="184" t="s">
        <v>1091</v>
      </c>
      <c r="E271" s="5" t="s">
        <v>11</v>
      </c>
      <c r="F271" s="136"/>
      <c r="G271" s="34"/>
    </row>
    <row r="272" spans="1:7" x14ac:dyDescent="0.25">
      <c r="A272" s="190" t="s">
        <v>1092</v>
      </c>
      <c r="B272" s="200">
        <v>439</v>
      </c>
      <c r="C272" s="184">
        <v>28</v>
      </c>
      <c r="D272" s="184" t="s">
        <v>484</v>
      </c>
      <c r="E272" s="5" t="s">
        <v>11</v>
      </c>
      <c r="F272" s="136"/>
      <c r="G272" s="34"/>
    </row>
    <row r="273" spans="1:7" x14ac:dyDescent="0.25">
      <c r="A273" s="190" t="s">
        <v>1093</v>
      </c>
      <c r="B273" s="183" t="s">
        <v>1094</v>
      </c>
      <c r="C273" s="184">
        <v>215</v>
      </c>
      <c r="D273" s="184" t="s">
        <v>1095</v>
      </c>
      <c r="E273" s="5" t="s">
        <v>11</v>
      </c>
      <c r="F273" s="136"/>
      <c r="G273" s="34"/>
    </row>
    <row r="274" spans="1:7" x14ac:dyDescent="0.25">
      <c r="A274" s="190" t="s">
        <v>1096</v>
      </c>
      <c r="B274" s="183" t="s">
        <v>1097</v>
      </c>
      <c r="C274" s="184">
        <v>153</v>
      </c>
      <c r="D274" s="184" t="s">
        <v>1098</v>
      </c>
      <c r="E274" s="5" t="s">
        <v>11</v>
      </c>
      <c r="F274" s="136"/>
      <c r="G274" s="34"/>
    </row>
    <row r="275" spans="1:7" x14ac:dyDescent="0.25">
      <c r="A275" s="190" t="s">
        <v>1099</v>
      </c>
      <c r="B275" s="183" t="s">
        <v>1100</v>
      </c>
      <c r="C275" s="184">
        <v>180</v>
      </c>
      <c r="D275" s="184" t="s">
        <v>1101</v>
      </c>
      <c r="E275" s="5" t="s">
        <v>11</v>
      </c>
      <c r="F275" s="136"/>
      <c r="G275" s="34"/>
    </row>
    <row r="276" spans="1:7" x14ac:dyDescent="0.25">
      <c r="A276" s="190" t="s">
        <v>1102</v>
      </c>
      <c r="B276" s="183" t="s">
        <v>1103</v>
      </c>
      <c r="C276" s="184">
        <v>228</v>
      </c>
      <c r="D276" s="184" t="s">
        <v>1104</v>
      </c>
      <c r="E276" s="5" t="s">
        <v>11</v>
      </c>
      <c r="F276" s="136"/>
      <c r="G276" s="34"/>
    </row>
    <row r="277" spans="1:7" x14ac:dyDescent="0.25">
      <c r="A277" s="190" t="s">
        <v>1105</v>
      </c>
      <c r="B277" s="183" t="s">
        <v>1106</v>
      </c>
      <c r="C277" s="184">
        <v>64</v>
      </c>
      <c r="D277" s="184" t="s">
        <v>1107</v>
      </c>
      <c r="E277" s="5" t="s">
        <v>11</v>
      </c>
      <c r="F277" s="136"/>
      <c r="G277" s="34"/>
    </row>
    <row r="278" spans="1:7" x14ac:dyDescent="0.25">
      <c r="A278" s="190" t="s">
        <v>1108</v>
      </c>
      <c r="B278" s="183" t="s">
        <v>1109</v>
      </c>
      <c r="C278" s="184">
        <v>243</v>
      </c>
      <c r="D278" s="184" t="s">
        <v>503</v>
      </c>
      <c r="E278" s="5" t="s">
        <v>11</v>
      </c>
      <c r="F278" s="136"/>
      <c r="G278" s="34"/>
    </row>
    <row r="279" spans="1:7" x14ac:dyDescent="0.25">
      <c r="A279" s="190" t="s">
        <v>1110</v>
      </c>
      <c r="B279" s="183" t="s">
        <v>1111</v>
      </c>
      <c r="C279" s="184">
        <v>176</v>
      </c>
      <c r="D279" s="184" t="s">
        <v>374</v>
      </c>
      <c r="E279" s="5" t="s">
        <v>11</v>
      </c>
      <c r="F279" s="136"/>
      <c r="G279" s="34"/>
    </row>
    <row r="280" spans="1:7" x14ac:dyDescent="0.25">
      <c r="A280" s="190" t="s">
        <v>1112</v>
      </c>
      <c r="B280" s="183" t="s">
        <v>1113</v>
      </c>
      <c r="C280" s="185" t="s">
        <v>380</v>
      </c>
      <c r="D280" s="186" t="s">
        <v>381</v>
      </c>
      <c r="E280" s="5" t="s">
        <v>11</v>
      </c>
      <c r="F280" s="136"/>
      <c r="G280" s="34"/>
    </row>
    <row r="281" spans="1:7" x14ac:dyDescent="0.25">
      <c r="A281" s="190" t="s">
        <v>1114</v>
      </c>
      <c r="B281" s="183" t="s">
        <v>1115</v>
      </c>
      <c r="C281" s="184">
        <v>265</v>
      </c>
      <c r="D281" s="184" t="s">
        <v>1116</v>
      </c>
      <c r="E281" s="5" t="s">
        <v>11</v>
      </c>
      <c r="F281" s="136"/>
      <c r="G281" s="34"/>
    </row>
    <row r="282" spans="1:7" x14ac:dyDescent="0.25">
      <c r="A282" s="190" t="s">
        <v>1117</v>
      </c>
      <c r="B282" s="183" t="s">
        <v>1118</v>
      </c>
      <c r="C282" s="184">
        <v>231</v>
      </c>
      <c r="D282" s="184" t="s">
        <v>546</v>
      </c>
      <c r="E282" s="5" t="s">
        <v>11</v>
      </c>
      <c r="F282" s="136"/>
      <c r="G282" s="34"/>
    </row>
    <row r="283" spans="1:7" x14ac:dyDescent="0.25">
      <c r="A283" s="190" t="s">
        <v>1119</v>
      </c>
      <c r="B283" s="183" t="s">
        <v>1120</v>
      </c>
      <c r="C283" s="184">
        <v>155</v>
      </c>
      <c r="D283" s="184" t="s">
        <v>1121</v>
      </c>
      <c r="E283" s="5" t="s">
        <v>11</v>
      </c>
      <c r="F283" s="136"/>
      <c r="G283" s="34"/>
    </row>
    <row r="284" spans="1:7" x14ac:dyDescent="0.25">
      <c r="A284" s="190" t="s">
        <v>1122</v>
      </c>
      <c r="B284" s="183" t="s">
        <v>1123</v>
      </c>
      <c r="C284" s="184">
        <v>77</v>
      </c>
      <c r="D284" s="184" t="s">
        <v>801</v>
      </c>
      <c r="E284" s="5" t="s">
        <v>11</v>
      </c>
      <c r="F284" s="136"/>
      <c r="G284" s="34"/>
    </row>
    <row r="285" spans="1:7" x14ac:dyDescent="0.25">
      <c r="A285" s="190" t="s">
        <v>1124</v>
      </c>
      <c r="B285" s="183" t="s">
        <v>1125</v>
      </c>
      <c r="C285" s="184">
        <v>249</v>
      </c>
      <c r="D285" s="184" t="s">
        <v>1126</v>
      </c>
      <c r="E285" s="5" t="s">
        <v>11</v>
      </c>
      <c r="F285" s="136"/>
      <c r="G285" s="34"/>
    </row>
    <row r="286" spans="1:7" x14ac:dyDescent="0.25">
      <c r="A286" s="190" t="s">
        <v>899</v>
      </c>
      <c r="B286" s="183" t="s">
        <v>1127</v>
      </c>
      <c r="C286" s="184">
        <v>244</v>
      </c>
      <c r="D286" s="184" t="s">
        <v>899</v>
      </c>
      <c r="E286" s="5" t="s">
        <v>11</v>
      </c>
      <c r="F286" s="136"/>
      <c r="G286" s="34"/>
    </row>
    <row r="287" spans="1:7" x14ac:dyDescent="0.25">
      <c r="A287" s="190" t="s">
        <v>1128</v>
      </c>
      <c r="B287" s="183" t="s">
        <v>1129</v>
      </c>
      <c r="C287" s="184">
        <v>26</v>
      </c>
      <c r="D287" s="184" t="s">
        <v>1130</v>
      </c>
      <c r="E287" s="5" t="s">
        <v>11</v>
      </c>
      <c r="F287" s="136"/>
      <c r="G287" s="34"/>
    </row>
    <row r="288" spans="1:7" x14ac:dyDescent="0.25">
      <c r="A288" s="190" t="s">
        <v>1131</v>
      </c>
      <c r="B288" s="183" t="s">
        <v>1132</v>
      </c>
      <c r="C288" s="184">
        <v>942</v>
      </c>
      <c r="D288" s="184" t="s">
        <v>1133</v>
      </c>
      <c r="E288" s="5" t="s">
        <v>11</v>
      </c>
      <c r="F288" s="136"/>
      <c r="G288" s="34"/>
    </row>
    <row r="289" spans="1:7" x14ac:dyDescent="0.25">
      <c r="A289" s="190" t="s">
        <v>1134</v>
      </c>
      <c r="B289" s="183" t="s">
        <v>1135</v>
      </c>
      <c r="C289" s="185" t="s">
        <v>380</v>
      </c>
      <c r="D289" s="186" t="s">
        <v>381</v>
      </c>
      <c r="E289" s="5" t="s">
        <v>11</v>
      </c>
      <c r="F289" s="136"/>
      <c r="G289" s="34"/>
    </row>
    <row r="290" spans="1:7" x14ac:dyDescent="0.25">
      <c r="A290" s="190" t="s">
        <v>1136</v>
      </c>
      <c r="B290" s="183" t="s">
        <v>1137</v>
      </c>
      <c r="C290" s="184">
        <v>150</v>
      </c>
      <c r="D290" s="184" t="s">
        <v>540</v>
      </c>
      <c r="E290" s="5" t="s">
        <v>11</v>
      </c>
      <c r="F290" s="136"/>
      <c r="G290" s="34"/>
    </row>
    <row r="291" spans="1:7" x14ac:dyDescent="0.25">
      <c r="A291" s="190" t="s">
        <v>1138</v>
      </c>
      <c r="B291" s="183" t="s">
        <v>1139</v>
      </c>
      <c r="C291" s="185" t="s">
        <v>380</v>
      </c>
      <c r="D291" s="186" t="s">
        <v>381</v>
      </c>
      <c r="E291" s="5" t="s">
        <v>11</v>
      </c>
      <c r="F291" s="136"/>
      <c r="G291" s="34"/>
    </row>
    <row r="292" spans="1:7" x14ac:dyDescent="0.25">
      <c r="A292" s="190" t="s">
        <v>1140</v>
      </c>
      <c r="B292" s="183" t="s">
        <v>1141</v>
      </c>
      <c r="C292" s="185" t="s">
        <v>380</v>
      </c>
      <c r="D292" s="186" t="s">
        <v>381</v>
      </c>
      <c r="E292" s="5" t="s">
        <v>11</v>
      </c>
      <c r="F292" s="136"/>
      <c r="G292" s="34"/>
    </row>
    <row r="293" spans="1:7" x14ac:dyDescent="0.25">
      <c r="A293" s="190" t="s">
        <v>1142</v>
      </c>
      <c r="B293" s="183" t="s">
        <v>1143</v>
      </c>
      <c r="C293" s="184">
        <v>86</v>
      </c>
      <c r="D293" s="184" t="s">
        <v>274</v>
      </c>
      <c r="E293" s="5" t="s">
        <v>11</v>
      </c>
      <c r="F293" s="136"/>
      <c r="G293" s="34"/>
    </row>
    <row r="294" spans="1:7" x14ac:dyDescent="0.25">
      <c r="A294" s="190" t="s">
        <v>1144</v>
      </c>
      <c r="B294" s="183" t="s">
        <v>1145</v>
      </c>
      <c r="C294" s="185" t="s">
        <v>380</v>
      </c>
      <c r="D294" s="186" t="s">
        <v>381</v>
      </c>
      <c r="E294" s="5" t="s">
        <v>11</v>
      </c>
      <c r="F294" s="136"/>
      <c r="G294" s="34"/>
    </row>
    <row r="295" spans="1:7" x14ac:dyDescent="0.25">
      <c r="A295" s="190" t="s">
        <v>1146</v>
      </c>
      <c r="B295" s="183" t="s">
        <v>1147</v>
      </c>
      <c r="C295" s="184">
        <v>236</v>
      </c>
      <c r="D295" s="184" t="s">
        <v>1148</v>
      </c>
      <c r="E295" s="5" t="s">
        <v>11</v>
      </c>
      <c r="F295" s="136"/>
      <c r="G295" s="34"/>
    </row>
    <row r="296" spans="1:7" x14ac:dyDescent="0.25">
      <c r="A296" s="190" t="s">
        <v>1149</v>
      </c>
      <c r="B296" s="183" t="s">
        <v>1150</v>
      </c>
      <c r="C296" s="184">
        <v>264</v>
      </c>
      <c r="D296" s="184" t="s">
        <v>1151</v>
      </c>
      <c r="E296" s="5" t="s">
        <v>11</v>
      </c>
      <c r="F296" s="136"/>
      <c r="G296" s="34"/>
    </row>
    <row r="297" spans="1:7" x14ac:dyDescent="0.25">
      <c r="A297" s="190" t="s">
        <v>1152</v>
      </c>
      <c r="B297" s="183" t="s">
        <v>1153</v>
      </c>
      <c r="C297" s="184">
        <v>245</v>
      </c>
      <c r="D297" s="184" t="s">
        <v>1154</v>
      </c>
      <c r="E297" s="5" t="s">
        <v>11</v>
      </c>
      <c r="F297" s="136"/>
      <c r="G297" s="34"/>
    </row>
    <row r="298" spans="1:7" x14ac:dyDescent="0.25">
      <c r="A298" s="199"/>
      <c r="B298" s="179"/>
      <c r="C298" s="175"/>
      <c r="D298" s="218" t="s">
        <v>180</v>
      </c>
      <c r="E298" s="34">
        <f>COUNTIF(E4:E297,E3)</f>
        <v>294</v>
      </c>
      <c r="F298" s="34">
        <f>COUNTIF(F4:F297,F3)</f>
        <v>0</v>
      </c>
      <c r="G298" s="34">
        <f>COUNTIF(G4:G297,G3)</f>
        <v>0</v>
      </c>
    </row>
    <row r="299" spans="1:7" x14ac:dyDescent="0.25">
      <c r="A299" s="196"/>
      <c r="B299" s="187"/>
      <c r="C299" s="196"/>
      <c r="D299" s="196"/>
    </row>
  </sheetData>
  <mergeCells count="2">
    <mergeCell ref="F1:F2"/>
    <mergeCell ref="A1:D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Test Summary</vt:lpstr>
      <vt:lpstr>Question Set</vt:lpstr>
      <vt:lpstr>Business Rules</vt:lpstr>
      <vt:lpstr>Features</vt:lpstr>
      <vt:lpstr>Images and Copy</vt:lpstr>
      <vt:lpstr>Mandatory Tags</vt:lpstr>
      <vt:lpstr>Known Issues</vt:lpstr>
      <vt:lpstr>Outbounding</vt:lpstr>
      <vt:lpstr>Dog Breed</vt:lpstr>
      <vt:lpstr>Cat Breed</vt:lpstr>
      <vt:lpstr>Deeplink</vt:lpstr>
      <vt:lpstr>CCRs</vt:lpstr>
      <vt:lpstr>Defect Log</vt:lpstr>
      <vt:lpstr>Sheet1</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cp:lastPrinted>2013-07-29T07:09:00Z</cp:lastPrinted>
  <dcterms:created xsi:type="dcterms:W3CDTF">2012-05-01T09:21:21Z</dcterms:created>
  <dcterms:modified xsi:type="dcterms:W3CDTF">2013-07-31T14:03:34Z</dcterms:modified>
</cp:coreProperties>
</file>