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60" windowWidth="18195" windowHeight="10800"/>
  </bookViews>
  <sheets>
    <sheet name="Test Summary" sheetId="1" r:id="rId1"/>
    <sheet name="Question Set" sheetId="2" r:id="rId2"/>
    <sheet name="Business Rules" sheetId="3" r:id="rId3"/>
    <sheet name="Features" sheetId="4" r:id="rId4"/>
    <sheet name="Images and Copy" sheetId="12" r:id="rId5"/>
    <sheet name="Mandatory Tags" sheetId="5" r:id="rId6"/>
    <sheet name="Known Issues" sheetId="6" r:id="rId7"/>
    <sheet name="Outbounding" sheetId="7" r:id="rId8"/>
    <sheet name="Comparison Tests" sheetId="8" r:id="rId9"/>
    <sheet name="Claims" sheetId="9" r:id="rId10"/>
    <sheet name="Deeplink" sheetId="11" r:id="rId11"/>
    <sheet name="CCRs" sheetId="10" r:id="rId12"/>
    <sheet name="Defect Log" sheetId="13" r:id="rId13"/>
  </sheets>
  <definedNames>
    <definedName name="_xlnm._FilterDatabase" localSheetId="2" hidden="1">'Business Rules'!$D$1:$F$4</definedName>
    <definedName name="_xlnm._FilterDatabase" localSheetId="8" hidden="1">'Comparison Tests'!$D$1:$F$2</definedName>
    <definedName name="_xlnm._FilterDatabase" localSheetId="10" hidden="1">Deeplink!$D$1:$F$1</definedName>
    <definedName name="_xlnm._FilterDatabase" localSheetId="3" hidden="1">Features!$K$5:$M$5</definedName>
    <definedName name="_xlnm._FilterDatabase" localSheetId="4" hidden="1">'Images and Copy'!$E$1:$G$1</definedName>
    <definedName name="_xlnm._FilterDatabase" localSheetId="6" hidden="1">'Known Issues'!$C$1:$E$1</definedName>
    <definedName name="_xlnm._FilterDatabase" localSheetId="5" hidden="1">'Mandatory Tags'!$D$1:$F$1</definedName>
    <definedName name="_xlnm._FilterDatabase" localSheetId="7" hidden="1">Outbounding!$D$1:$F$1</definedName>
    <definedName name="_xlnm._FilterDatabase" localSheetId="1" hidden="1">'Question Set'!$H$1:$J$1</definedName>
    <definedName name="_xlnm._FilterDatabase" localSheetId="0" hidden="1">'Test Summary'!$B$2:$I$22</definedName>
  </definedNames>
  <calcPr calcId="145621"/>
</workbook>
</file>

<file path=xl/calcChain.xml><?xml version="1.0" encoding="utf-8"?>
<calcChain xmlns="http://schemas.openxmlformats.org/spreadsheetml/2006/main">
  <c r="D14" i="1" l="1"/>
  <c r="K24" i="4"/>
  <c r="M24" i="4" l="1"/>
  <c r="L24" i="4"/>
  <c r="F11" i="11" l="1"/>
  <c r="G13" i="1" s="1"/>
  <c r="F13" i="1"/>
  <c r="G10" i="1"/>
  <c r="F10" i="1"/>
  <c r="D20" i="7"/>
  <c r="E10" i="1" s="1"/>
  <c r="G9" i="1"/>
  <c r="F9" i="1"/>
  <c r="E9" i="1"/>
  <c r="F8" i="1"/>
  <c r="E8" i="1"/>
  <c r="H12" i="1"/>
  <c r="F12" i="8"/>
  <c r="G11" i="1" s="1"/>
  <c r="F20" i="7"/>
  <c r="E79" i="6"/>
  <c r="F13" i="5"/>
  <c r="G8" i="1" s="1"/>
  <c r="G30" i="12"/>
  <c r="G7" i="1" s="1"/>
  <c r="F4" i="3"/>
  <c r="G5" i="1" s="1"/>
  <c r="J342" i="2"/>
  <c r="G4" i="1" s="1"/>
  <c r="F6" i="1" l="1"/>
  <c r="G6" i="1"/>
  <c r="G17" i="1" s="1"/>
  <c r="H17" i="1" s="1"/>
  <c r="H13" i="1"/>
  <c r="I13" i="1" s="1"/>
  <c r="H9" i="1"/>
  <c r="H10" i="1"/>
  <c r="I10" i="1" s="1"/>
  <c r="H8" i="1"/>
  <c r="I8" i="1" s="1"/>
  <c r="E6" i="1"/>
  <c r="H342" i="2"/>
  <c r="E4" i="1" s="1"/>
  <c r="E11" i="11"/>
  <c r="D11" i="11"/>
  <c r="E13" i="1" s="1"/>
  <c r="E12" i="8"/>
  <c r="F11" i="1" s="1"/>
  <c r="D12" i="8"/>
  <c r="E11" i="1" s="1"/>
  <c r="E20" i="7"/>
  <c r="D79" i="6"/>
  <c r="C79" i="6"/>
  <c r="E13" i="5"/>
  <c r="D13" i="5"/>
  <c r="F30" i="12"/>
  <c r="F7" i="1" s="1"/>
  <c r="E30" i="12"/>
  <c r="E7" i="1" s="1"/>
  <c r="H7" i="1" s="1"/>
  <c r="I7" i="1" s="1"/>
  <c r="E4" i="3"/>
  <c r="D4" i="3"/>
  <c r="E5" i="1" s="1"/>
  <c r="H5" i="1" s="1"/>
  <c r="I5" i="1" s="1"/>
  <c r="I342" i="2"/>
  <c r="F4" i="1" s="1"/>
  <c r="I12" i="1"/>
  <c r="I9" i="1"/>
  <c r="H11" i="1" l="1"/>
  <c r="I11" i="1" s="1"/>
  <c r="F16" i="1"/>
  <c r="H16" i="1" s="1"/>
  <c r="H6" i="1"/>
  <c r="I6" i="1" s="1"/>
  <c r="E14" i="1"/>
  <c r="H14" i="1" s="1"/>
  <c r="I14" i="1" s="1"/>
  <c r="H4" i="1"/>
  <c r="I4" i="1" s="1"/>
  <c r="I16" i="1"/>
  <c r="I17" i="1"/>
  <c r="H15" i="1" l="1"/>
  <c r="I15" i="1" s="1"/>
</calcChain>
</file>

<file path=xl/sharedStrings.xml><?xml version="1.0" encoding="utf-8"?>
<sst xmlns="http://schemas.openxmlformats.org/spreadsheetml/2006/main" count="570" uniqueCount="325">
  <si>
    <t>Summary of Tests</t>
  </si>
  <si>
    <t>Question Set</t>
  </si>
  <si>
    <t>Business Rules</t>
  </si>
  <si>
    <t>Mandatory Tags</t>
  </si>
  <si>
    <t>Known Issues</t>
  </si>
  <si>
    <t>Outbounding</t>
  </si>
  <si>
    <t>Comparison Tests</t>
  </si>
  <si>
    <t>Claims</t>
  </si>
  <si>
    <t>CCRs</t>
  </si>
  <si>
    <t>Included for Testing</t>
  </si>
  <si>
    <t>YES/NO</t>
  </si>
  <si>
    <t>Coverage of testing</t>
  </si>
  <si>
    <t>%</t>
  </si>
  <si>
    <t>Pass</t>
  </si>
  <si>
    <t>Fail</t>
  </si>
  <si>
    <t>Bridging Page Images and Copy</t>
  </si>
  <si>
    <t>White journey:please supply a high res.GIF Logo 85x30 pixels + 70x25 pixels</t>
  </si>
  <si>
    <t>a reference number</t>
  </si>
  <si>
    <t>a password</t>
  </si>
  <si>
    <t>post code</t>
  </si>
  <si>
    <t>email address</t>
  </si>
  <si>
    <t>PIN</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</si>
  <si>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</si>
  <si>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</si>
  <si>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</si>
  <si>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</si>
  <si>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</si>
  <si>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</si>
  <si>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</si>
  <si>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</si>
  <si>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</si>
  <si>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</si>
  <si>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</si>
  <si>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</si>
  <si>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</si>
  <si>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</si>
  <si>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 xml:space="preserve">telephone number </t>
  </si>
  <si>
    <t xml:space="preserve"> how long your prices are valid for in days</t>
  </si>
  <si>
    <t xml:space="preserve"> legal footer    </t>
  </si>
  <si>
    <r>
      <t xml:space="preserve">brand name </t>
    </r>
    <r>
      <rPr>
        <b/>
        <sz val="10"/>
        <rFont val="Trebuchet MS"/>
        <family val="2"/>
      </rPr>
      <t/>
    </r>
  </si>
  <si>
    <t xml:space="preserve"> You can provide up to 6 statements.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</si>
  <si>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</si>
  <si>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</si>
  <si>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</si>
  <si>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</si>
  <si>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</si>
  <si>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</si>
  <si>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</si>
  <si>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</si>
  <si>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</si>
  <si>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</si>
  <si>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</si>
  <si>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</si>
  <si>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</si>
  <si>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</si>
  <si>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</si>
  <si>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</si>
  <si>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</si>
  <si>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</si>
  <si>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</si>
  <si>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</si>
  <si>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</si>
  <si>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</si>
  <si>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</si>
  <si>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</si>
  <si>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</si>
  <si>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</si>
  <si>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</si>
  <si>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</si>
  <si>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</si>
  <si>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</si>
  <si>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</si>
  <si>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</si>
  <si>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</si>
  <si>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</si>
  <si>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</si>
  <si>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</si>
  <si>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</si>
  <si>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</si>
  <si>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</si>
  <si>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</si>
  <si>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</si>
  <si>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</si>
  <si>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</si>
  <si>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</si>
  <si>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</si>
  <si>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</si>
  <si>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</si>
  <si>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</si>
  <si>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</si>
  <si>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</si>
  <si>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</si>
  <si>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</si>
  <si>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</si>
  <si>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</si>
  <si>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</si>
  <si>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</si>
  <si>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</si>
  <si>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</si>
  <si>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</si>
  <si>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</si>
  <si>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</si>
  <si>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</si>
  <si>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</si>
  <si>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</si>
  <si>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</si>
  <si>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</si>
  <si>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</si>
  <si>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</si>
  <si>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</si>
  <si>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</si>
  <si>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</si>
  <si>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</si>
  <si>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</si>
  <si>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</si>
  <si>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</si>
  <si>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</si>
  <si>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</si>
  <si>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</si>
  <si>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</si>
  <si>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</si>
  <si>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</si>
  <si>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</si>
  <si>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</si>
  <si>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</si>
  <si>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</si>
  <si>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</si>
  <si>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</si>
  <si>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</si>
  <si>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</si>
  <si>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</si>
  <si>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</si>
  <si>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</si>
  <si>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</si>
  <si>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</si>
  <si>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</si>
  <si>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</si>
  <si>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</si>
  <si>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</si>
  <si>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</si>
  <si>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</si>
  <si>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</si>
  <si>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</si>
  <si>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</si>
  <si>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</si>
  <si>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</si>
  <si>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</si>
  <si>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</si>
  <si>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</si>
  <si>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</si>
  <si>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</si>
  <si>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</si>
  <si>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</si>
  <si>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</si>
  <si>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</si>
  <si>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</si>
  <si>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</si>
  <si>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</si>
  <si>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</si>
  <si>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</si>
  <si>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</si>
  <si>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</si>
  <si>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</si>
  <si>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</si>
  <si>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</si>
  <si>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</si>
  <si>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</si>
  <si>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</si>
  <si>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</si>
  <si>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</si>
  <si>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</si>
  <si>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</si>
  <si>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</si>
  <si>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</si>
  <si>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</si>
  <si>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</si>
  <si>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</si>
  <si>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</si>
  <si>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</si>
  <si>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</si>
  <si>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</si>
  <si>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Further notes</t>
  </si>
  <si>
    <t>Owner (CTM)</t>
  </si>
  <si>
    <t>Expected Fix Date</t>
  </si>
  <si>
    <t>Owner (BRAND)</t>
  </si>
  <si>
    <t>Features</t>
  </si>
  <si>
    <t>Images and Copy</t>
  </si>
  <si>
    <t>Number of Tests</t>
  </si>
  <si>
    <t>Insurer mapping tags</t>
  </si>
  <si>
    <t>Insurer mapping values</t>
  </si>
  <si>
    <t>Tests Passed</t>
  </si>
  <si>
    <t>Tests Failed</t>
  </si>
  <si>
    <t>Tests Not Applicable</t>
  </si>
  <si>
    <t>Notes</t>
  </si>
  <si>
    <t xml:space="preserve">POSTCODE_WHERE_KEPT &lt;VEHICLE_DETAILS&gt;
POSTCODE_WHERE_KEPT
FLAT_NUMBER
HOUSE_NAME
HOUSE_NUMBER
STREET
TOWN
FLAT_NUMBER &lt;POLICY_HOLDER_DETAILS&gt;&lt;RISK_ADDRESS&gt;
HOUSE_NAME &lt;POLICY_HOLDER_DETAILS&gt;&lt;RISK_ADDRESS&gt;
HOUSE_NUMBER &lt;POLICY_HOLDER_DETAILS&gt;&lt;RISK_ADDRESS&gt;
STREET &lt;POLICY_HOLDER_DETAILS&gt;&lt;RISK_ADDRESS&gt;
TOWN &lt;POLICY_HOLDER_DETAILS&gt;&lt;RISK_ADDRESS&gt;
</t>
  </si>
  <si>
    <t xml:space="preserve">how can your policy be bought?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</si>
  <si>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</si>
  <si>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</si>
  <si>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</si>
  <si>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</si>
  <si>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</si>
  <si>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</si>
  <si>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</si>
  <si>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</si>
  <si>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</si>
  <si>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</si>
  <si>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</si>
  <si>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</si>
  <si>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</si>
  <si>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</si>
  <si>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</si>
  <si>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</si>
  <si>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</si>
  <si>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Failed Tests</t>
  </si>
  <si>
    <t xml:space="preserve">other, please state opposite: 
</t>
  </si>
  <si>
    <t>What is your pets name?</t>
  </si>
  <si>
    <t>What type of animal is your pet?</t>
  </si>
  <si>
    <t>Is your pet male or female?</t>
  </si>
  <si>
    <t>Has your pet been chipped?</t>
  </si>
  <si>
    <t>Your Pet</t>
  </si>
  <si>
    <t>Your Details</t>
  </si>
  <si>
    <t>Mr</t>
  </si>
  <si>
    <t>Mrs</t>
  </si>
  <si>
    <t>Ms</t>
  </si>
  <si>
    <t>Miss</t>
  </si>
  <si>
    <t>cat</t>
  </si>
  <si>
    <t>dog</t>
  </si>
  <si>
    <t xml:space="preserve">male </t>
  </si>
  <si>
    <t>female</t>
  </si>
  <si>
    <t>What is your pet's date of birth?</t>
  </si>
  <si>
    <t>YYYY MM</t>
  </si>
  <si>
    <t>Is your pet a pedigree?</t>
  </si>
  <si>
    <t>yes</t>
  </si>
  <si>
    <t>no</t>
  </si>
  <si>
    <t>is your pet a crossbreed?</t>
  </si>
  <si>
    <t>if yes:</t>
  </si>
  <si>
    <t>small - up to 10kg</t>
  </si>
  <si>
    <t>medium - 10-20kg</t>
  </si>
  <si>
    <t>large - over 20kg</t>
  </si>
  <si>
    <t>What breed is your pet?</t>
  </si>
  <si>
    <t>see breed table</t>
  </si>
  <si>
    <t>How much did you pay or donate for your pet?</t>
  </si>
  <si>
    <t>as input</t>
  </si>
  <si>
    <t>I didn't pay anything</t>
  </si>
  <si>
    <t>Has your pet been neutered or spayed?</t>
  </si>
  <si>
    <t>When would you like your cover to start?</t>
  </si>
  <si>
    <t>YYYY MM DD</t>
  </si>
  <si>
    <t>How do you wish to pay for Boo's insurance?</t>
  </si>
  <si>
    <t>monthly</t>
  </si>
  <si>
    <t>yearly</t>
  </si>
  <si>
    <t>what is your title</t>
  </si>
  <si>
    <t>Dr - male</t>
  </si>
  <si>
    <t>Dr - female</t>
  </si>
  <si>
    <t>first name</t>
  </si>
  <si>
    <t>last name</t>
  </si>
  <si>
    <t>Your Date of Birth</t>
  </si>
  <si>
    <t>Address</t>
  </si>
  <si>
    <t>Your contact details?</t>
  </si>
  <si>
    <t>email</t>
  </si>
  <si>
    <t>Pet &gt; Name</t>
  </si>
  <si>
    <t>Pet &gt; Species</t>
  </si>
  <si>
    <t>Cat</t>
  </si>
  <si>
    <t>Dog</t>
  </si>
  <si>
    <t>Pet &gt; Gender</t>
  </si>
  <si>
    <t>Male</t>
  </si>
  <si>
    <t>Female</t>
  </si>
  <si>
    <t>Pet &gt; DateOfBirth</t>
  </si>
  <si>
    <t>DDMMYYYY</t>
  </si>
  <si>
    <t>n/a</t>
  </si>
  <si>
    <t>Pet &gt; BreedID</t>
  </si>
  <si>
    <t>Pet &gt; PurchasePrice</t>
  </si>
  <si>
    <t>Pet &gt; Neutered</t>
  </si>
  <si>
    <t>Y</t>
  </si>
  <si>
    <t>N</t>
  </si>
  <si>
    <t>CoverStartDate</t>
  </si>
  <si>
    <t>Owner &gt; Title</t>
  </si>
  <si>
    <t>Dr</t>
  </si>
  <si>
    <t>Owner &gt; FirstName</t>
  </si>
  <si>
    <t>Owner &gt; LastName</t>
  </si>
  <si>
    <t>Owner &gt; DateOfBirth</t>
  </si>
  <si>
    <t>Address &gt; HouseNumber
Address &gt; Address1
Address &gt; Address2
Address &gt; Address3
Address &gt; Address4
Address &gt; Postcode</t>
  </si>
  <si>
    <t>Owner &gt; Email</t>
  </si>
  <si>
    <t>15% co payment needs to be displayed alongside excess if the pet is 8 years old or over.</t>
  </si>
  <si>
    <t>Filter cat breeds Aladseer (0398) and Munchkin (0491)</t>
  </si>
  <si>
    <t>Crystal Cover</t>
  </si>
  <si>
    <t>Pearl Cover</t>
  </si>
  <si>
    <t>Ruby Cover</t>
  </si>
  <si>
    <t>Diamond Cover</t>
  </si>
  <si>
    <t>Vet Fees</t>
  </si>
  <si>
    <t>XML</t>
  </si>
  <si>
    <t>£</t>
  </si>
  <si>
    <r>
      <t xml:space="preserve">if price is fixed &amp; </t>
    </r>
    <r>
      <rPr>
        <b/>
        <sz val="11"/>
        <rFont val="Trebuchet MS"/>
        <family val="2"/>
      </rPr>
      <t>not in xml</t>
    </r>
    <r>
      <rPr>
        <sz val="11"/>
        <rFont val="Trebuchet MS"/>
        <family val="2"/>
      </rPr>
      <t>, how much should we charge on your behalf?  
Insert XML if returned in XML.</t>
    </r>
  </si>
  <si>
    <t>Vet Fee Excess</t>
  </si>
  <si>
    <t>Boarding Fees</t>
  </si>
  <si>
    <t>Death by accident</t>
  </si>
  <si>
    <t>Lost or Stolen</t>
  </si>
  <si>
    <t>Death by Illness</t>
  </si>
  <si>
    <t>Advertising Limit</t>
  </si>
  <si>
    <t>24 Hour Claims Service</t>
  </si>
  <si>
    <t>Y or N</t>
  </si>
  <si>
    <t>UK only call centre</t>
  </si>
  <si>
    <t>Vet Advice Line</t>
  </si>
  <si>
    <t>Legal Advice</t>
  </si>
  <si>
    <t>Bereavement Counselling</t>
  </si>
  <si>
    <t>Loss of Pet Passport</t>
  </si>
  <si>
    <t>Quarantine Costs</t>
  </si>
  <si>
    <t>Third Party Liability</t>
  </si>
  <si>
    <t>Third Party Liability Excess</t>
  </si>
  <si>
    <t>Time Limited, Max Benefit, Accident Only or Lifetime</t>
  </si>
  <si>
    <t>Accident Only</t>
  </si>
  <si>
    <t>Time Limited</t>
  </si>
  <si>
    <t>Lifetime</t>
  </si>
  <si>
    <t>Cover Level Name e.g. 
Economy, Standard, Premier
Bronze, Silver, Gold</t>
  </si>
  <si>
    <t xml:space="preserve">Nothing, dynamic click through URL supplied
</t>
  </si>
  <si>
    <t>UIS Pet</t>
  </si>
  <si>
    <t>online and telephone</t>
  </si>
  <si>
    <t xml:space="preserve">0844 879 4958 </t>
  </si>
  <si>
    <t>08:00 to 21.00</t>
  </si>
  <si>
    <t>09:00 to 14.00</t>
  </si>
  <si>
    <t>Closed</t>
  </si>
  <si>
    <r>
      <t xml:space="preserve">Your quote may have been based on a number of assumptions, please check your details before purchasing.
</t>
    </r>
    <r>
      <rPr>
        <b/>
        <sz val="10"/>
        <color indexed="57"/>
        <rFont val="Trebuchet MS"/>
        <family val="2"/>
      </rPr>
      <t xml:space="preserve">
</t>
    </r>
  </si>
  <si>
    <t>Cat Breed codes</t>
  </si>
  <si>
    <t>Dog Breed Codes</t>
  </si>
  <si>
    <t>NO</t>
  </si>
  <si>
    <t>YES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</si>
</sst>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
    <numFmt numFmtId="165" formatCode="h:mm;@"/>
    <numFmt numFmtId="166" formatCode="m/d/yy"/>
  </numFmts>
  <fonts count="103" x14ac:knownFonts="1">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10"/>
      <color indexed="57"/>
      <name val="Trebuchet MS"/>
      <family val="2"/>
    </font>
    <font>
      <b/>
      <sz val="9"/>
      <color indexed="23"/>
      <name val="Trebuchet MS"/>
      <family val="2"/>
    </font>
    <font>
      <sz val="9"/>
      <color theme="1"/>
      <name val="Calibri"/>
      <family val="2"/>
      <scheme val="minor"/>
    </font>
    <font>
      <sz val="9"/>
      <name val="Arial"/>
      <family val="2"/>
    </font>
    <font>
      <b/>
      <sz val="9"/>
      <color theme="0"/>
      <name val="Trebuchet MS"/>
      <family val="2"/>
    </font>
    <font>
      <sz val="9"/>
      <color theme="0"/>
      <name val="Calibri"/>
      <family val="2"/>
      <scheme val="minor"/>
    </font>
    <font>
      <sz val="16"/>
      <color theme="1"/>
      <name val="Arial"/>
      <family val="2"/>
    </font>
    <font>
      <sz val="16"/>
      <name val="Arial"/>
      <family val="2"/>
    </font>
    <font>
      <u/>
      <sz val="11"/>
      <color theme="1"/>
      <name val="Calibri"/>
      <family val="2"/>
      <scheme val="minor"/>
    </font>
    <font>
      <sz val="12"/>
      <color theme="1"/>
      <name val="Arial"/>
      <family val="2"/>
    </font>
    <font>
      <b/>
      <sz val="12"/>
      <name val="Arial"/>
      <family val="2"/>
    </font>
    <font>
      <b/>
      <sz val="12"/>
      <color theme="1"/>
      <name val="Arial"/>
      <family val="2"/>
    </font>
    <font>
      <sz val="11"/>
      <name val="Calibri"/>
      <family val="2"/>
      <scheme val="minor"/>
    </font>
    <font>
      <b/>
      <sz val="9"/>
      <name val="Trebuchet MS"/>
      <family val="2"/>
    </font>
    <font>
      <sz val="16"/>
      <color theme="1"/>
      <name val="Calibri"/>
      <family val="2"/>
      <scheme val="minor"/>
    </font>
    <font>
      <sz val="11"/>
      <color theme="1"/>
      <name val="Calibri"/>
      <family val="2"/>
      <scheme val="minor"/>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indexed="23"/>
      <name val="Trebuchet MS"/>
      <family val="2"/>
    </font>
    <font>
      <sz val="10"/>
      <color theme="1"/>
      <name val="Calibri"/>
      <family val="2"/>
      <scheme val="minor"/>
    </font>
    <font>
      <sz val="14"/>
      <color theme="1"/>
      <name val="Calibri"/>
      <family val="2"/>
      <scheme val="minor"/>
    </font>
    <font>
      <b/>
      <sz val="14"/>
      <name val="Calibri"/>
      <family val="2"/>
      <scheme val="minor"/>
    </font>
    <font>
      <sz val="10"/>
      <color indexed="10"/>
      <name val="Trebuchet MS"/>
      <family val="2"/>
    </font>
    <font>
      <b/>
      <sz val="10"/>
      <color indexed="55"/>
      <name val="Trebuchet MS"/>
      <family val="2"/>
    </font>
    <font>
      <sz val="10"/>
      <color indexed="55"/>
      <name val="Trebuchet MS"/>
      <family val="2"/>
    </font>
    <font>
      <sz val="10"/>
      <color indexed="8"/>
      <name val="Trebuchet MS"/>
      <family val="2"/>
    </font>
    <font>
      <b/>
      <sz val="10"/>
      <color indexed="8"/>
      <name val="Trebuchet MS"/>
      <family val="2"/>
    </font>
    <font>
      <sz val="10"/>
      <color indexed="18"/>
      <name val="Arial"/>
      <family val="2"/>
    </font>
    <font>
      <b/>
      <u/>
      <sz val="10"/>
      <name val="Arial"/>
      <family val="2"/>
    </font>
    <font>
      <i/>
      <sz val="10"/>
      <color indexed="23"/>
      <name val="Trebuchet MS"/>
      <family val="2"/>
    </font>
    <font>
      <i/>
      <sz val="10"/>
      <color indexed="55"/>
      <name val="Trebuchet MS"/>
      <family val="2"/>
    </font>
    <font>
      <sz val="10"/>
      <color theme="0"/>
      <name val="Arial"/>
      <family val="2"/>
    </font>
    <font>
      <b/>
      <sz val="10"/>
      <color theme="1"/>
      <name val="Trebuchet MS"/>
      <family val="2"/>
    </font>
    <font>
      <sz val="10"/>
      <color theme="1"/>
      <name val="Trebuchet MS"/>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b/>
      <sz val="12"/>
      <name val="Trebuchet MS"/>
      <family val="2"/>
    </font>
    <font>
      <sz val="11"/>
      <name val="Trebuchet MS"/>
      <family val="2"/>
    </font>
    <font>
      <u/>
      <sz val="11"/>
      <color theme="10"/>
      <name val="Calibri"/>
      <family val="2"/>
      <scheme val="minor"/>
    </font>
    <font>
      <sz val="11"/>
      <color theme="1"/>
      <name val="Trebuchet MS"/>
      <family val="2"/>
    </font>
    <font>
      <sz val="11"/>
      <color rgb="FFFF0000"/>
      <name val="Trebuchet MS"/>
      <family val="2"/>
    </font>
    <font>
      <sz val="10"/>
      <color rgb="FFFF0000"/>
      <name val="Trebuchet MS"/>
      <family val="2"/>
    </font>
  </fonts>
  <fills count="97">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92D050"/>
        <bgColor indexed="64"/>
      </pattern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theme="0"/>
        <bgColor indexed="64"/>
      </patternFill>
    </fill>
    <fill>
      <patternFill patternType="solid">
        <fgColor rgb="FF3399FF"/>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3"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s>
  <cellStyleXfs count="459">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6" fontId="29" fillId="0" borderId="0"/>
    <xf numFmtId="166" fontId="29"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30" fillId="18" borderId="7"/>
    <xf numFmtId="0" fontId="31" fillId="5" borderId="0"/>
    <xf numFmtId="0" fontId="32" fillId="19" borderId="0"/>
    <xf numFmtId="0" fontId="28"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0" fontId="28" fillId="22" borderId="1" applyProtection="0">
      <alignment horizontal="center" vertical="center" wrapText="1"/>
      <protection locked="0" hidden="1"/>
    </xf>
    <xf numFmtId="0" fontId="34" fillId="23" borderId="0" applyProtection="0">
      <alignment horizontal="center" vertical="center" wrapText="1"/>
      <protection locked="0" hidden="1"/>
    </xf>
    <xf numFmtId="0" fontId="35" fillId="0" borderId="0">
      <alignment horizontal="center" vertical="center"/>
    </xf>
    <xf numFmtId="49" fontId="25" fillId="24" borderId="1">
      <alignment vertical="center" wrapText="1"/>
    </xf>
    <xf numFmtId="0" fontId="36" fillId="25" borderId="0" applyProtection="0">
      <alignment horizontal="center" vertical="center"/>
      <protection locked="0" hidden="1"/>
    </xf>
    <xf numFmtId="0" fontId="2" fillId="0" borderId="0">
      <alignment horizontal="left" wrapText="1"/>
    </xf>
    <xf numFmtId="0" fontId="34" fillId="26" borderId="0" applyProtection="0">
      <alignment horizontal="center" vertical="center"/>
      <protection locked="0" hidden="1"/>
    </xf>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31" fillId="5" borderId="0"/>
    <xf numFmtId="0" fontId="56" fillId="34" borderId="0" applyNumberFormat="0" applyBorder="0" applyAlignment="0" applyProtection="0"/>
    <xf numFmtId="0" fontId="56" fillId="16" borderId="0" applyNumberFormat="0" applyBorder="0" applyAlignment="0" applyProtection="0"/>
    <xf numFmtId="0" fontId="56" fillId="21" borderId="0" applyNumberFormat="0" applyBorder="0" applyAlignment="0" applyProtection="0"/>
    <xf numFmtId="0" fontId="56" fillId="35" borderId="0" applyNumberFormat="0" applyBorder="0" applyAlignment="0" applyProtection="0"/>
    <xf numFmtId="0" fontId="56" fillId="6" borderId="0" applyNumberFormat="0" applyBorder="0" applyAlignment="0" applyProtection="0"/>
    <xf numFmtId="0" fontId="56" fillId="4" borderId="0" applyNumberFormat="0" applyBorder="0" applyAlignment="0" applyProtection="0"/>
    <xf numFmtId="0" fontId="56" fillId="9" borderId="0" applyNumberFormat="0" applyBorder="0" applyAlignment="0" applyProtection="0"/>
    <xf numFmtId="0" fontId="56" fillId="7" borderId="0" applyNumberFormat="0" applyBorder="0" applyAlignment="0" applyProtection="0"/>
    <xf numFmtId="0" fontId="56" fillId="36" borderId="0" applyNumberFormat="0" applyBorder="0" applyAlignment="0" applyProtection="0"/>
    <xf numFmtId="0" fontId="56" fillId="35" borderId="0" applyNumberFormat="0" applyBorder="0" applyAlignment="0" applyProtection="0"/>
    <xf numFmtId="0" fontId="56" fillId="9" borderId="0" applyNumberFormat="0" applyBorder="0" applyAlignment="0" applyProtection="0"/>
    <xf numFmtId="0" fontId="56" fillId="19" borderId="0" applyNumberFormat="0" applyBorder="0" applyAlignment="0" applyProtection="0"/>
    <xf numFmtId="0" fontId="6" fillId="37" borderId="0" applyNumberFormat="0" applyBorder="0" applyAlignment="0" applyProtection="0"/>
    <xf numFmtId="0" fontId="6" fillId="36"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38" borderId="0" applyNumberFormat="0" applyBorder="0" applyAlignment="0" applyProtection="0"/>
    <xf numFmtId="0" fontId="8" fillId="3" borderId="5" applyNumberFormat="0" applyAlignment="0" applyProtection="0"/>
    <xf numFmtId="0" fontId="57" fillId="0" borderId="21" applyNumberFormat="0" applyFill="0" applyAlignment="0" applyProtection="0"/>
    <xf numFmtId="0" fontId="65" fillId="0" borderId="0" applyNumberFormat="0" applyFont="0" applyFill="0" applyBorder="0" applyAlignment="0" applyProtection="0"/>
    <xf numFmtId="0" fontId="58" fillId="0" borderId="22" applyNumberFormat="0" applyFill="0" applyAlignment="0" applyProtection="0"/>
    <xf numFmtId="0" fontId="59" fillId="0" borderId="23" applyNumberFormat="0" applyFill="0" applyAlignment="0" applyProtection="0"/>
    <xf numFmtId="0" fontId="59" fillId="0" borderId="0" applyNumberFormat="0" applyFill="0" applyBorder="0" applyAlignment="0" applyProtection="0"/>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3" fillId="0" borderId="0"/>
    <xf numFmtId="0" fontId="53" fillId="0" borderId="0"/>
    <xf numFmtId="0" fontId="55" fillId="0" borderId="0"/>
    <xf numFmtId="0" fontId="2" fillId="0" borderId="0"/>
    <xf numFmtId="0" fontId="2" fillId="0" borderId="0"/>
    <xf numFmtId="0" fontId="2" fillId="0" borderId="0"/>
    <xf numFmtId="0" fontId="2" fillId="5" borderId="24" applyNumberFormat="0" applyFont="0" applyAlignment="0" applyProtection="0"/>
    <xf numFmtId="0" fontId="2" fillId="5" borderId="24" applyNumberFormat="0" applyFont="0" applyAlignment="0" applyProtection="0"/>
    <xf numFmtId="0" fontId="18" fillId="3" borderId="12" applyNumberFormat="0" applyAlignment="0" applyProtection="0"/>
    <xf numFmtId="0" fontId="60" fillId="0" borderId="0" applyNumberFormat="0" applyFill="0" applyBorder="0" applyAlignment="0" applyProtection="0"/>
    <xf numFmtId="0" fontId="61" fillId="0" borderId="25" applyNumberFormat="0" applyFill="0" applyAlignment="0" applyProtection="0"/>
    <xf numFmtId="0" fontId="65" fillId="5" borderId="11" applyNumberFormat="0" applyFont="0" applyAlignment="0" applyProtection="0"/>
    <xf numFmtId="0" fontId="65" fillId="0" borderId="0">
      <alignment horizontal="left" wrapText="1"/>
    </xf>
    <xf numFmtId="0" fontId="2" fillId="0" borderId="0" applyNumberFormat="0" applyFont="0" applyFill="0" applyBorder="0" applyAlignment="0" applyProtection="0"/>
    <xf numFmtId="0" fontId="53"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5" applyNumberFormat="0" applyAlignment="0" applyProtection="0"/>
    <xf numFmtId="0" fontId="4" fillId="20" borderId="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3"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3" fillId="0" borderId="0"/>
    <xf numFmtId="0" fontId="53" fillId="0" borderId="0"/>
    <xf numFmtId="0" fontId="2" fillId="5" borderId="24" applyNumberFormat="0" applyFont="0" applyAlignment="0" applyProtection="0"/>
    <xf numFmtId="0" fontId="2" fillId="5" borderId="11" applyNumberFormat="0" applyFont="0" applyAlignment="0" applyProtection="0"/>
    <xf numFmtId="0" fontId="2" fillId="0" borderId="0">
      <alignment horizontal="left" wrapText="1"/>
    </xf>
    <xf numFmtId="0" fontId="2" fillId="0" borderId="0">
      <alignment horizontal="left" wrapText="1"/>
    </xf>
    <xf numFmtId="0" fontId="34" fillId="25" borderId="0" applyNumberFormat="0" applyBorder="0" applyAlignment="0" applyProtection="0"/>
    <xf numFmtId="0" fontId="75" fillId="0" borderId="0" applyNumberFormat="0" applyBorder="0" applyProtection="0">
      <alignment vertical="center" wrapText="1"/>
    </xf>
    <xf numFmtId="0" fontId="28" fillId="20" borderId="1" applyProtection="0">
      <alignment vertical="center" wrapText="1"/>
    </xf>
    <xf numFmtId="0" fontId="76" fillId="0" borderId="0" applyNumberFormat="0" applyFill="0" applyBorder="0" applyAlignment="0" applyProtection="0">
      <alignment vertical="top"/>
      <protection locked="0"/>
    </xf>
    <xf numFmtId="0" fontId="2" fillId="0" borderId="0"/>
    <xf numFmtId="0" fontId="2" fillId="0" borderId="0"/>
    <xf numFmtId="0" fontId="2" fillId="0" borderId="0" applyNumberFormat="0" applyFont="0" applyFill="0" applyBorder="0" applyAlignment="0" applyProtection="0"/>
    <xf numFmtId="0" fontId="82" fillId="0" borderId="0" applyNumberFormat="0" applyFill="0" applyBorder="0" applyAlignment="0" applyProtection="0"/>
    <xf numFmtId="0" fontId="83" fillId="0" borderId="28" applyNumberFormat="0" applyFill="0" applyAlignment="0" applyProtection="0"/>
    <xf numFmtId="0" fontId="84" fillId="0" borderId="29" applyNumberFormat="0" applyFill="0" applyAlignment="0" applyProtection="0"/>
    <xf numFmtId="0" fontId="85" fillId="0" borderId="30" applyNumberFormat="0" applyFill="0" applyAlignment="0" applyProtection="0"/>
    <xf numFmtId="0" fontId="85" fillId="0" borderId="0" applyNumberFormat="0" applyFill="0" applyBorder="0" applyAlignment="0" applyProtection="0"/>
    <xf numFmtId="0" fontId="86" fillId="44" borderId="0" applyNumberFormat="0" applyBorder="0" applyAlignment="0" applyProtection="0"/>
    <xf numFmtId="0" fontId="87" fillId="45" borderId="0" applyNumberFormat="0" applyBorder="0" applyAlignment="0" applyProtection="0"/>
    <xf numFmtId="0" fontId="88" fillId="46" borderId="0" applyNumberFormat="0" applyBorder="0" applyAlignment="0" applyProtection="0"/>
    <xf numFmtId="0" fontId="89" fillId="47" borderId="31" applyNumberFormat="0" applyAlignment="0" applyProtection="0"/>
    <xf numFmtId="0" fontId="90" fillId="48" borderId="32" applyNumberFormat="0" applyAlignment="0" applyProtection="0"/>
    <xf numFmtId="0" fontId="91" fillId="48" borderId="31" applyNumberFormat="0" applyAlignment="0" applyProtection="0"/>
    <xf numFmtId="0" fontId="92" fillId="0" borderId="33" applyNumberFormat="0" applyFill="0" applyAlignment="0" applyProtection="0"/>
    <xf numFmtId="0" fontId="93" fillId="49" borderId="34" applyNumberFormat="0" applyAlignment="0" applyProtection="0"/>
    <xf numFmtId="0" fontId="94" fillId="0" borderId="0" applyNumberFormat="0" applyFill="0" applyBorder="0" applyAlignment="0" applyProtection="0"/>
    <xf numFmtId="0" fontId="95" fillId="0" borderId="0" applyNumberFormat="0" applyFill="0" applyBorder="0" applyAlignment="0" applyProtection="0"/>
    <xf numFmtId="0" fontId="96" fillId="0" borderId="36" applyNumberFormat="0" applyFill="0" applyAlignment="0" applyProtection="0"/>
    <xf numFmtId="0" fontId="1" fillId="51" borderId="0" applyNumberFormat="0" applyBorder="0" applyAlignment="0" applyProtection="0"/>
    <xf numFmtId="0" fontId="53" fillId="52" borderId="0" applyNumberFormat="0" applyBorder="0" applyAlignment="0" applyProtection="0"/>
    <xf numFmtId="0" fontId="53" fillId="53" borderId="0" applyNumberFormat="0" applyBorder="0" applyAlignment="0" applyProtection="0"/>
    <xf numFmtId="0" fontId="1" fillId="54" borderId="0" applyNumberFormat="0" applyBorder="0" applyAlignment="0" applyProtection="0"/>
    <xf numFmtId="0" fontId="1" fillId="55"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1" fillId="58" borderId="0" applyNumberFormat="0" applyBorder="0" applyAlignment="0" applyProtection="0"/>
    <xf numFmtId="0" fontId="1" fillId="59"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1" fillId="62" borderId="0" applyNumberFormat="0" applyBorder="0" applyAlignment="0" applyProtection="0"/>
    <xf numFmtId="0" fontId="53" fillId="63" borderId="0" applyNumberFormat="0" applyBorder="0" applyAlignment="0" applyProtection="0"/>
    <xf numFmtId="0" fontId="53" fillId="64" borderId="0" applyNumberFormat="0" applyBorder="0" applyAlignment="0" applyProtection="0"/>
    <xf numFmtId="0" fontId="1" fillId="65" borderId="0" applyNumberFormat="0" applyBorder="0" applyAlignment="0" applyProtection="0"/>
    <xf numFmtId="0" fontId="1" fillId="66" borderId="0" applyNumberFormat="0" applyBorder="0" applyAlignment="0" applyProtection="0"/>
    <xf numFmtId="0" fontId="53" fillId="67" borderId="0" applyNumberFormat="0" applyBorder="0" applyAlignment="0" applyProtection="0"/>
    <xf numFmtId="0" fontId="53" fillId="68" borderId="0" applyNumberFormat="0" applyBorder="0" applyAlignment="0" applyProtection="0"/>
    <xf numFmtId="0" fontId="1" fillId="69" borderId="0" applyNumberFormat="0" applyBorder="0" applyAlignment="0" applyProtection="0"/>
    <xf numFmtId="0" fontId="1" fillId="70" borderId="0" applyNumberFormat="0" applyBorder="0" applyAlignment="0" applyProtection="0"/>
    <xf numFmtId="0" fontId="53" fillId="71" borderId="0" applyNumberFormat="0" applyBorder="0" applyAlignment="0" applyProtection="0"/>
    <xf numFmtId="0" fontId="53" fillId="72" borderId="0" applyNumberFormat="0" applyBorder="0" applyAlignment="0" applyProtection="0"/>
    <xf numFmtId="0" fontId="1" fillId="73" borderId="0" applyNumberFormat="0" applyBorder="0" applyAlignment="0" applyProtection="0"/>
    <xf numFmtId="0" fontId="2" fillId="0" borderId="0" applyNumberFormat="0" applyFont="0" applyFill="0" applyBorder="0" applyAlignment="0" applyProtection="0"/>
    <xf numFmtId="166" fontId="29" fillId="0" borderId="0"/>
    <xf numFmtId="166" fontId="29" fillId="0" borderId="0"/>
    <xf numFmtId="166" fontId="29" fillId="0" borderId="0"/>
    <xf numFmtId="166" fontId="29" fillId="0" borderId="0"/>
    <xf numFmtId="166" fontId="29" fillId="0" borderId="0"/>
    <xf numFmtId="166" fontId="29" fillId="0" borderId="0"/>
    <xf numFmtId="166" fontId="29" fillId="0" borderId="0"/>
    <xf numFmtId="166" fontId="29" fillId="0" borderId="0"/>
    <xf numFmtId="166" fontId="29" fillId="0" borderId="0"/>
    <xf numFmtId="166" fontId="29" fillId="0" borderId="0"/>
    <xf numFmtId="166" fontId="29" fillId="0" borderId="0"/>
    <xf numFmtId="166" fontId="29" fillId="0" borderId="0"/>
    <xf numFmtId="166" fontId="29" fillId="0" borderId="0"/>
    <xf numFmtId="166" fontId="29" fillId="0" borderId="0"/>
    <xf numFmtId="0" fontId="5" fillId="3" borderId="0" applyNumberFormat="0" applyBorder="0" applyAlignment="0" applyProtection="0"/>
    <xf numFmtId="0" fontId="56" fillId="74"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6" fillId="75"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6" fillId="7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6" fillId="77"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6" fillId="78"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6" fillId="79"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6" fillId="80"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6" fillId="81"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6" fillId="82"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6" fillId="77"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6" fillId="80"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6" fillId="83"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1"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2" borderId="0" applyNumberFormat="0" applyBorder="0" applyAlignment="0" applyProtection="0"/>
    <xf numFmtId="0" fontId="6" fillId="8"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6" fillId="11" borderId="0" applyNumberFormat="0" applyBorder="0" applyAlignment="0" applyProtection="0"/>
    <xf numFmtId="0" fontId="6" fillId="85"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86"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87"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88"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8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9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85"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86"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6" fillId="91"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7" fillId="7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8" fillId="92" borderId="5" applyNumberFormat="0" applyAlignment="0" applyProtection="0"/>
    <xf numFmtId="0" fontId="8" fillId="17" borderId="5" applyNumberFormat="0" applyAlignment="0" applyProtection="0"/>
    <xf numFmtId="0" fontId="9" fillId="11" borderId="6" applyNumberFormat="0" applyAlignment="0" applyProtection="0"/>
    <xf numFmtId="0" fontId="9" fillId="93" borderId="6" applyNumberFormat="0" applyAlignment="0" applyProtection="0"/>
    <xf numFmtId="0" fontId="9" fillId="11" borderId="6" applyNumberFormat="0" applyAlignment="0" applyProtection="0"/>
    <xf numFmtId="0" fontId="4" fillId="20" borderId="0" applyBorder="0" applyAlignment="0" applyProtection="0"/>
    <xf numFmtId="0" fontId="4" fillId="20" borderId="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1" fillId="76" borderId="0" applyNumberFormat="0" applyBorder="0" applyAlignment="0" applyProtection="0"/>
    <xf numFmtId="0" fontId="11" fillId="21" borderId="0" applyNumberFormat="0" applyBorder="0" applyAlignment="0" applyProtection="0"/>
    <xf numFmtId="0" fontId="12" fillId="0" borderId="8" applyNumberFormat="0" applyFill="0" applyAlignment="0" applyProtection="0"/>
    <xf numFmtId="0" fontId="57" fillId="0" borderId="21" applyNumberFormat="0" applyFill="0" applyAlignment="0" applyProtection="0"/>
    <xf numFmtId="0" fontId="12" fillId="0" borderId="8" applyNumberFormat="0" applyFill="0" applyAlignment="0" applyProtection="0"/>
    <xf numFmtId="0" fontId="13" fillId="0" borderId="8" applyNumberFormat="0" applyFill="0" applyAlignment="0" applyProtection="0"/>
    <xf numFmtId="0" fontId="58" fillId="0" borderId="22"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59" fillId="0" borderId="23"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59"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99" fillId="0" borderId="0" applyNumberFormat="0" applyFill="0" applyBorder="0" applyAlignment="0" applyProtection="0"/>
    <xf numFmtId="0" fontId="15" fillId="4" borderId="5" applyNumberFormat="0" applyAlignment="0" applyProtection="0"/>
    <xf numFmtId="0" fontId="15" fillId="79" borderId="5" applyNumberFormat="0" applyAlignment="0" applyProtection="0"/>
    <xf numFmtId="0" fontId="15" fillId="4" borderId="5" applyNumberFormat="0" applyAlignment="0" applyProtection="0"/>
    <xf numFmtId="0" fontId="16" fillId="0" borderId="10" applyNumberFormat="0" applyFill="0" applyAlignment="0" applyProtection="0"/>
    <xf numFmtId="0" fontId="16" fillId="0" borderId="10" applyNumberFormat="0" applyFill="0" applyAlignment="0" applyProtection="0"/>
    <xf numFmtId="0" fontId="17" fillId="8" borderId="0" applyNumberFormat="0" applyBorder="0" applyAlignment="0" applyProtection="0"/>
    <xf numFmtId="0" fontId="5" fillId="94" borderId="0" applyNumberFormat="0" applyBorder="0" applyAlignment="0" applyProtection="0"/>
    <xf numFmtId="0" fontId="17" fillId="8" borderId="0" applyNumberFormat="0" applyBorder="0" applyAlignment="0" applyProtection="0"/>
    <xf numFmtId="0" fontId="53"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56"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2" fillId="0" borderId="0"/>
    <xf numFmtId="0" fontId="53" fillId="0" borderId="0"/>
    <xf numFmtId="0" fontId="53"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53" fillId="0" borderId="0"/>
    <xf numFmtId="0" fontId="2" fillId="0" borderId="0"/>
    <xf numFmtId="0" fontId="2" fillId="0" borderId="0"/>
    <xf numFmtId="0" fontId="53" fillId="0" borderId="0"/>
    <xf numFmtId="0" fontId="53"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56" fillId="95" borderId="24" applyNumberFormat="0" applyAlignment="0" applyProtection="0"/>
    <xf numFmtId="0" fontId="2" fillId="5" borderId="11" applyNumberFormat="0" applyFont="0" applyAlignment="0" applyProtection="0"/>
    <xf numFmtId="0" fontId="2" fillId="5" borderId="11" applyNumberFormat="0" applyFont="0" applyAlignment="0" applyProtection="0"/>
    <xf numFmtId="0" fontId="18" fillId="17" borderId="12" applyNumberFormat="0" applyAlignment="0" applyProtection="0"/>
    <xf numFmtId="0" fontId="18" fillId="92" borderId="12" applyNumberFormat="0" applyAlignment="0" applyProtection="0"/>
    <xf numFmtId="0" fontId="18" fillId="17" borderId="12" applyNumberFormat="0" applyAlignment="0" applyProtection="0"/>
    <xf numFmtId="49" fontId="25" fillId="24" borderId="1">
      <alignment vertical="center" wrapText="1"/>
    </xf>
    <xf numFmtId="49" fontId="25"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19" fillId="0" borderId="0" applyNumberFormat="0" applyFill="0" applyBorder="0" applyAlignment="0" applyProtection="0"/>
    <xf numFmtId="0" fontId="60" fillId="0" borderId="0" applyNumberFormat="0" applyFill="0" applyBorder="0" applyAlignment="0" applyProtection="0"/>
    <xf numFmtId="0" fontId="19" fillId="0" borderId="0" applyNumberFormat="0" applyFill="0" applyBorder="0" applyAlignment="0" applyProtection="0"/>
    <xf numFmtId="0" fontId="20" fillId="0" borderId="13" applyNumberFormat="0" applyFill="0" applyAlignment="0" applyProtection="0"/>
    <xf numFmtId="0" fontId="61" fillId="0" borderId="25" applyNumberFormat="0" applyFill="0" applyAlignment="0" applyProtection="0"/>
    <xf numFmtId="0" fontId="20" fillId="0" borderId="13"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 fillId="0" borderId="0"/>
    <xf numFmtId="0" fontId="53" fillId="0" borderId="0"/>
    <xf numFmtId="0" fontId="53" fillId="50" borderId="35" applyNumberFormat="0" applyFont="0" applyAlignment="0" applyProtection="0"/>
    <xf numFmtId="0" fontId="2" fillId="0" borderId="0"/>
    <xf numFmtId="166" fontId="2" fillId="0" borderId="0"/>
  </cellStyleXfs>
  <cellXfs count="303">
    <xf numFmtId="0" fontId="0" fillId="0" borderId="0" xfId="0"/>
    <xf numFmtId="0" fontId="0" fillId="0" borderId="0" xfId="0" applyAlignment="1">
      <alignment wrapText="1"/>
    </xf>
    <xf numFmtId="0" fontId="39" fillId="0" borderId="4" xfId="2" applyFont="1" applyFill="1" applyBorder="1" applyAlignment="1">
      <alignment horizontal="left" wrapText="1"/>
    </xf>
    <xf numFmtId="0" fontId="39" fillId="0" borderId="1" xfId="2" applyFont="1" applyFill="1" applyBorder="1" applyAlignment="1">
      <alignment horizontal="left" wrapText="1"/>
    </xf>
    <xf numFmtId="0" fontId="40" fillId="0" borderId="0" xfId="0" applyFont="1" applyAlignment="1">
      <alignment wrapText="1"/>
    </xf>
    <xf numFmtId="0" fontId="1" fillId="27" borderId="0" xfId="0" applyFont="1" applyFill="1"/>
    <xf numFmtId="0" fontId="0" fillId="28" borderId="0" xfId="0" applyFill="1"/>
    <xf numFmtId="0" fontId="0" fillId="29" borderId="0" xfId="0"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xf numFmtId="0" fontId="23" fillId="0" borderId="0" xfId="53" applyFont="1" applyFill="1" applyBorder="1" applyAlignment="1">
      <alignment horizontal="left" vertical="top" wrapText="1"/>
    </xf>
    <xf numFmtId="0" fontId="22" fillId="0" borderId="1" xfId="53" applyFont="1" applyBorder="1" applyProtection="1">
      <protection locked="0"/>
    </xf>
    <xf numFmtId="0" fontId="22" fillId="0" borderId="14" xfId="53" applyFont="1" applyBorder="1" applyAlignment="1">
      <alignment wrapText="1"/>
    </xf>
    <xf numFmtId="0" fontId="22" fillId="20" borderId="15" xfId="53" applyFont="1" applyFill="1" applyBorder="1"/>
    <xf numFmtId="0" fontId="22" fillId="20" borderId="2" xfId="53" applyFont="1" applyFill="1" applyBorder="1"/>
    <xf numFmtId="0" fontId="22" fillId="20" borderId="0" xfId="53" applyFont="1" applyFill="1" applyBorder="1" applyAlignment="1">
      <alignment vertical="top" wrapText="1"/>
    </xf>
    <xf numFmtId="0" fontId="22" fillId="20" borderId="0" xfId="53" applyFont="1" applyFill="1" applyBorder="1" applyAlignment="1">
      <alignment horizontal="left" vertical="top" wrapText="1"/>
    </xf>
    <xf numFmtId="0" fontId="23" fillId="20" borderId="0" xfId="53" applyFont="1" applyFill="1" applyBorder="1" applyAlignment="1">
      <alignment vertical="top" wrapText="1"/>
    </xf>
    <xf numFmtId="0" fontId="24" fillId="20" borderId="15" xfId="53" applyFont="1" applyFill="1" applyBorder="1" applyAlignment="1">
      <alignment wrapText="1"/>
    </xf>
    <xf numFmtId="0" fontId="22" fillId="0" borderId="0" xfId="53" applyFont="1" applyFill="1" applyBorder="1"/>
    <xf numFmtId="0" fontId="22" fillId="0" borderId="14" xfId="53" applyFont="1" applyBorder="1" applyAlignment="1">
      <alignment vertical="top" wrapText="1"/>
    </xf>
    <xf numFmtId="0" fontId="22" fillId="0" borderId="1" xfId="53" applyFont="1" applyBorder="1" applyAlignment="1">
      <alignment vertical="top" wrapText="1"/>
    </xf>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4" xfId="53" applyFont="1" applyBorder="1" applyAlignment="1">
      <alignment horizontal="left" wrapText="1"/>
    </xf>
    <xf numFmtId="0" fontId="22" fillId="0" borderId="1" xfId="53" applyFont="1" applyBorder="1" applyAlignment="1">
      <alignment horizontal="left"/>
    </xf>
    <xf numFmtId="0" fontId="22" fillId="0" borderId="4" xfId="53" applyFont="1" applyFill="1" applyBorder="1"/>
    <xf numFmtId="0" fontId="22" fillId="0" borderId="4" xfId="53" applyFont="1" applyBorder="1" applyAlignment="1">
      <alignment wrapText="1"/>
    </xf>
    <xf numFmtId="0" fontId="22" fillId="0" borderId="4" xfId="53" applyFont="1" applyBorder="1" applyProtection="1">
      <protection locked="0"/>
    </xf>
    <xf numFmtId="0" fontId="22" fillId="20" borderId="16" xfId="53" applyFont="1" applyFill="1" applyBorder="1" applyAlignment="1" applyProtection="1">
      <alignment horizontal="left" vertical="top" wrapText="1"/>
      <protection locked="0"/>
    </xf>
    <xf numFmtId="0" fontId="0" fillId="0" borderId="1" xfId="0" applyBorder="1"/>
    <xf numFmtId="0" fontId="1" fillId="27" borderId="0" xfId="0" applyFont="1" applyFill="1" applyAlignment="1">
      <alignment wrapText="1"/>
    </xf>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48" fillId="0" borderId="1" xfId="0" applyFont="1" applyFill="1" applyBorder="1"/>
    <xf numFmtId="0" fontId="49" fillId="0" borderId="1" xfId="0" applyFont="1" applyFill="1" applyBorder="1"/>
    <xf numFmtId="0" fontId="0" fillId="0" borderId="0" xfId="0" applyBorder="1" applyAlignment="1">
      <alignment wrapText="1"/>
    </xf>
    <xf numFmtId="0" fontId="0" fillId="0" borderId="0" xfId="0" applyBorder="1"/>
    <xf numFmtId="0" fontId="0" fillId="0" borderId="18" xfId="0" applyBorder="1" applyAlignment="1">
      <alignment wrapText="1"/>
    </xf>
    <xf numFmtId="0" fontId="0" fillId="0" borderId="4" xfId="0" applyBorder="1"/>
    <xf numFmtId="0" fontId="0" fillId="0" borderId="4" xfId="0" applyBorder="1" applyAlignment="1">
      <alignment wrapText="1"/>
    </xf>
    <xf numFmtId="0" fontId="0" fillId="0" borderId="4" xfId="0" applyFill="1" applyBorder="1" applyAlignment="1">
      <alignment wrapText="1"/>
    </xf>
    <xf numFmtId="0" fontId="41" fillId="0" borderId="19" xfId="48" applyFont="1" applyBorder="1" applyAlignment="1">
      <alignment vertical="top" wrapText="1"/>
    </xf>
    <xf numFmtId="0" fontId="41" fillId="0" borderId="20" xfId="48" applyFont="1" applyBorder="1" applyAlignment="1">
      <alignment vertical="top" wrapText="1"/>
    </xf>
    <xf numFmtId="0" fontId="41" fillId="0" borderId="19" xfId="48" applyFont="1" applyBorder="1" applyAlignment="1">
      <alignment horizontal="left" vertical="top" wrapText="1"/>
    </xf>
    <xf numFmtId="16" fontId="41" fillId="0" borderId="19" xfId="48" applyNumberFormat="1" applyFont="1" applyBorder="1" applyAlignment="1">
      <alignment vertical="top" wrapText="1"/>
    </xf>
    <xf numFmtId="0" fontId="50" fillId="31" borderId="1" xfId="0" applyFont="1" applyFill="1" applyBorder="1"/>
    <xf numFmtId="0" fontId="1" fillId="31" borderId="0" xfId="0" applyFont="1" applyFill="1"/>
    <xf numFmtId="0" fontId="50" fillId="31" borderId="0" xfId="0" applyFont="1" applyFill="1"/>
    <xf numFmtId="0" fontId="51" fillId="31" borderId="1" xfId="2" applyFont="1" applyFill="1" applyBorder="1" applyAlignment="1">
      <alignment horizontal="left" wrapText="1"/>
    </xf>
    <xf numFmtId="0" fontId="0" fillId="31" borderId="0" xfId="0" applyFill="1"/>
    <xf numFmtId="0" fontId="45" fillId="31" borderId="0" xfId="0" applyFont="1" applyFill="1"/>
    <xf numFmtId="0" fontId="0" fillId="32" borderId="0" xfId="0" applyFill="1"/>
    <xf numFmtId="0" fontId="52" fillId="31" borderId="0" xfId="0" applyFont="1" applyFill="1"/>
    <xf numFmtId="0" fontId="44" fillId="31" borderId="0" xfId="0" applyFont="1" applyFill="1"/>
    <xf numFmtId="0" fontId="0" fillId="31" borderId="0" xfId="0" applyFill="1" applyAlignment="1">
      <alignment wrapText="1"/>
    </xf>
    <xf numFmtId="0" fontId="0" fillId="0" borderId="0" xfId="0"/>
    <xf numFmtId="0" fontId="2" fillId="0" borderId="4" xfId="0" applyFont="1" applyFill="1" applyBorder="1" applyAlignment="1">
      <alignment vertical="top" wrapText="1"/>
    </xf>
    <xf numFmtId="0" fontId="0" fillId="0" borderId="1" xfId="0" applyBorder="1" applyAlignment="1"/>
    <xf numFmtId="0" fontId="0" fillId="0" borderId="0" xfId="0" applyAlignment="1"/>
    <xf numFmtId="0" fontId="63" fillId="0" borderId="1" xfId="102" applyFont="1" applyFill="1" applyBorder="1" applyAlignment="1">
      <alignment horizontal="center" wrapText="1"/>
    </xf>
    <xf numFmtId="0" fontId="22" fillId="0" borderId="1" xfId="89" applyFont="1" applyFill="1" applyBorder="1" applyAlignment="1"/>
    <xf numFmtId="0" fontId="26" fillId="0" borderId="1" xfId="89" applyFont="1" applyFill="1" applyBorder="1"/>
    <xf numFmtId="0" fontId="54" fillId="0" borderId="1" xfId="89" applyFont="1" applyFill="1" applyBorder="1"/>
    <xf numFmtId="0" fontId="22" fillId="0" borderId="1" xfId="89" applyFont="1" applyFill="1" applyBorder="1" applyAlignment="1">
      <alignment wrapText="1"/>
    </xf>
    <xf numFmtId="0" fontId="22" fillId="0" borderId="1" xfId="89" applyFont="1" applyFill="1" applyBorder="1"/>
    <xf numFmtId="0" fontId="22" fillId="0" borderId="1" xfId="89" applyFont="1" applyFill="1" applyBorder="1" applyAlignment="1">
      <alignment horizontal="left" vertical="top"/>
    </xf>
    <xf numFmtId="0" fontId="0" fillId="0" borderId="0" xfId="0" applyAlignment="1"/>
    <xf numFmtId="0" fontId="40" fillId="0" borderId="1" xfId="0" applyFont="1" applyBorder="1" applyAlignment="1">
      <alignment wrapText="1"/>
    </xf>
    <xf numFmtId="0" fontId="26" fillId="0" borderId="4" xfId="2" applyFont="1" applyFill="1" applyBorder="1" applyAlignment="1">
      <alignment horizontal="left" vertical="top" wrapText="1"/>
    </xf>
    <xf numFmtId="0" fontId="23" fillId="0" borderId="1" xfId="121" applyFont="1" applyFill="1" applyBorder="1" applyAlignment="1">
      <alignment vertical="top" wrapText="1"/>
    </xf>
    <xf numFmtId="0" fontId="26" fillId="0" borderId="1" xfId="2" applyFont="1" applyFill="1" applyBorder="1" applyAlignment="1">
      <alignment horizontal="left" vertical="top" wrapText="1"/>
    </xf>
    <xf numFmtId="0" fontId="50" fillId="41" borderId="4" xfId="102" applyFont="1" applyFill="1" applyBorder="1" applyAlignment="1">
      <alignment horizontal="left" vertical="top" wrapText="1"/>
    </xf>
    <xf numFmtId="0" fontId="23" fillId="0" borderId="16" xfId="121" applyFont="1" applyFill="1" applyBorder="1" applyAlignment="1">
      <alignment vertical="top" wrapText="1"/>
    </xf>
    <xf numFmtId="0" fontId="22" fillId="0" borderId="4" xfId="161" applyFont="1" applyFill="1" applyBorder="1" applyAlignment="1">
      <alignment horizontal="left" vertical="top" wrapText="1"/>
    </xf>
    <xf numFmtId="0" fontId="40" fillId="0" borderId="4" xfId="0" applyFont="1" applyBorder="1" applyAlignment="1">
      <alignment wrapText="1"/>
    </xf>
    <xf numFmtId="0" fontId="51" fillId="31" borderId="4" xfId="2" applyFont="1" applyFill="1" applyBorder="1" applyAlignment="1">
      <alignment horizontal="left" wrapText="1"/>
    </xf>
    <xf numFmtId="0" fontId="22" fillId="0" borderId="1" xfId="161" applyFont="1" applyFill="1" applyBorder="1" applyAlignment="1">
      <alignment horizontal="left" vertical="top" wrapText="1"/>
    </xf>
    <xf numFmtId="0" fontId="22" fillId="0" borderId="1" xfId="121" applyFont="1" applyFill="1" applyBorder="1" applyAlignment="1">
      <alignment horizontal="left" vertical="top" wrapText="1"/>
    </xf>
    <xf numFmtId="0" fontId="50" fillId="0" borderId="1" xfId="102" applyFont="1" applyFill="1" applyBorder="1" applyAlignment="1">
      <alignment horizontal="left" vertical="top" wrapText="1"/>
    </xf>
    <xf numFmtId="0" fontId="50" fillId="0" borderId="1" xfId="102" applyFont="1" applyFill="1" applyBorder="1" applyAlignment="1">
      <alignment wrapText="1"/>
    </xf>
    <xf numFmtId="0" fontId="22" fillId="0" borderId="4" xfId="161" applyFont="1" applyFill="1" applyBorder="1" applyAlignment="1">
      <alignment horizontal="left" vertical="top" wrapText="1"/>
    </xf>
    <xf numFmtId="0" fontId="50" fillId="0" borderId="4" xfId="102" applyFont="1" applyFill="1" applyBorder="1" applyAlignment="1">
      <alignment horizontal="left" vertical="top" wrapText="1"/>
    </xf>
    <xf numFmtId="0" fontId="50" fillId="41" borderId="1" xfId="102" applyFont="1" applyFill="1" applyBorder="1" applyAlignment="1">
      <alignment horizontal="left" vertical="top" wrapText="1"/>
    </xf>
    <xf numFmtId="0" fontId="50" fillId="0" borderId="1" xfId="102" applyFont="1" applyFill="1" applyBorder="1" applyAlignment="1">
      <alignment horizontal="left" vertical="top" wrapText="1"/>
    </xf>
    <xf numFmtId="0" fontId="50" fillId="0" borderId="1" xfId="102" applyFont="1" applyFill="1" applyBorder="1" applyAlignment="1">
      <alignment horizontal="left" vertical="top" wrapText="1"/>
    </xf>
    <xf numFmtId="0" fontId="50" fillId="0" borderId="1" xfId="102" applyFont="1" applyFill="1" applyBorder="1" applyAlignment="1">
      <alignment horizontal="left" vertical="top" wrapText="1"/>
    </xf>
    <xf numFmtId="0" fontId="50" fillId="0" borderId="1" xfId="102" applyFont="1" applyFill="1" applyBorder="1" applyAlignment="1">
      <alignment horizontal="left" vertical="top" wrapText="1"/>
    </xf>
    <xf numFmtId="0" fontId="50" fillId="0" borderId="1" xfId="102" applyFont="1" applyFill="1" applyBorder="1" applyAlignment="1">
      <alignment horizontal="left" vertical="top" wrapText="1"/>
    </xf>
    <xf numFmtId="0" fontId="50" fillId="0" borderId="1" xfId="102" applyFont="1" applyFill="1" applyBorder="1" applyAlignment="1">
      <alignment horizontal="left" vertical="top" wrapText="1"/>
    </xf>
    <xf numFmtId="0" fontId="50" fillId="0" borderId="1" xfId="102" applyFont="1" applyFill="1" applyBorder="1" applyAlignment="1">
      <alignment horizontal="left" vertical="top" wrapText="1"/>
    </xf>
    <xf numFmtId="0" fontId="50" fillId="0" borderId="1" xfId="102" applyFont="1" applyFill="1" applyBorder="1" applyAlignment="1">
      <alignment horizontal="left" vertical="top" wrapText="1"/>
    </xf>
    <xf numFmtId="0" fontId="50" fillId="0" borderId="1" xfId="102" applyFont="1" applyFill="1" applyBorder="1" applyAlignment="1">
      <alignment horizontal="left" vertical="top" wrapText="1"/>
    </xf>
    <xf numFmtId="0" fontId="50" fillId="0" borderId="1" xfId="102" applyFont="1" applyFill="1" applyBorder="1" applyAlignment="1">
      <alignment horizontal="left" vertical="top" wrapText="1"/>
    </xf>
    <xf numFmtId="0" fontId="50" fillId="0" borderId="1" xfId="102" applyFont="1" applyFill="1" applyBorder="1" applyAlignment="1">
      <alignment horizontal="left" vertical="top" wrapText="1"/>
    </xf>
    <xf numFmtId="0" fontId="50" fillId="0" borderId="1" xfId="102" applyFont="1" applyFill="1" applyBorder="1" applyAlignment="1">
      <alignment horizontal="left" vertical="top" wrapText="1"/>
    </xf>
    <xf numFmtId="0" fontId="50" fillId="0" borderId="1" xfId="102" applyFont="1" applyFill="1" applyBorder="1" applyAlignment="1">
      <alignment horizontal="left" vertical="top" wrapText="1"/>
    </xf>
    <xf numFmtId="0" fontId="50" fillId="0" borderId="1" xfId="102" applyFont="1" applyFill="1" applyBorder="1" applyAlignment="1">
      <alignment horizontal="left" vertical="top" wrapText="1"/>
    </xf>
    <xf numFmtId="0" fontId="50" fillId="0" borderId="1" xfId="102" applyFont="1" applyFill="1" applyBorder="1" applyAlignment="1">
      <alignment horizontal="left" vertical="top" wrapText="1"/>
    </xf>
    <xf numFmtId="0" fontId="50" fillId="0" borderId="1" xfId="102" applyFont="1" applyFill="1" applyBorder="1" applyAlignment="1">
      <alignment horizontal="left" vertical="top" wrapText="1"/>
    </xf>
    <xf numFmtId="0" fontId="50" fillId="0" borderId="1" xfId="102" applyFont="1" applyFill="1" applyBorder="1" applyAlignment="1">
      <alignment horizontal="left" vertical="top" wrapText="1"/>
    </xf>
    <xf numFmtId="0" fontId="0" fillId="0" borderId="4" xfId="0" applyBorder="1" applyAlignment="1"/>
    <xf numFmtId="0" fontId="47" fillId="42" borderId="1" xfId="0" applyFont="1" applyFill="1" applyBorder="1"/>
    <xf numFmtId="0" fontId="0" fillId="42" borderId="1" xfId="0" applyFill="1" applyBorder="1"/>
    <xf numFmtId="0" fontId="43" fillId="0" borderId="14" xfId="0" applyFont="1" applyFill="1" applyBorder="1" applyAlignment="1">
      <alignment wrapText="1"/>
    </xf>
    <xf numFmtId="0" fontId="43" fillId="28" borderId="14" xfId="0" applyFont="1" applyFill="1" applyBorder="1" applyAlignment="1">
      <alignment wrapText="1"/>
    </xf>
    <xf numFmtId="2" fontId="0" fillId="0" borderId="0" xfId="0" applyNumberFormat="1"/>
    <xf numFmtId="0" fontId="0" fillId="30" borderId="1" xfId="0" applyFill="1" applyBorder="1"/>
    <xf numFmtId="0" fontId="48" fillId="42" borderId="4" xfId="0" applyFont="1" applyFill="1" applyBorder="1"/>
    <xf numFmtId="0" fontId="1" fillId="0" borderId="1" xfId="1" applyFill="1" applyBorder="1"/>
    <xf numFmtId="2" fontId="0" fillId="0" borderId="1" xfId="0" applyNumberFormat="1" applyBorder="1"/>
    <xf numFmtId="0" fontId="0" fillId="42" borderId="1" xfId="0" applyFill="1" applyBorder="1" applyAlignment="1"/>
    <xf numFmtId="0" fontId="50" fillId="31" borderId="1" xfId="0" applyFont="1" applyFill="1" applyBorder="1" applyAlignment="1">
      <alignment wrapText="1"/>
    </xf>
    <xf numFmtId="0" fontId="22" fillId="20" borderId="1" xfId="53" applyFont="1" applyFill="1" applyBorder="1" applyAlignment="1">
      <alignment horizontal="left" vertical="top" wrapText="1"/>
    </xf>
    <xf numFmtId="0" fontId="40" fillId="43" borderId="1" xfId="0" applyFont="1" applyFill="1" applyBorder="1" applyAlignment="1">
      <alignment wrapText="1"/>
    </xf>
    <xf numFmtId="0" fontId="0" fillId="0" borderId="1" xfId="0" applyFont="1" applyBorder="1" applyAlignment="1">
      <alignment wrapText="1"/>
    </xf>
    <xf numFmtId="0" fontId="0" fillId="43" borderId="1" xfId="0" applyFill="1" applyBorder="1" applyAlignment="1">
      <alignment wrapText="1"/>
    </xf>
    <xf numFmtId="0" fontId="27" fillId="43" borderId="14" xfId="0" applyFont="1" applyFill="1" applyBorder="1" applyAlignment="1">
      <alignment vertical="center"/>
    </xf>
    <xf numFmtId="0" fontId="27" fillId="28" borderId="15" xfId="55" applyFont="1" applyFill="1" applyBorder="1" applyAlignment="1">
      <alignment horizontal="center" vertical="center" wrapText="1"/>
    </xf>
    <xf numFmtId="0" fontId="0" fillId="0" borderId="4" xfId="0" applyFill="1" applyBorder="1"/>
    <xf numFmtId="0" fontId="27" fillId="0" borderId="1" xfId="55" applyFont="1" applyFill="1" applyBorder="1" applyAlignment="1">
      <alignment horizontal="center" vertical="center" wrapText="1"/>
    </xf>
    <xf numFmtId="0" fontId="0" fillId="0" borderId="1" xfId="0" applyBorder="1" applyAlignment="1">
      <alignment horizontal="center"/>
    </xf>
    <xf numFmtId="0" fontId="0" fillId="43" borderId="1" xfId="0" applyFill="1" applyBorder="1"/>
    <xf numFmtId="0" fontId="67" fillId="29" borderId="0" xfId="0" applyFont="1" applyFill="1"/>
    <xf numFmtId="0" fontId="67" fillId="28" borderId="0" xfId="0" applyFont="1" applyFill="1"/>
    <xf numFmtId="0" fontId="0" fillId="42" borderId="4" xfId="0" applyFill="1" applyBorder="1"/>
    <xf numFmtId="0" fontId="67" fillId="43" borderId="1" xfId="0" applyFont="1" applyFill="1" applyBorder="1" applyAlignment="1">
      <alignment wrapText="1"/>
    </xf>
    <xf numFmtId="0" fontId="0" fillId="42" borderId="4" xfId="0" applyFill="1" applyBorder="1" applyAlignment="1"/>
    <xf numFmtId="0" fontId="40" fillId="0" borderId="1" xfId="0" applyFont="1" applyFill="1" applyBorder="1" applyAlignment="1">
      <alignment wrapText="1"/>
    </xf>
    <xf numFmtId="0" fontId="1" fillId="29" borderId="1" xfId="1" applyFill="1" applyBorder="1"/>
    <xf numFmtId="0" fontId="67" fillId="0" borderId="1" xfId="0" applyFont="1" applyFill="1" applyBorder="1" applyAlignment="1">
      <alignment wrapText="1"/>
    </xf>
    <xf numFmtId="0" fontId="69" fillId="31" borderId="14" xfId="0" applyFont="1" applyFill="1" applyBorder="1"/>
    <xf numFmtId="0" fontId="42" fillId="0" borderId="26" xfId="2" applyFont="1" applyFill="1" applyBorder="1" applyAlignment="1">
      <alignment horizontal="left" wrapText="1"/>
    </xf>
    <xf numFmtId="0" fontId="72" fillId="0" borderId="14" xfId="89" applyFont="1" applyFill="1" applyBorder="1" applyAlignment="1">
      <alignment vertical="top" wrapText="1"/>
    </xf>
    <xf numFmtId="0" fontId="50" fillId="0" borderId="14" xfId="102" applyFont="1" applyFill="1" applyBorder="1" applyAlignment="1">
      <alignment horizontal="left" vertical="top" wrapText="1"/>
    </xf>
    <xf numFmtId="0" fontId="40" fillId="0" borderId="14" xfId="0" applyFont="1" applyBorder="1" applyAlignment="1">
      <alignment wrapText="1"/>
    </xf>
    <xf numFmtId="0" fontId="72" fillId="0" borderId="2" xfId="89" applyFont="1" applyFill="1" applyBorder="1" applyAlignment="1">
      <alignment vertical="top" wrapText="1"/>
    </xf>
    <xf numFmtId="0" fontId="50" fillId="0" borderId="2" xfId="102" applyFont="1" applyFill="1" applyBorder="1" applyAlignment="1">
      <alignment horizontal="left" vertical="top" wrapText="1"/>
    </xf>
    <xf numFmtId="0" fontId="40" fillId="0" borderId="2" xfId="0" applyFont="1" applyBorder="1" applyAlignment="1">
      <alignment wrapText="1"/>
    </xf>
    <xf numFmtId="0" fontId="73" fillId="27" borderId="0" xfId="89" applyFont="1" applyFill="1" applyBorder="1" applyAlignment="1">
      <alignment vertical="top" wrapText="1"/>
    </xf>
    <xf numFmtId="0" fontId="50" fillId="27" borderId="0" xfId="102" applyFont="1" applyFill="1" applyBorder="1" applyAlignment="1">
      <alignment horizontal="left" vertical="top" wrapText="1"/>
    </xf>
    <xf numFmtId="0" fontId="40" fillId="27" borderId="0" xfId="0" applyFont="1" applyFill="1" applyBorder="1" applyAlignment="1">
      <alignment wrapText="1"/>
    </xf>
    <xf numFmtId="0" fontId="72" fillId="0" borderId="15" xfId="89" applyFont="1" applyBorder="1" applyAlignment="1">
      <alignment vertical="top" wrapText="1"/>
    </xf>
    <xf numFmtId="0" fontId="50" fillId="0" borderId="15" xfId="102" applyFont="1" applyFill="1" applyBorder="1" applyAlignment="1">
      <alignment horizontal="left" vertical="top" wrapText="1"/>
    </xf>
    <xf numFmtId="0" fontId="40" fillId="0" borderId="15" xfId="0" applyFont="1" applyBorder="1" applyAlignment="1">
      <alignment wrapText="1"/>
    </xf>
    <xf numFmtId="0" fontId="74" fillId="27" borderId="0" xfId="89" applyFont="1" applyFill="1" applyBorder="1" applyAlignment="1">
      <alignment vertical="top" wrapText="1"/>
    </xf>
    <xf numFmtId="0" fontId="72" fillId="0" borderId="3" xfId="89" applyFont="1" applyBorder="1" applyAlignment="1">
      <alignment vertical="top" wrapText="1"/>
    </xf>
    <xf numFmtId="0" fontId="72" fillId="27" borderId="0" xfId="89" applyFont="1" applyFill="1" applyBorder="1" applyAlignment="1">
      <alignment vertical="top" wrapText="1"/>
    </xf>
    <xf numFmtId="0" fontId="50" fillId="0" borderId="16" xfId="102" applyFont="1" applyFill="1" applyBorder="1" applyAlignment="1">
      <alignment horizontal="left" vertical="top" wrapText="1"/>
    </xf>
    <xf numFmtId="0" fontId="50" fillId="0" borderId="3" xfId="102" applyFont="1" applyFill="1" applyBorder="1" applyAlignment="1">
      <alignment horizontal="left" vertical="top" wrapText="1"/>
    </xf>
    <xf numFmtId="0" fontId="66" fillId="0" borderId="4" xfId="179" applyFont="1" applyFill="1" applyBorder="1" applyAlignment="1">
      <alignment vertical="top" wrapText="1"/>
    </xf>
    <xf numFmtId="0" fontId="72" fillId="0" borderId="1" xfId="89" applyFont="1" applyFill="1" applyBorder="1" applyAlignment="1">
      <alignment wrapText="1"/>
    </xf>
    <xf numFmtId="0" fontId="72" fillId="0" borderId="1" xfId="89" applyFont="1" applyFill="1" applyBorder="1" applyAlignment="1">
      <alignment vertical="top" wrapText="1"/>
    </xf>
    <xf numFmtId="0" fontId="72" fillId="0" borderId="4" xfId="89" applyFont="1" applyBorder="1" applyAlignment="1">
      <alignment vertical="top" wrapText="1"/>
    </xf>
    <xf numFmtId="0" fontId="72" fillId="0" borderId="4" xfId="89" applyFont="1" applyFill="1" applyBorder="1" applyAlignment="1">
      <alignment vertical="top" wrapText="1"/>
    </xf>
    <xf numFmtId="0" fontId="72" fillId="0" borderId="1" xfId="179" applyFont="1" applyFill="1" applyBorder="1" applyAlignment="1">
      <alignment vertical="top" wrapText="1"/>
    </xf>
    <xf numFmtId="0" fontId="66" fillId="0" borderId="1" xfId="89" applyFont="1" applyFill="1" applyBorder="1" applyAlignment="1">
      <alignment vertical="top" wrapText="1"/>
    </xf>
    <xf numFmtId="0" fontId="66" fillId="0" borderId="1" xfId="179" applyFont="1" applyFill="1" applyBorder="1" applyAlignment="1">
      <alignment vertical="top" wrapText="1"/>
    </xf>
    <xf numFmtId="0" fontId="70" fillId="0" borderId="4" xfId="89" applyFont="1" applyBorder="1" applyAlignment="1">
      <alignment vertical="top" wrapText="1"/>
    </xf>
    <xf numFmtId="0" fontId="22" fillId="0" borderId="4" xfId="89" applyFont="1" applyBorder="1" applyAlignment="1">
      <alignment vertical="top" wrapText="1"/>
    </xf>
    <xf numFmtId="0" fontId="77" fillId="0" borderId="4" xfId="89" applyFont="1" applyFill="1" applyBorder="1" applyAlignment="1">
      <alignment vertical="top" wrapText="1"/>
    </xf>
    <xf numFmtId="0" fontId="78" fillId="0" borderId="4" xfId="89" applyFont="1" applyFill="1" applyBorder="1" applyAlignment="1">
      <alignment vertical="top" wrapText="1"/>
    </xf>
    <xf numFmtId="164" fontId="66" fillId="0" borderId="1" xfId="179" applyNumberFormat="1" applyFont="1" applyFill="1" applyBorder="1" applyAlignment="1">
      <alignment horizontal="left" vertical="top" wrapText="1"/>
    </xf>
    <xf numFmtId="0" fontId="66" fillId="0" borderId="1" xfId="89" applyFont="1" applyBorder="1" applyAlignment="1">
      <alignment vertical="top" wrapText="1"/>
    </xf>
    <xf numFmtId="0" fontId="42" fillId="0" borderId="1" xfId="2" applyFont="1" applyFill="1" applyBorder="1" applyAlignment="1">
      <alignment horizontal="left" wrapText="1"/>
    </xf>
    <xf numFmtId="0" fontId="42" fillId="0" borderId="4" xfId="2" applyFont="1" applyFill="1" applyBorder="1" applyAlignment="1">
      <alignment horizontal="left" wrapText="1"/>
    </xf>
    <xf numFmtId="0" fontId="72" fillId="0" borderId="1" xfId="89" applyFont="1" applyBorder="1" applyAlignment="1">
      <alignment vertical="top" wrapText="1"/>
    </xf>
    <xf numFmtId="0" fontId="72" fillId="0" borderId="1" xfId="89" applyFont="1" applyFill="1" applyBorder="1" applyAlignment="1">
      <alignment vertical="top" wrapText="1"/>
    </xf>
    <xf numFmtId="0" fontId="72" fillId="0" borderId="4" xfId="89" applyFont="1" applyBorder="1" applyAlignment="1">
      <alignment vertical="top" wrapText="1"/>
    </xf>
    <xf numFmtId="0" fontId="72" fillId="0" borderId="4" xfId="89" applyFont="1" applyFill="1" applyBorder="1" applyAlignment="1">
      <alignment vertical="top" wrapText="1"/>
    </xf>
    <xf numFmtId="0" fontId="72" fillId="0" borderId="1" xfId="179" applyFont="1" applyFill="1" applyBorder="1" applyAlignment="1">
      <alignment vertical="top" wrapText="1"/>
    </xf>
    <xf numFmtId="0" fontId="66" fillId="0" borderId="1" xfId="89" applyFont="1" applyFill="1" applyBorder="1" applyAlignment="1">
      <alignment vertical="top" wrapText="1"/>
    </xf>
    <xf numFmtId="0" fontId="66" fillId="0" borderId="1" xfId="179" applyFont="1" applyFill="1" applyBorder="1" applyAlignment="1">
      <alignment vertical="top" wrapText="1"/>
    </xf>
    <xf numFmtId="0" fontId="72" fillId="0" borderId="4" xfId="179" applyFont="1" applyFill="1" applyBorder="1" applyAlignment="1">
      <alignment vertical="top" wrapText="1"/>
    </xf>
    <xf numFmtId="49" fontId="72" fillId="0" borderId="1" xfId="89" applyNumberFormat="1" applyFont="1" applyFill="1" applyBorder="1" applyAlignment="1">
      <alignment horizontal="left" wrapText="1"/>
    </xf>
    <xf numFmtId="49" fontId="66" fillId="0" borderId="1" xfId="179" applyNumberFormat="1" applyFont="1" applyFill="1" applyBorder="1" applyAlignment="1">
      <alignment horizontal="left" vertical="top" wrapText="1"/>
    </xf>
    <xf numFmtId="0" fontId="66" fillId="0" borderId="1" xfId="180" applyFont="1" applyFill="1" applyBorder="1" applyAlignment="1">
      <alignment vertical="top" wrapText="1"/>
    </xf>
    <xf numFmtId="0" fontId="72" fillId="0" borderId="1" xfId="179" applyFont="1" applyBorder="1" applyAlignment="1">
      <alignment vertical="top" wrapText="1"/>
    </xf>
    <xf numFmtId="164" fontId="66" fillId="0" borderId="1" xfId="179" applyNumberFormat="1" applyFont="1" applyFill="1" applyBorder="1" applyAlignment="1">
      <alignment horizontal="left" vertical="top" wrapText="1"/>
    </xf>
    <xf numFmtId="0" fontId="72" fillId="0" borderId="16" xfId="89" applyFont="1" applyBorder="1" applyAlignment="1">
      <alignment vertical="top" wrapText="1"/>
    </xf>
    <xf numFmtId="0" fontId="72" fillId="0" borderId="17" xfId="89" applyFont="1" applyBorder="1" applyAlignment="1">
      <alignment vertical="top" wrapText="1"/>
    </xf>
    <xf numFmtId="0" fontId="72" fillId="0" borderId="14" xfId="89" applyFont="1" applyBorder="1" applyAlignment="1">
      <alignment vertical="top" wrapText="1"/>
    </xf>
    <xf numFmtId="0" fontId="72" fillId="0" borderId="2" xfId="89" applyFont="1" applyBorder="1" applyAlignment="1">
      <alignment vertical="top" wrapText="1"/>
    </xf>
    <xf numFmtId="0" fontId="72" fillId="0" borderId="16" xfId="89" applyFont="1" applyFill="1" applyBorder="1" applyAlignment="1">
      <alignment vertical="top" wrapText="1"/>
    </xf>
    <xf numFmtId="0" fontId="66" fillId="0" borderId="2" xfId="179" applyFont="1" applyFill="1" applyBorder="1" applyAlignment="1">
      <alignment vertical="top" wrapText="1"/>
    </xf>
    <xf numFmtId="0" fontId="72" fillId="0" borderId="3" xfId="89" applyFont="1" applyFill="1" applyBorder="1" applyAlignment="1">
      <alignment vertical="top" wrapText="1"/>
    </xf>
    <xf numFmtId="0" fontId="74" fillId="27" borderId="0" xfId="89" applyFont="1" applyFill="1" applyBorder="1" applyAlignment="1">
      <alignment wrapText="1"/>
    </xf>
    <xf numFmtId="0" fontId="72" fillId="0" borderId="2" xfId="179" applyFont="1" applyFill="1" applyBorder="1" applyAlignment="1">
      <alignment vertical="top" wrapText="1"/>
    </xf>
    <xf numFmtId="0" fontId="66" fillId="0" borderId="3" xfId="179" applyFont="1" applyFill="1" applyBorder="1" applyAlignment="1">
      <alignment vertical="top" wrapText="1"/>
    </xf>
    <xf numFmtId="0" fontId="50" fillId="0" borderId="0" xfId="102" applyFont="1" applyFill="1" applyBorder="1" applyAlignment="1">
      <alignment horizontal="left" vertical="top" wrapText="1"/>
    </xf>
    <xf numFmtId="0" fontId="71" fillId="0" borderId="2" xfId="89" applyFont="1" applyFill="1" applyBorder="1" applyAlignment="1">
      <alignment vertical="top" wrapText="1"/>
    </xf>
    <xf numFmtId="0" fontId="71" fillId="0" borderId="1" xfId="89" applyFont="1" applyBorder="1" applyAlignment="1">
      <alignment vertical="top" wrapText="1"/>
    </xf>
    <xf numFmtId="0" fontId="71" fillId="0" borderId="1" xfId="89" applyFont="1" applyFill="1" applyBorder="1" applyAlignment="1">
      <alignment vertical="top" wrapText="1"/>
    </xf>
    <xf numFmtId="0" fontId="71" fillId="0" borderId="1" xfId="179" applyFont="1" applyFill="1" applyBorder="1" applyAlignment="1">
      <alignment vertical="top" wrapText="1"/>
    </xf>
    <xf numFmtId="0" fontId="71" fillId="0" borderId="1" xfId="89" applyFont="1" applyFill="1" applyBorder="1" applyAlignment="1">
      <alignment wrapText="1"/>
    </xf>
    <xf numFmtId="0" fontId="71" fillId="0" borderId="14" xfId="89" applyFont="1" applyFill="1" applyBorder="1" applyAlignment="1">
      <alignment wrapText="1"/>
    </xf>
    <xf numFmtId="0" fontId="71" fillId="0" borderId="2" xfId="179" applyFont="1" applyFill="1" applyBorder="1" applyAlignment="1">
      <alignment vertical="top" wrapText="1"/>
    </xf>
    <xf numFmtId="0" fontId="71" fillId="0" borderId="14" xfId="89" applyFont="1" applyFill="1" applyBorder="1" applyAlignment="1">
      <alignment vertical="top" wrapText="1"/>
    </xf>
    <xf numFmtId="0" fontId="37" fillId="0" borderId="2" xfId="179" applyFont="1" applyFill="1" applyBorder="1" applyAlignment="1">
      <alignment vertical="top" wrapText="1"/>
    </xf>
    <xf numFmtId="0" fontId="37" fillId="0" borderId="1" xfId="179" applyFont="1" applyFill="1" applyBorder="1" applyAlignment="1">
      <alignment vertical="top" wrapText="1"/>
    </xf>
    <xf numFmtId="0" fontId="37" fillId="0" borderId="1" xfId="179" applyFont="1" applyBorder="1" applyAlignment="1">
      <alignment wrapText="1"/>
    </xf>
    <xf numFmtId="0" fontId="37" fillId="0" borderId="1" xfId="89" applyFont="1" applyFill="1" applyBorder="1" applyAlignment="1">
      <alignment vertical="top" wrapText="1"/>
    </xf>
    <xf numFmtId="0" fontId="71" fillId="0" borderId="15" xfId="89" applyFont="1" applyFill="1" applyBorder="1" applyAlignment="1">
      <alignment vertical="top" wrapText="1"/>
    </xf>
    <xf numFmtId="0" fontId="71" fillId="0" borderId="1" xfId="179" applyFont="1" applyBorder="1" applyAlignment="1">
      <alignment vertical="top" wrapText="1"/>
    </xf>
    <xf numFmtId="0" fontId="71" fillId="0" borderId="14" xfId="89" applyFont="1" applyBorder="1" applyAlignment="1">
      <alignment vertical="top" wrapText="1"/>
    </xf>
    <xf numFmtId="0" fontId="37" fillId="0" borderId="2" xfId="89" applyFont="1" applyFill="1" applyBorder="1" applyAlignment="1">
      <alignment vertical="top" wrapText="1"/>
    </xf>
    <xf numFmtId="0" fontId="0" fillId="0" borderId="2" xfId="0" applyBorder="1"/>
    <xf numFmtId="0" fontId="68" fillId="0" borderId="2" xfId="0" applyFont="1" applyBorder="1"/>
    <xf numFmtId="0" fontId="27" fillId="29" borderId="27" xfId="55" applyFont="1" applyFill="1" applyBorder="1" applyAlignment="1">
      <alignment horizontal="center" vertical="center" wrapText="1"/>
    </xf>
    <xf numFmtId="0" fontId="0" fillId="0" borderId="0" xfId="0" applyFill="1" applyAlignment="1">
      <alignment wrapText="1"/>
    </xf>
    <xf numFmtId="0" fontId="44" fillId="0" borderId="0" xfId="0" applyFont="1" applyFill="1" applyAlignment="1">
      <alignment wrapText="1"/>
    </xf>
    <xf numFmtId="0" fontId="74" fillId="27" borderId="0" xfId="89" applyFont="1" applyFill="1" applyBorder="1" applyAlignment="1">
      <alignment horizontal="left" vertical="top" wrapText="1"/>
    </xf>
    <xf numFmtId="0" fontId="72" fillId="0" borderId="1" xfId="89" applyFont="1" applyFill="1" applyBorder="1" applyAlignment="1">
      <alignment vertical="top" wrapText="1"/>
    </xf>
    <xf numFmtId="0" fontId="72" fillId="0" borderId="14" xfId="89" applyFont="1" applyFill="1" applyBorder="1" applyAlignment="1">
      <alignment vertical="top" wrapText="1"/>
    </xf>
    <xf numFmtId="0" fontId="72" fillId="0" borderId="17" xfId="89" applyFont="1" applyBorder="1" applyAlignment="1">
      <alignment vertical="top" wrapText="1"/>
    </xf>
    <xf numFmtId="0" fontId="74" fillId="27" borderId="0" xfId="89" applyFont="1" applyFill="1" applyBorder="1" applyAlignment="1">
      <alignment vertical="top" wrapText="1"/>
    </xf>
    <xf numFmtId="0" fontId="1" fillId="0" borderId="2" xfId="1" applyFill="1" applyBorder="1"/>
    <xf numFmtId="49" fontId="72" fillId="0" borderId="4" xfId="89" applyNumberFormat="1" applyFont="1" applyFill="1" applyBorder="1" applyAlignment="1">
      <alignment horizontal="left" wrapText="1"/>
    </xf>
    <xf numFmtId="0" fontId="72" fillId="0" borderId="3" xfId="179" applyFont="1" applyFill="1" applyBorder="1" applyAlignment="1">
      <alignment vertical="top" wrapText="1"/>
    </xf>
    <xf numFmtId="0" fontId="72" fillId="0" borderId="4" xfId="179" applyFont="1" applyBorder="1" applyAlignment="1">
      <alignment vertical="top" wrapText="1"/>
    </xf>
    <xf numFmtId="0" fontId="66" fillId="0" borderId="4" xfId="180" applyFont="1" applyFill="1" applyBorder="1" applyAlignment="1">
      <alignment vertical="top" wrapText="1"/>
    </xf>
    <xf numFmtId="49" fontId="66" fillId="0" borderId="4" xfId="179" applyNumberFormat="1" applyFont="1" applyFill="1" applyBorder="1" applyAlignment="1">
      <alignment horizontal="left" vertical="top" wrapText="1"/>
    </xf>
    <xf numFmtId="0" fontId="66" fillId="0" borderId="4" xfId="89" applyFont="1" applyFill="1" applyBorder="1" applyAlignment="1">
      <alignment vertical="top" wrapText="1"/>
    </xf>
    <xf numFmtId="49" fontId="81" fillId="0" borderId="1" xfId="89" applyNumberFormat="1" applyFont="1" applyFill="1" applyBorder="1" applyAlignment="1">
      <alignment horizontal="left" wrapText="1"/>
    </xf>
    <xf numFmtId="0" fontId="80" fillId="0" borderId="1" xfId="89" applyFont="1" applyFill="1" applyBorder="1" applyAlignment="1">
      <alignment vertical="top" wrapText="1"/>
    </xf>
    <xf numFmtId="0" fontId="63" fillId="0" borderId="1" xfId="161" applyFont="1" applyBorder="1" applyAlignment="1">
      <alignment wrapText="1"/>
    </xf>
    <xf numFmtId="49" fontId="63" fillId="0" borderId="1" xfId="161" applyNumberFormat="1" applyFont="1" applyBorder="1"/>
    <xf numFmtId="0" fontId="43" fillId="0" borderId="15" xfId="0" applyFont="1" applyFill="1" applyBorder="1" applyAlignment="1">
      <alignment wrapText="1"/>
    </xf>
    <xf numFmtId="0" fontId="1" fillId="0" borderId="14" xfId="1" applyFill="1" applyBorder="1"/>
    <xf numFmtId="0" fontId="64" fillId="31" borderId="1" xfId="161" applyFont="1" applyFill="1" applyBorder="1" applyAlignment="1">
      <alignment wrapText="1"/>
    </xf>
    <xf numFmtId="0" fontId="79" fillId="31" borderId="1" xfId="161" applyFont="1" applyFill="1" applyBorder="1" applyAlignment="1">
      <alignment vertical="top" wrapText="1"/>
    </xf>
    <xf numFmtId="0" fontId="97" fillId="0" borderId="1" xfId="0" applyFont="1" applyBorder="1" applyAlignment="1">
      <alignment wrapText="1"/>
    </xf>
    <xf numFmtId="0" fontId="100" fillId="0" borderId="1" xfId="0" applyFont="1" applyBorder="1" applyAlignment="1">
      <alignment wrapText="1"/>
    </xf>
    <xf numFmtId="0" fontId="100" fillId="0" borderId="1" xfId="0" applyFont="1" applyBorder="1"/>
    <xf numFmtId="0" fontId="98" fillId="0" borderId="1" xfId="0" applyFont="1" applyBorder="1" applyAlignment="1">
      <alignment wrapText="1"/>
    </xf>
    <xf numFmtId="0" fontId="27" fillId="0" borderId="0" xfId="178" applyFont="1" applyFill="1" applyBorder="1" applyAlignment="1">
      <alignment horizontal="center" vertical="center" wrapText="1"/>
    </xf>
    <xf numFmtId="0" fontId="0" fillId="29" borderId="1" xfId="0" applyFill="1" applyBorder="1"/>
    <xf numFmtId="0" fontId="27" fillId="0" borderId="14" xfId="0" applyFont="1" applyFill="1" applyBorder="1" applyAlignment="1">
      <alignment vertical="center"/>
    </xf>
    <xf numFmtId="0" fontId="100" fillId="43" borderId="1" xfId="0" applyFont="1" applyFill="1" applyBorder="1" applyAlignment="1">
      <alignment wrapText="1"/>
    </xf>
    <xf numFmtId="0" fontId="100" fillId="43" borderId="1" xfId="0" applyFont="1" applyFill="1" applyBorder="1"/>
    <xf numFmtId="0" fontId="0" fillId="0" borderId="0" xfId="0"/>
    <xf numFmtId="0" fontId="98" fillId="43" borderId="1" xfId="358" applyFont="1" applyFill="1" applyBorder="1"/>
    <xf numFmtId="0" fontId="0" fillId="0" borderId="0" xfId="0"/>
    <xf numFmtId="0" fontId="22" fillId="0" borderId="0" xfId="458" applyNumberFormat="1" applyFont="1" applyFill="1" applyAlignment="1">
      <alignment horizontal="center" vertical="center"/>
    </xf>
    <xf numFmtId="0" fontId="27" fillId="96" borderId="1" xfId="0" applyFont="1" applyFill="1" applyBorder="1" applyAlignment="1">
      <alignment horizontal="center" vertical="center" wrapText="1"/>
    </xf>
    <xf numFmtId="0" fontId="27" fillId="96" borderId="1" xfId="0" applyFont="1" applyFill="1" applyBorder="1" applyAlignment="1">
      <alignment horizontal="center" vertical="center"/>
    </xf>
    <xf numFmtId="0" fontId="101" fillId="96" borderId="1" xfId="0" applyFont="1" applyFill="1" applyBorder="1" applyAlignment="1">
      <alignment horizontal="center" vertical="center"/>
    </xf>
    <xf numFmtId="164" fontId="2" fillId="96" borderId="1" xfId="458" applyNumberFormat="1" applyFont="1" applyFill="1" applyBorder="1" applyAlignment="1">
      <alignment horizontal="center" vertical="center" wrapText="1"/>
    </xf>
    <xf numFmtId="0" fontId="102" fillId="0" borderId="0" xfId="458" applyNumberFormat="1" applyFont="1" applyFill="1" applyBorder="1" applyAlignment="1">
      <alignment horizontal="center" vertical="center" wrapText="1"/>
    </xf>
    <xf numFmtId="0" fontId="0" fillId="0" borderId="0" xfId="0"/>
    <xf numFmtId="165" fontId="22" fillId="43" borderId="1" xfId="53" applyNumberFormat="1" applyFont="1" applyFill="1" applyBorder="1"/>
    <xf numFmtId="0" fontId="0" fillId="0" borderId="1" xfId="0" applyBorder="1"/>
    <xf numFmtId="0" fontId="74" fillId="27" borderId="0" xfId="89" applyFont="1" applyFill="1" applyBorder="1" applyAlignment="1">
      <alignment horizontal="left" vertical="top" wrapText="1"/>
    </xf>
    <xf numFmtId="0" fontId="74" fillId="27" borderId="0" xfId="89" applyFont="1" applyFill="1" applyBorder="1" applyAlignment="1">
      <alignment vertical="top" wrapText="1"/>
    </xf>
    <xf numFmtId="0" fontId="98" fillId="0" borderId="1" xfId="458" applyNumberFormat="1" applyFont="1" applyFill="1" applyBorder="1" applyAlignment="1">
      <alignment horizontal="center" vertical="center" wrapText="1"/>
    </xf>
    <xf numFmtId="0" fontId="98" fillId="0" borderId="1" xfId="458" applyNumberFormat="1" applyFont="1" applyFill="1" applyBorder="1" applyAlignment="1">
      <alignment horizontal="left" vertical="center"/>
    </xf>
    <xf numFmtId="0" fontId="98" fillId="0" borderId="1" xfId="458" applyNumberFormat="1" applyFont="1" applyFill="1" applyBorder="1" applyAlignment="1">
      <alignment horizontal="left" vertical="center" wrapText="1"/>
    </xf>
    <xf numFmtId="0" fontId="98" fillId="0" borderId="4" xfId="458" applyNumberFormat="1" applyFont="1" applyFill="1" applyBorder="1" applyAlignment="1">
      <alignment horizontal="left" vertical="center" wrapText="1"/>
    </xf>
    <xf numFmtId="0" fontId="98" fillId="0" borderId="37" xfId="458" applyNumberFormat="1" applyFont="1" applyFill="1" applyBorder="1" applyAlignment="1">
      <alignment horizontal="left" vertical="center" wrapText="1"/>
    </xf>
    <xf numFmtId="0" fontId="45" fillId="31" borderId="0" xfId="0" applyFont="1" applyFill="1" applyAlignment="1">
      <alignment wrapText="1"/>
    </xf>
    <xf numFmtId="0" fontId="50" fillId="31" borderId="0" xfId="0" applyFont="1" applyFill="1" applyAlignment="1">
      <alignment wrapText="1"/>
    </xf>
    <xf numFmtId="0" fontId="22" fillId="0" borderId="0" xfId="53" applyFont="1" applyFill="1" applyBorder="1" applyAlignment="1">
      <alignment horizontal="left"/>
    </xf>
    <xf numFmtId="0" fontId="22" fillId="0" borderId="0" xfId="53" applyFont="1" applyFill="1" applyBorder="1" applyAlignment="1">
      <alignment horizontal="center" wrapText="1"/>
    </xf>
    <xf numFmtId="0" fontId="24" fillId="0" borderId="1" xfId="54" applyFont="1" applyFill="1" applyBorder="1" applyAlignment="1">
      <alignment horizontal="left" vertical="top" wrapText="1"/>
    </xf>
    <xf numFmtId="0" fontId="24" fillId="0" borderId="4" xfId="54" applyFont="1" applyFill="1" applyBorder="1" applyAlignment="1">
      <alignment horizontal="left" vertical="top" wrapText="1"/>
    </xf>
    <xf numFmtId="0" fontId="22" fillId="24" borderId="4" xfId="53" applyNumberFormat="1" applyFont="1" applyFill="1" applyBorder="1" applyAlignment="1">
      <alignment horizontal="left" vertical="top" wrapText="1"/>
    </xf>
    <xf numFmtId="0" fontId="22" fillId="24" borderId="26" xfId="53" applyNumberFormat="1" applyFont="1" applyFill="1" applyBorder="1" applyAlignment="1">
      <alignment horizontal="left" vertical="top" wrapText="1"/>
    </xf>
    <xf numFmtId="0" fontId="22" fillId="0" borderId="4" xfId="53" applyFont="1" applyFill="1" applyBorder="1" applyAlignment="1"/>
    <xf numFmtId="0" fontId="0" fillId="0" borderId="26" xfId="0" applyBorder="1" applyAlignment="1"/>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3" fillId="0" borderId="0" xfId="44" applyFont="1" applyFill="1" applyBorder="1" applyAlignment="1" applyProtection="1">
      <alignment horizontal="left" vertical="top" wrapText="1"/>
    </xf>
    <xf numFmtId="0" fontId="3" fillId="0" borderId="0" xfId="44" applyFill="1" applyBorder="1" applyAlignment="1" applyProtection="1">
      <alignment horizontal="left" vertical="top" wrapText="1"/>
    </xf>
    <xf numFmtId="0" fontId="0" fillId="43" borderId="14" xfId="0" applyFill="1" applyBorder="1" applyAlignment="1"/>
    <xf numFmtId="0" fontId="0" fillId="43" borderId="15" xfId="0" applyFill="1" applyBorder="1" applyAlignment="1"/>
    <xf numFmtId="0" fontId="0" fillId="43" borderId="2" xfId="0" applyFill="1" applyBorder="1" applyAlignment="1"/>
    <xf numFmtId="0" fontId="22" fillId="0" borderId="4" xfId="53" applyFont="1" applyBorder="1" applyAlignment="1">
      <alignment horizontal="left" wrapText="1"/>
    </xf>
    <xf numFmtId="0" fontId="0" fillId="0" borderId="4" xfId="0" applyBorder="1" applyAlignment="1"/>
    <xf numFmtId="0" fontId="22" fillId="0" borderId="4" xfId="53" applyFont="1" applyFill="1" applyBorder="1" applyAlignment="1">
      <alignment wrapText="1"/>
    </xf>
    <xf numFmtId="0" fontId="22" fillId="0" borderId="4" xfId="53" applyFont="1" applyFill="1" applyBorder="1" applyAlignment="1">
      <alignment vertical="top" wrapText="1"/>
    </xf>
    <xf numFmtId="0" fontId="67" fillId="0" borderId="26" xfId="0" applyFont="1" applyBorder="1" applyAlignment="1"/>
    <xf numFmtId="0" fontId="22" fillId="0" borderId="4" xfId="53" applyFont="1" applyBorder="1" applyAlignment="1">
      <alignment horizontal="left"/>
    </xf>
    <xf numFmtId="0" fontId="0" fillId="0" borderId="14" xfId="0" applyBorder="1" applyAlignment="1"/>
    <xf numFmtId="0" fontId="0" fillId="0" borderId="15" xfId="0" applyBorder="1" applyAlignment="1"/>
    <xf numFmtId="0" fontId="0" fillId="0" borderId="2" xfId="0" applyBorder="1" applyAlignment="1"/>
    <xf numFmtId="0" fontId="0" fillId="0" borderId="16" xfId="0" applyBorder="1" applyAlignment="1"/>
    <xf numFmtId="0" fontId="0" fillId="0" borderId="17" xfId="0" applyBorder="1" applyAlignment="1"/>
    <xf numFmtId="0" fontId="0" fillId="0" borderId="3" xfId="0" applyBorder="1" applyAlignment="1"/>
    <xf numFmtId="0" fontId="45" fillId="31" borderId="0" xfId="0" applyFont="1" applyFill="1" applyAlignment="1"/>
    <xf numFmtId="0" fontId="0" fillId="0" borderId="1" xfId="0" applyBorder="1" applyAlignment="1"/>
    <xf numFmtId="0" fontId="0" fillId="29" borderId="0" xfId="0" applyFill="1" applyAlignment="1"/>
    <xf numFmtId="0" fontId="0" fillId="0" borderId="0" xfId="0" applyAlignment="1"/>
    <xf numFmtId="0" fontId="0" fillId="28" borderId="0" xfId="0" applyFill="1" applyAlignment="1"/>
    <xf numFmtId="0" fontId="0" fillId="43" borderId="1" xfId="0" applyFill="1" applyBorder="1" applyAlignment="1"/>
    <xf numFmtId="0" fontId="44" fillId="31" borderId="0" xfId="0" applyFont="1" applyFill="1" applyAlignment="1"/>
    <xf numFmtId="0" fontId="44" fillId="33" borderId="0" xfId="0" applyFont="1" applyFill="1" applyAlignment="1"/>
    <xf numFmtId="0" fontId="0" fillId="33" borderId="0" xfId="0" applyFill="1" applyAlignment="1"/>
  </cellXfs>
  <cellStyles count="459">
    <cellStyle name=" 1" xfId="17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1"/>
    <cellStyle name="]_x000d__x000a_Width=797_x000d__x000a_Height=554_x000d__x000a__x000d__x000a_[Code]_x000d__x000a_Code0=/nyf50_x000d__x000a_Code1=4500000136_x000d__x000a_Code2=ME23_x000d__x000a_Code3=4500002322_x000d__x000a_Code4=#_x000d__x000a_Code5=MB01_x000d__x000a_ 2 2" xfId="222"/>
    <cellStyle name="]_x000d__x000a_Width=797_x000d__x000a_Height=554_x000d__x000a__x000d__x000a_[Code]_x000d__x000a_Code0=/nyf50_x000d__x000a_Code1=4500000136_x000d__x000a_Code2=ME23_x000d__x000a_Code3=4500002322_x000d__x000a_Code4=#_x000d__x000a_Code5=MB01_x000d__x000a_ 2 3" xfId="223"/>
    <cellStyle name="]_x000d__x000a_Width=797_x000d__x000a_Height=554_x000d__x000a__x000d__x000a_[Code]_x000d__x000a_Code0=/nyf50_x000d__x000a_Code1=4500000136_x000d__x000a_Code2=ME23_x000d__x000a_Code3=4500002322_x000d__x000a_Code4=#_x000d__x000a_Code5=MB01_x000d__x000a_ 2 4" xfId="224"/>
    <cellStyle name="]_x000d__x000a_Width=797_x000d__x000a_Height=554_x000d__x000a__x000d__x000a_[Code]_x000d__x000a_Code0=/nyf50_x000d__x000a_Code1=4500000136_x000d__x000a_Code2=ME23_x000d__x000a_Code3=4500002322_x000d__x000a_Code4=#_x000d__x000a_Code5=MB01_x000d__x000a_ 3" xfId="225"/>
    <cellStyle name="]_x000d__x000a_Width=797_x000d__x000a_Height=554_x000d__x000a__x000d__x000a_[Code]_x000d__x000a_Code0=/nyf50_x000d__x000a_Code1=4500000136_x000d__x000a_Code2=ME23_x000d__x000a_Code3=4500002322_x000d__x000a_Code4=#_x000d__x000a_Code5=MB01_x000d__x000a_ 3 2" xfId="226"/>
    <cellStyle name="]_x000d__x000a_Width=797_x000d__x000a_Height=554_x000d__x000a__x000d__x000a_[Code]_x000d__x000a_Code0=/nyf50_x000d__x000a_Code1=4500000136_x000d__x000a_Code2=ME23_x000d__x000a_Code3=4500002322_x000d__x000a_Code4=#_x000d__x000a_Code5=MB01_x000d__x000a_ 3 3" xfId="227"/>
    <cellStyle name="_Question set &amp; Change Control" xfId="4"/>
    <cellStyle name="_Question set &amp; Change Control 2" xfId="228"/>
    <cellStyle name="_Question set &amp; Change Control 2 2" xfId="229"/>
    <cellStyle name="_Question set &amp; Change Control 2 3" xfId="230"/>
    <cellStyle name="_Question set &amp; Change Control 2 4" xfId="231"/>
    <cellStyle name="_Question set &amp; Change Control 3" xfId="232"/>
    <cellStyle name="_Question set &amp; Change Control 3 2" xfId="233"/>
    <cellStyle name="_Question set &amp; Change Control 3 3" xfId="234"/>
    <cellStyle name="20% - Accent1" xfId="198" builtinId="30" customBuiltin="1"/>
    <cellStyle name="20% - Accent1 2" xfId="5"/>
    <cellStyle name="20% - Accent1 2 2" xfId="69"/>
    <cellStyle name="20% - Accent1 2 3" xfId="125"/>
    <cellStyle name="20% - Accent1 3" xfId="236"/>
    <cellStyle name="20% - Accent1 4" xfId="237"/>
    <cellStyle name="20% - Accent1 5" xfId="235"/>
    <cellStyle name="20% - Accent2" xfId="202" builtinId="34" customBuiltin="1"/>
    <cellStyle name="20% - Accent2 2" xfId="6"/>
    <cellStyle name="20% - Accent2 2 2" xfId="70"/>
    <cellStyle name="20% - Accent2 2 3" xfId="126"/>
    <cellStyle name="20% - Accent2 3" xfId="239"/>
    <cellStyle name="20% - Accent2 4" xfId="240"/>
    <cellStyle name="20% - Accent2 5" xfId="238"/>
    <cellStyle name="20% - Accent3" xfId="206" builtinId="38" customBuiltin="1"/>
    <cellStyle name="20% - Accent3 2" xfId="7"/>
    <cellStyle name="20% - Accent3 2 2" xfId="71"/>
    <cellStyle name="20% - Accent3 2 3" xfId="127"/>
    <cellStyle name="20% - Accent3 3" xfId="242"/>
    <cellStyle name="20% - Accent3 4" xfId="243"/>
    <cellStyle name="20% - Accent3 5" xfId="241"/>
    <cellStyle name="20% - Accent4" xfId="209" builtinId="42" customBuiltin="1"/>
    <cellStyle name="20% - Accent4 2" xfId="8"/>
    <cellStyle name="20% - Accent4 2 2" xfId="72"/>
    <cellStyle name="20% - Accent4 2 3" xfId="128"/>
    <cellStyle name="20% - Accent4 3" xfId="245"/>
    <cellStyle name="20% - Accent4 4" xfId="246"/>
    <cellStyle name="20% - Accent4 5" xfId="244"/>
    <cellStyle name="20% - Accent5" xfId="213" builtinId="46" customBuiltin="1"/>
    <cellStyle name="20% - Accent5 2" xfId="9"/>
    <cellStyle name="20% - Accent5 2 2" xfId="73"/>
    <cellStyle name="20% - Accent5 2 3" xfId="129"/>
    <cellStyle name="20% - Accent5 3" xfId="248"/>
    <cellStyle name="20% - Accent5 4" xfId="249"/>
    <cellStyle name="20% - Accent5 5" xfId="247"/>
    <cellStyle name="20% - Accent6" xfId="217" builtinId="50" customBuiltin="1"/>
    <cellStyle name="20% - Accent6 2" xfId="10"/>
    <cellStyle name="20% - Accent6 2 2" xfId="74"/>
    <cellStyle name="20% - Accent6 2 3" xfId="130"/>
    <cellStyle name="20% - Accent6 3" xfId="251"/>
    <cellStyle name="20% - Accent6 4" xfId="252"/>
    <cellStyle name="20% - Accent6 5" xfId="250"/>
    <cellStyle name="40% - Accent1" xfId="199" builtinId="31" customBuiltin="1"/>
    <cellStyle name="40% - Accent1 2" xfId="11"/>
    <cellStyle name="40% - Accent1 2 2" xfId="75"/>
    <cellStyle name="40% - Accent1 2 3" xfId="131"/>
    <cellStyle name="40% - Accent1 3" xfId="254"/>
    <cellStyle name="40% - Accent1 4" xfId="255"/>
    <cellStyle name="40% - Accent1 5" xfId="253"/>
    <cellStyle name="40% - Accent2" xfId="203" builtinId="35" customBuiltin="1"/>
    <cellStyle name="40% - Accent2 2" xfId="12"/>
    <cellStyle name="40% - Accent2 2 2" xfId="76"/>
    <cellStyle name="40% - Accent2 2 3" xfId="132"/>
    <cellStyle name="40% - Accent2 3" xfId="257"/>
    <cellStyle name="40% - Accent2 4" xfId="258"/>
    <cellStyle name="40% - Accent2 5" xfId="256"/>
    <cellStyle name="40% - Accent3" xfId="207" builtinId="39" customBuiltin="1"/>
    <cellStyle name="40% - Accent3 2" xfId="13"/>
    <cellStyle name="40% - Accent3 2 2" xfId="77"/>
    <cellStyle name="40% - Accent3 2 3" xfId="133"/>
    <cellStyle name="40% - Accent3 3" xfId="260"/>
    <cellStyle name="40% - Accent3 4" xfId="261"/>
    <cellStyle name="40% - Accent3 5" xfId="259"/>
    <cellStyle name="40% - Accent4" xfId="210" builtinId="43" customBuiltin="1"/>
    <cellStyle name="40% - Accent4 2" xfId="14"/>
    <cellStyle name="40% - Accent4 2 2" xfId="78"/>
    <cellStyle name="40% - Accent4 2 3" xfId="134"/>
    <cellStyle name="40% - Accent4 3" xfId="263"/>
    <cellStyle name="40% - Accent4 4" xfId="264"/>
    <cellStyle name="40% - Accent4 5" xfId="262"/>
    <cellStyle name="40% - Accent5" xfId="214" builtinId="47" customBuiltin="1"/>
    <cellStyle name="40% - Accent5 2" xfId="15"/>
    <cellStyle name="40% - Accent5 2 2" xfId="79"/>
    <cellStyle name="40% - Accent5 2 3" xfId="135"/>
    <cellStyle name="40% - Accent5 3" xfId="266"/>
    <cellStyle name="40% - Accent5 4" xfId="267"/>
    <cellStyle name="40% - Accent5 5" xfId="265"/>
    <cellStyle name="40% - Accent6" xfId="218" builtinId="51" customBuiltin="1"/>
    <cellStyle name="40% - Accent6 2" xfId="16"/>
    <cellStyle name="40% - Accent6 2 2" xfId="80"/>
    <cellStyle name="40% - Accent6 2 3" xfId="136"/>
    <cellStyle name="40% - Accent6 3" xfId="269"/>
    <cellStyle name="40% - Accent6 4" xfId="270"/>
    <cellStyle name="40% - Accent6 5" xfId="268"/>
    <cellStyle name="60% - Accent1" xfId="200" builtinId="32" customBuiltin="1"/>
    <cellStyle name="60% - Accent1 2" xfId="17"/>
    <cellStyle name="60% - Accent1 2 2" xfId="81"/>
    <cellStyle name="60% - Accent1 2 3" xfId="137"/>
    <cellStyle name="60% - Accent1 3" xfId="272"/>
    <cellStyle name="60% - Accent1 4" xfId="273"/>
    <cellStyle name="60% - Accent1 5" xfId="271"/>
    <cellStyle name="60% - Accent2" xfId="204" builtinId="36" customBuiltin="1"/>
    <cellStyle name="60% - Accent2 2" xfId="18"/>
    <cellStyle name="60% - Accent2 3" xfId="275"/>
    <cellStyle name="60% - Accent2 4" xfId="276"/>
    <cellStyle name="60% - Accent2 5" xfId="274"/>
    <cellStyle name="60% - Accent3" xfId="1" builtinId="40" customBuiltin="1"/>
    <cellStyle name="60% - Accent3 2" xfId="19"/>
    <cellStyle name="60% - Accent3 2 2" xfId="82"/>
    <cellStyle name="60% - Accent3 2 3" xfId="138"/>
    <cellStyle name="60% - Accent3 3" xfId="123"/>
    <cellStyle name="60% - Accent3 3 2" xfId="278"/>
    <cellStyle name="60% - Accent3 4" xfId="279"/>
    <cellStyle name="60% - Accent3 5" xfId="280"/>
    <cellStyle name="60% - Accent3 6" xfId="281"/>
    <cellStyle name="60% - Accent3 7" xfId="277"/>
    <cellStyle name="60% - Accent4" xfId="211" builtinId="44" customBuiltin="1"/>
    <cellStyle name="60% - Accent4 2" xfId="20"/>
    <cellStyle name="60% - Accent4 2 2" xfId="83"/>
    <cellStyle name="60% - Accent4 2 3" xfId="139"/>
    <cellStyle name="60% - Accent4 3" xfId="283"/>
    <cellStyle name="60% - Accent4 4" xfId="284"/>
    <cellStyle name="60% - Accent4 5" xfId="282"/>
    <cellStyle name="60% - Accent5" xfId="215" builtinId="48" customBuiltin="1"/>
    <cellStyle name="60% - Accent5 2" xfId="21"/>
    <cellStyle name="60% - Accent5 3" xfId="286"/>
    <cellStyle name="60% - Accent5 4" xfId="287"/>
    <cellStyle name="60% - Accent5 5" xfId="285"/>
    <cellStyle name="60% - Accent6" xfId="219" builtinId="52" customBuiltin="1"/>
    <cellStyle name="60% - Accent6 2" xfId="22"/>
    <cellStyle name="60% - Accent6 2 2" xfId="84"/>
    <cellStyle name="60% - Accent6 2 3" xfId="140"/>
    <cellStyle name="60% - Accent6 3" xfId="289"/>
    <cellStyle name="60% - Accent6 4" xfId="290"/>
    <cellStyle name="60% - Accent6 5" xfId="288"/>
    <cellStyle name="Accent1" xfId="197" builtinId="29" customBuiltin="1"/>
    <cellStyle name="Accent1 2" xfId="23"/>
    <cellStyle name="Accent1 2 2" xfId="85"/>
    <cellStyle name="Accent1 2 3" xfId="141"/>
    <cellStyle name="Accent1 2 4" xfId="174"/>
    <cellStyle name="Accent1 3" xfId="292"/>
    <cellStyle name="Accent1 4" xfId="293"/>
    <cellStyle name="Accent1 5" xfId="291"/>
    <cellStyle name="Accent2" xfId="201" builtinId="33" customBuiltin="1"/>
    <cellStyle name="Accent2 2" xfId="24"/>
    <cellStyle name="Accent2 2 2" xfId="175"/>
    <cellStyle name="Accent2 3" xfId="295"/>
    <cellStyle name="Accent2 4" xfId="296"/>
    <cellStyle name="Accent2 5" xfId="294"/>
    <cellStyle name="Accent3" xfId="205" builtinId="37" customBuiltin="1"/>
    <cellStyle name="Accent3 2" xfId="25"/>
    <cellStyle name="Accent3 3" xfId="298"/>
    <cellStyle name="Accent3 4" xfId="299"/>
    <cellStyle name="Accent3 5" xfId="297"/>
    <cellStyle name="Accent4" xfId="208" builtinId="41" customBuiltin="1"/>
    <cellStyle name="Accent4 2" xfId="26"/>
    <cellStyle name="Accent4 2 2" xfId="86"/>
    <cellStyle name="Accent4 2 3" xfId="142"/>
    <cellStyle name="Accent4 3" xfId="301"/>
    <cellStyle name="Accent4 4" xfId="302"/>
    <cellStyle name="Accent4 5" xfId="300"/>
    <cellStyle name="Accent5" xfId="212" builtinId="45" customBuiltin="1"/>
    <cellStyle name="Accent5 2" xfId="27"/>
    <cellStyle name="Accent5 3" xfId="304"/>
    <cellStyle name="Accent5 4" xfId="305"/>
    <cellStyle name="Accent5 5" xfId="303"/>
    <cellStyle name="Accent6" xfId="216" builtinId="49" customBuiltin="1"/>
    <cellStyle name="Accent6 2" xfId="28"/>
    <cellStyle name="Accent6 3" xfId="307"/>
    <cellStyle name="Accent6 4" xfId="308"/>
    <cellStyle name="Accent6 5" xfId="306"/>
    <cellStyle name="Bad" xfId="187" builtinId="27" customBuiltin="1"/>
    <cellStyle name="Bad 2" xfId="29"/>
    <cellStyle name="Bad 3" xfId="310"/>
    <cellStyle name="Bad 4" xfId="311"/>
    <cellStyle name="Bad 5" xfId="309"/>
    <cellStyle name="Calculation" xfId="191" builtinId="22" customBuiltin="1"/>
    <cellStyle name="Calculation 2" xfId="30"/>
    <cellStyle name="Calculation 2 2" xfId="87"/>
    <cellStyle name="Calculation 2 3" xfId="143"/>
    <cellStyle name="Calculation 3" xfId="313"/>
    <cellStyle name="Calculation 4" xfId="314"/>
    <cellStyle name="Calculation 5" xfId="312"/>
    <cellStyle name="Check Cell" xfId="193" builtinId="23" customBuiltin="1"/>
    <cellStyle name="Check Cell 2" xfId="31"/>
    <cellStyle name="Check Cell 3" xfId="316"/>
    <cellStyle name="Check Cell 4" xfId="317"/>
    <cellStyle name="Check Cell 5" xfId="315"/>
    <cellStyle name="ConfHeading1" xfId="32"/>
    <cellStyle name="Custom Style  1" xfId="33"/>
    <cellStyle name="Custom Style 2" xfId="34"/>
    <cellStyle name="Data" xfId="35"/>
    <cellStyle name="Data 2" xfId="36"/>
    <cellStyle name="Data 2 2" xfId="144"/>
    <cellStyle name="Data 2 3" xfId="318"/>
    <cellStyle name="Data 2 4" xfId="319"/>
    <cellStyle name="Data_CTM only - CCR" xfId="176"/>
    <cellStyle name="Explanatory Text" xfId="195" builtinId="53" customBuiltin="1"/>
    <cellStyle name="Explanatory Text 2" xfId="37"/>
    <cellStyle name="Explanatory Text 3" xfId="321"/>
    <cellStyle name="Explanatory Text 4" xfId="320"/>
    <cellStyle name="Good" xfId="186" builtinId="26" customBuiltin="1"/>
    <cellStyle name="Good 2" xfId="38"/>
    <cellStyle name="Good 3" xfId="323"/>
    <cellStyle name="Good 4" xfId="324"/>
    <cellStyle name="Good 5" xfId="322"/>
    <cellStyle name="Heading 1" xfId="182" builtinId="16" customBuiltin="1"/>
    <cellStyle name="Heading 1 2" xfId="39"/>
    <cellStyle name="Heading 1 2 2" xfId="88"/>
    <cellStyle name="Heading 1 2 3" xfId="145"/>
    <cellStyle name="Heading 1 3" xfId="326"/>
    <cellStyle name="Heading 1 4" xfId="327"/>
    <cellStyle name="Heading 1 5" xfId="325"/>
    <cellStyle name="Heading 2" xfId="183" builtinId="17" customBuiltin="1"/>
    <cellStyle name="Heading 2 2" xfId="40"/>
    <cellStyle name="Heading 2 2 2" xfId="90"/>
    <cellStyle name="Heading 2 2 3" xfId="146"/>
    <cellStyle name="Heading 2 3" xfId="329"/>
    <cellStyle name="Heading 2 4" xfId="330"/>
    <cellStyle name="Heading 2 5" xfId="328"/>
    <cellStyle name="Heading 3" xfId="184" builtinId="18" customBuiltin="1"/>
    <cellStyle name="Heading 3 2" xfId="41"/>
    <cellStyle name="Heading 3 2 2" xfId="91"/>
    <cellStyle name="Heading 3 2 3" xfId="147"/>
    <cellStyle name="Heading 3 3" xfId="332"/>
    <cellStyle name="Heading 3 4" xfId="333"/>
    <cellStyle name="Heading 3 5" xfId="331"/>
    <cellStyle name="Heading 4" xfId="185" builtinId="19" customBuiltin="1"/>
    <cellStyle name="Heading 4 2" xfId="42"/>
    <cellStyle name="Heading 4 2 2" xfId="92"/>
    <cellStyle name="Heading 4 2 3" xfId="148"/>
    <cellStyle name="Heading 4 3" xfId="335"/>
    <cellStyle name="Heading 4 4" xfId="336"/>
    <cellStyle name="Heading 4 5" xfId="334"/>
    <cellStyle name="Hyperlink 2" xfId="44"/>
    <cellStyle name="Hyperlink 2 2" xfId="150"/>
    <cellStyle name="Hyperlink 2 3" xfId="177"/>
    <cellStyle name="Hyperlink 2 3 2" xfId="338"/>
    <cellStyle name="Hyperlink 2 3 3" xfId="337"/>
    <cellStyle name="Hyperlink 2 4" xfId="339"/>
    <cellStyle name="Hyperlink 2 5" xfId="340"/>
    <cellStyle name="Hyperlink 2 6" xfId="341"/>
    <cellStyle name="Hyperlink 3" xfId="43"/>
    <cellStyle name="Hyperlink 3 2" xfId="93"/>
    <cellStyle name="Hyperlink 3 3" xfId="149"/>
    <cellStyle name="Hyperlink 4" xfId="94"/>
    <cellStyle name="Hyperlink 5" xfId="342"/>
    <cellStyle name="Input" xfId="189" builtinId="20" customBuiltin="1"/>
    <cellStyle name="Input 2" xfId="45"/>
    <cellStyle name="Input 3" xfId="344"/>
    <cellStyle name="Input 4" xfId="345"/>
    <cellStyle name="Input 5" xfId="343"/>
    <cellStyle name="Linked Cell" xfId="192" builtinId="24" customBuiltin="1"/>
    <cellStyle name="Linked Cell 2" xfId="46"/>
    <cellStyle name="Linked Cell 3" xfId="347"/>
    <cellStyle name="Linked Cell 4" xfId="346"/>
    <cellStyle name="Neutral" xfId="188" builtinId="28" customBuiltin="1"/>
    <cellStyle name="Neutral 2" xfId="47"/>
    <cellStyle name="Neutral 2 2" xfId="95"/>
    <cellStyle name="Neutral 2 3" xfId="151"/>
    <cellStyle name="Neutral 3" xfId="349"/>
    <cellStyle name="Neutral 4" xfId="350"/>
    <cellStyle name="Neutral 5" xfId="348"/>
    <cellStyle name="Normal" xfId="0" builtinId="0"/>
    <cellStyle name="Normal 10" xfId="96"/>
    <cellStyle name="Normal 10 2" xfId="351"/>
    <cellStyle name="Normal 10 3" xfId="352"/>
    <cellStyle name="Normal 10 3 2" xfId="353"/>
    <cellStyle name="Normal 10 4" xfId="354"/>
    <cellStyle name="Normal 10 5" xfId="355"/>
    <cellStyle name="Normal 11" xfId="97"/>
    <cellStyle name="Normal 11 2" xfId="357"/>
    <cellStyle name="Normal 11 3" xfId="358"/>
    <cellStyle name="Normal 11 4" xfId="359"/>
    <cellStyle name="Normal 11 5" xfId="360"/>
    <cellStyle name="Normal 11 6" xfId="356"/>
    <cellStyle name="Normal 12" xfId="98"/>
    <cellStyle name="Normal 12 2" xfId="361"/>
    <cellStyle name="Normal 12 2 2" xfId="362"/>
    <cellStyle name="Normal 12 2 3" xfId="363"/>
    <cellStyle name="Normal 12 3" xfId="364"/>
    <cellStyle name="Normal 13" xfId="99"/>
    <cellStyle name="Normal 14" xfId="100"/>
    <cellStyle name="Normal 15" xfId="101"/>
    <cellStyle name="Normal 16" xfId="89"/>
    <cellStyle name="Normal 16 2" xfId="161"/>
    <cellStyle name="Normal 17" xfId="122"/>
    <cellStyle name="Normal 18" xfId="365"/>
    <cellStyle name="Normal 18 2" xfId="366"/>
    <cellStyle name="Normal 18 3" xfId="367"/>
    <cellStyle name="Normal 19" xfId="368"/>
    <cellStyle name="Normal 2" xfId="48"/>
    <cellStyle name="Normal 2 10" xfId="369"/>
    <cellStyle name="Normal 2 2" xfId="102"/>
    <cellStyle name="Normal 2 2 2" xfId="162"/>
    <cellStyle name="Normal 2 2 3" xfId="370"/>
    <cellStyle name="Normal 2 2 4" xfId="371"/>
    <cellStyle name="Normal 2 2 4 2" xfId="372"/>
    <cellStyle name="Normal 2 2 5" xfId="373"/>
    <cellStyle name="Normal 2 2 6" xfId="374"/>
    <cellStyle name="Normal 2 2 7" xfId="375"/>
    <cellStyle name="Normal 2 3" xfId="103"/>
    <cellStyle name="Normal 2 3 2" xfId="163"/>
    <cellStyle name="Normal 2 3 3" xfId="376"/>
    <cellStyle name="Normal 2 4" xfId="377"/>
    <cellStyle name="Normal 2 5" xfId="455"/>
    <cellStyle name="Normal 2 6" xfId="104"/>
    <cellStyle name="Normal 2 6 2" xfId="164"/>
    <cellStyle name="Normal 20" xfId="105"/>
    <cellStyle name="Normal 20 2" xfId="165"/>
    <cellStyle name="Normal 21" xfId="220"/>
    <cellStyle name="Normal 22" xfId="454"/>
    <cellStyle name="Normal 22 2" xfId="457"/>
    <cellStyle name="Normal 22 2 2" xfId="458"/>
    <cellStyle name="Normal 3" xfId="49"/>
    <cellStyle name="Normal 3 2" xfId="106"/>
    <cellStyle name="Normal 3 2 2" xfId="166"/>
    <cellStyle name="Normal 3 2 3" xfId="379"/>
    <cellStyle name="Normal 3 2 4" xfId="380"/>
    <cellStyle name="Normal 3 2 5" xfId="381"/>
    <cellStyle name="Normal 3 2 6" xfId="378"/>
    <cellStyle name="Normal 3 3" xfId="107"/>
    <cellStyle name="Normal 3 3 2" xfId="167"/>
    <cellStyle name="Normal 3 3 3" xfId="382"/>
    <cellStyle name="Normal 3 4" xfId="152"/>
    <cellStyle name="Normal 3 5" xfId="383"/>
    <cellStyle name="Normal 3 6" xfId="384"/>
    <cellStyle name="Normal 4" xfId="50"/>
    <cellStyle name="Normal 4 2" xfId="108"/>
    <cellStyle name="Normal 4 2 2" xfId="168"/>
    <cellStyle name="Normal 5" xfId="51"/>
    <cellStyle name="Normal 5 2" xfId="109"/>
    <cellStyle name="Normal 5 2 2" xfId="169"/>
    <cellStyle name="Normal 5 2 3" xfId="386"/>
    <cellStyle name="Normal 5 2 4" xfId="387"/>
    <cellStyle name="Normal 5 2 5" xfId="388"/>
    <cellStyle name="Normal 5 2 6" xfId="385"/>
    <cellStyle name="Normal 5 3" xfId="153"/>
    <cellStyle name="Normal 5 4" xfId="389"/>
    <cellStyle name="Normal 5 5" xfId="390"/>
    <cellStyle name="Normal 6" xfId="52"/>
    <cellStyle name="Normal 6 2" xfId="110"/>
    <cellStyle name="Normal 6 2 2" xfId="392"/>
    <cellStyle name="Normal 6 2 3" xfId="393"/>
    <cellStyle name="Normal 6 2 4" xfId="394"/>
    <cellStyle name="Normal 6 3" xfId="154"/>
    <cellStyle name="Normal 6 4" xfId="395"/>
    <cellStyle name="Normal 6 5" xfId="396"/>
    <cellStyle name="Normal 6 6" xfId="397"/>
    <cellStyle name="Normal 6 7" xfId="398"/>
    <cellStyle name="Normal 6 8" xfId="391"/>
    <cellStyle name="Normal 7" xfId="2"/>
    <cellStyle name="Normal 7 2" xfId="111"/>
    <cellStyle name="Normal 7 3" xfId="124"/>
    <cellStyle name="Normal 7 3 2" xfId="400"/>
    <cellStyle name="Normal 7 4" xfId="401"/>
    <cellStyle name="Normal 7 4 2" xfId="402"/>
    <cellStyle name="Normal 7 5" xfId="403"/>
    <cellStyle name="Normal 7 6" xfId="404"/>
    <cellStyle name="Normal 7 7" xfId="405"/>
    <cellStyle name="Normal 7 8" xfId="399"/>
    <cellStyle name="Normal 8" xfId="112"/>
    <cellStyle name="Normal 8 2" xfId="406"/>
    <cellStyle name="Normal 8 3" xfId="407"/>
    <cellStyle name="Normal 8 3 2" xfId="408"/>
    <cellStyle name="Normal 8 4" xfId="409"/>
    <cellStyle name="Normal 8 5" xfId="410"/>
    <cellStyle name="Normal 9" xfId="113"/>
    <cellStyle name="Normal 9 2" xfId="411"/>
    <cellStyle name="Normal 9 3" xfId="412"/>
    <cellStyle name="Normal 9 3 2" xfId="413"/>
    <cellStyle name="Normal 9 4" xfId="414"/>
    <cellStyle name="Normal 9 5" xfId="415"/>
    <cellStyle name="Normal_images, features &amp; copy" xfId="53"/>
    <cellStyle name="Normal_images, features &amp; copy 2" xfId="54"/>
    <cellStyle name="Normal_policy features" xfId="178"/>
    <cellStyle name="Normal_policy features 2" xfId="55"/>
    <cellStyle name="Normal_Question set &amp; Change Control" xfId="179"/>
    <cellStyle name="Normal_Sheet1" xfId="180"/>
    <cellStyle name="Normal_Sheet1 2" xfId="121"/>
    <cellStyle name="Note 2" xfId="56"/>
    <cellStyle name="Note 2 2" xfId="114"/>
    <cellStyle name="Note 2 2 2" xfId="417"/>
    <cellStyle name="Note 2 2 3" xfId="418"/>
    <cellStyle name="Note 2 2 4" xfId="419"/>
    <cellStyle name="Note 2 3" xfId="155"/>
    <cellStyle name="Note 2 4" xfId="456"/>
    <cellStyle name="Note 3" xfId="115"/>
    <cellStyle name="Note 3 2" xfId="170"/>
    <cellStyle name="Note 3 2 2" xfId="421"/>
    <cellStyle name="Note 3 3" xfId="422"/>
    <cellStyle name="Note 3 4" xfId="423"/>
    <cellStyle name="Note 3 5" xfId="424"/>
    <cellStyle name="Note 3 5 2" xfId="425"/>
    <cellStyle name="Note 3 6" xfId="426"/>
    <cellStyle name="Note 3 7" xfId="427"/>
    <cellStyle name="Note 3 8" xfId="428"/>
    <cellStyle name="Note 3 9" xfId="420"/>
    <cellStyle name="Note 4" xfId="119"/>
    <cellStyle name="Note 4 2" xfId="171"/>
    <cellStyle name="Note 4 3" xfId="429"/>
    <cellStyle name="Note 5" xfId="430"/>
    <cellStyle name="Note 6" xfId="431"/>
    <cellStyle name="Note 7" xfId="432"/>
    <cellStyle name="Note 8" xfId="416"/>
    <cellStyle name="Output" xfId="190" builtinId="21" customBuiltin="1"/>
    <cellStyle name="Output 2" xfId="57"/>
    <cellStyle name="Output 2 2" xfId="116"/>
    <cellStyle name="Output 2 3" xfId="156"/>
    <cellStyle name="Output 3" xfId="434"/>
    <cellStyle name="Output 4" xfId="435"/>
    <cellStyle name="Output 5" xfId="433"/>
    <cellStyle name="QA Data" xfId="58"/>
    <cellStyle name="QA Sub-Heading" xfId="59"/>
    <cellStyle name="QuestionStatus" xfId="60"/>
    <cellStyle name="Requirements" xfId="61"/>
    <cellStyle name="Requirements 2" xfId="157"/>
    <cellStyle name="Requirements 3" xfId="436"/>
    <cellStyle name="Requirements 4" xfId="437"/>
    <cellStyle name="SectionTitle" xfId="62"/>
    <cellStyle name="Style 1" xfId="63"/>
    <cellStyle name="Style 1 2" xfId="120"/>
    <cellStyle name="Style 1 2 2" xfId="172"/>
    <cellStyle name="Style 1 2 3" xfId="438"/>
    <cellStyle name="Style 1 2 4" xfId="439"/>
    <cellStyle name="Style 1 2 5" xfId="440"/>
    <cellStyle name="Style 1 2 5 2" xfId="441"/>
    <cellStyle name="Style 1 3" xfId="158"/>
    <cellStyle name="Style 1 3 2" xfId="442"/>
    <cellStyle name="Style 1 3 3" xfId="443"/>
    <cellStyle name="Style 1 3 4" xfId="444"/>
    <cellStyle name="Style 1 4" xfId="445"/>
    <cellStyle name="Style 2" xfId="68"/>
    <cellStyle name="Sub-Heading" xfId="64"/>
    <cellStyle name="Title" xfId="181" builtinId="15" customBuiltin="1"/>
    <cellStyle name="Title 2" xfId="65"/>
    <cellStyle name="Title 2 2" xfId="117"/>
    <cellStyle name="Title 2 3" xfId="159"/>
    <cellStyle name="Title 3" xfId="447"/>
    <cellStyle name="Title 4" xfId="448"/>
    <cellStyle name="Title 5" xfId="446"/>
    <cellStyle name="Total" xfId="196" builtinId="25" customBuiltin="1"/>
    <cellStyle name="Total 2" xfId="66"/>
    <cellStyle name="Total 2 2" xfId="118"/>
    <cellStyle name="Total 2 3" xfId="160"/>
    <cellStyle name="Total 3" xfId="450"/>
    <cellStyle name="Total 4" xfId="451"/>
    <cellStyle name="Total 5" xfId="449"/>
    <cellStyle name="Warning Text" xfId="194" builtinId="11" customBuiltin="1"/>
    <cellStyle name="Warning Text 2" xfId="67"/>
    <cellStyle name="Warning Text 3" xfId="453"/>
    <cellStyle name="Warning Text 4" xfId="452"/>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1"/>
            <c:bubble3D val="0"/>
            <c:spPr>
              <a:solidFill>
                <a:schemeClr val="accent1"/>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Summary'!$B$14:$B$17</c:f>
              <c:strCache>
                <c:ptCount val="4"/>
                <c:pt idx="0">
                  <c:v>Completed Tests</c:v>
                </c:pt>
                <c:pt idx="1">
                  <c:v>Incomplete Tests</c:v>
                </c:pt>
                <c:pt idx="2">
                  <c:v>Failed Tests</c:v>
                </c:pt>
                <c:pt idx="3">
                  <c:v>Not Applicable</c:v>
                </c:pt>
              </c:strCache>
            </c:strRef>
          </c:cat>
          <c:val>
            <c:numRef>
              <c:f>'Test Summary'!$I$14:$I$17</c:f>
              <c:numCache>
                <c:formatCode>0.00</c:formatCode>
                <c:ptCount val="4"/>
                <c:pt idx="0">
                  <c:v>80.392156862745097</c:v>
                </c:pt>
                <c:pt idx="1">
                  <c:v>0</c:v>
                </c:pt>
                <c:pt idx="2">
                  <c:v>0</c:v>
                </c:pt>
                <c:pt idx="3">
                  <c:v>19.607843137254903</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171446</xdr:colOff>
      <xdr:row>1</xdr:row>
      <xdr:rowOff>63500</xdr:rowOff>
    </xdr:from>
    <xdr:to>
      <xdr:col>19</xdr:col>
      <xdr:colOff>546100</xdr:colOff>
      <xdr:row>21</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2</xdr:col>
      <xdr:colOff>1511300</xdr:colOff>
      <xdr:row>1</xdr:row>
      <xdr:rowOff>279400</xdr:rowOff>
    </xdr:from>
    <xdr:to>
      <xdr:col>3</xdr:col>
      <xdr:colOff>469499</xdr:colOff>
      <xdr:row>1</xdr:row>
      <xdr:rowOff>1041466</xdr:rowOff>
    </xdr:to>
    <xdr:pic>
      <xdr:nvPicPr>
        <xdr:cNvPr id="3" name="Picture 2"/>
        <xdr:cNvPicPr>
          <a:picLocks noChangeAspect="1"/>
        </xdr:cNvPicPr>
      </xdr:nvPicPr>
      <xdr:blipFill>
        <a:blip xmlns:r="http://schemas.openxmlformats.org/officeDocument/2006/relationships" r:embed="rId1"/>
        <a:stretch>
          <a:fillRect/>
        </a:stretch>
      </xdr:blipFill>
      <xdr:spPr>
        <a:xfrm>
          <a:off x="5765800" y="800100"/>
          <a:ext cx="1231499" cy="762066"/>
        </a:xfrm>
        <a:prstGeom prst="rect">
          <a:avLst/>
        </a:prstGeom>
      </xdr:spPr>
    </xdr:pic>
    <xdr:clientData/>
  </xdr:twoCellAnchor>
</xdr:wsDr>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6"/>
  <sheetViews>
    <sheetView tabSelected="1" zoomScale="75" zoomScaleNormal="75" workbookViewId="0">
      <selection activeCell="D12" sqref="D12"/>
    </sheetView>
  </sheetViews>
  <sheetFormatPr defaultRowHeight="15" x14ac:dyDescent="0.25"/>
  <cols>
    <col min="2" max="2" width="17.7109375" customWidth="1"/>
    <col min="3" max="3" width="13.85546875" customWidth="1"/>
    <col min="4" max="8" width="13.85546875" style="60" customWidth="1"/>
    <col min="9" max="9" width="13.85546875" customWidth="1"/>
  </cols>
  <sheetData>
    <row r="2" spans="1:10" ht="33.75" customHeight="1" x14ac:dyDescent="0.25">
      <c r="B2" s="5" t="s">
        <v>0</v>
      </c>
      <c r="C2" s="34" t="s">
        <v>9</v>
      </c>
      <c r="D2" s="34" t="s">
        <v>187</v>
      </c>
      <c r="E2" s="34" t="s">
        <v>190</v>
      </c>
      <c r="F2" s="34" t="s">
        <v>191</v>
      </c>
      <c r="G2" s="34" t="s">
        <v>192</v>
      </c>
      <c r="H2" s="34" t="s">
        <v>196</v>
      </c>
      <c r="I2" s="34" t="s">
        <v>11</v>
      </c>
    </row>
    <row r="3" spans="1:10" ht="24" customHeight="1" x14ac:dyDescent="0.25">
      <c r="B3" s="51"/>
      <c r="C3" s="52" t="s">
        <v>10</v>
      </c>
      <c r="D3" s="52"/>
      <c r="E3" s="52"/>
      <c r="F3" s="52"/>
      <c r="G3" s="52"/>
      <c r="H3" s="52"/>
      <c r="I3" s="52" t="s">
        <v>12</v>
      </c>
    </row>
    <row r="4" spans="1:10" ht="24.95" customHeight="1" x14ac:dyDescent="0.25">
      <c r="A4">
        <v>1</v>
      </c>
      <c r="B4" s="50" t="s">
        <v>1</v>
      </c>
      <c r="C4" s="33" t="s">
        <v>323</v>
      </c>
      <c r="D4" s="33">
        <v>0</v>
      </c>
      <c r="E4" s="119">
        <f>'Question Set'!$H$342</f>
        <v>0</v>
      </c>
      <c r="F4" s="33">
        <f>'Question Set'!$I$342</f>
        <v>0</v>
      </c>
      <c r="G4" s="33">
        <f>'Question Set'!$J$342</f>
        <v>0</v>
      </c>
      <c r="H4" s="33">
        <f t="shared" ref="H4:H14" si="0">SUM(E4:G4)</f>
        <v>0</v>
      </c>
      <c r="I4" s="114" t="e">
        <f t="shared" ref="I4:I14" si="1">SUM(H4/D4)*100</f>
        <v>#DIV/0!</v>
      </c>
    </row>
    <row r="5" spans="1:10" ht="24.95" customHeight="1" x14ac:dyDescent="0.25">
      <c r="A5">
        <v>2</v>
      </c>
      <c r="B5" s="50" t="s">
        <v>2</v>
      </c>
      <c r="C5" s="33" t="s">
        <v>324</v>
      </c>
      <c r="D5" s="33">
        <v>2</v>
      </c>
      <c r="E5" s="33">
        <f>'Business Rules'!$D$4</f>
        <v>2</v>
      </c>
      <c r="F5" s="33">
        <v>0</v>
      </c>
      <c r="G5" s="33">
        <f>'Business Rules'!$F$4</f>
        <v>0</v>
      </c>
      <c r="H5" s="33">
        <f t="shared" si="0"/>
        <v>2</v>
      </c>
      <c r="I5" s="114">
        <f t="shared" si="1"/>
        <v>100</v>
      </c>
    </row>
    <row r="6" spans="1:10" ht="24.95" customHeight="1" x14ac:dyDescent="0.25">
      <c r="A6">
        <v>3</v>
      </c>
      <c r="B6" s="50" t="s">
        <v>185</v>
      </c>
      <c r="C6" s="33" t="s">
        <v>324</v>
      </c>
      <c r="D6" s="33">
        <v>18</v>
      </c>
      <c r="E6" s="33">
        <f>Features!$K$24</f>
        <v>18</v>
      </c>
      <c r="F6" s="33">
        <f>Features!$L$24</f>
        <v>0</v>
      </c>
      <c r="G6" s="33">
        <f>Features!$M$24</f>
        <v>0</v>
      </c>
      <c r="H6" s="33">
        <f t="shared" si="0"/>
        <v>18</v>
      </c>
      <c r="I6" s="114">
        <f t="shared" si="1"/>
        <v>100</v>
      </c>
    </row>
    <row r="7" spans="1:10" s="60" customFormat="1" ht="24.95" customHeight="1" x14ac:dyDescent="0.25">
      <c r="A7" s="60">
        <v>4</v>
      </c>
      <c r="B7" s="50" t="s">
        <v>186</v>
      </c>
      <c r="C7" s="33" t="s">
        <v>324</v>
      </c>
      <c r="D7" s="33">
        <v>23</v>
      </c>
      <c r="E7" s="33">
        <f>'Images and Copy'!$E$30</f>
        <v>13</v>
      </c>
      <c r="F7" s="33">
        <f>'Images and Copy'!$F$30</f>
        <v>0</v>
      </c>
      <c r="G7" s="33">
        <f>'Images and Copy'!$G$30</f>
        <v>10</v>
      </c>
      <c r="H7" s="33">
        <f t="shared" si="0"/>
        <v>23</v>
      </c>
      <c r="I7" s="114">
        <f t="shared" si="1"/>
        <v>100</v>
      </c>
    </row>
    <row r="8" spans="1:10" ht="24.95" customHeight="1" x14ac:dyDescent="0.25">
      <c r="A8" s="9">
        <v>5</v>
      </c>
      <c r="B8" s="50" t="s">
        <v>3</v>
      </c>
      <c r="C8" s="33" t="s">
        <v>323</v>
      </c>
      <c r="D8" s="33">
        <v>0</v>
      </c>
      <c r="E8" s="33">
        <f>'Mandatory Tags'!$D$13</f>
        <v>0</v>
      </c>
      <c r="F8" s="33">
        <f>'Mandatory Tags'!$E$13</f>
        <v>0</v>
      </c>
      <c r="G8" s="33">
        <f>'Mandatory Tags'!$F$13</f>
        <v>0</v>
      </c>
      <c r="H8" s="33">
        <f t="shared" si="0"/>
        <v>0</v>
      </c>
      <c r="I8" s="114" t="e">
        <f t="shared" si="1"/>
        <v>#DIV/0!</v>
      </c>
    </row>
    <row r="9" spans="1:10" ht="24.95" customHeight="1" x14ac:dyDescent="0.25">
      <c r="A9" s="9">
        <v>6</v>
      </c>
      <c r="B9" s="50" t="s">
        <v>4</v>
      </c>
      <c r="C9" s="33" t="s">
        <v>323</v>
      </c>
      <c r="D9" s="33">
        <v>0</v>
      </c>
      <c r="E9" s="33">
        <f>'Known Issues'!$C$79</f>
        <v>0</v>
      </c>
      <c r="F9" s="33">
        <f>'Known Issues'!$D$79</f>
        <v>0</v>
      </c>
      <c r="G9" s="33">
        <f>'Known Issues'!$E$79</f>
        <v>0</v>
      </c>
      <c r="H9" s="33">
        <f t="shared" si="0"/>
        <v>0</v>
      </c>
      <c r="I9" s="114" t="e">
        <f t="shared" si="1"/>
        <v>#DIV/0!</v>
      </c>
    </row>
    <row r="10" spans="1:10" ht="24.95" customHeight="1" x14ac:dyDescent="0.25">
      <c r="A10" s="9">
        <v>7</v>
      </c>
      <c r="B10" s="50" t="s">
        <v>5</v>
      </c>
      <c r="C10" s="33" t="s">
        <v>323</v>
      </c>
      <c r="D10" s="33">
        <v>0</v>
      </c>
      <c r="E10" s="33">
        <f>Outbounding!$D$20</f>
        <v>0</v>
      </c>
      <c r="F10" s="33">
        <f>Outbounding!$E$20</f>
        <v>0</v>
      </c>
      <c r="G10" s="33">
        <f>Outbounding!$F$20</f>
        <v>0</v>
      </c>
      <c r="H10" s="33">
        <f t="shared" si="0"/>
        <v>0</v>
      </c>
      <c r="I10" s="114" t="e">
        <f t="shared" si="1"/>
        <v>#DIV/0!</v>
      </c>
    </row>
    <row r="11" spans="1:10" ht="24.95" customHeight="1" x14ac:dyDescent="0.25">
      <c r="A11" s="9">
        <v>8</v>
      </c>
      <c r="B11" s="50" t="s">
        <v>6</v>
      </c>
      <c r="C11" s="33" t="s">
        <v>323</v>
      </c>
      <c r="D11" s="33">
        <v>0</v>
      </c>
      <c r="E11" s="33">
        <f>'Comparison Tests'!$D$12</f>
        <v>0</v>
      </c>
      <c r="F11" s="33">
        <f>'Comparison Tests'!$E$12</f>
        <v>0</v>
      </c>
      <c r="G11" s="33">
        <f>'Comparison Tests'!$F$12</f>
        <v>0</v>
      </c>
      <c r="H11" s="33">
        <f t="shared" si="0"/>
        <v>0</v>
      </c>
      <c r="I11" s="114" t="e">
        <f t="shared" si="1"/>
        <v>#DIV/0!</v>
      </c>
    </row>
    <row r="12" spans="1:10" ht="24.95" customHeight="1" x14ac:dyDescent="0.25">
      <c r="A12" s="9">
        <v>9</v>
      </c>
      <c r="B12" s="50" t="s">
        <v>7</v>
      </c>
      <c r="C12" s="33" t="s">
        <v>323</v>
      </c>
      <c r="D12" s="33">
        <v>0</v>
      </c>
      <c r="E12" s="33">
        <v>0</v>
      </c>
      <c r="F12" s="33">
        <v>0</v>
      </c>
      <c r="G12" s="33">
        <v>0</v>
      </c>
      <c r="H12" s="33">
        <f t="shared" si="0"/>
        <v>0</v>
      </c>
      <c r="I12" s="114" t="e">
        <f t="shared" si="1"/>
        <v>#DIV/0!</v>
      </c>
    </row>
    <row r="13" spans="1:10" s="60" customFormat="1" ht="24.95" customHeight="1" x14ac:dyDescent="0.25">
      <c r="A13" s="9">
        <v>10</v>
      </c>
      <c r="B13" s="50" t="s">
        <v>161</v>
      </c>
      <c r="C13" s="33" t="s">
        <v>324</v>
      </c>
      <c r="D13" s="33">
        <v>8</v>
      </c>
      <c r="E13" s="33">
        <f>Deeplink!$D$11</f>
        <v>8</v>
      </c>
      <c r="F13" s="33">
        <f>Deeplink!$E$11</f>
        <v>0</v>
      </c>
      <c r="G13" s="33">
        <f>Deeplink!$F$11</f>
        <v>0</v>
      </c>
      <c r="H13" s="33">
        <f t="shared" si="0"/>
        <v>8</v>
      </c>
      <c r="I13" s="114">
        <f t="shared" si="1"/>
        <v>100</v>
      </c>
    </row>
    <row r="14" spans="1:10" ht="24.95" customHeight="1" x14ac:dyDescent="0.25">
      <c r="A14" s="9">
        <v>11</v>
      </c>
      <c r="B14" s="50" t="s">
        <v>210</v>
      </c>
      <c r="C14" s="111"/>
      <c r="D14" s="33">
        <f>SUM(D4:D13)</f>
        <v>51</v>
      </c>
      <c r="E14" s="33">
        <f>SUM(E4:E13)</f>
        <v>41</v>
      </c>
      <c r="F14" s="111"/>
      <c r="G14" s="111"/>
      <c r="H14" s="33">
        <f t="shared" si="0"/>
        <v>41</v>
      </c>
      <c r="I14" s="114">
        <f t="shared" si="1"/>
        <v>80.392156862745097</v>
      </c>
      <c r="J14" s="110"/>
    </row>
    <row r="15" spans="1:10" s="60" customFormat="1" ht="24.95" customHeight="1" x14ac:dyDescent="0.25">
      <c r="A15" s="9">
        <v>12</v>
      </c>
      <c r="B15" s="50" t="s">
        <v>209</v>
      </c>
      <c r="C15" s="111"/>
      <c r="D15" s="111"/>
      <c r="E15" s="111"/>
      <c r="F15" s="111"/>
      <c r="G15" s="111"/>
      <c r="H15" s="36">
        <f>SUM(D14-H17-H16-H14)</f>
        <v>0</v>
      </c>
      <c r="I15" s="114">
        <f>SUM(H15/D14)*100</f>
        <v>0</v>
      </c>
      <c r="J15" s="110"/>
    </row>
    <row r="16" spans="1:10" ht="24.95" customHeight="1" x14ac:dyDescent="0.25">
      <c r="A16" s="9">
        <v>13</v>
      </c>
      <c r="B16" s="50" t="s">
        <v>213</v>
      </c>
      <c r="C16" s="111"/>
      <c r="D16" s="111"/>
      <c r="E16" s="111"/>
      <c r="F16" s="33">
        <f>SUM(F4:F13)</f>
        <v>0</v>
      </c>
      <c r="G16" s="111"/>
      <c r="H16" s="36">
        <f>SUM(F16)</f>
        <v>0</v>
      </c>
      <c r="I16" s="114">
        <f>SUM(F16/D14)*100</f>
        <v>0</v>
      </c>
    </row>
    <row r="17" spans="1:9" s="60" customFormat="1" ht="24.95" customHeight="1" x14ac:dyDescent="0.25">
      <c r="A17" s="9">
        <v>14</v>
      </c>
      <c r="B17" s="50" t="s">
        <v>212</v>
      </c>
      <c r="C17" s="111"/>
      <c r="D17" s="111"/>
      <c r="E17" s="111"/>
      <c r="F17" s="111"/>
      <c r="G17" s="33">
        <f>SUM(G4:G13)</f>
        <v>10</v>
      </c>
      <c r="H17" s="36">
        <f>SUM(G17)</f>
        <v>10</v>
      </c>
      <c r="I17" s="114">
        <f>SUM(G17/D14)*100</f>
        <v>19.607843137254903</v>
      </c>
    </row>
    <row r="18" spans="1:9" ht="24.95" customHeight="1" x14ac:dyDescent="0.25"/>
    <row r="19" spans="1:9" ht="30" x14ac:dyDescent="0.25">
      <c r="B19" s="50"/>
      <c r="C19" s="116" t="s">
        <v>203</v>
      </c>
      <c r="D19" s="116" t="s">
        <v>204</v>
      </c>
      <c r="E19" s="116" t="s">
        <v>205</v>
      </c>
      <c r="F19" s="116" t="s">
        <v>206</v>
      </c>
      <c r="G19" s="116" t="s">
        <v>207</v>
      </c>
      <c r="H19" s="116" t="s">
        <v>208</v>
      </c>
      <c r="I19" s="116" t="s">
        <v>196</v>
      </c>
    </row>
    <row r="20" spans="1:9" ht="24.95" customHeight="1" x14ac:dyDescent="0.25">
      <c r="B20" s="50" t="s">
        <v>8</v>
      </c>
      <c r="C20" s="33"/>
      <c r="D20" s="33"/>
      <c r="E20" s="33"/>
      <c r="F20" s="33"/>
      <c r="G20" s="33"/>
      <c r="H20" s="33"/>
      <c r="I20" s="33"/>
    </row>
    <row r="21" spans="1:9" s="60" customFormat="1" ht="33.75" customHeight="1" x14ac:dyDescent="0.25">
      <c r="B21" s="50"/>
      <c r="C21" s="116" t="s">
        <v>197</v>
      </c>
      <c r="D21" s="116" t="s">
        <v>198</v>
      </c>
      <c r="E21" s="116" t="s">
        <v>199</v>
      </c>
      <c r="F21" s="116" t="s">
        <v>200</v>
      </c>
      <c r="G21" s="116" t="s">
        <v>201</v>
      </c>
      <c r="H21" s="116" t="s">
        <v>202</v>
      </c>
      <c r="I21" s="116" t="s">
        <v>196</v>
      </c>
    </row>
    <row r="22" spans="1:9" ht="24.95" customHeight="1" x14ac:dyDescent="0.25">
      <c r="B22" s="50" t="s">
        <v>178</v>
      </c>
      <c r="C22" s="36"/>
      <c r="D22" s="33"/>
      <c r="E22" s="33"/>
      <c r="F22" s="33"/>
      <c r="G22" s="33"/>
      <c r="H22" s="33"/>
      <c r="I22" s="33"/>
    </row>
    <row r="23" spans="1:9" ht="24.95" customHeight="1" x14ac:dyDescent="0.25"/>
    <row r="24" spans="1:9" ht="24.95" customHeight="1" x14ac:dyDescent="0.25"/>
    <row r="25" spans="1:9" ht="24.95" customHeight="1" x14ac:dyDescent="0.25"/>
    <row r="26" spans="1:9" ht="24.95" customHeight="1" x14ac:dyDescent="0.2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election activeCell="E6" sqref="E6"/>
    </sheetView>
  </sheetViews>
  <sheetFormatPr defaultRowHeight="15" x14ac:dyDescent="0.25"/>
  <cols>
    <col min="1" max="1" width="36.85546875" customWidth="1"/>
  </cols>
  <sheetData>
    <row r="1" spans="1:7" ht="35.25" customHeight="1" x14ac:dyDescent="0.3">
      <c r="A1" s="300" t="s">
        <v>7</v>
      </c>
      <c r="B1" s="300"/>
      <c r="C1" s="300"/>
      <c r="D1" s="300"/>
      <c r="E1" s="300"/>
      <c r="F1" s="7" t="s">
        <v>13</v>
      </c>
      <c r="G1" s="6" t="s">
        <v>14</v>
      </c>
    </row>
  </sheetData>
  <mergeCells count="1">
    <mergeCell ref="A1:E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7"/>
  <sheetViews>
    <sheetView zoomScale="75" zoomScaleNormal="75" workbookViewId="0">
      <selection activeCell="I6" sqref="I6"/>
    </sheetView>
  </sheetViews>
  <sheetFormatPr defaultRowHeight="15" x14ac:dyDescent="0.25"/>
  <cols>
    <col min="1" max="1" width="9.140625" style="60"/>
    <col min="2" max="2" width="42.85546875" customWidth="1"/>
    <col min="3" max="3" width="40.42578125" customWidth="1"/>
    <col min="4" max="4" width="12.7109375" customWidth="1"/>
    <col min="5" max="5" width="12" customWidth="1"/>
    <col min="6" max="6" width="11.5703125" customWidth="1"/>
  </cols>
  <sheetData>
    <row r="1" spans="2:6" ht="41.25" customHeight="1" x14ac:dyDescent="0.3">
      <c r="B1" s="58" t="s">
        <v>161</v>
      </c>
      <c r="C1" s="58"/>
      <c r="D1" s="56" t="s">
        <v>13</v>
      </c>
      <c r="E1" s="6" t="s">
        <v>14</v>
      </c>
      <c r="F1" s="120" t="s">
        <v>212</v>
      </c>
    </row>
    <row r="2" spans="2:6" ht="15.75" x14ac:dyDescent="0.25">
      <c r="B2" s="106" t="s">
        <v>146</v>
      </c>
      <c r="C2" s="106" t="s">
        <v>147</v>
      </c>
      <c r="D2" s="107"/>
      <c r="E2" s="129"/>
      <c r="F2" s="107"/>
    </row>
    <row r="3" spans="2:6" ht="40.5" customHeight="1" x14ac:dyDescent="0.25">
      <c r="B3" s="37" t="s">
        <v>162</v>
      </c>
      <c r="C3" s="33" t="s">
        <v>163</v>
      </c>
      <c r="D3" s="56" t="s">
        <v>13</v>
      </c>
      <c r="E3" s="43"/>
      <c r="F3" s="33"/>
    </row>
    <row r="4" spans="2:6" ht="40.5" customHeight="1" x14ac:dyDescent="0.25">
      <c r="B4" s="37" t="s">
        <v>164</v>
      </c>
      <c r="C4" s="37" t="s">
        <v>165</v>
      </c>
      <c r="D4" s="56" t="s">
        <v>13</v>
      </c>
      <c r="E4" s="43"/>
      <c r="F4" s="33"/>
    </row>
    <row r="5" spans="2:6" ht="51.75" customHeight="1" x14ac:dyDescent="0.25">
      <c r="B5" s="37" t="s">
        <v>166</v>
      </c>
      <c r="C5" s="37" t="s">
        <v>167</v>
      </c>
      <c r="D5" s="56" t="s">
        <v>13</v>
      </c>
      <c r="E5" s="43"/>
      <c r="F5" s="33"/>
    </row>
    <row r="6" spans="2:6" ht="51" customHeight="1" x14ac:dyDescent="0.25">
      <c r="B6" s="37" t="s">
        <v>168</v>
      </c>
      <c r="C6" s="37" t="s">
        <v>169</v>
      </c>
      <c r="D6" s="56" t="s">
        <v>13</v>
      </c>
      <c r="E6" s="43"/>
      <c r="F6" s="33"/>
    </row>
    <row r="7" spans="2:6" ht="51" customHeight="1" x14ac:dyDescent="0.25">
      <c r="B7" s="37" t="s">
        <v>170</v>
      </c>
      <c r="C7" s="37" t="s">
        <v>171</v>
      </c>
      <c r="D7" s="56" t="s">
        <v>13</v>
      </c>
      <c r="E7" s="43"/>
      <c r="F7" s="33"/>
    </row>
    <row r="8" spans="2:6" ht="59.25" customHeight="1" x14ac:dyDescent="0.25">
      <c r="B8" s="37"/>
      <c r="C8" s="37" t="s">
        <v>172</v>
      </c>
      <c r="D8" s="56" t="s">
        <v>13</v>
      </c>
      <c r="E8" s="43"/>
      <c r="F8" s="33"/>
    </row>
    <row r="9" spans="2:6" ht="48.75" customHeight="1" x14ac:dyDescent="0.25">
      <c r="B9" s="37" t="s">
        <v>173</v>
      </c>
      <c r="C9" s="37" t="s">
        <v>174</v>
      </c>
      <c r="D9" s="56" t="s">
        <v>13</v>
      </c>
      <c r="E9" s="43"/>
      <c r="F9" s="33"/>
    </row>
    <row r="10" spans="2:6" ht="71.25" customHeight="1" x14ac:dyDescent="0.25">
      <c r="B10" s="37" t="s">
        <v>175</v>
      </c>
      <c r="C10" s="37" t="s">
        <v>176</v>
      </c>
      <c r="D10" s="56" t="s">
        <v>13</v>
      </c>
      <c r="E10" s="43"/>
      <c r="F10" s="33"/>
    </row>
    <row r="11" spans="2:6" ht="30" customHeight="1" x14ac:dyDescent="0.25">
      <c r="B11" s="1"/>
      <c r="C11" s="37" t="s">
        <v>196</v>
      </c>
      <c r="D11" s="33">
        <f>COUNTIF(D3:D10,D1)</f>
        <v>8</v>
      </c>
      <c r="E11" s="43">
        <f>COUNTIF(E3:E10,E1)</f>
        <v>0</v>
      </c>
      <c r="F11" s="33">
        <f>COUNTIF(F3:F10,F1)</f>
        <v>0</v>
      </c>
    </row>
    <row r="12" spans="2:6" x14ac:dyDescent="0.25">
      <c r="B12" s="1"/>
      <c r="C12" s="1"/>
    </row>
    <row r="13" spans="2:6" x14ac:dyDescent="0.25">
      <c r="B13" s="1"/>
      <c r="C13" s="1"/>
    </row>
    <row r="14" spans="2:6" x14ac:dyDescent="0.25">
      <c r="B14" s="1"/>
      <c r="C14" s="1"/>
    </row>
    <row r="15" spans="2:6" x14ac:dyDescent="0.25">
      <c r="B15" s="1"/>
      <c r="C15" s="1"/>
    </row>
    <row r="16" spans="2:6" x14ac:dyDescent="0.25">
      <c r="B16" s="1"/>
      <c r="C16" s="1"/>
    </row>
    <row r="17" spans="2:3" x14ac:dyDescent="0.25">
      <c r="B17" s="1"/>
      <c r="C17" s="1"/>
    </row>
    <row r="18" spans="2:3" x14ac:dyDescent="0.25">
      <c r="B18" s="1"/>
      <c r="C18" s="1"/>
    </row>
    <row r="19" spans="2:3" x14ac:dyDescent="0.25">
      <c r="B19" s="1"/>
      <c r="C19" s="1"/>
    </row>
    <row r="20" spans="2:3" x14ac:dyDescent="0.25">
      <c r="B20" s="1"/>
      <c r="C20" s="1"/>
    </row>
    <row r="21" spans="2:3" x14ac:dyDescent="0.25">
      <c r="B21" s="1"/>
      <c r="C21" s="1"/>
    </row>
    <row r="22" spans="2:3" x14ac:dyDescent="0.25">
      <c r="B22" s="1"/>
      <c r="C22" s="1"/>
    </row>
    <row r="23" spans="2:3" x14ac:dyDescent="0.25">
      <c r="B23" s="1"/>
      <c r="C23" s="1"/>
    </row>
    <row r="24" spans="2:3" x14ac:dyDescent="0.25">
      <c r="B24" s="1"/>
      <c r="C24" s="1"/>
    </row>
    <row r="25" spans="2:3" x14ac:dyDescent="0.25">
      <c r="B25" s="1"/>
      <c r="C25" s="1"/>
    </row>
    <row r="26" spans="2:3" x14ac:dyDescent="0.25">
      <c r="B26" s="1"/>
      <c r="C26" s="1"/>
    </row>
    <row r="27" spans="2:3" x14ac:dyDescent="0.25">
      <c r="B27" s="1"/>
      <c r="C27" s="1"/>
    </row>
  </sheetData>
  <autoFilter ref="D1:F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7" sqref="B7"/>
    </sheetView>
  </sheetViews>
  <sheetFormatPr defaultRowHeight="15" x14ac:dyDescent="0.25"/>
  <cols>
    <col min="1" max="1" width="74.140625" customWidth="1"/>
    <col min="2" max="2" width="18.42578125" customWidth="1"/>
  </cols>
  <sheetData>
    <row r="1" spans="1:1" ht="39" customHeight="1" x14ac:dyDescent="0.35">
      <c r="A1" s="57" t="s">
        <v>177</v>
      </c>
    </row>
    <row r="2" spans="1:1" ht="24.95" customHeight="1" x14ac:dyDescent="0.25">
      <c r="A2" s="33"/>
    </row>
    <row r="3" spans="1:1" ht="24.95" customHeight="1" x14ac:dyDescent="0.25">
      <c r="A3" s="33"/>
    </row>
    <row r="4" spans="1:1" ht="24.95" customHeight="1" x14ac:dyDescent="0.25">
      <c r="A4" s="33"/>
    </row>
    <row r="5" spans="1:1" ht="24.95" customHeight="1" x14ac:dyDescent="0.25">
      <c r="A5" s="33"/>
    </row>
    <row r="6" spans="1:1" ht="24.95" customHeight="1" x14ac:dyDescent="0.25">
      <c r="A6" s="33"/>
    </row>
    <row r="7" spans="1:1" ht="24.95" customHeight="1" x14ac:dyDescent="0.25">
      <c r="A7" s="33"/>
    </row>
    <row r="8" spans="1:1" ht="24.95" customHeight="1" x14ac:dyDescent="0.25">
      <c r="A8" s="33"/>
    </row>
    <row r="9" spans="1:1" ht="24.95" customHeight="1" x14ac:dyDescent="0.25">
      <c r="A9" s="33"/>
    </row>
    <row r="10" spans="1:1" ht="24.95" customHeight="1" x14ac:dyDescent="0.25">
      <c r="A10" s="33"/>
    </row>
    <row r="11" spans="1:1" ht="24.95" customHeight="1" x14ac:dyDescent="0.25">
      <c r="A11" s="33"/>
    </row>
    <row r="12" spans="1:1" ht="24.95" customHeight="1" x14ac:dyDescent="0.25">
      <c r="A12" s="33"/>
    </row>
    <row r="13" spans="1:1" ht="24.95" customHeight="1" x14ac:dyDescent="0.25">
      <c r="A13" s="33"/>
    </row>
    <row r="14" spans="1:1" ht="24.95" customHeight="1" x14ac:dyDescent="0.25">
      <c r="A14" s="33"/>
    </row>
    <row r="15" spans="1:1" ht="24.95" customHeight="1" x14ac:dyDescent="0.25">
      <c r="A15" s="33"/>
    </row>
    <row r="16" spans="1:1" ht="24.95" customHeight="1" x14ac:dyDescent="0.25">
      <c r="A16" s="33"/>
    </row>
    <row r="17" spans="1:1" ht="24.95" customHeight="1" x14ac:dyDescent="0.25">
      <c r="A17" s="33"/>
    </row>
    <row r="18" spans="1:1" ht="24.95" customHeight="1" x14ac:dyDescent="0.25">
      <c r="A18" s="33"/>
    </row>
    <row r="19" spans="1:1" ht="24.95" customHeight="1" x14ac:dyDescent="0.25">
      <c r="A19" s="33"/>
    </row>
    <row r="20" spans="1:1" ht="24.95" customHeight="1" x14ac:dyDescent="0.25">
      <c r="A20" s="33"/>
    </row>
    <row r="21" spans="1:1" ht="24.95" customHeight="1" x14ac:dyDescent="0.25">
      <c r="A21" s="33"/>
    </row>
    <row r="22" spans="1:1" ht="24.95" customHeight="1" x14ac:dyDescent="0.25">
      <c r="A22" s="33"/>
    </row>
    <row r="23" spans="1:1" ht="24.95" customHeight="1" x14ac:dyDescent="0.25">
      <c r="A23" s="33"/>
    </row>
    <row r="24" spans="1:1" ht="24.95" customHeight="1" x14ac:dyDescent="0.25">
      <c r="A24" s="33"/>
    </row>
    <row r="25" spans="1:1" ht="24.95" customHeight="1" x14ac:dyDescent="0.25">
      <c r="A25" s="33"/>
    </row>
    <row r="26" spans="1:1" ht="24.95" customHeight="1" x14ac:dyDescent="0.25">
      <c r="A26" s="33"/>
    </row>
    <row r="27" spans="1:1" ht="24.95" customHeight="1" x14ac:dyDescent="0.25">
      <c r="A27" s="33"/>
    </row>
    <row r="28" spans="1:1" ht="24.95" customHeight="1" x14ac:dyDescent="0.25">
      <c r="A28" s="33"/>
    </row>
    <row r="29" spans="1:1" ht="24.95" customHeight="1" x14ac:dyDescent="0.25">
      <c r="A29" s="33"/>
    </row>
    <row r="30" spans="1:1" ht="24.95" customHeight="1" x14ac:dyDescent="0.25">
      <c r="A30" s="3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75" zoomScaleNormal="75" workbookViewId="0">
      <selection activeCell="K6" sqref="K6"/>
    </sheetView>
  </sheetViews>
  <sheetFormatPr defaultRowHeight="15" x14ac:dyDescent="0.25"/>
  <cols>
    <col min="1" max="1" width="22.42578125" customWidth="1"/>
    <col min="2" max="2" width="13.42578125" customWidth="1"/>
    <col min="3" max="3" width="43.42578125" customWidth="1"/>
    <col min="4" max="4" width="19.140625" customWidth="1"/>
    <col min="5" max="5" width="18.7109375" customWidth="1"/>
    <col min="6" max="6" width="14.85546875" customWidth="1"/>
    <col min="7" max="7" width="15.28515625" customWidth="1"/>
    <col min="8" max="8" width="14" customWidth="1"/>
    <col min="9" max="9" width="15.5703125" customWidth="1"/>
  </cols>
  <sheetData>
    <row r="1" spans="1:9" ht="29.25" customHeight="1" x14ac:dyDescent="0.3">
      <c r="A1" s="301" t="s">
        <v>178</v>
      </c>
      <c r="B1" s="302"/>
      <c r="C1" s="302"/>
      <c r="D1" s="302"/>
      <c r="E1" s="302"/>
      <c r="F1" s="302"/>
      <c r="G1" s="302"/>
      <c r="H1" s="302"/>
      <c r="I1" s="302"/>
    </row>
    <row r="2" spans="1:9" ht="30" x14ac:dyDescent="0.25">
      <c r="A2" s="59" t="s">
        <v>211</v>
      </c>
      <c r="B2" s="59" t="s">
        <v>179</v>
      </c>
      <c r="C2" s="59" t="s">
        <v>146</v>
      </c>
      <c r="D2" s="59" t="s">
        <v>147</v>
      </c>
      <c r="E2" s="59" t="s">
        <v>180</v>
      </c>
      <c r="F2" s="59" t="s">
        <v>181</v>
      </c>
      <c r="G2" s="59" t="s">
        <v>182</v>
      </c>
      <c r="H2" s="59" t="s">
        <v>184</v>
      </c>
      <c r="I2" s="59" t="s">
        <v>183</v>
      </c>
    </row>
    <row r="3" spans="1:9" ht="35.1" customHeight="1" x14ac:dyDescent="0.25">
      <c r="A3" s="33"/>
      <c r="B3" s="33"/>
      <c r="C3" s="33"/>
      <c r="D3" s="33"/>
      <c r="E3" s="33"/>
      <c r="F3" s="33"/>
      <c r="G3" s="33"/>
      <c r="H3" s="33"/>
      <c r="I3" s="33"/>
    </row>
    <row r="4" spans="1:9" ht="35.1" customHeight="1" x14ac:dyDescent="0.25">
      <c r="A4" s="33"/>
      <c r="B4" s="33"/>
      <c r="C4" s="33"/>
      <c r="D4" s="33"/>
      <c r="E4" s="33"/>
      <c r="F4" s="33"/>
      <c r="G4" s="33"/>
      <c r="H4" s="33"/>
      <c r="I4" s="33"/>
    </row>
    <row r="5" spans="1:9" ht="35.1" customHeight="1" x14ac:dyDescent="0.25">
      <c r="A5" s="33"/>
      <c r="B5" s="33"/>
      <c r="C5" s="33"/>
      <c r="D5" s="33"/>
      <c r="E5" s="33"/>
      <c r="F5" s="33"/>
      <c r="G5" s="33"/>
      <c r="H5" s="33"/>
      <c r="I5" s="33"/>
    </row>
    <row r="6" spans="1:9" ht="35.1" customHeight="1" x14ac:dyDescent="0.25">
      <c r="A6" s="33"/>
      <c r="B6" s="33"/>
      <c r="C6" s="33"/>
      <c r="D6" s="33"/>
      <c r="E6" s="33"/>
      <c r="F6" s="33"/>
      <c r="G6" s="33"/>
      <c r="H6" s="33"/>
      <c r="I6" s="33"/>
    </row>
    <row r="7" spans="1:9" ht="35.1" customHeight="1" x14ac:dyDescent="0.25">
      <c r="A7" s="33"/>
      <c r="B7" s="33"/>
      <c r="C7" s="33"/>
      <c r="D7" s="33"/>
      <c r="E7" s="33"/>
      <c r="F7" s="33"/>
      <c r="G7" s="33"/>
      <c r="H7" s="33"/>
      <c r="I7" s="33"/>
    </row>
    <row r="8" spans="1:9" ht="35.1" customHeight="1" x14ac:dyDescent="0.25">
      <c r="A8" s="33"/>
      <c r="B8" s="33"/>
      <c r="C8" s="33"/>
      <c r="D8" s="33"/>
      <c r="E8" s="33"/>
      <c r="F8" s="33"/>
      <c r="G8" s="33"/>
      <c r="H8" s="33"/>
      <c r="I8" s="33"/>
    </row>
    <row r="9" spans="1:9" ht="35.1" customHeight="1" x14ac:dyDescent="0.25">
      <c r="A9" s="33"/>
      <c r="B9" s="33"/>
      <c r="C9" s="33"/>
      <c r="D9" s="33"/>
      <c r="E9" s="33"/>
      <c r="F9" s="33"/>
      <c r="G9" s="33"/>
      <c r="H9" s="33"/>
      <c r="I9" s="33"/>
    </row>
    <row r="10" spans="1:9" ht="35.1" customHeight="1" x14ac:dyDescent="0.25">
      <c r="A10" s="33"/>
      <c r="B10" s="33"/>
      <c r="C10" s="33"/>
      <c r="D10" s="33"/>
      <c r="E10" s="33"/>
      <c r="F10" s="33"/>
      <c r="G10" s="33"/>
      <c r="H10" s="33"/>
      <c r="I10" s="33"/>
    </row>
    <row r="11" spans="1:9" ht="35.1" customHeight="1" x14ac:dyDescent="0.25">
      <c r="A11" s="33"/>
      <c r="B11" s="33"/>
      <c r="C11" s="33"/>
      <c r="D11" s="33"/>
      <c r="E11" s="33"/>
      <c r="F11" s="33"/>
      <c r="G11" s="33"/>
      <c r="H11" s="33"/>
      <c r="I11" s="33"/>
    </row>
    <row r="12" spans="1:9" ht="35.1" customHeight="1" x14ac:dyDescent="0.25">
      <c r="A12" s="33"/>
      <c r="B12" s="33"/>
      <c r="C12" s="33"/>
      <c r="D12" s="33"/>
      <c r="E12" s="33"/>
      <c r="F12" s="33"/>
      <c r="G12" s="33"/>
      <c r="H12" s="33"/>
      <c r="I12" s="33"/>
    </row>
    <row r="13" spans="1:9" ht="35.1" customHeight="1" x14ac:dyDescent="0.25">
      <c r="A13" s="33"/>
      <c r="B13" s="33"/>
      <c r="C13" s="33"/>
      <c r="D13" s="33"/>
      <c r="E13" s="33"/>
      <c r="F13" s="33"/>
      <c r="G13" s="33"/>
      <c r="H13" s="33"/>
      <c r="I13" s="33"/>
    </row>
    <row r="14" spans="1:9" ht="35.1" customHeight="1" x14ac:dyDescent="0.25">
      <c r="A14" s="33"/>
      <c r="B14" s="33"/>
      <c r="C14" s="33"/>
      <c r="D14" s="33"/>
      <c r="E14" s="33"/>
      <c r="F14" s="33"/>
      <c r="G14" s="33"/>
      <c r="H14" s="33"/>
      <c r="I14" s="33"/>
    </row>
    <row r="15" spans="1:9" ht="35.1" customHeight="1" x14ac:dyDescent="0.25">
      <c r="A15" s="33"/>
      <c r="B15" s="33"/>
      <c r="C15" s="33"/>
      <c r="D15" s="33"/>
      <c r="E15" s="33"/>
      <c r="F15" s="33"/>
      <c r="G15" s="33"/>
      <c r="H15" s="33"/>
      <c r="I15" s="33"/>
    </row>
    <row r="16" spans="1:9" ht="35.1" customHeight="1" x14ac:dyDescent="0.25">
      <c r="A16" s="33"/>
      <c r="B16" s="33"/>
      <c r="C16" s="33"/>
      <c r="D16" s="33"/>
      <c r="E16" s="33"/>
      <c r="F16" s="33"/>
      <c r="G16" s="33"/>
      <c r="H16" s="33"/>
      <c r="I16" s="33"/>
    </row>
    <row r="17" spans="1:9" ht="35.1" customHeight="1" x14ac:dyDescent="0.25">
      <c r="A17" s="33"/>
      <c r="B17" s="33"/>
      <c r="C17" s="33"/>
      <c r="D17" s="33"/>
      <c r="E17" s="33"/>
      <c r="F17" s="33"/>
      <c r="G17" s="33"/>
      <c r="H17" s="33"/>
      <c r="I17" s="33"/>
    </row>
    <row r="18" spans="1:9" ht="35.1" customHeight="1" x14ac:dyDescent="0.25">
      <c r="A18" s="33"/>
      <c r="B18" s="33"/>
      <c r="C18" s="33"/>
      <c r="D18" s="33"/>
      <c r="E18" s="33"/>
      <c r="F18" s="33"/>
      <c r="G18" s="33"/>
      <c r="H18" s="33"/>
      <c r="I18" s="33"/>
    </row>
    <row r="19" spans="1:9" ht="35.1" customHeight="1" x14ac:dyDescent="0.25">
      <c r="A19" s="33"/>
      <c r="B19" s="33"/>
      <c r="C19" s="33"/>
      <c r="D19" s="33"/>
      <c r="E19" s="33"/>
      <c r="F19" s="33"/>
      <c r="G19" s="33"/>
      <c r="H19" s="33"/>
      <c r="I19" s="33"/>
    </row>
    <row r="20" spans="1:9" ht="35.1" customHeight="1" x14ac:dyDescent="0.25">
      <c r="A20" s="33"/>
      <c r="B20" s="33"/>
      <c r="C20" s="33"/>
      <c r="D20" s="33"/>
      <c r="E20" s="33"/>
      <c r="F20" s="33"/>
      <c r="G20" s="33"/>
      <c r="H20" s="33"/>
      <c r="I20" s="33"/>
    </row>
    <row r="21" spans="1:9" ht="35.1" customHeight="1" x14ac:dyDescent="0.25">
      <c r="A21" s="33"/>
      <c r="B21" s="33"/>
      <c r="C21" s="33"/>
      <c r="D21" s="33"/>
      <c r="E21" s="33"/>
      <c r="F21" s="33"/>
      <c r="G21" s="33"/>
      <c r="H21" s="33"/>
      <c r="I21" s="33"/>
    </row>
    <row r="22" spans="1:9" ht="35.1" customHeight="1" x14ac:dyDescent="0.25">
      <c r="A22" s="33"/>
      <c r="B22" s="33"/>
      <c r="C22" s="33"/>
      <c r="D22" s="33"/>
      <c r="E22" s="33"/>
      <c r="F22" s="33"/>
      <c r="G22" s="33"/>
      <c r="H22" s="33"/>
      <c r="I22" s="33"/>
    </row>
    <row r="23" spans="1:9" ht="35.1" customHeight="1" x14ac:dyDescent="0.25">
      <c r="A23" s="33"/>
      <c r="B23" s="33"/>
      <c r="C23" s="33"/>
      <c r="D23" s="33"/>
      <c r="E23" s="33"/>
      <c r="F23" s="33"/>
      <c r="G23" s="33"/>
      <c r="H23" s="33"/>
      <c r="I23" s="33"/>
    </row>
    <row r="24" spans="1:9" ht="35.1" customHeight="1" x14ac:dyDescent="0.25">
      <c r="A24" s="33"/>
      <c r="B24" s="33"/>
      <c r="C24" s="33"/>
      <c r="D24" s="33"/>
      <c r="E24" s="33"/>
      <c r="F24" s="33"/>
      <c r="G24" s="33"/>
      <c r="H24" s="33"/>
      <c r="I24" s="33"/>
    </row>
    <row r="25" spans="1:9" ht="35.1" customHeight="1" x14ac:dyDescent="0.25">
      <c r="A25" s="33"/>
      <c r="B25" s="33"/>
      <c r="C25" s="33"/>
      <c r="D25" s="33"/>
      <c r="E25" s="33"/>
      <c r="F25" s="33"/>
      <c r="G25" s="33"/>
      <c r="H25" s="33"/>
      <c r="I25" s="33"/>
    </row>
    <row r="26" spans="1:9" ht="35.1" customHeight="1" x14ac:dyDescent="0.25">
      <c r="A26" s="33"/>
      <c r="B26" s="33"/>
      <c r="C26" s="33"/>
      <c r="D26" s="33"/>
      <c r="E26" s="33"/>
      <c r="F26" s="33"/>
      <c r="G26" s="33"/>
      <c r="H26" s="33"/>
      <c r="I26" s="33"/>
    </row>
    <row r="27" spans="1:9" ht="35.1" customHeight="1" x14ac:dyDescent="0.25">
      <c r="A27" s="33"/>
      <c r="B27" s="33"/>
      <c r="C27" s="33"/>
      <c r="D27" s="33"/>
      <c r="E27" s="33"/>
      <c r="F27" s="33"/>
      <c r="G27" s="33"/>
      <c r="H27" s="33"/>
      <c r="I27" s="33"/>
    </row>
    <row r="28" spans="1:9" ht="35.1" customHeight="1" x14ac:dyDescent="0.25">
      <c r="A28" s="33"/>
      <c r="B28" s="33"/>
      <c r="C28" s="33"/>
      <c r="D28" s="33"/>
      <c r="E28" s="33"/>
      <c r="F28" s="33"/>
      <c r="G28" s="33"/>
      <c r="H28" s="33"/>
      <c r="I28" s="33"/>
    </row>
    <row r="29" spans="1:9" ht="35.1" customHeight="1" x14ac:dyDescent="0.25">
      <c r="A29" s="33"/>
      <c r="B29" s="33"/>
      <c r="C29" s="33"/>
      <c r="D29" s="33"/>
      <c r="E29" s="33"/>
      <c r="F29" s="33"/>
      <c r="G29" s="33"/>
      <c r="H29" s="33"/>
      <c r="I29" s="33"/>
    </row>
    <row r="30" spans="1:9" ht="35.1" customHeight="1" x14ac:dyDescent="0.25">
      <c r="A30" s="33"/>
      <c r="B30" s="33"/>
      <c r="C30" s="33"/>
      <c r="D30" s="33"/>
      <c r="E30" s="33"/>
      <c r="F30" s="33"/>
      <c r="G30" s="33"/>
      <c r="H30" s="33"/>
      <c r="I30" s="33"/>
    </row>
  </sheetData>
  <mergeCells count="1">
    <mergeCell ref="A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J342"/>
  <sheetViews>
    <sheetView topLeftCell="B34" zoomScale="75" zoomScaleNormal="75" workbookViewId="0">
      <selection activeCell="E51" sqref="E51"/>
    </sheetView>
  </sheetViews>
  <sheetFormatPr defaultColWidth="49.7109375" defaultRowHeight="12" x14ac:dyDescent="0.2"/>
  <cols>
    <col min="1" max="1" width="11.42578125" style="4" customWidth="1"/>
    <col min="2" max="2" width="49.28515625" style="4" customWidth="1"/>
    <col min="3" max="3" width="36.5703125" style="4" customWidth="1"/>
    <col min="4" max="4" width="33.140625" style="4" bestFit="1" customWidth="1"/>
    <col min="5" max="5" width="22.28515625" style="4" customWidth="1"/>
    <col min="6" max="6" width="32.85546875" style="4" customWidth="1"/>
    <col min="7" max="7" width="18.28515625" style="4" customWidth="1"/>
    <col min="8" max="8" width="10.42578125" style="4" customWidth="1"/>
    <col min="9" max="9" width="10" style="4" customWidth="1"/>
    <col min="10" max="10" width="10.28515625" style="4" customWidth="1"/>
    <col min="11" max="16384" width="49.7109375" style="4"/>
  </cols>
  <sheetData>
    <row r="1" spans="2:10" ht="47.25" customHeight="1" x14ac:dyDescent="0.35">
      <c r="B1" s="233" t="s">
        <v>219</v>
      </c>
      <c r="C1" s="234"/>
      <c r="D1" s="234"/>
      <c r="E1" s="53" t="s">
        <v>189</v>
      </c>
      <c r="F1" s="80" t="s">
        <v>188</v>
      </c>
      <c r="G1" s="53" t="s">
        <v>193</v>
      </c>
      <c r="H1" s="133" t="s">
        <v>13</v>
      </c>
      <c r="I1" s="109" t="s">
        <v>14</v>
      </c>
      <c r="J1" s="118" t="s">
        <v>212</v>
      </c>
    </row>
    <row r="2" spans="2:10" ht="24.95" customHeight="1" x14ac:dyDescent="0.3">
      <c r="B2" s="237"/>
      <c r="C2" s="236" t="s">
        <v>215</v>
      </c>
      <c r="D2" s="237"/>
      <c r="E2" s="243" t="s">
        <v>259</v>
      </c>
      <c r="F2" s="243"/>
      <c r="G2" s="243"/>
      <c r="H2" s="113"/>
      <c r="I2" s="108"/>
      <c r="J2" s="72"/>
    </row>
    <row r="3" spans="2:10" ht="24.95" customHeight="1" x14ac:dyDescent="0.3">
      <c r="B3" s="237"/>
      <c r="C3" s="236" t="s">
        <v>216</v>
      </c>
      <c r="D3" s="237" t="s">
        <v>225</v>
      </c>
      <c r="E3" s="243" t="s">
        <v>260</v>
      </c>
      <c r="F3" s="243" t="s">
        <v>261</v>
      </c>
      <c r="G3" s="243"/>
      <c r="H3" s="113"/>
      <c r="I3" s="132"/>
      <c r="J3" s="72"/>
    </row>
    <row r="4" spans="2:10" ht="24.95" customHeight="1" x14ac:dyDescent="0.3">
      <c r="B4" s="237"/>
      <c r="C4" s="236"/>
      <c r="D4" s="237" t="s">
        <v>226</v>
      </c>
      <c r="E4" s="243" t="s">
        <v>260</v>
      </c>
      <c r="F4" s="243" t="s">
        <v>262</v>
      </c>
      <c r="G4" s="243"/>
      <c r="H4" s="113"/>
      <c r="I4" s="132"/>
      <c r="J4" s="72"/>
    </row>
    <row r="5" spans="2:10" ht="24.95" customHeight="1" x14ac:dyDescent="0.3">
      <c r="B5" s="237"/>
      <c r="C5" s="236" t="s">
        <v>217</v>
      </c>
      <c r="D5" s="237" t="s">
        <v>227</v>
      </c>
      <c r="E5" s="243" t="s">
        <v>263</v>
      </c>
      <c r="F5" s="243" t="s">
        <v>264</v>
      </c>
      <c r="G5" s="243"/>
      <c r="H5" s="113"/>
      <c r="I5" s="132"/>
      <c r="J5" s="72"/>
    </row>
    <row r="6" spans="2:10" ht="24.95" customHeight="1" x14ac:dyDescent="0.3">
      <c r="B6" s="237"/>
      <c r="C6" s="236"/>
      <c r="D6" s="237" t="s">
        <v>228</v>
      </c>
      <c r="E6" s="243" t="s">
        <v>263</v>
      </c>
      <c r="F6" s="243" t="s">
        <v>265</v>
      </c>
      <c r="G6" s="243"/>
      <c r="H6" s="113"/>
      <c r="I6" s="132"/>
      <c r="J6" s="72"/>
    </row>
    <row r="7" spans="2:10" ht="24.95" customHeight="1" x14ac:dyDescent="0.3">
      <c r="B7" s="237"/>
      <c r="C7" s="236" t="s">
        <v>229</v>
      </c>
      <c r="D7" s="237" t="s">
        <v>230</v>
      </c>
      <c r="E7" s="243" t="s">
        <v>266</v>
      </c>
      <c r="F7" s="243" t="s">
        <v>267</v>
      </c>
      <c r="G7" s="243"/>
      <c r="H7" s="113"/>
      <c r="I7" s="132"/>
      <c r="J7" s="72"/>
    </row>
    <row r="8" spans="2:10" ht="24.95" customHeight="1" x14ac:dyDescent="0.3">
      <c r="B8" s="237"/>
      <c r="C8" s="236"/>
      <c r="D8" s="237"/>
      <c r="E8" s="243"/>
      <c r="F8" s="243"/>
      <c r="G8" s="243"/>
      <c r="H8" s="113"/>
      <c r="I8" s="132"/>
      <c r="J8" s="72"/>
    </row>
    <row r="9" spans="2:10" ht="24.95" customHeight="1" x14ac:dyDescent="0.3">
      <c r="B9" s="237" t="s">
        <v>225</v>
      </c>
      <c r="C9" s="236" t="s">
        <v>231</v>
      </c>
      <c r="D9" s="237" t="s">
        <v>232</v>
      </c>
      <c r="E9" s="243" t="s">
        <v>268</v>
      </c>
      <c r="F9" s="243"/>
      <c r="G9" s="243"/>
      <c r="H9" s="113"/>
      <c r="I9" s="132"/>
      <c r="J9" s="72"/>
    </row>
    <row r="10" spans="2:10" ht="24.95" customHeight="1" x14ac:dyDescent="0.3">
      <c r="B10" s="237"/>
      <c r="C10" s="236"/>
      <c r="D10" s="237" t="s">
        <v>233</v>
      </c>
      <c r="E10" s="243" t="s">
        <v>268</v>
      </c>
      <c r="F10" s="243"/>
      <c r="G10" s="243"/>
      <c r="H10" s="113"/>
      <c r="I10" s="132"/>
      <c r="J10" s="72"/>
    </row>
    <row r="11" spans="2:10" ht="24.95" customHeight="1" x14ac:dyDescent="0.3">
      <c r="B11" s="237"/>
      <c r="C11" s="236"/>
      <c r="D11" s="237"/>
      <c r="E11" s="243"/>
      <c r="F11" s="243"/>
      <c r="G11" s="243"/>
      <c r="H11" s="113"/>
      <c r="I11" s="132"/>
      <c r="J11" s="72"/>
    </row>
    <row r="12" spans="2:10" ht="24.95" customHeight="1" x14ac:dyDescent="0.3">
      <c r="B12" s="237" t="s">
        <v>226</v>
      </c>
      <c r="C12" s="236" t="s">
        <v>234</v>
      </c>
      <c r="D12" s="237" t="s">
        <v>232</v>
      </c>
      <c r="E12" s="243" t="s">
        <v>268</v>
      </c>
      <c r="F12" s="243"/>
      <c r="G12" s="243"/>
      <c r="H12" s="113"/>
      <c r="I12" s="132"/>
      <c r="J12" s="72"/>
    </row>
    <row r="13" spans="2:10" ht="26.25" customHeight="1" x14ac:dyDescent="0.3">
      <c r="B13" s="237"/>
      <c r="C13" s="236"/>
      <c r="D13" s="237" t="s">
        <v>233</v>
      </c>
      <c r="E13" s="243" t="s">
        <v>268</v>
      </c>
      <c r="F13" s="243"/>
      <c r="G13" s="243"/>
      <c r="H13" s="113"/>
      <c r="I13" s="132"/>
      <c r="J13" s="72"/>
    </row>
    <row r="14" spans="2:10" ht="24.95" customHeight="1" x14ac:dyDescent="0.3">
      <c r="B14" s="237" t="s">
        <v>226</v>
      </c>
      <c r="C14" s="236" t="s">
        <v>235</v>
      </c>
      <c r="D14" s="237"/>
      <c r="E14" s="243"/>
      <c r="F14" s="243"/>
      <c r="G14" s="243"/>
      <c r="H14" s="113"/>
      <c r="I14" s="132"/>
      <c r="J14" s="72"/>
    </row>
    <row r="15" spans="2:10" ht="24.95" customHeight="1" x14ac:dyDescent="0.3">
      <c r="B15" s="237"/>
      <c r="C15" s="236"/>
      <c r="D15" s="237" t="s">
        <v>236</v>
      </c>
      <c r="E15" s="243" t="s">
        <v>269</v>
      </c>
      <c r="F15" s="243">
        <v>546</v>
      </c>
      <c r="G15" s="243"/>
      <c r="H15" s="113"/>
      <c r="I15" s="132"/>
      <c r="J15" s="72"/>
    </row>
    <row r="16" spans="2:10" ht="36.75" customHeight="1" x14ac:dyDescent="0.3">
      <c r="B16" s="237"/>
      <c r="C16" s="236"/>
      <c r="D16" s="237" t="s">
        <v>237</v>
      </c>
      <c r="E16" s="243" t="s">
        <v>269</v>
      </c>
      <c r="F16" s="243">
        <v>545</v>
      </c>
      <c r="G16" s="243"/>
      <c r="H16" s="113"/>
      <c r="I16" s="132"/>
      <c r="J16" s="72"/>
    </row>
    <row r="17" spans="2:10" ht="36" customHeight="1" x14ac:dyDescent="0.3">
      <c r="B17" s="237"/>
      <c r="C17" s="236"/>
      <c r="D17" s="237" t="s">
        <v>238</v>
      </c>
      <c r="E17" s="243" t="s">
        <v>269</v>
      </c>
      <c r="F17" s="243">
        <v>543</v>
      </c>
      <c r="G17" s="243"/>
      <c r="H17" s="113"/>
      <c r="I17" s="132"/>
      <c r="J17" s="72"/>
    </row>
    <row r="18" spans="2:10" ht="24.95" customHeight="1" x14ac:dyDescent="0.3">
      <c r="B18" s="237"/>
      <c r="C18" s="236"/>
      <c r="D18" s="237"/>
      <c r="E18" s="243"/>
      <c r="F18" s="243"/>
      <c r="G18" s="243"/>
      <c r="H18" s="113"/>
      <c r="I18" s="132"/>
      <c r="J18" s="72"/>
    </row>
    <row r="19" spans="2:10" ht="24.95" customHeight="1" x14ac:dyDescent="0.3">
      <c r="B19" s="237"/>
      <c r="C19" s="236" t="s">
        <v>239</v>
      </c>
      <c r="D19" s="237" t="s">
        <v>240</v>
      </c>
      <c r="E19" s="243" t="s">
        <v>269</v>
      </c>
      <c r="F19" s="243"/>
      <c r="G19" s="243"/>
      <c r="H19" s="113"/>
      <c r="I19" s="132"/>
      <c r="J19" s="72"/>
    </row>
    <row r="20" spans="2:10" ht="35.25" customHeight="1" x14ac:dyDescent="0.3">
      <c r="B20" s="237"/>
      <c r="C20" s="236"/>
      <c r="D20" s="237"/>
      <c r="E20" s="243"/>
      <c r="F20" s="243"/>
      <c r="G20" s="243"/>
      <c r="H20" s="113"/>
      <c r="I20" s="132"/>
      <c r="J20" s="72"/>
    </row>
    <row r="21" spans="2:10" ht="34.5" customHeight="1" x14ac:dyDescent="0.3">
      <c r="B21" s="237"/>
      <c r="C21" s="236" t="s">
        <v>218</v>
      </c>
      <c r="D21" s="237" t="s">
        <v>232</v>
      </c>
      <c r="E21" s="243" t="s">
        <v>268</v>
      </c>
      <c r="F21" s="243"/>
      <c r="G21" s="243"/>
      <c r="H21" s="113"/>
      <c r="I21" s="132"/>
      <c r="J21" s="72"/>
    </row>
    <row r="22" spans="2:10" ht="46.5" customHeight="1" x14ac:dyDescent="0.3">
      <c r="B22" s="237"/>
      <c r="C22" s="236"/>
      <c r="D22" s="237" t="s">
        <v>233</v>
      </c>
      <c r="E22" s="243" t="s">
        <v>268</v>
      </c>
      <c r="F22" s="243"/>
      <c r="G22" s="243"/>
      <c r="H22" s="113"/>
      <c r="I22" s="132"/>
      <c r="J22" s="72"/>
    </row>
    <row r="23" spans="2:10" ht="60.75" customHeight="1" x14ac:dyDescent="0.3">
      <c r="B23" s="237"/>
      <c r="C23" s="236"/>
      <c r="D23" s="237"/>
      <c r="E23" s="243"/>
      <c r="F23" s="243"/>
      <c r="G23" s="243"/>
      <c r="H23" s="113"/>
      <c r="I23" s="132"/>
      <c r="J23" s="72"/>
    </row>
    <row r="24" spans="2:10" ht="24.95" customHeight="1" x14ac:dyDescent="0.3">
      <c r="B24" s="237"/>
      <c r="C24" s="236" t="s">
        <v>241</v>
      </c>
      <c r="D24" s="237" t="s">
        <v>242</v>
      </c>
      <c r="E24" s="243" t="s">
        <v>270</v>
      </c>
      <c r="F24" s="243"/>
      <c r="G24" s="243"/>
      <c r="H24" s="113"/>
      <c r="I24" s="132"/>
      <c r="J24" s="72"/>
    </row>
    <row r="25" spans="2:10" ht="35.25" customHeight="1" x14ac:dyDescent="0.3">
      <c r="B25" s="237"/>
      <c r="C25" s="236" t="s">
        <v>243</v>
      </c>
      <c r="D25" s="237" t="s">
        <v>242</v>
      </c>
      <c r="E25" s="243" t="s">
        <v>270</v>
      </c>
      <c r="F25" s="243">
        <v>0</v>
      </c>
      <c r="G25" s="243"/>
      <c r="H25" s="113"/>
      <c r="I25" s="132"/>
      <c r="J25" s="72"/>
    </row>
    <row r="26" spans="2:10" ht="24.95" customHeight="1" x14ac:dyDescent="0.3">
      <c r="B26" s="237"/>
      <c r="C26" s="236"/>
      <c r="D26" s="237"/>
      <c r="E26" s="243"/>
      <c r="F26" s="243"/>
      <c r="G26" s="243"/>
      <c r="H26" s="113"/>
      <c r="I26" s="132"/>
      <c r="J26" s="72"/>
    </row>
    <row r="27" spans="2:10" ht="24.95" customHeight="1" x14ac:dyDescent="0.3">
      <c r="B27" s="237"/>
      <c r="C27" s="236" t="s">
        <v>244</v>
      </c>
      <c r="D27" s="237" t="s">
        <v>232</v>
      </c>
      <c r="E27" s="243" t="s">
        <v>271</v>
      </c>
      <c r="F27" s="243" t="s">
        <v>272</v>
      </c>
      <c r="G27" s="243"/>
      <c r="H27" s="113"/>
      <c r="I27" s="132"/>
      <c r="J27" s="72"/>
    </row>
    <row r="28" spans="2:10" ht="24.95" customHeight="1" x14ac:dyDescent="0.3">
      <c r="B28" s="237"/>
      <c r="C28" s="236"/>
      <c r="D28" s="237" t="s">
        <v>233</v>
      </c>
      <c r="E28" s="243" t="s">
        <v>271</v>
      </c>
      <c r="F28" s="243" t="s">
        <v>273</v>
      </c>
      <c r="G28" s="243"/>
      <c r="H28" s="113"/>
      <c r="I28" s="132"/>
      <c r="J28" s="72"/>
    </row>
    <row r="29" spans="2:10" ht="16.5" x14ac:dyDescent="0.3">
      <c r="B29" s="237"/>
      <c r="C29" s="236"/>
      <c r="D29" s="237"/>
      <c r="E29" s="243"/>
      <c r="F29" s="243"/>
      <c r="G29" s="243"/>
      <c r="H29" s="113"/>
      <c r="I29" s="132"/>
      <c r="J29" s="72"/>
    </row>
    <row r="30" spans="2:10" ht="33" x14ac:dyDescent="0.3">
      <c r="B30" s="237"/>
      <c r="C30" s="236" t="s">
        <v>245</v>
      </c>
      <c r="D30" s="237" t="s">
        <v>246</v>
      </c>
      <c r="E30" s="243" t="s">
        <v>274</v>
      </c>
      <c r="F30" s="243"/>
      <c r="G30" s="243"/>
      <c r="H30" s="113"/>
      <c r="I30" s="132"/>
      <c r="J30" s="72"/>
    </row>
    <row r="31" spans="2:10" ht="33" x14ac:dyDescent="0.3">
      <c r="B31" s="237"/>
      <c r="C31" s="236" t="s">
        <v>247</v>
      </c>
      <c r="D31" s="237" t="s">
        <v>248</v>
      </c>
      <c r="E31" s="243" t="s">
        <v>268</v>
      </c>
      <c r="F31" s="243"/>
      <c r="G31" s="243"/>
      <c r="H31" s="113"/>
      <c r="I31" s="132"/>
      <c r="J31" s="72"/>
    </row>
    <row r="32" spans="2:10" ht="16.5" x14ac:dyDescent="0.3">
      <c r="B32" s="237"/>
      <c r="C32" s="236"/>
      <c r="D32" s="237" t="s">
        <v>249</v>
      </c>
      <c r="E32" s="243" t="s">
        <v>268</v>
      </c>
      <c r="F32" s="243"/>
      <c r="G32" s="243"/>
      <c r="H32" s="113"/>
      <c r="I32" s="132"/>
      <c r="J32" s="72"/>
    </row>
    <row r="33" spans="2:10" ht="36" customHeight="1" x14ac:dyDescent="0.3">
      <c r="B33" s="237"/>
      <c r="C33" s="236"/>
      <c r="D33" s="237"/>
      <c r="E33" s="243"/>
      <c r="F33" s="243"/>
      <c r="G33" s="243"/>
      <c r="H33" s="113"/>
      <c r="I33" s="132"/>
      <c r="J33" s="72"/>
    </row>
    <row r="34" spans="2:10" ht="24.95" customHeight="1" x14ac:dyDescent="0.35">
      <c r="B34" s="237"/>
      <c r="C34" s="235" t="s">
        <v>220</v>
      </c>
      <c r="D34" s="237"/>
      <c r="E34" s="243"/>
      <c r="F34" s="243"/>
      <c r="G34" s="243"/>
      <c r="H34" s="113"/>
      <c r="I34" s="132"/>
      <c r="J34" s="72"/>
    </row>
    <row r="35" spans="2:10" ht="24.95" customHeight="1" x14ac:dyDescent="0.3">
      <c r="B35" s="237"/>
      <c r="C35" s="238" t="s">
        <v>250</v>
      </c>
      <c r="D35" s="237" t="s">
        <v>221</v>
      </c>
      <c r="E35" s="243" t="s">
        <v>275</v>
      </c>
      <c r="F35" s="243" t="s">
        <v>221</v>
      </c>
      <c r="G35" s="243"/>
      <c r="H35" s="232"/>
      <c r="I35" s="108"/>
      <c r="J35" s="139"/>
    </row>
    <row r="36" spans="2:10" ht="24.95" customHeight="1" x14ac:dyDescent="0.3">
      <c r="B36" s="237"/>
      <c r="C36" s="238"/>
      <c r="D36" s="237" t="s">
        <v>222</v>
      </c>
      <c r="E36" s="243" t="s">
        <v>275</v>
      </c>
      <c r="F36" s="243" t="s">
        <v>222</v>
      </c>
      <c r="G36" s="243"/>
      <c r="H36" s="84"/>
      <c r="I36" s="84"/>
      <c r="J36" s="84"/>
    </row>
    <row r="37" spans="2:10" ht="24.95" customHeight="1" x14ac:dyDescent="0.3">
      <c r="B37" s="237"/>
      <c r="C37" s="238"/>
      <c r="D37" s="237" t="s">
        <v>223</v>
      </c>
      <c r="E37" s="243" t="s">
        <v>275</v>
      </c>
      <c r="F37" s="243" t="s">
        <v>223</v>
      </c>
      <c r="G37" s="243"/>
      <c r="H37" s="220"/>
      <c r="I37" s="231"/>
      <c r="J37" s="142"/>
    </row>
    <row r="38" spans="2:10" ht="24.95" customHeight="1" x14ac:dyDescent="0.3">
      <c r="B38" s="237"/>
      <c r="C38" s="238"/>
      <c r="D38" s="237" t="s">
        <v>224</v>
      </c>
      <c r="E38" s="243" t="s">
        <v>275</v>
      </c>
      <c r="F38" s="243" t="s">
        <v>224</v>
      </c>
      <c r="G38" s="243"/>
      <c r="H38" s="113"/>
      <c r="I38" s="108"/>
      <c r="J38" s="72"/>
    </row>
    <row r="39" spans="2:10" ht="24.95" customHeight="1" x14ac:dyDescent="0.3">
      <c r="B39" s="237"/>
      <c r="C39" s="238"/>
      <c r="D39" s="237" t="s">
        <v>251</v>
      </c>
      <c r="E39" s="243" t="s">
        <v>275</v>
      </c>
      <c r="F39" s="243" t="s">
        <v>276</v>
      </c>
      <c r="G39" s="243"/>
      <c r="H39" s="113"/>
      <c r="I39" s="108"/>
      <c r="J39" s="72"/>
    </row>
    <row r="40" spans="2:10" ht="24.95" customHeight="1" x14ac:dyDescent="0.3">
      <c r="B40" s="237"/>
      <c r="C40" s="238"/>
      <c r="D40" s="237" t="s">
        <v>252</v>
      </c>
      <c r="E40" s="243" t="s">
        <v>275</v>
      </c>
      <c r="F40" s="243" t="s">
        <v>276</v>
      </c>
      <c r="G40" s="243"/>
      <c r="H40" s="113"/>
      <c r="I40" s="108"/>
      <c r="J40" s="72"/>
    </row>
    <row r="41" spans="2:10" ht="24.95" customHeight="1" x14ac:dyDescent="0.3">
      <c r="B41" s="237"/>
      <c r="C41" s="238" t="s">
        <v>253</v>
      </c>
      <c r="D41" s="237" t="s">
        <v>242</v>
      </c>
      <c r="E41" s="243" t="s">
        <v>277</v>
      </c>
      <c r="F41" s="243"/>
      <c r="G41" s="243"/>
      <c r="H41" s="113"/>
      <c r="I41" s="108"/>
      <c r="J41" s="72"/>
    </row>
    <row r="42" spans="2:10" ht="24.95" customHeight="1" x14ac:dyDescent="0.3">
      <c r="B42" s="237"/>
      <c r="C42" s="238" t="s">
        <v>254</v>
      </c>
      <c r="D42" s="237" t="s">
        <v>242</v>
      </c>
      <c r="E42" s="243" t="s">
        <v>278</v>
      </c>
      <c r="F42" s="243"/>
      <c r="G42" s="243"/>
      <c r="H42" s="113"/>
      <c r="I42" s="108"/>
      <c r="J42" s="72"/>
    </row>
    <row r="43" spans="2:10" ht="24.95" customHeight="1" x14ac:dyDescent="0.3">
      <c r="B43" s="237"/>
      <c r="C43" s="236" t="s">
        <v>255</v>
      </c>
      <c r="D43" s="237" t="s">
        <v>246</v>
      </c>
      <c r="E43" s="243" t="s">
        <v>279</v>
      </c>
      <c r="F43" s="243"/>
      <c r="G43" s="243"/>
      <c r="H43" s="113"/>
      <c r="I43" s="108"/>
      <c r="J43" s="72"/>
    </row>
    <row r="44" spans="2:10" ht="115.5" x14ac:dyDescent="0.3">
      <c r="B44" s="237"/>
      <c r="C44" s="236" t="s">
        <v>256</v>
      </c>
      <c r="D44" s="237"/>
      <c r="E44" s="242" t="s">
        <v>280</v>
      </c>
      <c r="F44" s="243"/>
      <c r="G44" s="243"/>
      <c r="H44" s="113"/>
      <c r="I44" s="108"/>
      <c r="J44" s="72"/>
    </row>
    <row r="45" spans="2:10" ht="24.95" customHeight="1" x14ac:dyDescent="0.3">
      <c r="B45" s="237"/>
      <c r="C45" s="236"/>
      <c r="D45" s="237"/>
      <c r="E45" s="243"/>
      <c r="F45" s="243"/>
      <c r="G45" s="243"/>
      <c r="H45" s="113"/>
      <c r="I45" s="108"/>
      <c r="J45" s="72"/>
    </row>
    <row r="46" spans="2:10" ht="24.95" customHeight="1" x14ac:dyDescent="0.35">
      <c r="B46" s="237"/>
      <c r="C46" s="235" t="s">
        <v>257</v>
      </c>
      <c r="D46" s="237"/>
      <c r="E46" s="243"/>
      <c r="F46" s="243"/>
      <c r="G46" s="243"/>
      <c r="H46" s="113"/>
      <c r="I46" s="108"/>
      <c r="J46" s="72"/>
    </row>
    <row r="47" spans="2:10" ht="16.5" x14ac:dyDescent="0.3">
      <c r="B47" s="237"/>
      <c r="C47" s="236" t="s">
        <v>258</v>
      </c>
      <c r="D47" s="237" t="s">
        <v>242</v>
      </c>
      <c r="E47" s="243" t="s">
        <v>281</v>
      </c>
      <c r="F47" s="243"/>
      <c r="G47" s="243"/>
      <c r="H47" s="113"/>
      <c r="I47" s="108"/>
      <c r="J47" s="72"/>
    </row>
    <row r="48" spans="2:10" ht="16.5" x14ac:dyDescent="0.3">
      <c r="B48" s="237"/>
      <c r="C48" s="236"/>
      <c r="D48" s="237"/>
      <c r="E48" s="243"/>
      <c r="F48" s="243"/>
      <c r="G48" s="243"/>
      <c r="H48" s="113"/>
      <c r="I48" s="108"/>
      <c r="J48" s="72"/>
    </row>
    <row r="49" spans="2:10" ht="15.75" x14ac:dyDescent="0.3">
      <c r="B49" s="229"/>
      <c r="C49" s="230"/>
      <c r="D49" s="230"/>
      <c r="E49" s="155"/>
      <c r="F49" s="72"/>
      <c r="G49" s="72"/>
      <c r="H49" s="113"/>
      <c r="I49" s="108"/>
      <c r="J49" s="72"/>
    </row>
    <row r="50" spans="2:10" ht="24.95" customHeight="1" x14ac:dyDescent="0.3">
      <c r="B50" s="228"/>
      <c r="C50" s="227"/>
      <c r="D50" s="227"/>
      <c r="E50" s="155"/>
      <c r="F50" s="72"/>
      <c r="G50" s="72"/>
      <c r="H50" s="113"/>
      <c r="I50" s="108"/>
      <c r="J50" s="72"/>
    </row>
    <row r="51" spans="2:10" ht="24.95" customHeight="1" x14ac:dyDescent="0.3">
      <c r="B51" s="228"/>
      <c r="C51" s="227"/>
      <c r="D51" s="227"/>
      <c r="E51" s="155"/>
      <c r="F51" s="72"/>
      <c r="G51" s="72"/>
      <c r="H51" s="113"/>
      <c r="I51" s="108"/>
      <c r="J51" s="72"/>
    </row>
    <row r="52" spans="2:10" ht="24.95" customHeight="1" x14ac:dyDescent="0.3">
      <c r="B52" s="228"/>
      <c r="C52" s="227"/>
      <c r="D52" s="227"/>
      <c r="E52" s="155"/>
      <c r="F52" s="72"/>
      <c r="G52" s="72"/>
      <c r="H52" s="113"/>
      <c r="I52" s="108"/>
      <c r="J52" s="72"/>
    </row>
    <row r="53" spans="2:10" ht="24.95" customHeight="1" x14ac:dyDescent="0.3">
      <c r="B53" s="228"/>
      <c r="C53" s="227"/>
      <c r="D53" s="227"/>
      <c r="E53" s="155"/>
      <c r="F53" s="86"/>
      <c r="G53" s="83"/>
      <c r="H53" s="113"/>
      <c r="I53" s="108"/>
      <c r="J53" s="72"/>
    </row>
    <row r="54" spans="2:10" ht="24.95" customHeight="1" x14ac:dyDescent="0.3">
      <c r="B54" s="228"/>
      <c r="C54" s="227"/>
      <c r="D54" s="227"/>
      <c r="E54" s="155"/>
      <c r="F54" s="86"/>
      <c r="G54" s="83"/>
      <c r="H54" s="113"/>
      <c r="I54" s="108"/>
      <c r="J54" s="72"/>
    </row>
    <row r="55" spans="2:10" ht="24.95" customHeight="1" x14ac:dyDescent="0.3">
      <c r="B55" s="228"/>
      <c r="C55" s="227"/>
      <c r="D55" s="227"/>
      <c r="E55" s="155"/>
      <c r="F55" s="86"/>
      <c r="G55" s="83"/>
      <c r="H55" s="113"/>
      <c r="I55" s="72"/>
      <c r="J55" s="132"/>
    </row>
    <row r="56" spans="2:10" ht="24.95" customHeight="1" x14ac:dyDescent="0.3">
      <c r="B56" s="228"/>
      <c r="C56" s="227"/>
      <c r="D56" s="227"/>
      <c r="E56" s="155"/>
      <c r="F56" s="86"/>
      <c r="G56" s="83"/>
      <c r="H56" s="113"/>
      <c r="I56" s="72"/>
      <c r="J56" s="132"/>
    </row>
    <row r="57" spans="2:10" ht="24.95" customHeight="1" x14ac:dyDescent="0.3">
      <c r="B57" s="196"/>
      <c r="C57" s="178"/>
      <c r="D57" s="178"/>
      <c r="E57" s="155"/>
      <c r="F57" s="86"/>
      <c r="G57" s="83"/>
      <c r="H57" s="113"/>
      <c r="I57" s="72"/>
      <c r="J57" s="132"/>
    </row>
    <row r="58" spans="2:10" ht="24.95" customHeight="1" x14ac:dyDescent="0.3">
      <c r="B58" s="196"/>
      <c r="C58" s="178"/>
      <c r="D58" s="178"/>
      <c r="E58" s="155"/>
      <c r="F58" s="86"/>
      <c r="G58" s="83"/>
      <c r="H58" s="113"/>
      <c r="I58" s="72"/>
      <c r="J58" s="132"/>
    </row>
    <row r="59" spans="2:10" ht="31.5" customHeight="1" x14ac:dyDescent="0.3">
      <c r="B59" s="196"/>
      <c r="C59" s="178"/>
      <c r="D59" s="178"/>
      <c r="E59" s="155"/>
      <c r="F59" s="86"/>
      <c r="G59" s="83"/>
      <c r="H59" s="113"/>
      <c r="I59" s="72"/>
      <c r="J59" s="132"/>
    </row>
    <row r="60" spans="2:10" ht="24.95" customHeight="1" x14ac:dyDescent="0.3">
      <c r="B60" s="196"/>
      <c r="C60" s="178"/>
      <c r="D60" s="178"/>
      <c r="E60" s="155"/>
      <c r="F60" s="86"/>
      <c r="G60" s="83"/>
      <c r="H60" s="113"/>
      <c r="I60" s="72"/>
      <c r="J60" s="132"/>
    </row>
    <row r="61" spans="2:10" ht="27.75" customHeight="1" x14ac:dyDescent="0.3">
      <c r="B61" s="196"/>
      <c r="C61" s="178"/>
      <c r="D61" s="178"/>
      <c r="E61" s="155"/>
      <c r="F61" s="86"/>
      <c r="G61" s="83"/>
      <c r="H61" s="113"/>
      <c r="I61" s="72"/>
      <c r="J61" s="132"/>
    </row>
    <row r="62" spans="2:10" ht="42" customHeight="1" x14ac:dyDescent="0.25">
      <c r="B62" s="205"/>
      <c r="C62" s="175"/>
      <c r="D62" s="226"/>
      <c r="E62" s="158"/>
      <c r="F62" s="86"/>
      <c r="G62" s="83"/>
      <c r="H62" s="113"/>
      <c r="I62" s="72"/>
      <c r="J62" s="132"/>
    </row>
    <row r="63" spans="2:10" ht="24.95" customHeight="1" x14ac:dyDescent="0.25">
      <c r="B63" s="203"/>
      <c r="C63" s="176"/>
      <c r="D63" s="154"/>
      <c r="E63" s="158"/>
      <c r="F63" s="86"/>
      <c r="G63" s="83"/>
      <c r="H63" s="113"/>
      <c r="I63" s="72"/>
      <c r="J63" s="132"/>
    </row>
    <row r="64" spans="2:10" ht="24.95" customHeight="1" x14ac:dyDescent="0.25">
      <c r="B64" s="205"/>
      <c r="C64" s="179"/>
      <c r="D64" s="225"/>
      <c r="E64" s="158"/>
      <c r="F64" s="86"/>
      <c r="G64" s="83"/>
      <c r="H64" s="113"/>
      <c r="I64" s="72"/>
      <c r="J64" s="72"/>
    </row>
    <row r="65" spans="2:10" ht="24.95" customHeight="1" x14ac:dyDescent="0.25">
      <c r="B65" s="205"/>
      <c r="C65" s="179"/>
      <c r="D65" s="225"/>
      <c r="E65" s="158"/>
      <c r="F65" s="86"/>
      <c r="G65" s="83"/>
      <c r="H65" s="113"/>
      <c r="I65" s="72"/>
      <c r="J65" s="72"/>
    </row>
    <row r="66" spans="2:10" ht="24.95" customHeight="1" x14ac:dyDescent="0.25">
      <c r="B66" s="205"/>
      <c r="C66" s="179"/>
      <c r="D66" s="225"/>
      <c r="E66" s="158"/>
      <c r="F66" s="86"/>
      <c r="G66" s="83"/>
      <c r="H66" s="113"/>
      <c r="I66" s="72"/>
      <c r="J66" s="72"/>
    </row>
    <row r="67" spans="2:10" ht="24.95" customHeight="1" x14ac:dyDescent="0.25">
      <c r="B67" s="205"/>
      <c r="C67" s="179"/>
      <c r="D67" s="225"/>
      <c r="E67" s="158"/>
      <c r="F67" s="86"/>
      <c r="G67" s="83"/>
      <c r="H67" s="113"/>
      <c r="I67" s="72"/>
      <c r="J67" s="72"/>
    </row>
    <row r="68" spans="2:10" ht="24.95" customHeight="1" x14ac:dyDescent="0.25">
      <c r="B68" s="205"/>
      <c r="C68" s="179"/>
      <c r="D68" s="225"/>
      <c r="E68" s="158"/>
      <c r="F68" s="86"/>
      <c r="G68" s="83"/>
      <c r="H68" s="113"/>
      <c r="I68" s="72"/>
      <c r="J68" s="72"/>
    </row>
    <row r="69" spans="2:10" ht="24.95" customHeight="1" x14ac:dyDescent="0.25">
      <c r="B69" s="205"/>
      <c r="C69" s="179"/>
      <c r="D69" s="225"/>
      <c r="E69" s="158"/>
      <c r="F69" s="86"/>
      <c r="G69" s="83"/>
      <c r="H69" s="113"/>
      <c r="I69" s="72"/>
      <c r="J69" s="72"/>
    </row>
    <row r="70" spans="2:10" ht="24.95" customHeight="1" x14ac:dyDescent="0.25">
      <c r="B70" s="205"/>
      <c r="C70" s="179"/>
      <c r="D70" s="225"/>
      <c r="E70" s="158"/>
      <c r="F70" s="86"/>
      <c r="G70" s="83"/>
      <c r="H70" s="113"/>
      <c r="I70" s="72"/>
      <c r="J70" s="72"/>
    </row>
    <row r="71" spans="2:10" ht="24.95" customHeight="1" x14ac:dyDescent="0.25">
      <c r="B71" s="205"/>
      <c r="C71" s="179"/>
      <c r="D71" s="225"/>
      <c r="E71" s="158"/>
      <c r="F71" s="86"/>
      <c r="G71" s="83"/>
      <c r="H71" s="113"/>
      <c r="I71" s="72"/>
      <c r="J71" s="72"/>
    </row>
    <row r="72" spans="2:10" ht="24.95" customHeight="1" x14ac:dyDescent="0.25">
      <c r="B72" s="205"/>
      <c r="C72" s="179"/>
      <c r="D72" s="225"/>
      <c r="E72" s="158"/>
      <c r="F72" s="86"/>
      <c r="G72" s="83"/>
      <c r="H72" s="113"/>
      <c r="I72" s="72"/>
      <c r="J72" s="72"/>
    </row>
    <row r="73" spans="2:10" ht="24.95" customHeight="1" x14ac:dyDescent="0.25">
      <c r="B73" s="205"/>
      <c r="C73" s="179"/>
      <c r="D73" s="225"/>
      <c r="E73" s="158"/>
      <c r="F73" s="86"/>
      <c r="G73" s="83"/>
      <c r="H73" s="113"/>
      <c r="I73" s="72"/>
      <c r="J73" s="72"/>
    </row>
    <row r="74" spans="2:10" ht="24.95" customHeight="1" x14ac:dyDescent="0.25">
      <c r="B74" s="205"/>
      <c r="C74" s="179"/>
      <c r="D74" s="225"/>
      <c r="E74" s="158"/>
      <c r="F74" s="86"/>
      <c r="G74" s="83"/>
      <c r="H74" s="113"/>
      <c r="I74" s="72"/>
      <c r="J74" s="72"/>
    </row>
    <row r="75" spans="2:10" ht="24.95" customHeight="1" x14ac:dyDescent="0.25">
      <c r="B75" s="205"/>
      <c r="C75" s="179"/>
      <c r="D75" s="225"/>
      <c r="E75" s="158"/>
      <c r="F75" s="86"/>
      <c r="G75" s="83"/>
      <c r="H75" s="113"/>
      <c r="I75" s="72"/>
      <c r="J75" s="72"/>
    </row>
    <row r="76" spans="2:10" ht="24.95" customHeight="1" x14ac:dyDescent="0.25">
      <c r="B76" s="205"/>
      <c r="C76" s="179"/>
      <c r="D76" s="225"/>
      <c r="E76" s="158"/>
      <c r="F76" s="86"/>
      <c r="G76" s="83"/>
      <c r="H76" s="113"/>
      <c r="I76" s="72"/>
      <c r="J76" s="72"/>
    </row>
    <row r="77" spans="2:10" ht="24.95" customHeight="1" x14ac:dyDescent="0.25">
      <c r="B77" s="205"/>
      <c r="C77" s="179"/>
      <c r="D77" s="225"/>
      <c r="E77" s="158"/>
      <c r="F77" s="86"/>
      <c r="G77" s="83"/>
      <c r="H77" s="113"/>
      <c r="I77" s="72"/>
      <c r="J77" s="72"/>
    </row>
    <row r="78" spans="2:10" ht="24.95" customHeight="1" x14ac:dyDescent="0.25">
      <c r="B78" s="205"/>
      <c r="C78" s="179"/>
      <c r="D78" s="225"/>
      <c r="E78" s="158"/>
      <c r="F78" s="86"/>
      <c r="G78" s="83"/>
      <c r="H78" s="113"/>
      <c r="I78" s="72"/>
      <c r="J78" s="72"/>
    </row>
    <row r="79" spans="2:10" ht="24.95" customHeight="1" x14ac:dyDescent="0.25">
      <c r="B79" s="203"/>
      <c r="C79" s="176"/>
      <c r="D79" s="154"/>
      <c r="E79" s="158"/>
      <c r="F79" s="72"/>
      <c r="G79" s="72"/>
      <c r="H79" s="113"/>
      <c r="I79" s="72"/>
      <c r="J79" s="72"/>
    </row>
    <row r="80" spans="2:10" ht="24.95" customHeight="1" x14ac:dyDescent="0.25">
      <c r="B80" s="203"/>
      <c r="C80" s="176"/>
      <c r="D80" s="154"/>
      <c r="E80" s="158"/>
      <c r="F80" s="72"/>
      <c r="G80" s="72"/>
      <c r="H80" s="113"/>
      <c r="I80" s="72"/>
      <c r="J80" s="72"/>
    </row>
    <row r="81" spans="2:10" ht="39" customHeight="1" x14ac:dyDescent="0.25">
      <c r="B81" s="203"/>
      <c r="C81" s="176"/>
      <c r="D81" s="154"/>
      <c r="E81" s="158"/>
      <c r="F81" s="76"/>
      <c r="G81" s="87"/>
      <c r="H81" s="113"/>
      <c r="I81" s="72"/>
      <c r="J81" s="72"/>
    </row>
    <row r="82" spans="2:10" ht="24.95" customHeight="1" x14ac:dyDescent="0.25">
      <c r="B82" s="203"/>
      <c r="C82" s="176"/>
      <c r="D82" s="154"/>
      <c r="E82" s="158"/>
      <c r="F82" s="76"/>
      <c r="G82" s="87"/>
      <c r="H82" s="113"/>
      <c r="I82" s="72"/>
      <c r="J82" s="72"/>
    </row>
    <row r="83" spans="2:10" ht="30.75" customHeight="1" x14ac:dyDescent="0.25">
      <c r="B83" s="203"/>
      <c r="C83" s="176"/>
      <c r="D83" s="154"/>
      <c r="E83" s="158"/>
      <c r="F83" s="76"/>
      <c r="G83" s="87"/>
      <c r="H83" s="113"/>
      <c r="I83" s="72"/>
      <c r="J83" s="72"/>
    </row>
    <row r="84" spans="2:10" ht="24.95" customHeight="1" x14ac:dyDescent="0.25">
      <c r="B84" s="203"/>
      <c r="C84" s="176"/>
      <c r="D84" s="154"/>
      <c r="E84" s="158"/>
      <c r="F84" s="76"/>
      <c r="G84" s="87"/>
      <c r="H84" s="113"/>
      <c r="I84" s="72"/>
      <c r="J84" s="72"/>
    </row>
    <row r="85" spans="2:10" ht="24.95" customHeight="1" x14ac:dyDescent="0.25">
      <c r="B85" s="203"/>
      <c r="C85" s="176"/>
      <c r="D85" s="154"/>
      <c r="E85" s="158"/>
      <c r="F85" s="86"/>
      <c r="G85" s="83"/>
      <c r="H85" s="113"/>
      <c r="I85" s="72"/>
      <c r="J85" s="72"/>
    </row>
    <row r="86" spans="2:10" ht="24.95" customHeight="1" x14ac:dyDescent="0.25">
      <c r="B86" s="203"/>
      <c r="C86" s="176"/>
      <c r="D86" s="154"/>
      <c r="E86" s="158"/>
      <c r="F86" s="86"/>
      <c r="G86" s="83"/>
      <c r="H86" s="113"/>
      <c r="I86" s="72"/>
      <c r="J86" s="72"/>
    </row>
    <row r="87" spans="2:10" ht="24.95" customHeight="1" x14ac:dyDescent="0.25">
      <c r="B87" s="203"/>
      <c r="C87" s="176"/>
      <c r="D87" s="154"/>
      <c r="E87" s="158"/>
      <c r="F87" s="86"/>
      <c r="G87" s="83"/>
      <c r="H87" s="113"/>
      <c r="I87" s="72"/>
      <c r="J87" s="72"/>
    </row>
    <row r="88" spans="2:10" ht="24.95" customHeight="1" x14ac:dyDescent="0.25">
      <c r="B88" s="203"/>
      <c r="C88" s="176"/>
      <c r="D88" s="154"/>
      <c r="E88" s="158"/>
      <c r="F88" s="86"/>
      <c r="G88" s="83"/>
      <c r="H88" s="113"/>
      <c r="I88" s="72"/>
      <c r="J88" s="72"/>
    </row>
    <row r="89" spans="2:10" ht="24.95" customHeight="1" x14ac:dyDescent="0.35">
      <c r="B89" s="205"/>
      <c r="C89" s="176"/>
      <c r="D89" s="154"/>
      <c r="E89" s="158"/>
      <c r="F89" s="2"/>
      <c r="G89" s="3"/>
      <c r="H89" s="113"/>
      <c r="I89" s="72"/>
      <c r="J89" s="72"/>
    </row>
    <row r="90" spans="2:10" ht="24.95" customHeight="1" x14ac:dyDescent="0.25">
      <c r="B90" s="205"/>
      <c r="C90" s="176"/>
      <c r="D90" s="154"/>
      <c r="E90" s="157"/>
      <c r="F90" s="86"/>
      <c r="G90" s="83"/>
      <c r="H90" s="113"/>
      <c r="I90" s="72"/>
      <c r="J90" s="72"/>
    </row>
    <row r="91" spans="2:10" ht="24.95" customHeight="1" x14ac:dyDescent="0.25">
      <c r="B91" s="205"/>
      <c r="C91" s="176"/>
      <c r="D91" s="154"/>
      <c r="E91" s="157"/>
      <c r="F91" s="86"/>
      <c r="G91" s="83"/>
      <c r="H91" s="113"/>
      <c r="I91" s="72"/>
      <c r="J91" s="72"/>
    </row>
    <row r="92" spans="2:10" ht="24.95" customHeight="1" x14ac:dyDescent="0.25">
      <c r="B92" s="205"/>
      <c r="C92" s="176"/>
      <c r="D92" s="154"/>
      <c r="E92" s="157"/>
      <c r="F92" s="86"/>
      <c r="G92" s="83"/>
      <c r="H92" s="113"/>
      <c r="I92" s="72"/>
      <c r="J92" s="72"/>
    </row>
    <row r="93" spans="2:10" ht="24.95" customHeight="1" x14ac:dyDescent="0.25">
      <c r="B93" s="205"/>
      <c r="C93" s="176"/>
      <c r="D93" s="154"/>
      <c r="E93" s="157"/>
      <c r="F93" s="86"/>
      <c r="G93" s="83"/>
      <c r="H93" s="113"/>
      <c r="I93" s="72"/>
      <c r="J93" s="72"/>
    </row>
    <row r="94" spans="2:10" ht="24.95" customHeight="1" x14ac:dyDescent="0.25">
      <c r="B94" s="205"/>
      <c r="C94" s="176"/>
      <c r="D94" s="154"/>
      <c r="E94" s="157"/>
      <c r="F94" s="86"/>
      <c r="G94" s="83"/>
      <c r="H94" s="113"/>
      <c r="I94" s="72"/>
      <c r="J94" s="72"/>
    </row>
    <row r="95" spans="2:10" ht="24.95" customHeight="1" x14ac:dyDescent="0.25">
      <c r="B95" s="205"/>
      <c r="C95" s="176"/>
      <c r="D95" s="154"/>
      <c r="E95" s="157"/>
      <c r="F95" s="86"/>
      <c r="G95" s="83"/>
      <c r="H95" s="113"/>
      <c r="I95" s="72"/>
      <c r="J95" s="72"/>
    </row>
    <row r="96" spans="2:10" ht="24.95" customHeight="1" x14ac:dyDescent="0.25">
      <c r="B96" s="205"/>
      <c r="C96" s="176"/>
      <c r="D96" s="154"/>
      <c r="E96" s="157"/>
      <c r="F96" s="86"/>
      <c r="G96" s="83"/>
      <c r="H96" s="113"/>
      <c r="I96" s="72"/>
      <c r="J96" s="72"/>
    </row>
    <row r="97" spans="2:10" ht="24.95" customHeight="1" x14ac:dyDescent="0.25">
      <c r="B97" s="205"/>
      <c r="C97" s="176"/>
      <c r="D97" s="154"/>
      <c r="E97" s="157"/>
      <c r="F97" s="86"/>
      <c r="G97" s="83"/>
      <c r="H97" s="113"/>
      <c r="I97" s="72"/>
      <c r="J97" s="72"/>
    </row>
    <row r="98" spans="2:10" ht="24.95" customHeight="1" x14ac:dyDescent="0.25">
      <c r="B98" s="205"/>
      <c r="C98" s="176"/>
      <c r="D98" s="154"/>
      <c r="E98" s="157"/>
      <c r="F98" s="86"/>
      <c r="G98" s="83"/>
      <c r="H98" s="113"/>
      <c r="I98" s="72"/>
      <c r="J98" s="72"/>
    </row>
    <row r="99" spans="2:10" ht="24.95" customHeight="1" x14ac:dyDescent="0.25">
      <c r="B99" s="205"/>
      <c r="C99" s="176"/>
      <c r="D99" s="154"/>
      <c r="E99" s="157"/>
      <c r="F99" s="86"/>
      <c r="G99" s="83"/>
      <c r="H99" s="113"/>
      <c r="I99" s="72"/>
      <c r="J99" s="72"/>
    </row>
    <row r="100" spans="2:10" ht="24.95" customHeight="1" x14ac:dyDescent="0.25">
      <c r="B100" s="205"/>
      <c r="C100" s="176"/>
      <c r="D100" s="154"/>
      <c r="E100" s="157"/>
      <c r="F100" s="86"/>
      <c r="G100" s="83"/>
      <c r="H100" s="113"/>
      <c r="I100" s="72"/>
      <c r="J100" s="72"/>
    </row>
    <row r="101" spans="2:10" ht="24.95" customHeight="1" x14ac:dyDescent="0.25">
      <c r="B101" s="205"/>
      <c r="C101" s="176"/>
      <c r="D101" s="154"/>
      <c r="E101" s="157"/>
      <c r="F101" s="86"/>
      <c r="G101" s="83"/>
      <c r="H101" s="113"/>
      <c r="I101" s="72"/>
      <c r="J101" s="72"/>
    </row>
    <row r="102" spans="2:10" ht="24.95" customHeight="1" x14ac:dyDescent="0.25">
      <c r="B102" s="196"/>
      <c r="C102" s="171"/>
      <c r="D102" s="173"/>
      <c r="E102" s="158"/>
      <c r="F102" s="86"/>
      <c r="G102" s="83"/>
      <c r="H102" s="113"/>
      <c r="I102" s="72"/>
      <c r="J102" s="72"/>
    </row>
    <row r="103" spans="2:10" ht="15" x14ac:dyDescent="0.25">
      <c r="B103" s="196"/>
      <c r="C103" s="171"/>
      <c r="D103" s="173"/>
      <c r="E103" s="163"/>
      <c r="F103" s="86"/>
      <c r="G103" s="83"/>
      <c r="H103" s="113"/>
      <c r="I103" s="72"/>
      <c r="J103" s="72"/>
    </row>
    <row r="104" spans="2:10" ht="24.95" customHeight="1" x14ac:dyDescent="0.25">
      <c r="B104" s="205"/>
      <c r="C104" s="176"/>
      <c r="D104" s="176"/>
      <c r="E104" s="160"/>
      <c r="F104" s="86"/>
      <c r="G104" s="83"/>
      <c r="H104" s="113"/>
      <c r="I104" s="72"/>
      <c r="J104" s="72"/>
    </row>
    <row r="105" spans="2:10" ht="24.95" customHeight="1" x14ac:dyDescent="0.25">
      <c r="B105" s="205"/>
      <c r="C105" s="176"/>
      <c r="D105" s="154"/>
      <c r="E105" s="164"/>
      <c r="F105" s="86"/>
      <c r="G105" s="83"/>
      <c r="H105" s="113"/>
      <c r="I105" s="72"/>
      <c r="J105" s="72"/>
    </row>
    <row r="106" spans="2:10" ht="24.95" customHeight="1" x14ac:dyDescent="0.25">
      <c r="B106" s="205"/>
      <c r="C106" s="180"/>
      <c r="D106" s="224"/>
      <c r="E106" s="164"/>
      <c r="F106" s="86"/>
      <c r="G106" s="83"/>
      <c r="H106" s="113"/>
      <c r="I106" s="72"/>
      <c r="J106" s="72"/>
    </row>
    <row r="107" spans="2:10" ht="24.95" customHeight="1" x14ac:dyDescent="0.25">
      <c r="B107" s="205"/>
      <c r="C107" s="180"/>
      <c r="D107" s="224"/>
      <c r="E107" s="164"/>
      <c r="F107" s="86"/>
      <c r="G107" s="83"/>
      <c r="H107" s="113"/>
      <c r="I107" s="72"/>
      <c r="J107" s="72"/>
    </row>
    <row r="108" spans="2:10" ht="24.95" customHeight="1" x14ac:dyDescent="0.25">
      <c r="B108" s="205"/>
      <c r="C108" s="180"/>
      <c r="D108" s="224"/>
      <c r="E108" s="164"/>
      <c r="F108" s="86"/>
      <c r="G108" s="83"/>
      <c r="H108" s="113"/>
      <c r="I108" s="72"/>
      <c r="J108" s="72"/>
    </row>
    <row r="109" spans="2:10" ht="24.95" customHeight="1" x14ac:dyDescent="0.25">
      <c r="B109" s="196"/>
      <c r="C109" s="171"/>
      <c r="D109" s="173"/>
      <c r="E109" s="158"/>
      <c r="F109" s="86"/>
      <c r="G109" s="83"/>
      <c r="H109" s="113"/>
      <c r="I109" s="72"/>
      <c r="J109" s="72"/>
    </row>
    <row r="110" spans="2:10" ht="24.95" customHeight="1" x14ac:dyDescent="0.25">
      <c r="B110" s="196"/>
      <c r="C110" s="171"/>
      <c r="D110" s="173"/>
      <c r="E110" s="158"/>
      <c r="F110" s="86"/>
      <c r="G110" s="83"/>
      <c r="H110" s="113"/>
      <c r="I110" s="72"/>
      <c r="J110" s="72"/>
    </row>
    <row r="111" spans="2:10" ht="15" x14ac:dyDescent="0.25">
      <c r="B111" s="196"/>
      <c r="C111" s="171"/>
      <c r="D111" s="173"/>
      <c r="E111" s="158"/>
      <c r="F111" s="86"/>
      <c r="G111" s="83"/>
      <c r="H111" s="113"/>
      <c r="I111" s="72"/>
      <c r="J111" s="72"/>
    </row>
    <row r="112" spans="2:10" ht="24.95" customHeight="1" x14ac:dyDescent="0.25">
      <c r="B112" s="196"/>
      <c r="C112" s="171"/>
      <c r="D112" s="173"/>
      <c r="E112" s="158"/>
      <c r="F112" s="86"/>
      <c r="G112" s="83"/>
      <c r="H112" s="113"/>
      <c r="I112" s="72"/>
      <c r="J112" s="72"/>
    </row>
    <row r="113" spans="2:10" ht="24.95" customHeight="1" x14ac:dyDescent="0.25">
      <c r="B113" s="196"/>
      <c r="C113" s="171"/>
      <c r="D113" s="173"/>
      <c r="E113" s="158"/>
      <c r="F113" s="86"/>
      <c r="G113" s="83"/>
      <c r="H113" s="113"/>
      <c r="I113" s="72"/>
      <c r="J113" s="72"/>
    </row>
    <row r="114" spans="2:10" ht="24.95" customHeight="1" x14ac:dyDescent="0.25">
      <c r="B114" s="201"/>
      <c r="C114" s="137"/>
      <c r="D114" s="187"/>
      <c r="E114" s="187"/>
      <c r="F114" s="152"/>
      <c r="G114" s="138"/>
      <c r="H114" s="113"/>
      <c r="I114" s="72"/>
      <c r="J114" s="72"/>
    </row>
    <row r="115" spans="2:10" ht="24.95" customHeight="1" x14ac:dyDescent="0.2">
      <c r="B115" s="149"/>
      <c r="C115" s="151"/>
      <c r="D115" s="151"/>
      <c r="E115" s="151"/>
      <c r="F115" s="144"/>
      <c r="G115" s="144"/>
      <c r="H115" s="144"/>
      <c r="I115" s="144"/>
      <c r="J115" s="144"/>
    </row>
    <row r="116" spans="2:10" ht="15" x14ac:dyDescent="0.25">
      <c r="B116" s="194"/>
      <c r="C116" s="186"/>
      <c r="D116" s="150"/>
      <c r="E116" s="150"/>
      <c r="F116" s="153"/>
      <c r="G116" s="141"/>
      <c r="H116" s="113"/>
      <c r="I116" s="72"/>
      <c r="J116" s="72"/>
    </row>
    <row r="117" spans="2:10" ht="24.95" customHeight="1" x14ac:dyDescent="0.25">
      <c r="B117" s="196"/>
      <c r="C117" s="171"/>
      <c r="D117" s="173"/>
      <c r="E117" s="158"/>
      <c r="F117" s="86"/>
      <c r="G117" s="83"/>
      <c r="H117" s="113"/>
      <c r="I117" s="72"/>
      <c r="J117" s="72"/>
    </row>
    <row r="118" spans="2:10" ht="24.95" customHeight="1" x14ac:dyDescent="0.25">
      <c r="B118" s="196"/>
      <c r="C118" s="171"/>
      <c r="D118" s="216"/>
      <c r="E118" s="156"/>
      <c r="F118" s="86"/>
      <c r="G118" s="83"/>
      <c r="H118" s="113"/>
      <c r="I118" s="72"/>
      <c r="J118" s="72"/>
    </row>
    <row r="119" spans="2:10" ht="35.25" customHeight="1" x14ac:dyDescent="0.25">
      <c r="B119" s="196"/>
      <c r="C119" s="171"/>
      <c r="D119" s="173"/>
      <c r="E119" s="158"/>
      <c r="F119" s="86"/>
      <c r="G119" s="83"/>
      <c r="H119" s="113"/>
      <c r="I119" s="72"/>
      <c r="J119" s="72"/>
    </row>
    <row r="120" spans="2:10" ht="24.95" customHeight="1" x14ac:dyDescent="0.25">
      <c r="B120" s="196"/>
      <c r="C120" s="171"/>
      <c r="D120" s="173"/>
      <c r="E120" s="158"/>
      <c r="F120" s="86"/>
      <c r="G120" s="83"/>
      <c r="H120" s="113"/>
      <c r="I120" s="72"/>
      <c r="J120" s="72"/>
    </row>
    <row r="121" spans="2:10" ht="24.95" customHeight="1" x14ac:dyDescent="0.25">
      <c r="B121" s="196"/>
      <c r="C121" s="171"/>
      <c r="D121" s="173"/>
      <c r="E121" s="158"/>
      <c r="F121" s="86"/>
      <c r="G121" s="83"/>
      <c r="H121" s="113"/>
      <c r="I121" s="72"/>
      <c r="J121" s="72"/>
    </row>
    <row r="122" spans="2:10" ht="24.95" customHeight="1" x14ac:dyDescent="0.25">
      <c r="B122" s="196"/>
      <c r="C122" s="171"/>
      <c r="D122" s="173"/>
      <c r="E122" s="158"/>
      <c r="F122" s="86"/>
      <c r="G122" s="83"/>
      <c r="H122" s="113"/>
      <c r="I122" s="72"/>
      <c r="J122" s="72"/>
    </row>
    <row r="123" spans="2:10" ht="38.25" customHeight="1" x14ac:dyDescent="0.25">
      <c r="B123" s="196"/>
      <c r="C123" s="171"/>
      <c r="D123" s="173"/>
      <c r="E123" s="158"/>
      <c r="F123" s="86"/>
      <c r="G123" s="83"/>
      <c r="H123" s="113"/>
      <c r="I123" s="72"/>
      <c r="J123" s="72"/>
    </row>
    <row r="124" spans="2:10" ht="38.25" customHeight="1" x14ac:dyDescent="0.25">
      <c r="B124" s="196"/>
      <c r="C124" s="171"/>
      <c r="D124" s="173"/>
      <c r="E124" s="158"/>
      <c r="F124" s="73"/>
      <c r="G124" s="75"/>
      <c r="H124" s="113"/>
      <c r="I124" s="72"/>
      <c r="J124" s="72"/>
    </row>
    <row r="125" spans="2:10" ht="38.25" customHeight="1" x14ac:dyDescent="0.25">
      <c r="B125" s="196"/>
      <c r="C125" s="171"/>
      <c r="D125" s="173"/>
      <c r="E125" s="158"/>
      <c r="F125" s="73"/>
      <c r="G125" s="75"/>
      <c r="H125" s="113"/>
      <c r="I125" s="72"/>
      <c r="J125" s="72"/>
    </row>
    <row r="126" spans="2:10" ht="36" customHeight="1" x14ac:dyDescent="0.25">
      <c r="B126" s="196"/>
      <c r="C126" s="171"/>
      <c r="D126" s="173"/>
      <c r="E126" s="158"/>
      <c r="F126" s="86"/>
      <c r="G126" s="83"/>
      <c r="H126" s="113"/>
      <c r="I126" s="72"/>
      <c r="J126" s="72"/>
    </row>
    <row r="127" spans="2:10" ht="34.5" customHeight="1" x14ac:dyDescent="0.25">
      <c r="B127" s="196"/>
      <c r="C127" s="171"/>
      <c r="D127" s="173"/>
      <c r="E127" s="158"/>
      <c r="F127" s="86"/>
      <c r="G127" s="83"/>
      <c r="H127" s="113"/>
      <c r="I127" s="72"/>
      <c r="J127" s="72"/>
    </row>
    <row r="128" spans="2:10" ht="24.95" customHeight="1" x14ac:dyDescent="0.25">
      <c r="B128" s="196"/>
      <c r="C128" s="171"/>
      <c r="D128" s="173"/>
      <c r="E128" s="158"/>
      <c r="F128" s="86"/>
      <c r="G128" s="83"/>
      <c r="H128" s="113"/>
      <c r="I128" s="72"/>
      <c r="J128" s="72"/>
    </row>
    <row r="129" spans="2:10" ht="24.95" customHeight="1" x14ac:dyDescent="0.25">
      <c r="B129" s="196"/>
      <c r="C129" s="171"/>
      <c r="D129" s="173"/>
      <c r="E129" s="158"/>
      <c r="F129" s="86"/>
      <c r="G129" s="83"/>
      <c r="H129" s="113"/>
      <c r="I129" s="72"/>
      <c r="J129" s="72"/>
    </row>
    <row r="130" spans="2:10" ht="24.95" customHeight="1" x14ac:dyDescent="0.25">
      <c r="B130" s="196"/>
      <c r="C130" s="171"/>
      <c r="D130" s="173"/>
      <c r="E130" s="158"/>
      <c r="F130" s="86"/>
      <c r="G130" s="83"/>
      <c r="H130" s="113"/>
      <c r="I130" s="72"/>
      <c r="J130" s="72"/>
    </row>
    <row r="131" spans="2:10" ht="24.95" customHeight="1" x14ac:dyDescent="0.25">
      <c r="B131" s="196"/>
      <c r="C131" s="171"/>
      <c r="D131" s="173"/>
      <c r="E131" s="158"/>
      <c r="F131" s="86"/>
      <c r="G131" s="83"/>
      <c r="H131" s="113"/>
      <c r="I131" s="72"/>
      <c r="J131" s="72"/>
    </row>
    <row r="132" spans="2:10" ht="24.95" customHeight="1" x14ac:dyDescent="0.3">
      <c r="B132" s="198"/>
      <c r="C132" s="171"/>
      <c r="D132" s="216"/>
      <c r="E132" s="156"/>
      <c r="F132" s="86"/>
      <c r="G132" s="83"/>
      <c r="H132" s="113"/>
      <c r="I132" s="72"/>
      <c r="J132" s="72"/>
    </row>
    <row r="133" spans="2:10" ht="24.95" customHeight="1" x14ac:dyDescent="0.3">
      <c r="B133" s="198"/>
      <c r="C133" s="171"/>
      <c r="D133" s="216"/>
      <c r="E133" s="156"/>
      <c r="F133" s="86"/>
      <c r="G133" s="83"/>
      <c r="H133" s="113"/>
      <c r="I133" s="72"/>
      <c r="J133" s="72"/>
    </row>
    <row r="134" spans="2:10" ht="24.95" customHeight="1" x14ac:dyDescent="0.25">
      <c r="B134" s="196"/>
      <c r="C134" s="171"/>
      <c r="D134" s="173"/>
      <c r="E134" s="158"/>
      <c r="F134" s="86"/>
      <c r="G134" s="83"/>
      <c r="H134" s="113"/>
      <c r="I134" s="72"/>
      <c r="J134" s="72"/>
    </row>
    <row r="135" spans="2:10" ht="24.95" customHeight="1" x14ac:dyDescent="0.25">
      <c r="B135" s="196"/>
      <c r="C135" s="171"/>
      <c r="D135" s="173"/>
      <c r="E135" s="158"/>
      <c r="F135" s="86"/>
      <c r="G135" s="83"/>
      <c r="H135" s="113"/>
      <c r="I135" s="72"/>
      <c r="J135" s="72"/>
    </row>
    <row r="136" spans="2:10" ht="24.95" customHeight="1" x14ac:dyDescent="0.25">
      <c r="B136" s="196"/>
      <c r="C136" s="171"/>
      <c r="D136" s="173"/>
      <c r="E136" s="158"/>
      <c r="F136" s="86"/>
      <c r="G136" s="83"/>
      <c r="H136" s="113"/>
      <c r="I136" s="72"/>
      <c r="J136" s="72"/>
    </row>
    <row r="137" spans="2:10" ht="24.95" customHeight="1" x14ac:dyDescent="0.25">
      <c r="B137" s="196"/>
      <c r="C137" s="171"/>
      <c r="D137" s="173"/>
      <c r="E137" s="158"/>
      <c r="F137" s="86"/>
      <c r="G137" s="83"/>
      <c r="H137" s="113"/>
      <c r="I137" s="72"/>
      <c r="J137" s="72"/>
    </row>
    <row r="138" spans="2:10" ht="24.95" customHeight="1" x14ac:dyDescent="0.25">
      <c r="B138" s="196"/>
      <c r="C138" s="171"/>
      <c r="D138" s="173"/>
      <c r="E138" s="158"/>
      <c r="F138" s="86"/>
      <c r="G138" s="83"/>
      <c r="H138" s="113"/>
      <c r="I138" s="72"/>
      <c r="J138" s="72"/>
    </row>
    <row r="139" spans="2:10" ht="24.95" customHeight="1" x14ac:dyDescent="0.25">
      <c r="B139" s="196"/>
      <c r="C139" s="171"/>
      <c r="D139" s="173"/>
      <c r="E139" s="158"/>
      <c r="F139" s="86"/>
      <c r="G139" s="83"/>
      <c r="H139" s="113"/>
      <c r="I139" s="72"/>
      <c r="J139" s="72"/>
    </row>
    <row r="140" spans="2:10" ht="24.95" customHeight="1" x14ac:dyDescent="0.25">
      <c r="B140" s="196"/>
      <c r="C140" s="171"/>
      <c r="D140" s="173"/>
      <c r="E140" s="158"/>
      <c r="F140" s="86"/>
      <c r="G140" s="83"/>
      <c r="H140" s="113"/>
      <c r="I140" s="72"/>
      <c r="J140" s="72"/>
    </row>
    <row r="141" spans="2:10" ht="24.95" customHeight="1" x14ac:dyDescent="0.25">
      <c r="B141" s="196"/>
      <c r="C141" s="171"/>
      <c r="D141" s="173"/>
      <c r="E141" s="158"/>
      <c r="F141" s="86"/>
      <c r="G141" s="83"/>
      <c r="H141" s="113"/>
      <c r="I141" s="72"/>
      <c r="J141" s="72"/>
    </row>
    <row r="142" spans="2:10" ht="24.95" customHeight="1" x14ac:dyDescent="0.25">
      <c r="B142" s="196"/>
      <c r="C142" s="171"/>
      <c r="D142" s="173"/>
      <c r="E142" s="158"/>
      <c r="F142" s="86"/>
      <c r="G142" s="83"/>
      <c r="H142" s="113"/>
      <c r="I142" s="72"/>
      <c r="J142" s="72"/>
    </row>
    <row r="143" spans="2:10" ht="24.95" customHeight="1" x14ac:dyDescent="0.25">
      <c r="B143" s="196"/>
      <c r="C143" s="171"/>
      <c r="D143" s="173"/>
      <c r="E143" s="158"/>
      <c r="F143" s="86"/>
      <c r="G143" s="83"/>
      <c r="H143" s="113"/>
      <c r="I143" s="72"/>
      <c r="J143" s="72"/>
    </row>
    <row r="144" spans="2:10" ht="24.95" customHeight="1" x14ac:dyDescent="0.25">
      <c r="B144" s="196"/>
      <c r="C144" s="170"/>
      <c r="D144" s="172"/>
      <c r="E144" s="157"/>
      <c r="F144" s="86"/>
      <c r="G144" s="83"/>
      <c r="H144" s="113"/>
      <c r="I144" s="72"/>
      <c r="J144" s="72"/>
    </row>
    <row r="145" spans="2:10" ht="24.95" customHeight="1" x14ac:dyDescent="0.25">
      <c r="B145" s="196"/>
      <c r="C145" s="170"/>
      <c r="D145" s="172"/>
      <c r="E145" s="157"/>
      <c r="F145" s="86"/>
      <c r="G145" s="83"/>
      <c r="H145" s="113"/>
      <c r="I145" s="72"/>
      <c r="J145" s="72"/>
    </row>
    <row r="146" spans="2:10" ht="24.95" customHeight="1" x14ac:dyDescent="0.25">
      <c r="B146" s="196"/>
      <c r="C146" s="170"/>
      <c r="D146" s="172"/>
      <c r="E146" s="157"/>
      <c r="F146" s="86"/>
      <c r="G146" s="83"/>
      <c r="H146" s="113"/>
      <c r="I146" s="72"/>
      <c r="J146" s="72"/>
    </row>
    <row r="147" spans="2:10" ht="24.95" customHeight="1" x14ac:dyDescent="0.25">
      <c r="B147" s="196"/>
      <c r="C147" s="170"/>
      <c r="D147" s="172"/>
      <c r="E147" s="157"/>
      <c r="F147" s="86"/>
      <c r="G147" s="83"/>
      <c r="H147" s="113"/>
      <c r="I147" s="72"/>
      <c r="J147" s="72"/>
    </row>
    <row r="148" spans="2:10" ht="24.95" customHeight="1" x14ac:dyDescent="0.25">
      <c r="B148" s="196"/>
      <c r="C148" s="170"/>
      <c r="D148" s="172"/>
      <c r="E148" s="157"/>
      <c r="F148" s="86"/>
      <c r="G148" s="83"/>
      <c r="H148" s="113"/>
      <c r="I148" s="72"/>
      <c r="J148" s="72"/>
    </row>
    <row r="149" spans="2:10" ht="32.25" customHeight="1" x14ac:dyDescent="0.25">
      <c r="B149" s="196"/>
      <c r="C149" s="170"/>
      <c r="D149" s="172"/>
      <c r="E149" s="157"/>
      <c r="F149" s="86"/>
      <c r="G149" s="83"/>
      <c r="H149" s="113"/>
      <c r="I149" s="72"/>
      <c r="J149" s="72"/>
    </row>
    <row r="150" spans="2:10" ht="24.95" customHeight="1" x14ac:dyDescent="0.25">
      <c r="B150" s="196"/>
      <c r="C150" s="170"/>
      <c r="D150" s="172"/>
      <c r="E150" s="157"/>
      <c r="F150" s="86"/>
      <c r="G150" s="83"/>
      <c r="H150" s="113"/>
      <c r="I150" s="72"/>
      <c r="J150" s="72"/>
    </row>
    <row r="151" spans="2:10" ht="36" customHeight="1" x14ac:dyDescent="0.25">
      <c r="B151" s="196"/>
      <c r="C151" s="171"/>
      <c r="D151" s="173"/>
      <c r="E151" s="158"/>
      <c r="F151" s="86"/>
      <c r="G151" s="83"/>
      <c r="H151" s="113"/>
      <c r="I151" s="72"/>
      <c r="J151" s="72"/>
    </row>
    <row r="152" spans="2:10" ht="33" customHeight="1" x14ac:dyDescent="0.25">
      <c r="B152" s="201"/>
      <c r="C152" s="137"/>
      <c r="D152" s="187"/>
      <c r="E152" s="187"/>
      <c r="F152" s="152"/>
      <c r="G152" s="138"/>
      <c r="H152" s="113"/>
      <c r="I152" s="72"/>
      <c r="J152" s="72"/>
    </row>
    <row r="153" spans="2:10" ht="24.75" customHeight="1" x14ac:dyDescent="0.3">
      <c r="B153" s="190"/>
      <c r="C153" s="151"/>
      <c r="D153" s="151"/>
      <c r="E153" s="151"/>
      <c r="F153" s="144"/>
      <c r="G153" s="144"/>
      <c r="H153" s="144"/>
      <c r="I153" s="144"/>
      <c r="J153" s="144"/>
    </row>
    <row r="154" spans="2:10" ht="36.75" customHeight="1" x14ac:dyDescent="0.25">
      <c r="B154" s="209"/>
      <c r="C154" s="188"/>
      <c r="D154" s="192"/>
      <c r="E154" s="189"/>
      <c r="F154" s="153"/>
      <c r="G154" s="141"/>
      <c r="H154" s="113"/>
      <c r="I154" s="72"/>
      <c r="J154" s="72"/>
    </row>
    <row r="155" spans="2:10" ht="24.95" customHeight="1" x14ac:dyDescent="0.25">
      <c r="B155" s="205"/>
      <c r="C155" s="176"/>
      <c r="D155" s="154"/>
      <c r="E155" s="158"/>
      <c r="F155" s="86"/>
      <c r="G155" s="83"/>
      <c r="H155" s="113"/>
      <c r="I155" s="72"/>
      <c r="J155" s="72"/>
    </row>
    <row r="156" spans="2:10" ht="24.95" customHeight="1" x14ac:dyDescent="0.25">
      <c r="B156" s="205"/>
      <c r="C156" s="176"/>
      <c r="D156" s="154"/>
      <c r="E156" s="158"/>
      <c r="F156" s="86"/>
      <c r="G156" s="83"/>
      <c r="H156" s="113"/>
      <c r="I156" s="72"/>
      <c r="J156" s="72"/>
    </row>
    <row r="157" spans="2:10" ht="24.95" customHeight="1" x14ac:dyDescent="0.25">
      <c r="B157" s="205"/>
      <c r="C157" s="176"/>
      <c r="D157" s="154"/>
      <c r="E157" s="158"/>
      <c r="F157" s="86"/>
      <c r="G157" s="83"/>
      <c r="H157" s="113"/>
      <c r="I157" s="72"/>
      <c r="J157" s="72"/>
    </row>
    <row r="158" spans="2:10" ht="24.95" customHeight="1" x14ac:dyDescent="0.25">
      <c r="B158" s="205"/>
      <c r="C158" s="176"/>
      <c r="D158" s="154"/>
      <c r="E158" s="158"/>
      <c r="F158" s="86"/>
      <c r="G158" s="83"/>
      <c r="H158" s="113"/>
      <c r="I158" s="72"/>
      <c r="J158" s="72"/>
    </row>
    <row r="159" spans="2:10" ht="24.95" customHeight="1" x14ac:dyDescent="0.25">
      <c r="B159" s="205"/>
      <c r="C159" s="176"/>
      <c r="D159" s="154"/>
      <c r="E159" s="158"/>
      <c r="F159" s="86"/>
      <c r="G159" s="83"/>
      <c r="H159" s="113"/>
      <c r="I159" s="72"/>
      <c r="J159" s="72"/>
    </row>
    <row r="160" spans="2:10" ht="26.25" customHeight="1" x14ac:dyDescent="0.25">
      <c r="B160" s="205"/>
      <c r="C160" s="176"/>
      <c r="D160" s="176"/>
      <c r="E160" s="156"/>
      <c r="F160" s="86"/>
      <c r="G160" s="83"/>
      <c r="H160" s="113"/>
      <c r="I160" s="72"/>
      <c r="J160" s="72"/>
    </row>
    <row r="161" spans="2:10" ht="15" x14ac:dyDescent="0.25">
      <c r="B161" s="197"/>
      <c r="C161" s="177"/>
      <c r="D161" s="177"/>
      <c r="E161" s="157"/>
      <c r="F161" s="86"/>
      <c r="G161" s="83"/>
      <c r="H161" s="113"/>
      <c r="I161" s="72"/>
      <c r="J161" s="72"/>
    </row>
    <row r="162" spans="2:10" ht="24.95" customHeight="1" x14ac:dyDescent="0.25">
      <c r="B162" s="197"/>
      <c r="C162" s="177"/>
      <c r="D162" s="177"/>
      <c r="E162" s="162"/>
      <c r="F162" s="86"/>
      <c r="G162" s="83"/>
      <c r="H162" s="113"/>
      <c r="I162" s="72"/>
      <c r="J162" s="72"/>
    </row>
    <row r="163" spans="2:10" ht="29.25" customHeight="1" x14ac:dyDescent="0.25">
      <c r="B163" s="196"/>
      <c r="C163" s="173"/>
      <c r="D163" s="173"/>
      <c r="E163" s="158"/>
      <c r="F163" s="86"/>
      <c r="G163" s="83"/>
      <c r="H163" s="113"/>
      <c r="I163" s="72"/>
      <c r="J163" s="72"/>
    </row>
    <row r="164" spans="2:10" ht="15.75" x14ac:dyDescent="0.3">
      <c r="B164" s="196"/>
      <c r="C164" s="178"/>
      <c r="D164" s="178"/>
      <c r="E164" s="155"/>
      <c r="F164" s="86"/>
      <c r="G164" s="83"/>
      <c r="H164" s="113"/>
      <c r="I164" s="72"/>
      <c r="J164" s="72"/>
    </row>
    <row r="165" spans="2:10" ht="15.75" x14ac:dyDescent="0.3">
      <c r="B165" s="196"/>
      <c r="C165" s="178"/>
      <c r="D165" s="178"/>
      <c r="E165" s="155"/>
      <c r="F165" s="86"/>
      <c r="G165" s="83"/>
      <c r="H165" s="113"/>
      <c r="I165" s="72"/>
      <c r="J165" s="72"/>
    </row>
    <row r="166" spans="2:10" ht="15.75" x14ac:dyDescent="0.3">
      <c r="B166" s="196"/>
      <c r="C166" s="178"/>
      <c r="D166" s="178"/>
      <c r="E166" s="155"/>
      <c r="F166" s="86"/>
      <c r="G166" s="83"/>
      <c r="H166" s="113"/>
      <c r="I166" s="72"/>
      <c r="J166" s="72"/>
    </row>
    <row r="167" spans="2:10" ht="24.95" customHeight="1" x14ac:dyDescent="0.3">
      <c r="B167" s="196"/>
      <c r="C167" s="178"/>
      <c r="D167" s="178"/>
      <c r="E167" s="155"/>
      <c r="F167" s="86"/>
      <c r="G167" s="83"/>
      <c r="H167" s="113"/>
      <c r="I167" s="72"/>
      <c r="J167" s="72"/>
    </row>
    <row r="168" spans="2:10" ht="24.95" customHeight="1" x14ac:dyDescent="0.3">
      <c r="B168" s="196"/>
      <c r="C168" s="178"/>
      <c r="D168" s="178"/>
      <c r="E168" s="155"/>
      <c r="F168" s="86"/>
      <c r="G168" s="83"/>
      <c r="H168" s="113"/>
      <c r="I168" s="72"/>
      <c r="J168" s="72"/>
    </row>
    <row r="169" spans="2:10" ht="24.95" customHeight="1" x14ac:dyDescent="0.3">
      <c r="B169" s="196"/>
      <c r="C169" s="178"/>
      <c r="D169" s="178"/>
      <c r="E169" s="155"/>
      <c r="F169" s="85"/>
      <c r="G169" s="81"/>
      <c r="H169" s="113"/>
      <c r="I169" s="72"/>
      <c r="J169" s="72"/>
    </row>
    <row r="170" spans="2:10" ht="24.95" customHeight="1" x14ac:dyDescent="0.3">
      <c r="B170" s="196"/>
      <c r="C170" s="178"/>
      <c r="D170" s="178"/>
      <c r="E170" s="155"/>
      <c r="F170" s="85"/>
      <c r="G170" s="81"/>
      <c r="H170" s="113"/>
      <c r="I170" s="72"/>
      <c r="J170" s="72"/>
    </row>
    <row r="171" spans="2:10" ht="24.95" customHeight="1" x14ac:dyDescent="0.3">
      <c r="B171" s="196"/>
      <c r="C171" s="178"/>
      <c r="D171" s="178"/>
      <c r="E171" s="155"/>
      <c r="F171" s="85"/>
      <c r="G171" s="81"/>
      <c r="H171" s="113"/>
      <c r="I171" s="72"/>
      <c r="J171" s="72"/>
    </row>
    <row r="172" spans="2:10" ht="24.95" customHeight="1" x14ac:dyDescent="0.3">
      <c r="B172" s="196"/>
      <c r="C172" s="178"/>
      <c r="D172" s="178"/>
      <c r="E172" s="155"/>
      <c r="F172" s="85"/>
      <c r="G172" s="81"/>
      <c r="H172" s="113"/>
      <c r="I172" s="72"/>
      <c r="J172" s="72"/>
    </row>
    <row r="173" spans="2:10" ht="24.95" customHeight="1" x14ac:dyDescent="0.3">
      <c r="B173" s="196"/>
      <c r="C173" s="178"/>
      <c r="D173" s="178"/>
      <c r="E173" s="155"/>
      <c r="F173" s="86"/>
      <c r="G173" s="83"/>
      <c r="H173" s="113"/>
      <c r="I173" s="72"/>
      <c r="J173" s="72"/>
    </row>
    <row r="174" spans="2:10" ht="24.95" customHeight="1" x14ac:dyDescent="0.3">
      <c r="B174" s="196"/>
      <c r="C174" s="178"/>
      <c r="D174" s="178"/>
      <c r="E174" s="155"/>
      <c r="F174" s="86"/>
      <c r="G174" s="83"/>
      <c r="H174" s="113"/>
      <c r="I174" s="72"/>
      <c r="J174" s="72"/>
    </row>
    <row r="175" spans="2:10" ht="24.95" customHeight="1" x14ac:dyDescent="0.35">
      <c r="B175" s="196"/>
      <c r="C175" s="178"/>
      <c r="D175" s="178"/>
      <c r="E175" s="155"/>
      <c r="F175" s="169"/>
      <c r="G175" s="168"/>
      <c r="H175" s="113"/>
      <c r="I175" s="72"/>
      <c r="J175" s="72"/>
    </row>
    <row r="176" spans="2:10" ht="42" customHeight="1" x14ac:dyDescent="0.3">
      <c r="B176" s="196"/>
      <c r="C176" s="178"/>
      <c r="D176" s="178"/>
      <c r="E176" s="155"/>
      <c r="F176" s="77"/>
      <c r="G176" s="74"/>
      <c r="H176" s="113"/>
      <c r="I176" s="72"/>
      <c r="J176" s="72"/>
    </row>
    <row r="177" spans="2:10" ht="24.95" customHeight="1" x14ac:dyDescent="0.3">
      <c r="B177" s="196"/>
      <c r="C177" s="178"/>
      <c r="D177" s="178"/>
      <c r="E177" s="155"/>
      <c r="F177" s="86"/>
      <c r="G177" s="83"/>
      <c r="H177" s="113"/>
      <c r="I177" s="72"/>
      <c r="J177" s="72"/>
    </row>
    <row r="178" spans="2:10" ht="24.95" customHeight="1" x14ac:dyDescent="0.3">
      <c r="B178" s="196"/>
      <c r="C178" s="178"/>
      <c r="D178" s="178"/>
      <c r="E178" s="155"/>
      <c r="F178" s="86"/>
      <c r="G178" s="83"/>
      <c r="H178" s="113"/>
      <c r="I178" s="72"/>
      <c r="J178" s="72"/>
    </row>
    <row r="179" spans="2:10" ht="15" x14ac:dyDescent="0.25">
      <c r="B179" s="205"/>
      <c r="C179" s="175"/>
      <c r="D179" s="226"/>
      <c r="E179" s="158"/>
      <c r="F179" s="86"/>
      <c r="G179" s="83"/>
      <c r="H179" s="113"/>
      <c r="I179" s="72"/>
      <c r="J179" s="72"/>
    </row>
    <row r="180" spans="2:10" ht="24.95" customHeight="1" x14ac:dyDescent="0.25">
      <c r="B180" s="196"/>
      <c r="C180" s="171"/>
      <c r="D180" s="173"/>
      <c r="E180" s="165"/>
      <c r="F180" s="86"/>
      <c r="G180" s="83"/>
      <c r="H180" s="113"/>
      <c r="I180" s="72"/>
      <c r="J180" s="72"/>
    </row>
    <row r="181" spans="2:10" ht="15" x14ac:dyDescent="0.25">
      <c r="B181" s="196"/>
      <c r="C181" s="171"/>
      <c r="D181" s="173"/>
      <c r="E181" s="157"/>
      <c r="F181" s="86"/>
      <c r="G181" s="83"/>
      <c r="H181" s="113"/>
      <c r="I181" s="72"/>
      <c r="J181" s="72"/>
    </row>
    <row r="182" spans="2:10" ht="24.95" customHeight="1" x14ac:dyDescent="0.2">
      <c r="B182" s="205"/>
      <c r="C182" s="176"/>
      <c r="D182" s="176"/>
      <c r="E182" s="156"/>
      <c r="F182" s="86"/>
      <c r="G182" s="83"/>
      <c r="H182" s="72"/>
      <c r="I182" s="72"/>
      <c r="J182" s="72"/>
    </row>
    <row r="183" spans="2:10" ht="24.95" customHeight="1" x14ac:dyDescent="0.2">
      <c r="B183" s="205"/>
      <c r="C183" s="176"/>
      <c r="D183" s="154"/>
      <c r="E183" s="165"/>
      <c r="F183" s="86"/>
      <c r="G183" s="83"/>
      <c r="H183" s="72"/>
      <c r="I183" s="72"/>
      <c r="J183" s="72"/>
    </row>
    <row r="184" spans="2:10" ht="24.95" customHeight="1" x14ac:dyDescent="0.2">
      <c r="B184" s="205"/>
      <c r="C184" s="180"/>
      <c r="D184" s="224"/>
      <c r="E184" s="165"/>
      <c r="F184" s="85"/>
      <c r="G184" s="81"/>
      <c r="H184" s="72"/>
      <c r="I184" s="72"/>
      <c r="J184" s="72"/>
    </row>
    <row r="185" spans="2:10" ht="24.95" customHeight="1" x14ac:dyDescent="0.2">
      <c r="B185" s="205"/>
      <c r="C185" s="180"/>
      <c r="D185" s="224"/>
      <c r="E185" s="165"/>
      <c r="F185" s="85"/>
      <c r="G185" s="81"/>
      <c r="H185" s="72"/>
      <c r="I185" s="72"/>
      <c r="J185" s="72"/>
    </row>
    <row r="186" spans="2:10" ht="24.95" customHeight="1" x14ac:dyDescent="0.2">
      <c r="B186" s="205"/>
      <c r="C186" s="180"/>
      <c r="D186" s="224"/>
      <c r="E186" s="165"/>
      <c r="F186" s="72"/>
      <c r="G186" s="72"/>
      <c r="H186" s="72"/>
      <c r="I186" s="72"/>
      <c r="J186" s="72"/>
    </row>
    <row r="187" spans="2:10" ht="24.95" customHeight="1" x14ac:dyDescent="0.2">
      <c r="B187" s="196"/>
      <c r="C187" s="171"/>
      <c r="D187" s="173"/>
      <c r="E187" s="157"/>
      <c r="F187" s="78"/>
      <c r="G187" s="81"/>
      <c r="H187" s="72"/>
      <c r="I187" s="72"/>
      <c r="J187" s="72"/>
    </row>
    <row r="188" spans="2:10" ht="24.95" customHeight="1" x14ac:dyDescent="0.2">
      <c r="B188" s="196"/>
      <c r="C188" s="171"/>
      <c r="D188" s="173"/>
      <c r="E188" s="157"/>
      <c r="F188" s="86"/>
      <c r="G188" s="83"/>
      <c r="H188" s="72"/>
      <c r="I188" s="72"/>
      <c r="J188" s="72"/>
    </row>
    <row r="189" spans="2:10" ht="15" x14ac:dyDescent="0.2">
      <c r="B189" s="196"/>
      <c r="C189" s="171"/>
      <c r="D189" s="173"/>
      <c r="E189" s="157"/>
      <c r="F189" s="86"/>
      <c r="G189" s="83"/>
      <c r="H189" s="72"/>
      <c r="I189" s="72"/>
      <c r="J189" s="72"/>
    </row>
    <row r="190" spans="2:10" ht="24.95" customHeight="1" x14ac:dyDescent="0.2">
      <c r="B190" s="196"/>
      <c r="C190" s="171"/>
      <c r="D190" s="173"/>
      <c r="E190" s="157"/>
      <c r="F190" s="86"/>
      <c r="G190" s="83"/>
      <c r="H190" s="72"/>
      <c r="I190" s="72"/>
      <c r="J190" s="72"/>
    </row>
    <row r="191" spans="2:10" ht="24.95" customHeight="1" x14ac:dyDescent="0.2">
      <c r="B191" s="196"/>
      <c r="C191" s="171"/>
      <c r="D191" s="173"/>
      <c r="E191" s="157"/>
      <c r="F191" s="86"/>
      <c r="G191" s="83"/>
      <c r="H191" s="72"/>
      <c r="I191" s="72"/>
      <c r="J191" s="72"/>
    </row>
    <row r="192" spans="2:10" ht="24.95" customHeight="1" x14ac:dyDescent="0.2">
      <c r="B192" s="201"/>
      <c r="C192" s="137"/>
      <c r="D192" s="187"/>
      <c r="E192" s="183"/>
      <c r="F192" s="152"/>
      <c r="G192" s="138"/>
      <c r="H192" s="72"/>
      <c r="I192" s="72"/>
      <c r="J192" s="72"/>
    </row>
    <row r="193" spans="2:10" ht="24.95" customHeight="1" x14ac:dyDescent="0.2">
      <c r="B193" s="256"/>
      <c r="C193" s="256"/>
      <c r="D193" s="215"/>
      <c r="E193" s="151"/>
      <c r="F193" s="144"/>
      <c r="G193" s="144"/>
      <c r="H193" s="144"/>
      <c r="I193" s="144"/>
      <c r="J193" s="144"/>
    </row>
    <row r="194" spans="2:10" ht="15" x14ac:dyDescent="0.2">
      <c r="B194" s="194"/>
      <c r="C194" s="140"/>
      <c r="D194" s="189"/>
      <c r="E194" s="150"/>
      <c r="F194" s="153"/>
      <c r="G194" s="141"/>
      <c r="H194" s="72"/>
      <c r="I194" s="72"/>
      <c r="J194" s="72"/>
    </row>
    <row r="195" spans="2:10" ht="24.95" customHeight="1" x14ac:dyDescent="0.35">
      <c r="B195" s="195"/>
      <c r="C195" s="171"/>
      <c r="D195" s="173"/>
      <c r="E195" s="157"/>
      <c r="F195" s="169"/>
      <c r="G195" s="168"/>
      <c r="H195" s="72"/>
      <c r="I195" s="72"/>
      <c r="J195" s="72"/>
    </row>
    <row r="196" spans="2:10" ht="24.95" customHeight="1" x14ac:dyDescent="0.2">
      <c r="B196" s="195"/>
      <c r="C196" s="171"/>
      <c r="D196" s="173"/>
      <c r="E196" s="157"/>
      <c r="F196" s="74"/>
      <c r="G196" s="74"/>
      <c r="H196" s="72"/>
      <c r="I196" s="72"/>
      <c r="J196" s="72"/>
    </row>
    <row r="197" spans="2:10" ht="24.95" customHeight="1" x14ac:dyDescent="0.2">
      <c r="B197" s="195"/>
      <c r="C197" s="171"/>
      <c r="D197" s="173"/>
      <c r="E197" s="157"/>
      <c r="F197" s="132"/>
      <c r="G197" s="132"/>
      <c r="H197" s="72"/>
      <c r="I197" s="72"/>
      <c r="J197" s="72"/>
    </row>
    <row r="198" spans="2:10" ht="24.95" customHeight="1" x14ac:dyDescent="0.2">
      <c r="B198" s="195"/>
      <c r="C198" s="171"/>
      <c r="D198" s="173"/>
      <c r="E198" s="157"/>
      <c r="F198" s="86"/>
      <c r="G198" s="83"/>
      <c r="H198" s="72"/>
      <c r="I198" s="72"/>
      <c r="J198" s="72"/>
    </row>
    <row r="199" spans="2:10" ht="24.95" customHeight="1" x14ac:dyDescent="0.2">
      <c r="B199" s="195"/>
      <c r="C199" s="171"/>
      <c r="D199" s="173"/>
      <c r="E199" s="157"/>
      <c r="F199" s="86"/>
      <c r="G199" s="83"/>
      <c r="H199" s="72"/>
      <c r="I199" s="72"/>
      <c r="J199" s="72"/>
    </row>
    <row r="200" spans="2:10" ht="24.95" customHeight="1" x14ac:dyDescent="0.2">
      <c r="B200" s="195"/>
      <c r="C200" s="171"/>
      <c r="D200" s="173"/>
      <c r="E200" s="157"/>
      <c r="F200" s="86"/>
      <c r="G200" s="83"/>
      <c r="H200" s="72"/>
      <c r="I200" s="72"/>
      <c r="J200" s="72"/>
    </row>
    <row r="201" spans="2:10" ht="24.95" customHeight="1" x14ac:dyDescent="0.2">
      <c r="B201" s="195"/>
      <c r="C201" s="171"/>
      <c r="D201" s="173"/>
      <c r="E201" s="157"/>
      <c r="F201" s="86"/>
      <c r="G201" s="83"/>
      <c r="H201" s="72"/>
      <c r="I201" s="72"/>
      <c r="J201" s="72"/>
    </row>
    <row r="202" spans="2:10" ht="24.95" customHeight="1" x14ac:dyDescent="0.35">
      <c r="B202" s="195"/>
      <c r="C202" s="171"/>
      <c r="D202" s="173"/>
      <c r="E202" s="157"/>
      <c r="F202" s="136"/>
      <c r="G202" s="168"/>
      <c r="H202" s="72"/>
      <c r="I202" s="72"/>
      <c r="J202" s="72"/>
    </row>
    <row r="203" spans="2:10" ht="24.95" customHeight="1" x14ac:dyDescent="0.2">
      <c r="B203" s="195"/>
      <c r="C203" s="171"/>
      <c r="D203" s="173"/>
      <c r="E203" s="157"/>
      <c r="F203" s="86"/>
      <c r="G203" s="83"/>
      <c r="H203" s="72"/>
      <c r="I203" s="72"/>
      <c r="J203" s="72"/>
    </row>
    <row r="204" spans="2:10" ht="24.95" customHeight="1" x14ac:dyDescent="0.2">
      <c r="B204" s="195"/>
      <c r="C204" s="171"/>
      <c r="D204" s="173"/>
      <c r="E204" s="157"/>
      <c r="F204" s="86"/>
      <c r="G204" s="83"/>
      <c r="H204" s="72"/>
      <c r="I204" s="72"/>
      <c r="J204" s="72"/>
    </row>
    <row r="205" spans="2:10" ht="24.95" customHeight="1" x14ac:dyDescent="0.2">
      <c r="B205" s="195"/>
      <c r="C205" s="171"/>
      <c r="D205" s="173"/>
      <c r="E205" s="157"/>
      <c r="F205" s="82"/>
      <c r="G205" s="82"/>
      <c r="H205" s="72"/>
      <c r="I205" s="72"/>
      <c r="J205" s="72"/>
    </row>
    <row r="206" spans="2:10" ht="24.95" customHeight="1" x14ac:dyDescent="0.2">
      <c r="B206" s="195"/>
      <c r="C206" s="171"/>
      <c r="D206" s="173"/>
      <c r="E206" s="157"/>
      <c r="F206" s="82"/>
      <c r="G206" s="82"/>
      <c r="H206" s="72"/>
      <c r="I206" s="72"/>
      <c r="J206" s="72"/>
    </row>
    <row r="207" spans="2:10" ht="24.95" customHeight="1" x14ac:dyDescent="0.2">
      <c r="B207" s="195"/>
      <c r="C207" s="171"/>
      <c r="D207" s="173"/>
      <c r="E207" s="157"/>
      <c r="F207" s="82"/>
      <c r="G207" s="82"/>
      <c r="H207" s="72"/>
      <c r="I207" s="72"/>
      <c r="J207" s="72"/>
    </row>
    <row r="208" spans="2:10" ht="24.95" customHeight="1" x14ac:dyDescent="0.2">
      <c r="B208" s="195"/>
      <c r="C208" s="171"/>
      <c r="D208" s="173"/>
      <c r="E208" s="157"/>
      <c r="F208" s="82"/>
      <c r="G208" s="82"/>
      <c r="H208" s="72"/>
      <c r="I208" s="72"/>
      <c r="J208" s="72"/>
    </row>
    <row r="209" spans="2:10" ht="24.95" customHeight="1" x14ac:dyDescent="0.2">
      <c r="B209" s="195"/>
      <c r="C209" s="171"/>
      <c r="D209" s="173"/>
      <c r="E209" s="157"/>
      <c r="F209" s="82"/>
      <c r="G209" s="82"/>
      <c r="H209" s="72"/>
      <c r="I209" s="72"/>
      <c r="J209" s="72"/>
    </row>
    <row r="210" spans="2:10" ht="24.95" customHeight="1" x14ac:dyDescent="0.2">
      <c r="B210" s="195"/>
      <c r="C210" s="171"/>
      <c r="D210" s="173"/>
      <c r="E210" s="157"/>
      <c r="F210" s="82"/>
      <c r="G210" s="82"/>
      <c r="H210" s="72"/>
      <c r="I210" s="72"/>
      <c r="J210" s="72"/>
    </row>
    <row r="211" spans="2:10" ht="24.95" customHeight="1" x14ac:dyDescent="0.2">
      <c r="B211" s="195"/>
      <c r="C211" s="171"/>
      <c r="D211" s="173"/>
      <c r="E211" s="157"/>
      <c r="F211" s="86"/>
      <c r="G211" s="83"/>
      <c r="H211" s="72"/>
      <c r="I211" s="72"/>
      <c r="J211" s="72"/>
    </row>
    <row r="212" spans="2:10" ht="24.95" customHeight="1" x14ac:dyDescent="0.2">
      <c r="B212" s="195"/>
      <c r="C212" s="171"/>
      <c r="D212" s="173"/>
      <c r="E212" s="157"/>
      <c r="F212" s="79"/>
      <c r="G212" s="132"/>
      <c r="H212" s="72"/>
      <c r="I212" s="72"/>
      <c r="J212" s="72"/>
    </row>
    <row r="213" spans="2:10" ht="24.95" customHeight="1" x14ac:dyDescent="0.2">
      <c r="B213" s="195"/>
      <c r="C213" s="171"/>
      <c r="D213" s="173"/>
      <c r="E213" s="157"/>
      <c r="F213" s="79"/>
      <c r="G213" s="132"/>
      <c r="H213" s="72"/>
      <c r="I213" s="72"/>
      <c r="J213" s="72"/>
    </row>
    <row r="214" spans="2:10" ht="24.95" customHeight="1" x14ac:dyDescent="0.2">
      <c r="B214" s="195"/>
      <c r="C214" s="171"/>
      <c r="D214" s="173"/>
      <c r="E214" s="157"/>
      <c r="F214" s="79"/>
      <c r="G214" s="132"/>
      <c r="H214" s="72"/>
      <c r="I214" s="72"/>
      <c r="J214" s="72"/>
    </row>
    <row r="215" spans="2:10" ht="24.95" customHeight="1" x14ac:dyDescent="0.2">
      <c r="B215" s="195"/>
      <c r="C215" s="171"/>
      <c r="D215" s="173"/>
      <c r="E215" s="157"/>
      <c r="F215" s="79"/>
      <c r="G215" s="132"/>
      <c r="H215" s="72"/>
      <c r="I215" s="72"/>
      <c r="J215" s="72"/>
    </row>
    <row r="216" spans="2:10" ht="24.95" customHeight="1" x14ac:dyDescent="0.2">
      <c r="B216" s="195"/>
      <c r="C216" s="171"/>
      <c r="D216" s="173"/>
      <c r="E216" s="157"/>
      <c r="F216" s="79"/>
      <c r="G216" s="132"/>
      <c r="H216" s="72"/>
      <c r="I216" s="72"/>
      <c r="J216" s="72"/>
    </row>
    <row r="217" spans="2:10" ht="24.95" customHeight="1" x14ac:dyDescent="0.2">
      <c r="B217" s="195"/>
      <c r="C217" s="171"/>
      <c r="D217" s="173"/>
      <c r="E217" s="157"/>
      <c r="F217" s="79"/>
      <c r="G217" s="132"/>
      <c r="H217" s="72"/>
      <c r="I217" s="72"/>
      <c r="J217" s="72"/>
    </row>
    <row r="218" spans="2:10" ht="24.95" customHeight="1" x14ac:dyDescent="0.2">
      <c r="B218" s="195"/>
      <c r="C218" s="171"/>
      <c r="D218" s="173"/>
      <c r="E218" s="157"/>
      <c r="F218" s="88"/>
      <c r="G218" s="72"/>
      <c r="H218" s="72"/>
      <c r="I218" s="72"/>
      <c r="J218" s="72"/>
    </row>
    <row r="219" spans="2:10" ht="24.95" customHeight="1" x14ac:dyDescent="0.2">
      <c r="B219" s="195"/>
      <c r="C219" s="171"/>
      <c r="D219" s="173"/>
      <c r="E219" s="157"/>
      <c r="F219" s="88"/>
      <c r="G219" s="72"/>
      <c r="H219" s="72"/>
      <c r="I219" s="72"/>
      <c r="J219" s="72"/>
    </row>
    <row r="220" spans="2:10" ht="24.95" customHeight="1" x14ac:dyDescent="0.2">
      <c r="B220" s="195"/>
      <c r="C220" s="171"/>
      <c r="D220" s="173"/>
      <c r="E220" s="157"/>
      <c r="F220" s="89"/>
      <c r="G220" s="72"/>
      <c r="H220" s="72"/>
      <c r="I220" s="72"/>
      <c r="J220" s="72"/>
    </row>
    <row r="221" spans="2:10" ht="24.95" customHeight="1" x14ac:dyDescent="0.2">
      <c r="B221" s="195"/>
      <c r="C221" s="171"/>
      <c r="D221" s="173"/>
      <c r="E221" s="157"/>
      <c r="F221" s="89"/>
      <c r="G221" s="72"/>
      <c r="H221" s="72"/>
      <c r="I221" s="72"/>
      <c r="J221" s="72"/>
    </row>
    <row r="222" spans="2:10" ht="24.95" customHeight="1" x14ac:dyDescent="0.2">
      <c r="B222" s="195"/>
      <c r="C222" s="171"/>
      <c r="D222" s="173"/>
      <c r="E222" s="157"/>
      <c r="F222" s="90"/>
      <c r="G222" s="72"/>
      <c r="H222" s="72"/>
      <c r="I222" s="72"/>
      <c r="J222" s="72"/>
    </row>
    <row r="223" spans="2:10" ht="39.75" customHeight="1" x14ac:dyDescent="0.2">
      <c r="B223" s="196"/>
      <c r="C223" s="171"/>
      <c r="D223" s="173"/>
      <c r="E223" s="157"/>
      <c r="F223" s="90"/>
      <c r="G223" s="72"/>
      <c r="H223" s="72"/>
      <c r="I223" s="72"/>
      <c r="J223" s="72"/>
    </row>
    <row r="224" spans="2:10" ht="15" x14ac:dyDescent="0.2">
      <c r="B224" s="196"/>
      <c r="C224" s="171"/>
      <c r="D224" s="173"/>
      <c r="E224" s="158"/>
      <c r="F224" s="91"/>
      <c r="G224" s="72"/>
      <c r="H224" s="72"/>
      <c r="I224" s="72"/>
      <c r="J224" s="72"/>
    </row>
    <row r="225" spans="2:10" ht="60.75" customHeight="1" x14ac:dyDescent="0.2">
      <c r="B225" s="196"/>
      <c r="C225" s="171"/>
      <c r="D225" s="173"/>
      <c r="E225" s="158"/>
      <c r="F225" s="92"/>
      <c r="G225" s="72"/>
      <c r="H225" s="72"/>
      <c r="I225" s="72"/>
      <c r="J225" s="72"/>
    </row>
    <row r="226" spans="2:10" ht="24.95" customHeight="1" x14ac:dyDescent="0.2">
      <c r="B226" s="196"/>
      <c r="C226" s="171"/>
      <c r="D226" s="173"/>
      <c r="E226" s="158"/>
      <c r="F226" s="92"/>
      <c r="G226" s="72"/>
      <c r="H226" s="72"/>
      <c r="I226" s="72"/>
      <c r="J226" s="72"/>
    </row>
    <row r="227" spans="2:10" ht="24.95" customHeight="1" x14ac:dyDescent="0.2">
      <c r="B227" s="196"/>
      <c r="C227" s="171"/>
      <c r="D227" s="173"/>
      <c r="E227" s="158"/>
      <c r="F227" s="93"/>
      <c r="G227" s="72"/>
      <c r="H227" s="72"/>
      <c r="I227" s="72"/>
      <c r="J227" s="72"/>
    </row>
    <row r="228" spans="2:10" ht="24.95" customHeight="1" x14ac:dyDescent="0.2">
      <c r="B228" s="196"/>
      <c r="C228" s="171"/>
      <c r="D228" s="173"/>
      <c r="E228" s="158"/>
      <c r="F228" s="94"/>
      <c r="G228" s="72"/>
      <c r="H228" s="72"/>
      <c r="I228" s="72"/>
      <c r="J228" s="72"/>
    </row>
    <row r="229" spans="2:10" ht="15" x14ac:dyDescent="0.2">
      <c r="B229" s="196"/>
      <c r="C229" s="171"/>
      <c r="D229" s="216"/>
      <c r="E229" s="156"/>
      <c r="F229" s="94"/>
      <c r="G229" s="72"/>
      <c r="H229" s="72"/>
      <c r="I229" s="72"/>
      <c r="J229" s="72"/>
    </row>
    <row r="230" spans="2:10" ht="40.5" customHeight="1" x14ac:dyDescent="0.2">
      <c r="B230" s="196"/>
      <c r="C230" s="171"/>
      <c r="D230" s="216"/>
      <c r="E230" s="156"/>
      <c r="F230" s="95"/>
      <c r="G230" s="72"/>
      <c r="H230" s="72"/>
      <c r="I230" s="72"/>
      <c r="J230" s="72"/>
    </row>
    <row r="231" spans="2:10" ht="34.5" customHeight="1" x14ac:dyDescent="0.2">
      <c r="B231" s="196"/>
      <c r="C231" s="171"/>
      <c r="D231" s="216"/>
      <c r="E231" s="156"/>
      <c r="F231" s="95"/>
      <c r="G231" s="72"/>
      <c r="H231" s="72"/>
      <c r="I231" s="72"/>
      <c r="J231" s="72"/>
    </row>
    <row r="232" spans="2:10" ht="24.95" customHeight="1" x14ac:dyDescent="0.2">
      <c r="B232" s="196"/>
      <c r="C232" s="171"/>
      <c r="D232" s="173"/>
      <c r="E232" s="157"/>
      <c r="F232" s="95"/>
      <c r="G232" s="72"/>
      <c r="H232" s="72"/>
      <c r="I232" s="72"/>
      <c r="J232" s="72"/>
    </row>
    <row r="233" spans="2:10" ht="24.95" customHeight="1" x14ac:dyDescent="0.2">
      <c r="B233" s="196"/>
      <c r="C233" s="171"/>
      <c r="D233" s="173"/>
      <c r="E233" s="157"/>
      <c r="F233" s="95"/>
      <c r="G233" s="72"/>
      <c r="H233" s="72"/>
      <c r="I233" s="72"/>
      <c r="J233" s="72"/>
    </row>
    <row r="234" spans="2:10" ht="24.95" customHeight="1" x14ac:dyDescent="0.2">
      <c r="B234" s="196"/>
      <c r="C234" s="171"/>
      <c r="D234" s="173"/>
      <c r="E234" s="157"/>
      <c r="F234" s="95"/>
      <c r="G234" s="72"/>
      <c r="H234" s="72"/>
      <c r="I234" s="72"/>
      <c r="J234" s="72"/>
    </row>
    <row r="235" spans="2:10" ht="32.25" customHeight="1" x14ac:dyDescent="0.2">
      <c r="B235" s="196"/>
      <c r="C235" s="171"/>
      <c r="D235" s="173"/>
      <c r="E235" s="158"/>
      <c r="F235" s="96"/>
      <c r="G235" s="72"/>
      <c r="H235" s="72"/>
      <c r="I235" s="72"/>
      <c r="J235" s="72"/>
    </row>
    <row r="236" spans="2:10" ht="24.95" customHeight="1" x14ac:dyDescent="0.2">
      <c r="B236" s="201"/>
      <c r="C236" s="137"/>
      <c r="D236" s="187"/>
      <c r="E236" s="183"/>
      <c r="F236" s="138"/>
      <c r="G236" s="139"/>
      <c r="H236" s="72"/>
      <c r="I236" s="72"/>
      <c r="J236" s="72"/>
    </row>
    <row r="237" spans="2:10" ht="24.95" customHeight="1" x14ac:dyDescent="0.2">
      <c r="B237" s="149"/>
      <c r="C237" s="151"/>
      <c r="D237" s="151"/>
      <c r="E237" s="151"/>
      <c r="F237" s="144"/>
      <c r="G237" s="145"/>
      <c r="H237" s="145"/>
      <c r="I237" s="145"/>
      <c r="J237" s="145"/>
    </row>
    <row r="238" spans="2:10" ht="24.95" customHeight="1" x14ac:dyDescent="0.2">
      <c r="B238" s="194"/>
      <c r="C238" s="140"/>
      <c r="D238" s="189"/>
      <c r="E238" s="150"/>
      <c r="F238" s="141"/>
      <c r="G238" s="142"/>
      <c r="H238" s="72"/>
      <c r="I238" s="72"/>
      <c r="J238" s="72"/>
    </row>
    <row r="239" spans="2:10" ht="24.95" customHeight="1" x14ac:dyDescent="0.2">
      <c r="B239" s="195"/>
      <c r="C239" s="170"/>
      <c r="D239" s="172"/>
      <c r="E239" s="157"/>
      <c r="F239" s="96"/>
      <c r="G239" s="72"/>
      <c r="H239" s="72"/>
      <c r="I239" s="72"/>
      <c r="J239" s="72"/>
    </row>
    <row r="240" spans="2:10" ht="15" x14ac:dyDescent="0.2">
      <c r="B240" s="207"/>
      <c r="C240" s="181"/>
      <c r="D240" s="181"/>
      <c r="E240" s="159"/>
      <c r="F240" s="96"/>
      <c r="G240" s="72"/>
      <c r="H240" s="72"/>
      <c r="I240" s="72"/>
      <c r="J240" s="72"/>
    </row>
    <row r="241" spans="2:10" ht="69.75" customHeight="1" x14ac:dyDescent="0.2">
      <c r="B241" s="207"/>
      <c r="C241" s="181"/>
      <c r="D241" s="223"/>
      <c r="E241" s="157"/>
      <c r="F241" s="97"/>
      <c r="G241" s="72"/>
      <c r="H241" s="72"/>
      <c r="I241" s="72"/>
      <c r="J241" s="72"/>
    </row>
    <row r="242" spans="2:10" ht="24.95" customHeight="1" x14ac:dyDescent="0.2">
      <c r="B242" s="207"/>
      <c r="C242" s="181"/>
      <c r="D242" s="223"/>
      <c r="E242" s="170"/>
      <c r="F242" s="72"/>
      <c r="G242" s="72"/>
      <c r="H242" s="72"/>
      <c r="I242" s="72"/>
      <c r="J242" s="72"/>
    </row>
    <row r="243" spans="2:10" ht="15" x14ac:dyDescent="0.2">
      <c r="B243" s="207"/>
      <c r="C243" s="181"/>
      <c r="D243" s="181"/>
      <c r="E243" s="174"/>
      <c r="F243" s="72"/>
      <c r="G243" s="72"/>
      <c r="H243" s="72"/>
      <c r="I243" s="72"/>
      <c r="J243" s="72"/>
    </row>
    <row r="244" spans="2:10" ht="31.5" customHeight="1" x14ac:dyDescent="0.2">
      <c r="B244" s="195"/>
      <c r="C244" s="170"/>
      <c r="D244" s="172"/>
      <c r="E244" s="170"/>
      <c r="F244" s="72"/>
      <c r="G244" s="72"/>
      <c r="H244" s="72"/>
      <c r="I244" s="72"/>
      <c r="J244" s="72"/>
    </row>
    <row r="245" spans="2:10" ht="31.5" customHeight="1" x14ac:dyDescent="0.2">
      <c r="B245" s="195"/>
      <c r="C245" s="170"/>
      <c r="D245" s="172"/>
      <c r="E245" s="170"/>
      <c r="F245" s="72"/>
      <c r="G245" s="72"/>
      <c r="H245" s="72"/>
      <c r="I245" s="72"/>
      <c r="J245" s="72"/>
    </row>
    <row r="246" spans="2:10" ht="31.5" customHeight="1" x14ac:dyDescent="0.2">
      <c r="B246" s="195"/>
      <c r="C246" s="170"/>
      <c r="D246" s="172"/>
      <c r="E246" s="170"/>
      <c r="F246" s="72"/>
      <c r="G246" s="72"/>
      <c r="H246" s="72"/>
      <c r="I246" s="72"/>
      <c r="J246" s="72"/>
    </row>
    <row r="247" spans="2:10" ht="29.25" customHeight="1" x14ac:dyDescent="0.2">
      <c r="B247" s="195"/>
      <c r="C247" s="170"/>
      <c r="D247" s="172"/>
      <c r="E247" s="170"/>
      <c r="F247" s="72"/>
      <c r="G247" s="72"/>
      <c r="H247" s="72"/>
      <c r="I247" s="72"/>
      <c r="J247" s="72"/>
    </row>
    <row r="248" spans="2:10" ht="34.5" customHeight="1" x14ac:dyDescent="0.2">
      <c r="B248" s="195"/>
      <c r="C248" s="170"/>
      <c r="D248" s="172"/>
      <c r="E248" s="157"/>
      <c r="F248" s="98"/>
      <c r="G248" s="72"/>
      <c r="H248" s="72"/>
      <c r="I248" s="72"/>
      <c r="J248" s="72"/>
    </row>
    <row r="249" spans="2:10" ht="34.5" customHeight="1" x14ac:dyDescent="0.2">
      <c r="B249" s="195"/>
      <c r="C249" s="170"/>
      <c r="D249" s="172"/>
      <c r="E249" s="172"/>
      <c r="F249" s="193"/>
      <c r="G249" s="72"/>
      <c r="H249" s="72"/>
      <c r="I249" s="72"/>
      <c r="J249" s="72"/>
    </row>
    <row r="250" spans="2:10" ht="38.25" customHeight="1" x14ac:dyDescent="0.2">
      <c r="B250" s="195"/>
      <c r="C250" s="170"/>
      <c r="D250" s="172"/>
      <c r="E250" s="157"/>
      <c r="G250" s="72"/>
      <c r="H250" s="72"/>
      <c r="I250" s="72"/>
      <c r="J250" s="72"/>
    </row>
    <row r="251" spans="2:10" ht="38.25" customHeight="1" x14ac:dyDescent="0.2">
      <c r="B251" s="195"/>
      <c r="C251" s="170"/>
      <c r="D251" s="172"/>
      <c r="E251" s="172"/>
      <c r="G251" s="72"/>
      <c r="H251" s="72"/>
      <c r="I251" s="72"/>
      <c r="J251" s="72"/>
    </row>
    <row r="252" spans="2:10" ht="38.25" customHeight="1" x14ac:dyDescent="0.2">
      <c r="B252" s="195"/>
      <c r="C252" s="170"/>
      <c r="D252" s="172"/>
      <c r="E252" s="172"/>
      <c r="G252" s="72"/>
      <c r="H252" s="72"/>
      <c r="I252" s="72"/>
      <c r="J252" s="72"/>
    </row>
    <row r="253" spans="2:10" ht="15" x14ac:dyDescent="0.2">
      <c r="B253" s="207"/>
      <c r="C253" s="170"/>
      <c r="D253" s="172"/>
      <c r="E253" s="157"/>
      <c r="F253" s="99"/>
      <c r="G253" s="72"/>
      <c r="H253" s="72"/>
      <c r="I253" s="72"/>
      <c r="J253" s="72"/>
    </row>
    <row r="254" spans="2:10" ht="24.95" customHeight="1" x14ac:dyDescent="0.2">
      <c r="B254" s="208"/>
      <c r="C254" s="185"/>
      <c r="D254" s="183"/>
      <c r="E254" s="183"/>
      <c r="F254" s="138"/>
      <c r="G254" s="139"/>
      <c r="H254" s="72"/>
      <c r="I254" s="72"/>
      <c r="J254" s="72"/>
    </row>
    <row r="255" spans="2:10" ht="24.95" customHeight="1" x14ac:dyDescent="0.2">
      <c r="B255" s="149"/>
      <c r="C255" s="143"/>
      <c r="D255" s="143"/>
      <c r="E255" s="143"/>
      <c r="F255" s="144"/>
      <c r="G255" s="145"/>
      <c r="H255" s="145"/>
      <c r="I255" s="145"/>
      <c r="J255" s="145"/>
    </row>
    <row r="256" spans="2:10" ht="24.95" customHeight="1" x14ac:dyDescent="0.2">
      <c r="B256" s="206"/>
      <c r="C256" s="146"/>
      <c r="D256" s="218"/>
      <c r="E256" s="184"/>
      <c r="F256" s="147"/>
      <c r="G256" s="148"/>
      <c r="H256" s="72"/>
      <c r="I256" s="72"/>
      <c r="J256" s="72"/>
    </row>
    <row r="257" spans="2:10" ht="24.95" customHeight="1" x14ac:dyDescent="0.2">
      <c r="B257" s="257"/>
      <c r="C257" s="257"/>
      <c r="D257" s="219"/>
      <c r="E257" s="143"/>
      <c r="F257" s="144"/>
      <c r="G257" s="145"/>
      <c r="H257" s="145"/>
      <c r="I257" s="145"/>
      <c r="J257" s="145"/>
    </row>
    <row r="258" spans="2:10" ht="24.95" customHeight="1" x14ac:dyDescent="0.2">
      <c r="B258" s="194"/>
      <c r="C258" s="186"/>
      <c r="D258" s="218"/>
      <c r="E258" s="186"/>
      <c r="F258" s="141"/>
      <c r="G258" s="142"/>
      <c r="H258" s="72"/>
      <c r="I258" s="72"/>
      <c r="J258" s="72"/>
    </row>
    <row r="259" spans="2:10" ht="24.95" customHeight="1" x14ac:dyDescent="0.2">
      <c r="B259" s="195"/>
      <c r="C259" s="170"/>
      <c r="D259" s="218"/>
      <c r="E259" s="170"/>
      <c r="F259" s="99"/>
      <c r="G259" s="72"/>
      <c r="H259" s="72"/>
      <c r="I259" s="72"/>
      <c r="J259" s="72"/>
    </row>
    <row r="260" spans="2:10" ht="24.95" customHeight="1" x14ac:dyDescent="0.2">
      <c r="B260" s="196"/>
      <c r="C260" s="170"/>
      <c r="D260" s="218"/>
      <c r="E260" s="170"/>
      <c r="F260" s="99"/>
      <c r="G260" s="72"/>
      <c r="H260" s="72"/>
      <c r="I260" s="72"/>
      <c r="J260" s="72"/>
    </row>
    <row r="261" spans="2:10" ht="70.5" customHeight="1" x14ac:dyDescent="0.2">
      <c r="B261" s="196"/>
      <c r="C261" s="170"/>
      <c r="D261" s="218"/>
      <c r="E261" s="170"/>
      <c r="F261" s="99"/>
      <c r="G261" s="72"/>
      <c r="H261" s="72"/>
      <c r="I261" s="72"/>
      <c r="J261" s="72"/>
    </row>
    <row r="262" spans="2:10" ht="24.95" customHeight="1" x14ac:dyDescent="0.2">
      <c r="B262" s="196"/>
      <c r="C262" s="171"/>
      <c r="D262" s="173"/>
      <c r="E262" s="158"/>
      <c r="F262" s="99"/>
      <c r="G262" s="72"/>
      <c r="H262" s="72"/>
      <c r="I262" s="72"/>
      <c r="J262" s="72"/>
    </row>
    <row r="263" spans="2:10" ht="15" x14ac:dyDescent="0.2">
      <c r="B263" s="197"/>
      <c r="C263" s="171"/>
      <c r="D263" s="173"/>
      <c r="E263" s="158"/>
      <c r="F263" s="99"/>
      <c r="G263" s="72"/>
      <c r="H263" s="72"/>
      <c r="I263" s="72"/>
      <c r="J263" s="72"/>
    </row>
    <row r="264" spans="2:10" ht="33" customHeight="1" x14ac:dyDescent="0.2">
      <c r="B264" s="196"/>
      <c r="C264" s="174"/>
      <c r="D264" s="177"/>
      <c r="E264" s="158"/>
      <c r="F264" s="99"/>
      <c r="G264" s="72"/>
      <c r="H264" s="72"/>
      <c r="I264" s="72"/>
      <c r="J264" s="72"/>
    </row>
    <row r="265" spans="2:10" ht="24.95" customHeight="1" x14ac:dyDescent="0.2">
      <c r="B265" s="196"/>
      <c r="C265" s="174"/>
      <c r="D265" s="177"/>
      <c r="E265" s="158"/>
      <c r="F265" s="99"/>
      <c r="G265" s="72"/>
      <c r="H265" s="72"/>
      <c r="I265" s="72"/>
      <c r="J265" s="72"/>
    </row>
    <row r="266" spans="2:10" ht="24.95" customHeight="1" x14ac:dyDescent="0.2">
      <c r="B266" s="196"/>
      <c r="C266" s="171"/>
      <c r="D266" s="173"/>
      <c r="E266" s="158"/>
      <c r="F266" s="99"/>
      <c r="G266" s="72"/>
      <c r="H266" s="72"/>
      <c r="I266" s="72"/>
      <c r="J266" s="72"/>
    </row>
    <row r="267" spans="2:10" ht="24.95" customHeight="1" x14ac:dyDescent="0.2">
      <c r="B267" s="197"/>
      <c r="C267" s="171"/>
      <c r="D267" s="173"/>
      <c r="E267" s="158"/>
      <c r="F267" s="99"/>
      <c r="G267" s="72"/>
      <c r="H267" s="72"/>
      <c r="I267" s="72"/>
      <c r="J267" s="72"/>
    </row>
    <row r="268" spans="2:10" ht="15" x14ac:dyDescent="0.2">
      <c r="B268" s="196"/>
      <c r="C268" s="171"/>
      <c r="D268" s="173"/>
      <c r="E268" s="157"/>
      <c r="F268" s="99"/>
      <c r="G268" s="72"/>
      <c r="H268" s="72"/>
      <c r="I268" s="72"/>
      <c r="J268" s="72"/>
    </row>
    <row r="269" spans="2:10" ht="24.95" customHeight="1" x14ac:dyDescent="0.2">
      <c r="B269" s="196"/>
      <c r="C269" s="171"/>
      <c r="D269" s="173"/>
      <c r="E269" s="158"/>
      <c r="F269" s="72"/>
      <c r="G269" s="72"/>
      <c r="H269" s="72"/>
      <c r="I269" s="72"/>
      <c r="J269" s="72"/>
    </row>
    <row r="270" spans="2:10" ht="24.95" customHeight="1" x14ac:dyDescent="0.2">
      <c r="B270" s="196"/>
      <c r="C270" s="171"/>
      <c r="D270" s="173"/>
      <c r="E270" s="158"/>
      <c r="F270" s="72"/>
      <c r="G270" s="72"/>
      <c r="H270" s="72"/>
      <c r="I270" s="72"/>
      <c r="J270" s="72"/>
    </row>
    <row r="271" spans="2:10" ht="24.95" customHeight="1" x14ac:dyDescent="0.2">
      <c r="B271" s="196"/>
      <c r="C271" s="171"/>
      <c r="D271" s="173"/>
      <c r="E271" s="158"/>
      <c r="F271" s="72"/>
      <c r="G271" s="72"/>
      <c r="H271" s="72"/>
      <c r="I271" s="72"/>
      <c r="J271" s="72"/>
    </row>
    <row r="272" spans="2:10" ht="24.95" customHeight="1" x14ac:dyDescent="0.2">
      <c r="B272" s="196"/>
      <c r="C272" s="171"/>
      <c r="D272" s="173"/>
      <c r="E272" s="157"/>
      <c r="F272" s="72"/>
      <c r="G272" s="72"/>
      <c r="H272" s="72"/>
      <c r="I272" s="72"/>
      <c r="J272" s="72"/>
    </row>
    <row r="273" spans="2:10" ht="24.95" customHeight="1" x14ac:dyDescent="0.2">
      <c r="B273" s="196"/>
      <c r="C273" s="171"/>
      <c r="D273" s="173"/>
      <c r="E273" s="157"/>
      <c r="F273" s="72"/>
      <c r="G273" s="72"/>
      <c r="H273" s="72"/>
      <c r="I273" s="72"/>
      <c r="J273" s="72"/>
    </row>
    <row r="274" spans="2:10" ht="24.95" customHeight="1" x14ac:dyDescent="0.2">
      <c r="B274" s="196"/>
      <c r="C274" s="171"/>
      <c r="D274" s="173"/>
      <c r="E274" s="157"/>
      <c r="F274" s="72"/>
      <c r="G274" s="72"/>
      <c r="H274" s="72"/>
      <c r="I274" s="72"/>
      <c r="J274" s="72"/>
    </row>
    <row r="275" spans="2:10" ht="24.95" customHeight="1" x14ac:dyDescent="0.2">
      <c r="B275" s="196"/>
      <c r="C275" s="171"/>
      <c r="D275" s="173"/>
      <c r="E275" s="157"/>
      <c r="F275" s="72"/>
      <c r="G275" s="72"/>
      <c r="H275" s="72"/>
      <c r="I275" s="72"/>
      <c r="J275" s="72"/>
    </row>
    <row r="276" spans="2:10" ht="24.95" customHeight="1" x14ac:dyDescent="0.2">
      <c r="B276" s="196"/>
      <c r="C276" s="171"/>
      <c r="D276" s="173"/>
      <c r="E276" s="157"/>
      <c r="F276" s="72"/>
      <c r="G276" s="72"/>
      <c r="H276" s="72"/>
      <c r="I276" s="72"/>
      <c r="J276" s="72"/>
    </row>
    <row r="277" spans="2:10" ht="24.95" customHeight="1" x14ac:dyDescent="0.2">
      <c r="B277" s="196"/>
      <c r="C277" s="171"/>
      <c r="D277" s="216"/>
      <c r="E277" s="173"/>
      <c r="F277" s="72"/>
      <c r="G277" s="72"/>
      <c r="H277" s="72"/>
      <c r="I277" s="72"/>
      <c r="J277" s="72"/>
    </row>
    <row r="278" spans="2:10" ht="24.95" customHeight="1" x14ac:dyDescent="0.2">
      <c r="B278" s="196"/>
      <c r="C278" s="171"/>
      <c r="D278" s="216"/>
      <c r="E278" s="173"/>
      <c r="F278" s="72"/>
      <c r="G278" s="72"/>
      <c r="H278" s="72"/>
      <c r="I278" s="72"/>
      <c r="J278" s="72"/>
    </row>
    <row r="279" spans="2:10" ht="24.95" customHeight="1" x14ac:dyDescent="0.2">
      <c r="B279" s="196"/>
      <c r="C279" s="171"/>
      <c r="D279" s="216"/>
      <c r="E279" s="173"/>
      <c r="F279" s="72"/>
      <c r="G279" s="72"/>
      <c r="H279" s="72"/>
      <c r="I279" s="72"/>
      <c r="J279" s="72"/>
    </row>
    <row r="280" spans="2:10" ht="42" customHeight="1" x14ac:dyDescent="0.3">
      <c r="B280" s="198"/>
      <c r="C280" s="171"/>
      <c r="D280" s="216"/>
      <c r="E280" s="173"/>
      <c r="F280" s="72"/>
      <c r="G280" s="72"/>
      <c r="H280" s="72"/>
      <c r="I280" s="72"/>
      <c r="J280" s="72"/>
    </row>
    <row r="281" spans="2:10" ht="24.95" customHeight="1" x14ac:dyDescent="0.3">
      <c r="B281" s="199"/>
      <c r="C281" s="137"/>
      <c r="D281" s="217"/>
      <c r="E281" s="187"/>
      <c r="F281" s="138"/>
      <c r="G281" s="139"/>
      <c r="H281" s="72"/>
      <c r="I281" s="72"/>
      <c r="J281" s="72"/>
    </row>
    <row r="282" spans="2:10" ht="24.95" customHeight="1" x14ac:dyDescent="0.3">
      <c r="B282" s="190"/>
      <c r="C282" s="151"/>
      <c r="D282" s="151"/>
      <c r="E282" s="151"/>
      <c r="F282" s="144"/>
      <c r="G282" s="145"/>
      <c r="H282" s="145"/>
      <c r="I282" s="145"/>
      <c r="J282" s="145"/>
    </row>
    <row r="283" spans="2:10" ht="24.95" customHeight="1" x14ac:dyDescent="0.2">
      <c r="B283" s="200"/>
      <c r="C283" s="191"/>
      <c r="D283" s="222"/>
      <c r="E283" s="189"/>
      <c r="F283" s="141"/>
      <c r="G283" s="142"/>
      <c r="H283" s="72"/>
      <c r="I283" s="72"/>
      <c r="J283" s="72"/>
    </row>
    <row r="284" spans="2:10" ht="24.95" customHeight="1" x14ac:dyDescent="0.2">
      <c r="B284" s="196"/>
      <c r="C284" s="174"/>
      <c r="D284" s="177"/>
      <c r="E284" s="158"/>
      <c r="F284" s="100"/>
      <c r="G284" s="72"/>
      <c r="H284" s="72"/>
      <c r="I284" s="72"/>
      <c r="J284" s="72"/>
    </row>
    <row r="285" spans="2:10" ht="24.95" customHeight="1" x14ac:dyDescent="0.2">
      <c r="B285" s="196"/>
      <c r="C285" s="174"/>
      <c r="D285" s="177"/>
      <c r="E285" s="158"/>
      <c r="F285" s="100"/>
      <c r="G285" s="72"/>
      <c r="H285" s="72"/>
      <c r="I285" s="72"/>
      <c r="J285" s="72"/>
    </row>
    <row r="286" spans="2:10" ht="24.95" customHeight="1" x14ac:dyDescent="0.2">
      <c r="B286" s="196"/>
      <c r="C286" s="174"/>
      <c r="D286" s="177"/>
      <c r="E286" s="158"/>
      <c r="F286" s="100"/>
      <c r="G286" s="72"/>
      <c r="H286" s="72"/>
      <c r="I286" s="72"/>
      <c r="J286" s="72"/>
    </row>
    <row r="287" spans="2:10" ht="24.95" customHeight="1" x14ac:dyDescent="0.2">
      <c r="B287" s="196"/>
      <c r="C287" s="174"/>
      <c r="D287" s="177"/>
      <c r="E287" s="158"/>
      <c r="F287" s="100"/>
      <c r="G287" s="72"/>
      <c r="H287" s="72"/>
      <c r="I287" s="72"/>
      <c r="J287" s="72"/>
    </row>
    <row r="288" spans="2:10" ht="24.95" customHeight="1" x14ac:dyDescent="0.2">
      <c r="B288" s="196"/>
      <c r="C288" s="174"/>
      <c r="D288" s="177"/>
      <c r="E288" s="158"/>
      <c r="F288" s="100"/>
      <c r="G288" s="72"/>
      <c r="H288" s="72"/>
      <c r="I288" s="72"/>
      <c r="J288" s="72"/>
    </row>
    <row r="289" spans="2:10" ht="24.95" customHeight="1" x14ac:dyDescent="0.3">
      <c r="B289" s="196"/>
      <c r="C289" s="178"/>
      <c r="D289" s="221"/>
      <c r="E289" s="158"/>
      <c r="F289" s="100"/>
      <c r="G289" s="72"/>
      <c r="H289" s="72"/>
      <c r="I289" s="72"/>
      <c r="J289" s="72"/>
    </row>
    <row r="290" spans="2:10" ht="24.95" customHeight="1" x14ac:dyDescent="0.3">
      <c r="B290" s="196"/>
      <c r="C290" s="178"/>
      <c r="D290" s="221"/>
      <c r="E290" s="158"/>
      <c r="F290" s="100"/>
      <c r="G290" s="72"/>
      <c r="H290" s="72"/>
      <c r="I290" s="72"/>
      <c r="J290" s="72"/>
    </row>
    <row r="291" spans="2:10" ht="24.95" customHeight="1" x14ac:dyDescent="0.3">
      <c r="B291" s="196"/>
      <c r="C291" s="178"/>
      <c r="D291" s="221"/>
      <c r="E291" s="158"/>
      <c r="F291" s="100"/>
      <c r="G291" s="72"/>
      <c r="H291" s="72"/>
      <c r="I291" s="72"/>
      <c r="J291" s="72"/>
    </row>
    <row r="292" spans="2:10" ht="24.95" customHeight="1" x14ac:dyDescent="0.3">
      <c r="B292" s="196"/>
      <c r="C292" s="178"/>
      <c r="D292" s="221"/>
      <c r="E292" s="158"/>
      <c r="F292" s="100"/>
      <c r="G292" s="72"/>
      <c r="H292" s="72"/>
      <c r="I292" s="72"/>
      <c r="J292" s="72"/>
    </row>
    <row r="293" spans="2:10" ht="24.95" customHeight="1" x14ac:dyDescent="0.3">
      <c r="B293" s="196"/>
      <c r="C293" s="178"/>
      <c r="D293" s="221"/>
      <c r="E293" s="158"/>
      <c r="F293" s="100"/>
      <c r="G293" s="72"/>
      <c r="H293" s="72"/>
      <c r="I293" s="72"/>
      <c r="J293" s="72"/>
    </row>
    <row r="294" spans="2:10" ht="24.95" customHeight="1" x14ac:dyDescent="0.3">
      <c r="B294" s="196"/>
      <c r="C294" s="178"/>
      <c r="D294" s="221"/>
      <c r="E294" s="158"/>
      <c r="F294" s="100"/>
      <c r="G294" s="72"/>
      <c r="H294" s="72"/>
      <c r="I294" s="72"/>
      <c r="J294" s="72"/>
    </row>
    <row r="295" spans="2:10" ht="30.75" customHeight="1" x14ac:dyDescent="0.3">
      <c r="B295" s="196"/>
      <c r="C295" s="178"/>
      <c r="D295" s="221"/>
      <c r="E295" s="158"/>
      <c r="F295" s="100"/>
      <c r="G295" s="72"/>
      <c r="H295" s="72"/>
      <c r="I295" s="72"/>
      <c r="J295" s="72"/>
    </row>
    <row r="296" spans="2:10" ht="24.95" customHeight="1" x14ac:dyDescent="0.3">
      <c r="B296" s="196"/>
      <c r="C296" s="178"/>
      <c r="D296" s="221"/>
      <c r="E296" s="158"/>
      <c r="F296" s="100"/>
      <c r="G296" s="72"/>
      <c r="H296" s="72"/>
      <c r="I296" s="72"/>
      <c r="J296" s="72"/>
    </row>
    <row r="297" spans="2:10" ht="24.95" customHeight="1" x14ac:dyDescent="0.3">
      <c r="B297" s="196"/>
      <c r="C297" s="178"/>
      <c r="D297" s="221"/>
      <c r="E297" s="158"/>
      <c r="F297" s="72"/>
      <c r="G297" s="72"/>
      <c r="H297" s="72"/>
      <c r="I297" s="72"/>
      <c r="J297" s="72"/>
    </row>
    <row r="298" spans="2:10" ht="24.95" customHeight="1" x14ac:dyDescent="0.3">
      <c r="B298" s="196"/>
      <c r="C298" s="178"/>
      <c r="D298" s="221"/>
      <c r="E298" s="158"/>
      <c r="F298" s="72"/>
      <c r="G298" s="72"/>
      <c r="H298" s="72"/>
      <c r="I298" s="72"/>
      <c r="J298" s="72"/>
    </row>
    <row r="299" spans="2:10" ht="32.25" customHeight="1" x14ac:dyDescent="0.2">
      <c r="B299" s="196"/>
      <c r="C299" s="171"/>
      <c r="D299" s="173"/>
      <c r="E299" s="158"/>
      <c r="F299" s="72"/>
      <c r="G299" s="72"/>
      <c r="H299" s="72"/>
      <c r="I299" s="72"/>
      <c r="J299" s="72"/>
    </row>
    <row r="300" spans="2:10" ht="24.95" customHeight="1" x14ac:dyDescent="0.2">
      <c r="B300" s="196"/>
      <c r="C300" s="171"/>
      <c r="D300" s="173"/>
      <c r="E300" s="158"/>
      <c r="F300" s="72"/>
      <c r="G300" s="72"/>
      <c r="H300" s="72"/>
      <c r="I300" s="72"/>
      <c r="J300" s="72"/>
    </row>
    <row r="301" spans="2:10" ht="36" customHeight="1" x14ac:dyDescent="0.2">
      <c r="B301" s="196"/>
      <c r="C301" s="174"/>
      <c r="D301" s="177"/>
      <c r="E301" s="158"/>
      <c r="F301" s="72"/>
      <c r="G301" s="72"/>
      <c r="H301" s="72"/>
      <c r="I301" s="72"/>
      <c r="J301" s="72"/>
    </row>
    <row r="302" spans="2:10" ht="24.95" customHeight="1" x14ac:dyDescent="0.2">
      <c r="B302" s="201"/>
      <c r="C302" s="137"/>
      <c r="D302" s="187"/>
      <c r="E302" s="187"/>
      <c r="F302" s="139"/>
      <c r="G302" s="139"/>
      <c r="H302" s="72"/>
      <c r="I302" s="72"/>
      <c r="J302" s="72"/>
    </row>
    <row r="303" spans="2:10" ht="24.95" customHeight="1" x14ac:dyDescent="0.3">
      <c r="B303" s="190"/>
      <c r="C303" s="151"/>
      <c r="D303" s="151"/>
      <c r="E303" s="151"/>
      <c r="F303" s="145"/>
      <c r="G303" s="145"/>
      <c r="H303" s="145"/>
      <c r="I303" s="145"/>
      <c r="J303" s="145"/>
    </row>
    <row r="304" spans="2:10" ht="24.95" customHeight="1" x14ac:dyDescent="0.2">
      <c r="B304" s="202"/>
      <c r="C304" s="188"/>
      <c r="D304" s="188"/>
      <c r="E304" s="192"/>
      <c r="F304" s="142"/>
      <c r="G304" s="142"/>
      <c r="H304" s="72"/>
      <c r="I304" s="72"/>
      <c r="J304" s="72"/>
    </row>
    <row r="305" spans="2:10" ht="30.75" customHeight="1" x14ac:dyDescent="0.2">
      <c r="B305" s="203"/>
      <c r="C305" s="176"/>
      <c r="D305" s="176"/>
      <c r="E305" s="154"/>
      <c r="F305" s="72"/>
      <c r="G305" s="72"/>
      <c r="H305" s="72"/>
      <c r="I305" s="72"/>
      <c r="J305" s="72"/>
    </row>
    <row r="306" spans="2:10" ht="43.5" customHeight="1" x14ac:dyDescent="0.2">
      <c r="B306" s="203"/>
      <c r="C306" s="176"/>
      <c r="D306" s="176"/>
      <c r="E306" s="161"/>
      <c r="F306" s="101"/>
      <c r="G306" s="72"/>
      <c r="H306" s="72"/>
      <c r="I306" s="72"/>
      <c r="J306" s="72"/>
    </row>
    <row r="307" spans="2:10" ht="24.95" customHeight="1" x14ac:dyDescent="0.2">
      <c r="B307" s="203"/>
      <c r="C307" s="176"/>
      <c r="D307" s="176"/>
      <c r="E307" s="161"/>
      <c r="F307" s="101"/>
      <c r="G307" s="72"/>
      <c r="H307" s="72"/>
      <c r="I307" s="72"/>
      <c r="J307" s="72"/>
    </row>
    <row r="308" spans="2:10" ht="24.95" customHeight="1" x14ac:dyDescent="0.2">
      <c r="B308" s="203"/>
      <c r="C308" s="176"/>
      <c r="D308" s="176"/>
      <c r="E308" s="161"/>
      <c r="F308" s="102"/>
      <c r="G308" s="72"/>
      <c r="H308" s="72"/>
      <c r="I308" s="72"/>
      <c r="J308" s="72"/>
    </row>
    <row r="309" spans="2:10" ht="24.95" customHeight="1" x14ac:dyDescent="0.2">
      <c r="B309" s="203"/>
      <c r="C309" s="176"/>
      <c r="D309" s="176"/>
      <c r="E309" s="161"/>
      <c r="F309" s="102"/>
      <c r="G309" s="72"/>
      <c r="H309" s="72"/>
      <c r="I309" s="72"/>
      <c r="J309" s="72"/>
    </row>
    <row r="310" spans="2:10" ht="24.95" customHeight="1" x14ac:dyDescent="0.2">
      <c r="B310" s="203"/>
      <c r="C310" s="176"/>
      <c r="D310" s="176"/>
      <c r="E310" s="161"/>
      <c r="F310" s="102"/>
      <c r="G310" s="72"/>
      <c r="H310" s="72"/>
      <c r="I310" s="72"/>
      <c r="J310" s="72"/>
    </row>
    <row r="311" spans="2:10" ht="24.95" customHeight="1" x14ac:dyDescent="0.2">
      <c r="B311" s="203"/>
      <c r="C311" s="176"/>
      <c r="D311" s="176"/>
      <c r="E311" s="161"/>
      <c r="F311" s="102"/>
      <c r="G311" s="72"/>
      <c r="H311" s="72"/>
      <c r="I311" s="72"/>
      <c r="J311" s="72"/>
    </row>
    <row r="312" spans="2:10" ht="24.95" customHeight="1" x14ac:dyDescent="0.2">
      <c r="B312" s="203"/>
      <c r="C312" s="176"/>
      <c r="D312" s="176"/>
      <c r="E312" s="161"/>
      <c r="F312" s="102"/>
      <c r="G312" s="72"/>
      <c r="H312" s="72"/>
      <c r="I312" s="72"/>
      <c r="J312" s="72"/>
    </row>
    <row r="313" spans="2:10" ht="24.95" customHeight="1" x14ac:dyDescent="0.2">
      <c r="B313" s="203"/>
      <c r="C313" s="176"/>
      <c r="D313" s="176"/>
      <c r="E313" s="161"/>
      <c r="F313" s="103"/>
      <c r="G313" s="72"/>
      <c r="H313" s="72"/>
      <c r="I313" s="72"/>
      <c r="J313" s="72"/>
    </row>
    <row r="314" spans="2:10" ht="35.25" customHeight="1" x14ac:dyDescent="0.2">
      <c r="B314" s="203"/>
      <c r="C314" s="176"/>
      <c r="D314" s="176"/>
      <c r="E314" s="161"/>
      <c r="F314" s="103"/>
      <c r="G314" s="72"/>
      <c r="H314" s="72"/>
      <c r="I314" s="72"/>
      <c r="J314" s="72"/>
    </row>
    <row r="315" spans="2:10" ht="24.95" customHeight="1" x14ac:dyDescent="0.3">
      <c r="B315" s="204"/>
      <c r="C315" s="176"/>
      <c r="D315" s="176"/>
      <c r="E315" s="161"/>
      <c r="F315" s="103"/>
      <c r="G315" s="72"/>
      <c r="H315" s="72"/>
      <c r="I315" s="72"/>
      <c r="J315" s="72"/>
    </row>
    <row r="316" spans="2:10" ht="24.95" customHeight="1" x14ac:dyDescent="0.2">
      <c r="B316" s="203"/>
      <c r="C316" s="182"/>
      <c r="D316" s="182"/>
      <c r="E316" s="166"/>
      <c r="F316" s="104"/>
      <c r="G316" s="72"/>
      <c r="H316" s="72"/>
      <c r="I316" s="72"/>
      <c r="J316" s="72"/>
    </row>
    <row r="317" spans="2:10" ht="24.95" customHeight="1" x14ac:dyDescent="0.2">
      <c r="B317" s="203"/>
      <c r="C317" s="182"/>
      <c r="D317" s="182"/>
      <c r="E317" s="166"/>
      <c r="F317" s="104"/>
      <c r="G317" s="72"/>
      <c r="H317" s="72"/>
      <c r="I317" s="72"/>
      <c r="J317" s="72"/>
    </row>
    <row r="318" spans="2:10" ht="24.95" customHeight="1" x14ac:dyDescent="0.2">
      <c r="B318" s="203"/>
      <c r="C318" s="182"/>
      <c r="D318" s="182"/>
      <c r="E318" s="166"/>
      <c r="F318" s="104"/>
      <c r="G318" s="72"/>
      <c r="H318" s="72"/>
      <c r="I318" s="72"/>
      <c r="J318" s="72"/>
    </row>
    <row r="319" spans="2:10" ht="24.95" customHeight="1" x14ac:dyDescent="0.2">
      <c r="B319" s="203"/>
      <c r="C319" s="182"/>
      <c r="D319" s="182"/>
      <c r="E319" s="166"/>
      <c r="F319" s="104"/>
      <c r="G319" s="72"/>
      <c r="H319" s="72"/>
      <c r="I319" s="72"/>
      <c r="J319" s="72"/>
    </row>
    <row r="320" spans="2:10" ht="24.95" customHeight="1" x14ac:dyDescent="0.2">
      <c r="B320" s="203"/>
      <c r="C320" s="182"/>
      <c r="D320" s="182"/>
      <c r="E320" s="166"/>
      <c r="F320" s="104"/>
      <c r="G320" s="72"/>
      <c r="H320" s="72"/>
      <c r="I320" s="72"/>
      <c r="J320" s="72"/>
    </row>
    <row r="321" spans="2:10" ht="24.95" customHeight="1" x14ac:dyDescent="0.2">
      <c r="B321" s="203"/>
      <c r="C321" s="182"/>
      <c r="D321" s="182"/>
      <c r="E321" s="166"/>
      <c r="F321" s="104"/>
      <c r="G321" s="72"/>
      <c r="H321" s="72"/>
      <c r="I321" s="72"/>
      <c r="J321" s="72"/>
    </row>
    <row r="322" spans="2:10" ht="24.95" customHeight="1" x14ac:dyDescent="0.2">
      <c r="B322" s="203"/>
      <c r="C322" s="182"/>
      <c r="D322" s="182"/>
      <c r="E322" s="166"/>
      <c r="F322" s="104"/>
      <c r="G322" s="72"/>
      <c r="H322" s="72"/>
      <c r="I322" s="72"/>
      <c r="J322" s="72"/>
    </row>
    <row r="323" spans="2:10" ht="24.95" customHeight="1" x14ac:dyDescent="0.2">
      <c r="B323" s="203"/>
      <c r="C323" s="182"/>
      <c r="D323" s="182"/>
      <c r="E323" s="166"/>
      <c r="F323" s="104"/>
      <c r="G323" s="72"/>
      <c r="H323" s="72"/>
      <c r="I323" s="72"/>
      <c r="J323" s="72"/>
    </row>
    <row r="324" spans="2:10" ht="24.95" customHeight="1" x14ac:dyDescent="0.2">
      <c r="B324" s="203"/>
      <c r="C324" s="182"/>
      <c r="D324" s="182"/>
      <c r="E324" s="166"/>
      <c r="F324" s="104"/>
      <c r="G324" s="72"/>
      <c r="H324" s="72"/>
      <c r="I324" s="72"/>
      <c r="J324" s="72"/>
    </row>
    <row r="325" spans="2:10" ht="24.95" customHeight="1" x14ac:dyDescent="0.2">
      <c r="B325" s="203"/>
      <c r="C325" s="182"/>
      <c r="D325" s="182"/>
      <c r="E325" s="166"/>
      <c r="F325" s="104"/>
      <c r="G325" s="72"/>
      <c r="H325" s="72"/>
      <c r="I325" s="72"/>
      <c r="J325" s="72"/>
    </row>
    <row r="326" spans="2:10" ht="24.95" customHeight="1" x14ac:dyDescent="0.2">
      <c r="B326" s="203"/>
      <c r="C326" s="182"/>
      <c r="D326" s="182"/>
      <c r="E326" s="166"/>
      <c r="F326" s="104"/>
      <c r="G326" s="72"/>
      <c r="H326" s="72"/>
      <c r="I326" s="72"/>
      <c r="J326" s="72"/>
    </row>
    <row r="327" spans="2:10" ht="55.5" customHeight="1" x14ac:dyDescent="0.3">
      <c r="B327" s="204"/>
      <c r="C327" s="176"/>
      <c r="D327" s="176"/>
      <c r="E327" s="166"/>
      <c r="F327" s="72"/>
      <c r="G327" s="72"/>
      <c r="H327" s="72"/>
      <c r="I327" s="72"/>
      <c r="J327" s="72"/>
    </row>
    <row r="328" spans="2:10" ht="24.95" customHeight="1" x14ac:dyDescent="0.2">
      <c r="B328" s="203"/>
      <c r="C328" s="182"/>
      <c r="D328" s="182"/>
      <c r="E328" s="166"/>
      <c r="F328" s="72"/>
      <c r="G328" s="72"/>
      <c r="H328" s="72"/>
      <c r="I328" s="72"/>
      <c r="J328" s="72"/>
    </row>
    <row r="329" spans="2:10" ht="24.95" customHeight="1" x14ac:dyDescent="0.2">
      <c r="B329" s="203"/>
      <c r="C329" s="182"/>
      <c r="D329" s="182"/>
      <c r="E329" s="166"/>
      <c r="F329" s="72"/>
      <c r="G329" s="72"/>
      <c r="H329" s="72"/>
      <c r="I329" s="72"/>
      <c r="J329" s="72"/>
    </row>
    <row r="330" spans="2:10" ht="24.95" customHeight="1" x14ac:dyDescent="0.2">
      <c r="B330" s="203"/>
      <c r="C330" s="182"/>
      <c r="D330" s="182"/>
      <c r="E330" s="166"/>
      <c r="F330" s="72"/>
      <c r="G330" s="72"/>
      <c r="H330" s="72"/>
      <c r="I330" s="72"/>
      <c r="J330" s="72"/>
    </row>
    <row r="331" spans="2:10" ht="24.95" customHeight="1" x14ac:dyDescent="0.2">
      <c r="B331" s="203"/>
      <c r="C331" s="182"/>
      <c r="D331" s="182"/>
      <c r="E331" s="166"/>
      <c r="F331" s="72"/>
      <c r="G331" s="72"/>
      <c r="H331" s="72"/>
      <c r="I331" s="72"/>
      <c r="J331" s="72"/>
    </row>
    <row r="332" spans="2:10" ht="24.95" customHeight="1" x14ac:dyDescent="0.2">
      <c r="B332" s="203"/>
      <c r="C332" s="182"/>
      <c r="D332" s="182"/>
      <c r="E332" s="166"/>
      <c r="F332" s="72"/>
      <c r="G332" s="72"/>
      <c r="H332" s="72"/>
      <c r="I332" s="72"/>
      <c r="J332" s="72"/>
    </row>
    <row r="333" spans="2:10" ht="24.95" customHeight="1" x14ac:dyDescent="0.2">
      <c r="B333" s="203"/>
      <c r="C333" s="182"/>
      <c r="D333" s="182"/>
      <c r="E333" s="166"/>
      <c r="F333" s="72"/>
      <c r="G333" s="72"/>
      <c r="H333" s="72"/>
      <c r="I333" s="72"/>
      <c r="J333" s="72"/>
    </row>
    <row r="334" spans="2:10" ht="24.95" customHeight="1" x14ac:dyDescent="0.2">
      <c r="B334" s="203"/>
      <c r="C334" s="182"/>
      <c r="D334" s="182"/>
      <c r="E334" s="166"/>
      <c r="F334" s="72"/>
      <c r="G334" s="72"/>
      <c r="H334" s="72"/>
      <c r="I334" s="72"/>
      <c r="J334" s="72"/>
    </row>
    <row r="335" spans="2:10" ht="24.95" customHeight="1" x14ac:dyDescent="0.2">
      <c r="B335" s="203"/>
      <c r="C335" s="182"/>
      <c r="D335" s="182"/>
      <c r="E335" s="166"/>
      <c r="F335" s="72"/>
      <c r="G335" s="72"/>
      <c r="H335" s="72"/>
      <c r="I335" s="72"/>
      <c r="J335" s="72"/>
    </row>
    <row r="336" spans="2:10" ht="24.95" customHeight="1" x14ac:dyDescent="0.2">
      <c r="B336" s="203"/>
      <c r="C336" s="182"/>
      <c r="D336" s="182"/>
      <c r="E336" s="166"/>
      <c r="F336" s="72"/>
      <c r="G336" s="72"/>
      <c r="H336" s="72"/>
      <c r="I336" s="72"/>
      <c r="J336" s="72"/>
    </row>
    <row r="337" spans="2:10" ht="24.95" customHeight="1" x14ac:dyDescent="0.2">
      <c r="B337" s="203"/>
      <c r="C337" s="182"/>
      <c r="D337" s="182"/>
      <c r="E337" s="166"/>
      <c r="F337" s="72"/>
      <c r="G337" s="72"/>
      <c r="H337" s="72"/>
      <c r="I337" s="72"/>
      <c r="J337" s="72"/>
    </row>
    <row r="338" spans="2:10" ht="15" x14ac:dyDescent="0.2">
      <c r="B338" s="203"/>
      <c r="C338" s="182"/>
      <c r="D338" s="182"/>
      <c r="E338" s="166"/>
      <c r="F338" s="72"/>
      <c r="G338" s="72"/>
      <c r="H338" s="72"/>
      <c r="I338" s="72"/>
      <c r="J338" s="72"/>
    </row>
    <row r="339" spans="2:10" ht="24.95" customHeight="1" x14ac:dyDescent="0.2">
      <c r="B339" s="203"/>
      <c r="C339" s="176"/>
      <c r="D339" s="176"/>
      <c r="E339" s="161"/>
      <c r="F339" s="72"/>
      <c r="G339" s="72"/>
      <c r="H339" s="72"/>
      <c r="I339" s="72"/>
      <c r="J339" s="72"/>
    </row>
    <row r="340" spans="2:10" ht="15" x14ac:dyDescent="0.2">
      <c r="B340" s="203"/>
      <c r="C340" s="176"/>
      <c r="D340" s="176"/>
      <c r="E340" s="161"/>
      <c r="F340" s="72"/>
      <c r="G340" s="72"/>
      <c r="H340" s="72"/>
      <c r="I340" s="72"/>
      <c r="J340" s="72"/>
    </row>
    <row r="341" spans="2:10" ht="15" x14ac:dyDescent="0.2">
      <c r="B341" s="205"/>
      <c r="C341" s="175"/>
      <c r="D341" s="175"/>
      <c r="E341" s="167"/>
      <c r="F341" s="72"/>
      <c r="G341" s="72"/>
      <c r="H341" s="72"/>
      <c r="I341" s="72"/>
      <c r="J341" s="72"/>
    </row>
    <row r="342" spans="2:10" ht="57.75" customHeight="1" x14ac:dyDescent="0.2">
      <c r="G342" s="72" t="s">
        <v>196</v>
      </c>
      <c r="H342" s="72">
        <f>COUNTIF(H2:H341,H1)</f>
        <v>0</v>
      </c>
      <c r="I342" s="72">
        <f>COUNTIF(I2:I341,I1)</f>
        <v>0</v>
      </c>
      <c r="J342" s="72">
        <f>COUNTIF(J2:J341,J1)</f>
        <v>0</v>
      </c>
    </row>
  </sheetData>
  <autoFilter ref="H1:J1"/>
  <mergeCells count="2">
    <mergeCell ref="B193:C193"/>
    <mergeCell ref="B257:C25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669900"/>
  </sheetPr>
  <dimension ref="A1:F4"/>
  <sheetViews>
    <sheetView zoomScale="75" zoomScaleNormal="75" workbookViewId="0">
      <selection activeCell="D10" sqref="D10"/>
    </sheetView>
  </sheetViews>
  <sheetFormatPr defaultRowHeight="15" x14ac:dyDescent="0.25"/>
  <cols>
    <col min="1" max="1" width="9.140625" style="60"/>
    <col min="2" max="2" width="91.85546875" customWidth="1"/>
    <col min="3" max="3" width="26.5703125" bestFit="1" customWidth="1"/>
    <col min="4" max="4" width="11.42578125" customWidth="1"/>
    <col min="5" max="5" width="12.140625" customWidth="1"/>
    <col min="6" max="6" width="10.85546875" customWidth="1"/>
  </cols>
  <sheetData>
    <row r="1" spans="2:6" ht="44.25" customHeight="1" x14ac:dyDescent="0.3">
      <c r="B1" s="135" t="s">
        <v>2</v>
      </c>
      <c r="D1" s="7" t="s">
        <v>13</v>
      </c>
      <c r="E1" s="6" t="s">
        <v>14</v>
      </c>
      <c r="F1" s="120" t="s">
        <v>212</v>
      </c>
    </row>
    <row r="2" spans="2:6" ht="24.95" customHeight="1" x14ac:dyDescent="0.3">
      <c r="B2" s="245" t="s">
        <v>282</v>
      </c>
      <c r="C2" s="64"/>
      <c r="D2" s="7" t="s">
        <v>13</v>
      </c>
      <c r="E2" s="36"/>
      <c r="F2" s="33"/>
    </row>
    <row r="3" spans="2:6" ht="24.95" customHeight="1" x14ac:dyDescent="0.3">
      <c r="B3" s="245" t="s">
        <v>283</v>
      </c>
      <c r="C3" s="64"/>
      <c r="D3" s="7" t="s">
        <v>13</v>
      </c>
      <c r="E3" s="36"/>
      <c r="F3" s="33"/>
    </row>
    <row r="4" spans="2:6" ht="33" customHeight="1" x14ac:dyDescent="0.25">
      <c r="C4" s="33" t="s">
        <v>196</v>
      </c>
      <c r="D4" s="33">
        <f>COUNTIF(D2:D3,D1)</f>
        <v>2</v>
      </c>
      <c r="E4" s="43">
        <f>COUNTIF(E2:E3,E1)</f>
        <v>0</v>
      </c>
      <c r="F4" s="33">
        <f>COUNTIF(F2:F3,F1)</f>
        <v>0</v>
      </c>
    </row>
  </sheetData>
  <autoFilter ref="D1:F4">
    <filterColumn colId="0">
      <filters>
        <filter val="Pass"/>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M26"/>
  <sheetViews>
    <sheetView topLeftCell="A18" zoomScale="62" zoomScaleNormal="62" workbookViewId="0">
      <selection activeCell="K24" sqref="K24"/>
    </sheetView>
  </sheetViews>
  <sheetFormatPr defaultRowHeight="15" x14ac:dyDescent="0.25"/>
  <cols>
    <col min="1" max="1" width="9.140625" style="60"/>
    <col min="2" max="2" width="31.5703125" bestFit="1" customWidth="1"/>
    <col min="3" max="3" width="23.5703125" bestFit="1" customWidth="1"/>
    <col min="4" max="4" width="26.42578125" bestFit="1" customWidth="1"/>
    <col min="5" max="5" width="26.85546875" style="1" customWidth="1"/>
    <col min="6" max="6" width="18.85546875" bestFit="1" customWidth="1"/>
    <col min="7" max="7" width="29.5703125" bestFit="1" customWidth="1"/>
    <col min="8" max="8" width="23" customWidth="1"/>
    <col min="9" max="9" width="23" style="244" customWidth="1"/>
    <col min="10" max="10" width="23" style="246" customWidth="1"/>
    <col min="11" max="11" width="16.5703125" customWidth="1"/>
    <col min="12" max="12" width="14.5703125" customWidth="1"/>
    <col min="13" max="13" width="19.85546875" customWidth="1"/>
  </cols>
  <sheetData>
    <row r="2" spans="2:13" ht="25.5" customHeight="1" x14ac:dyDescent="0.3">
      <c r="B2" s="214"/>
    </row>
    <row r="3" spans="2:13" ht="27" customHeight="1" x14ac:dyDescent="0.25">
      <c r="B3" s="213"/>
    </row>
    <row r="4" spans="2:13" ht="55.5" customHeight="1" x14ac:dyDescent="0.25">
      <c r="B4" s="239"/>
      <c r="C4" s="239"/>
      <c r="D4" s="239"/>
      <c r="E4" s="239"/>
      <c r="F4" s="239"/>
      <c r="G4" s="239"/>
      <c r="H4" s="239"/>
      <c r="I4" s="239"/>
      <c r="J4" s="239"/>
    </row>
    <row r="5" spans="2:13" s="244" customFormat="1" ht="55.5" customHeight="1" x14ac:dyDescent="0.25">
      <c r="B5" s="247"/>
      <c r="C5" s="247"/>
      <c r="D5" s="258" t="s">
        <v>312</v>
      </c>
      <c r="E5" s="258"/>
      <c r="F5" s="258"/>
      <c r="G5" s="258"/>
      <c r="H5" s="258"/>
      <c r="I5" s="258"/>
      <c r="J5" s="247"/>
      <c r="K5" s="212" t="s">
        <v>13</v>
      </c>
      <c r="L5" s="122" t="s">
        <v>14</v>
      </c>
      <c r="M5" s="121" t="s">
        <v>212</v>
      </c>
    </row>
    <row r="6" spans="2:13" s="244" customFormat="1" ht="55.5" customHeight="1" x14ac:dyDescent="0.25">
      <c r="B6" s="247"/>
      <c r="C6" s="247"/>
      <c r="D6" s="248" t="s">
        <v>284</v>
      </c>
      <c r="E6" s="248" t="s">
        <v>285</v>
      </c>
      <c r="F6" s="249" t="s">
        <v>286</v>
      </c>
      <c r="G6" s="249" t="s">
        <v>287</v>
      </c>
      <c r="H6" s="249"/>
      <c r="I6" s="250"/>
      <c r="J6" s="252"/>
      <c r="K6" s="212" t="s">
        <v>13</v>
      </c>
      <c r="L6" s="124"/>
      <c r="M6" s="241"/>
    </row>
    <row r="7" spans="2:13" s="244" customFormat="1" ht="55.5" customHeight="1" x14ac:dyDescent="0.25">
      <c r="B7" s="259" t="s">
        <v>288</v>
      </c>
      <c r="C7" s="259"/>
      <c r="D7" s="251" t="s">
        <v>289</v>
      </c>
      <c r="E7" s="251" t="s">
        <v>289</v>
      </c>
      <c r="F7" s="251" t="s">
        <v>289</v>
      </c>
      <c r="G7" s="251" t="s">
        <v>289</v>
      </c>
      <c r="H7" s="251"/>
      <c r="I7" s="251" t="s">
        <v>290</v>
      </c>
      <c r="J7" s="258" t="s">
        <v>291</v>
      </c>
      <c r="K7" s="212" t="s">
        <v>13</v>
      </c>
      <c r="L7" s="124"/>
      <c r="M7" s="241"/>
    </row>
    <row r="8" spans="2:13" s="244" customFormat="1" ht="55.5" customHeight="1" x14ac:dyDescent="0.25">
      <c r="B8" s="259" t="s">
        <v>292</v>
      </c>
      <c r="C8" s="259"/>
      <c r="D8" s="251" t="s">
        <v>289</v>
      </c>
      <c r="E8" s="251" t="s">
        <v>289</v>
      </c>
      <c r="F8" s="251" t="s">
        <v>289</v>
      </c>
      <c r="G8" s="251" t="s">
        <v>289</v>
      </c>
      <c r="H8" s="251"/>
      <c r="I8" s="251" t="s">
        <v>290</v>
      </c>
      <c r="J8" s="258"/>
      <c r="K8" s="212" t="s">
        <v>13</v>
      </c>
      <c r="L8" s="124"/>
      <c r="M8" s="241"/>
    </row>
    <row r="9" spans="2:13" s="244" customFormat="1" ht="55.5" customHeight="1" x14ac:dyDescent="0.25">
      <c r="B9" s="260" t="s">
        <v>293</v>
      </c>
      <c r="C9" s="260"/>
      <c r="D9" s="251" t="s">
        <v>289</v>
      </c>
      <c r="E9" s="251" t="s">
        <v>289</v>
      </c>
      <c r="F9" s="251" t="s">
        <v>289</v>
      </c>
      <c r="G9" s="251" t="s">
        <v>289</v>
      </c>
      <c r="H9" s="251"/>
      <c r="I9" s="251" t="s">
        <v>290</v>
      </c>
      <c r="J9" s="258"/>
      <c r="K9" s="212" t="s">
        <v>13</v>
      </c>
      <c r="L9" s="124"/>
      <c r="M9" s="241"/>
    </row>
    <row r="10" spans="2:13" s="244" customFormat="1" ht="55.5" customHeight="1" x14ac:dyDescent="0.25">
      <c r="B10" s="260" t="s">
        <v>294</v>
      </c>
      <c r="C10" s="260"/>
      <c r="D10" s="251" t="s">
        <v>289</v>
      </c>
      <c r="E10" s="251" t="s">
        <v>289</v>
      </c>
      <c r="F10" s="251" t="s">
        <v>289</v>
      </c>
      <c r="G10" s="251" t="s">
        <v>289</v>
      </c>
      <c r="H10" s="251"/>
      <c r="I10" s="251" t="s">
        <v>290</v>
      </c>
      <c r="J10" s="258"/>
      <c r="K10" s="212" t="s">
        <v>13</v>
      </c>
      <c r="L10" s="124"/>
      <c r="M10" s="241"/>
    </row>
    <row r="11" spans="2:13" s="244" customFormat="1" ht="55.5" customHeight="1" x14ac:dyDescent="0.25">
      <c r="B11" s="260" t="s">
        <v>295</v>
      </c>
      <c r="C11" s="260"/>
      <c r="D11" s="251" t="s">
        <v>289</v>
      </c>
      <c r="E11" s="251" t="s">
        <v>289</v>
      </c>
      <c r="F11" s="251" t="s">
        <v>289</v>
      </c>
      <c r="G11" s="251" t="s">
        <v>289</v>
      </c>
      <c r="H11" s="251"/>
      <c r="I11" s="251" t="s">
        <v>290</v>
      </c>
      <c r="J11" s="258"/>
      <c r="K11" s="212" t="s">
        <v>13</v>
      </c>
      <c r="L11" s="124"/>
      <c r="M11" s="241"/>
    </row>
    <row r="12" spans="2:13" s="244" customFormat="1" ht="55.5" customHeight="1" x14ac:dyDescent="0.25">
      <c r="B12" s="261" t="s">
        <v>296</v>
      </c>
      <c r="C12" s="262"/>
      <c r="D12" s="251" t="s">
        <v>289</v>
      </c>
      <c r="E12" s="251" t="s">
        <v>289</v>
      </c>
      <c r="F12" s="251" t="s">
        <v>289</v>
      </c>
      <c r="G12" s="251" t="s">
        <v>289</v>
      </c>
      <c r="H12" s="251"/>
      <c r="I12" s="251" t="s">
        <v>290</v>
      </c>
      <c r="J12" s="258"/>
      <c r="K12" s="212" t="s">
        <v>13</v>
      </c>
      <c r="L12" s="124"/>
      <c r="M12" s="241"/>
    </row>
    <row r="13" spans="2:13" s="244" customFormat="1" ht="55.5" customHeight="1" x14ac:dyDescent="0.25">
      <c r="B13" s="261" t="s">
        <v>297</v>
      </c>
      <c r="C13" s="262"/>
      <c r="D13" s="251" t="s">
        <v>289</v>
      </c>
      <c r="E13" s="251" t="s">
        <v>289</v>
      </c>
      <c r="F13" s="251" t="s">
        <v>289</v>
      </c>
      <c r="G13" s="251" t="s">
        <v>289</v>
      </c>
      <c r="H13" s="251"/>
      <c r="I13" s="251" t="s">
        <v>290</v>
      </c>
      <c r="J13" s="258"/>
      <c r="K13" s="212" t="s">
        <v>13</v>
      </c>
      <c r="L13" s="124"/>
      <c r="M13" s="241"/>
    </row>
    <row r="14" spans="2:13" s="244" customFormat="1" ht="55.5" customHeight="1" x14ac:dyDescent="0.25">
      <c r="B14" s="261" t="s">
        <v>298</v>
      </c>
      <c r="C14" s="262"/>
      <c r="D14" s="251" t="s">
        <v>272</v>
      </c>
      <c r="E14" s="251" t="s">
        <v>272</v>
      </c>
      <c r="F14" s="251" t="s">
        <v>272</v>
      </c>
      <c r="G14" s="251" t="s">
        <v>272</v>
      </c>
      <c r="H14" s="251"/>
      <c r="I14" s="251" t="s">
        <v>299</v>
      </c>
      <c r="J14" s="258"/>
      <c r="K14" s="212" t="s">
        <v>13</v>
      </c>
      <c r="L14" s="124"/>
      <c r="M14" s="241"/>
    </row>
    <row r="15" spans="2:13" s="244" customFormat="1" ht="55.5" customHeight="1" x14ac:dyDescent="0.25">
      <c r="B15" s="261" t="s">
        <v>300</v>
      </c>
      <c r="C15" s="262"/>
      <c r="D15" s="251" t="s">
        <v>272</v>
      </c>
      <c r="E15" s="251" t="s">
        <v>272</v>
      </c>
      <c r="F15" s="251" t="s">
        <v>272</v>
      </c>
      <c r="G15" s="251" t="s">
        <v>272</v>
      </c>
      <c r="H15" s="251"/>
      <c r="I15" s="251" t="s">
        <v>299</v>
      </c>
      <c r="J15" s="258"/>
      <c r="K15" s="212" t="s">
        <v>13</v>
      </c>
      <c r="L15" s="124"/>
      <c r="M15" s="241"/>
    </row>
    <row r="16" spans="2:13" s="244" customFormat="1" ht="55.5" customHeight="1" x14ac:dyDescent="0.25">
      <c r="B16" s="261" t="s">
        <v>301</v>
      </c>
      <c r="C16" s="262"/>
      <c r="D16" s="251" t="s">
        <v>272</v>
      </c>
      <c r="E16" s="251" t="s">
        <v>272</v>
      </c>
      <c r="F16" s="251" t="s">
        <v>272</v>
      </c>
      <c r="G16" s="251" t="s">
        <v>272</v>
      </c>
      <c r="H16" s="251"/>
      <c r="I16" s="251" t="s">
        <v>299</v>
      </c>
      <c r="J16" s="258"/>
      <c r="K16" s="212" t="s">
        <v>13</v>
      </c>
      <c r="L16" s="124"/>
      <c r="M16" s="241"/>
    </row>
    <row r="17" spans="2:13" s="244" customFormat="1" ht="55.5" customHeight="1" x14ac:dyDescent="0.25">
      <c r="B17" s="261" t="s">
        <v>302</v>
      </c>
      <c r="C17" s="262"/>
      <c r="D17" s="251" t="s">
        <v>273</v>
      </c>
      <c r="E17" s="251" t="s">
        <v>273</v>
      </c>
      <c r="F17" s="251" t="s">
        <v>273</v>
      </c>
      <c r="G17" s="251" t="s">
        <v>273</v>
      </c>
      <c r="H17" s="251"/>
      <c r="I17" s="251" t="s">
        <v>299</v>
      </c>
      <c r="J17" s="258"/>
      <c r="K17" s="212" t="s">
        <v>13</v>
      </c>
      <c r="L17" s="124"/>
      <c r="M17" s="241"/>
    </row>
    <row r="18" spans="2:13" s="244" customFormat="1" ht="55.5" customHeight="1" x14ac:dyDescent="0.25">
      <c r="B18" s="261" t="s">
        <v>303</v>
      </c>
      <c r="C18" s="262"/>
      <c r="D18" s="251" t="s">
        <v>273</v>
      </c>
      <c r="E18" s="251" t="s">
        <v>273</v>
      </c>
      <c r="F18" s="251" t="s">
        <v>273</v>
      </c>
      <c r="G18" s="251" t="s">
        <v>273</v>
      </c>
      <c r="H18" s="251"/>
      <c r="I18" s="251" t="s">
        <v>299</v>
      </c>
      <c r="J18" s="258"/>
      <c r="K18" s="212" t="s">
        <v>13</v>
      </c>
      <c r="L18" s="124"/>
      <c r="M18" s="241"/>
    </row>
    <row r="19" spans="2:13" s="244" customFormat="1" ht="55.5" customHeight="1" x14ac:dyDescent="0.25">
      <c r="B19" s="261" t="s">
        <v>304</v>
      </c>
      <c r="C19" s="262"/>
      <c r="D19" s="251" t="s">
        <v>289</v>
      </c>
      <c r="E19" s="251" t="s">
        <v>289</v>
      </c>
      <c r="F19" s="251" t="s">
        <v>289</v>
      </c>
      <c r="G19" s="251" t="s">
        <v>289</v>
      </c>
      <c r="H19" s="251"/>
      <c r="I19" s="251" t="s">
        <v>290</v>
      </c>
      <c r="J19" s="258"/>
      <c r="K19" s="212" t="s">
        <v>13</v>
      </c>
      <c r="L19" s="124"/>
      <c r="M19" s="241"/>
    </row>
    <row r="20" spans="2:13" s="244" customFormat="1" ht="55.5" customHeight="1" x14ac:dyDescent="0.25">
      <c r="B20" s="261" t="s">
        <v>305</v>
      </c>
      <c r="C20" s="262"/>
      <c r="D20" s="251" t="s">
        <v>268</v>
      </c>
      <c r="E20" s="251" t="s">
        <v>268</v>
      </c>
      <c r="F20" s="251" t="s">
        <v>268</v>
      </c>
      <c r="G20" s="251" t="s">
        <v>268</v>
      </c>
      <c r="H20" s="251"/>
      <c r="I20" s="251" t="s">
        <v>290</v>
      </c>
      <c r="J20" s="258"/>
      <c r="K20" s="212" t="s">
        <v>13</v>
      </c>
      <c r="L20" s="124"/>
      <c r="M20" s="241"/>
    </row>
    <row r="21" spans="2:13" ht="50.1" customHeight="1" x14ac:dyDescent="0.25">
      <c r="B21" s="261" t="s">
        <v>306</v>
      </c>
      <c r="C21" s="262"/>
      <c r="D21" s="251" t="s">
        <v>289</v>
      </c>
      <c r="E21" s="251" t="s">
        <v>289</v>
      </c>
      <c r="F21" s="251" t="s">
        <v>289</v>
      </c>
      <c r="G21" s="251" t="s">
        <v>289</v>
      </c>
      <c r="H21" s="251"/>
      <c r="I21" s="251" t="s">
        <v>290</v>
      </c>
      <c r="J21" s="258"/>
      <c r="K21" s="212" t="s">
        <v>13</v>
      </c>
      <c r="L21" s="33"/>
      <c r="M21" s="33"/>
    </row>
    <row r="22" spans="2:13" ht="50.1" customHeight="1" x14ac:dyDescent="0.25">
      <c r="B22" s="261" t="s">
        <v>307</v>
      </c>
      <c r="C22" s="262"/>
      <c r="D22" s="251" t="s">
        <v>289</v>
      </c>
      <c r="E22" s="251" t="s">
        <v>289</v>
      </c>
      <c r="F22" s="251" t="s">
        <v>289</v>
      </c>
      <c r="G22" s="251" t="s">
        <v>289</v>
      </c>
      <c r="H22" s="251"/>
      <c r="I22" s="251" t="s">
        <v>290</v>
      </c>
      <c r="J22" s="258"/>
      <c r="K22" s="212" t="s">
        <v>13</v>
      </c>
      <c r="L22" s="33"/>
      <c r="M22" s="33"/>
    </row>
    <row r="23" spans="2:13" ht="50.1" customHeight="1" x14ac:dyDescent="0.25">
      <c r="B23" s="260" t="s">
        <v>308</v>
      </c>
      <c r="C23" s="260"/>
      <c r="D23" s="251" t="s">
        <v>309</v>
      </c>
      <c r="E23" s="251" t="s">
        <v>310</v>
      </c>
      <c r="F23" s="251" t="s">
        <v>311</v>
      </c>
      <c r="G23" s="251" t="s">
        <v>311</v>
      </c>
      <c r="H23" s="251"/>
      <c r="I23" s="251"/>
      <c r="J23" s="258"/>
      <c r="K23" s="212" t="s">
        <v>13</v>
      </c>
      <c r="L23" s="33"/>
      <c r="M23" s="33"/>
    </row>
    <row r="24" spans="2:13" ht="41.25" customHeight="1" x14ac:dyDescent="0.3">
      <c r="B24" s="41"/>
      <c r="H24" s="211" t="s">
        <v>196</v>
      </c>
      <c r="I24" s="211"/>
      <c r="J24" s="211"/>
      <c r="K24" s="210">
        <f>COUNTIF(K6:K23,K5)</f>
        <v>18</v>
      </c>
      <c r="L24" s="210">
        <f>SUM(L21:L23)</f>
        <v>0</v>
      </c>
      <c r="M24" s="210">
        <f>SUM(M21:M23)</f>
        <v>0</v>
      </c>
    </row>
    <row r="25" spans="2:13" ht="27.75" customHeight="1" x14ac:dyDescent="0.25">
      <c r="B25" s="41"/>
    </row>
    <row r="26" spans="2:13" x14ac:dyDescent="0.25">
      <c r="B26" s="41"/>
    </row>
  </sheetData>
  <autoFilter ref="K5:M5"/>
  <mergeCells count="19">
    <mergeCell ref="B19:C19"/>
    <mergeCell ref="B20:C20"/>
    <mergeCell ref="B21:C21"/>
    <mergeCell ref="D5:I5"/>
    <mergeCell ref="B7:C7"/>
    <mergeCell ref="J7:J23"/>
    <mergeCell ref="B8:C8"/>
    <mergeCell ref="B9:C9"/>
    <mergeCell ref="B10:C10"/>
    <mergeCell ref="B11:C11"/>
    <mergeCell ref="B23:C23"/>
    <mergeCell ref="B12:C12"/>
    <mergeCell ref="B13:C13"/>
    <mergeCell ref="B14:C14"/>
    <mergeCell ref="B15:C15"/>
    <mergeCell ref="B16:C16"/>
    <mergeCell ref="B22:C22"/>
    <mergeCell ref="B17:C17"/>
    <mergeCell ref="B18:C1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G93"/>
  <sheetViews>
    <sheetView topLeftCell="A13" zoomScale="75" zoomScaleNormal="75" workbookViewId="0">
      <selection activeCell="E23" sqref="E23:E28"/>
    </sheetView>
  </sheetViews>
  <sheetFormatPr defaultRowHeight="15" x14ac:dyDescent="0.25"/>
  <cols>
    <col min="2" max="2" width="54.7109375" bestFit="1" customWidth="1"/>
    <col min="3" max="3" width="34.140625" customWidth="1"/>
    <col min="4" max="4" width="32.5703125" customWidth="1"/>
    <col min="5" max="5" width="13.5703125" customWidth="1"/>
    <col min="6" max="6" width="14" customWidth="1"/>
    <col min="7" max="7" width="14.28515625" customWidth="1"/>
  </cols>
  <sheetData>
    <row r="1" spans="2:7" ht="40.5" customHeight="1" x14ac:dyDescent="0.3">
      <c r="B1" s="263" t="s">
        <v>15</v>
      </c>
      <c r="C1" s="264"/>
      <c r="D1" s="54"/>
      <c r="E1" s="7" t="s">
        <v>13</v>
      </c>
      <c r="F1" s="6" t="s">
        <v>14</v>
      </c>
      <c r="G1" s="126" t="s">
        <v>212</v>
      </c>
    </row>
    <row r="2" spans="2:7" ht="100.5" customHeight="1" x14ac:dyDescent="0.3">
      <c r="B2" s="30" t="s">
        <v>16</v>
      </c>
      <c r="C2" s="271"/>
      <c r="D2" s="272"/>
      <c r="E2" s="7" t="s">
        <v>13</v>
      </c>
      <c r="F2" s="43"/>
      <c r="G2" s="33"/>
    </row>
    <row r="3" spans="2:7" ht="23.25" customHeight="1" x14ac:dyDescent="0.3">
      <c r="B3" s="30" t="s">
        <v>39</v>
      </c>
      <c r="C3" s="271" t="s">
        <v>314</v>
      </c>
      <c r="D3" s="272"/>
      <c r="E3" s="7" t="s">
        <v>13</v>
      </c>
      <c r="F3" s="43"/>
      <c r="G3" s="33"/>
    </row>
    <row r="4" spans="2:7" ht="15.75" x14ac:dyDescent="0.3">
      <c r="B4" s="29" t="s">
        <v>195</v>
      </c>
      <c r="C4" s="283" t="s">
        <v>315</v>
      </c>
      <c r="D4" s="272"/>
      <c r="E4" s="7" t="s">
        <v>13</v>
      </c>
      <c r="F4" s="43"/>
      <c r="G4" s="33"/>
    </row>
    <row r="5" spans="2:7" ht="36" customHeight="1" x14ac:dyDescent="0.3">
      <c r="B5" s="31" t="s">
        <v>17</v>
      </c>
      <c r="C5" s="284" t="s">
        <v>313</v>
      </c>
      <c r="D5" s="272"/>
      <c r="E5" s="33"/>
      <c r="F5" s="43"/>
      <c r="G5" s="126" t="s">
        <v>212</v>
      </c>
    </row>
    <row r="6" spans="2:7" ht="15.75" x14ac:dyDescent="0.3">
      <c r="B6" s="31" t="s">
        <v>18</v>
      </c>
      <c r="C6" s="271" t="s">
        <v>268</v>
      </c>
      <c r="D6" s="272"/>
      <c r="E6" s="33"/>
      <c r="F6" s="43"/>
      <c r="G6" s="126" t="s">
        <v>212</v>
      </c>
    </row>
    <row r="7" spans="2:7" ht="15.75" x14ac:dyDescent="0.3">
      <c r="B7" s="31" t="s">
        <v>19</v>
      </c>
      <c r="C7" s="271" t="s">
        <v>268</v>
      </c>
      <c r="D7" s="272"/>
      <c r="E7" s="33"/>
      <c r="F7" s="43"/>
      <c r="G7" s="126" t="s">
        <v>212</v>
      </c>
    </row>
    <row r="8" spans="2:7" ht="15.75" x14ac:dyDescent="0.3">
      <c r="B8" s="31" t="s">
        <v>20</v>
      </c>
      <c r="C8" s="271" t="s">
        <v>268</v>
      </c>
      <c r="D8" s="272"/>
      <c r="E8" s="33"/>
      <c r="F8" s="43"/>
      <c r="G8" s="126" t="s">
        <v>212</v>
      </c>
    </row>
    <row r="9" spans="2:7" ht="15.75" x14ac:dyDescent="0.3">
      <c r="B9" s="31" t="s">
        <v>21</v>
      </c>
      <c r="C9" s="271" t="s">
        <v>268</v>
      </c>
      <c r="D9" s="272"/>
      <c r="E9" s="33"/>
      <c r="F9" s="43"/>
      <c r="G9" s="126" t="s">
        <v>212</v>
      </c>
    </row>
    <row r="10" spans="2:7" ht="15.75" x14ac:dyDescent="0.3">
      <c r="B10" s="31" t="s">
        <v>22</v>
      </c>
      <c r="C10" s="271" t="s">
        <v>268</v>
      </c>
      <c r="D10" s="272"/>
      <c r="E10" s="33"/>
      <c r="F10" s="43"/>
      <c r="G10" s="126" t="s">
        <v>212</v>
      </c>
    </row>
    <row r="11" spans="2:7" ht="15" customHeight="1" x14ac:dyDescent="0.25">
      <c r="B11" s="32" t="s">
        <v>214</v>
      </c>
      <c r="C11" s="285" t="s">
        <v>268</v>
      </c>
      <c r="D11" s="286"/>
      <c r="E11" s="33"/>
      <c r="F11" s="43"/>
      <c r="G11" s="126" t="s">
        <v>212</v>
      </c>
    </row>
    <row r="12" spans="2:7" ht="15.75" x14ac:dyDescent="0.3">
      <c r="B12" s="28" t="s">
        <v>36</v>
      </c>
      <c r="C12" s="287" t="s">
        <v>316</v>
      </c>
      <c r="D12" s="272"/>
      <c r="E12" s="7" t="s">
        <v>13</v>
      </c>
      <c r="F12" s="43"/>
      <c r="G12" s="33"/>
    </row>
    <row r="13" spans="2:7" ht="17.25" customHeight="1" x14ac:dyDescent="0.3">
      <c r="B13" s="27" t="s">
        <v>37</v>
      </c>
      <c r="C13" s="282"/>
      <c r="D13" s="272"/>
      <c r="E13" s="33"/>
      <c r="F13" s="43"/>
      <c r="G13" s="126" t="s">
        <v>212</v>
      </c>
    </row>
    <row r="14" spans="2:7" ht="30" x14ac:dyDescent="0.3">
      <c r="B14" s="14" t="s">
        <v>23</v>
      </c>
      <c r="C14" s="13" t="s">
        <v>24</v>
      </c>
      <c r="D14" s="29"/>
      <c r="E14" s="33"/>
      <c r="F14" s="43"/>
      <c r="G14" s="126" t="s">
        <v>212</v>
      </c>
    </row>
    <row r="15" spans="2:7" ht="16.5" x14ac:dyDescent="0.35">
      <c r="B15" s="20" t="s">
        <v>25</v>
      </c>
      <c r="C15" s="13" t="s">
        <v>26</v>
      </c>
      <c r="D15" s="254" t="s">
        <v>317</v>
      </c>
      <c r="E15" s="240" t="s">
        <v>13</v>
      </c>
      <c r="F15" s="43"/>
      <c r="G15" s="33"/>
    </row>
    <row r="16" spans="2:7" ht="15.75" x14ac:dyDescent="0.3">
      <c r="B16" s="15"/>
      <c r="C16" s="13" t="s">
        <v>27</v>
      </c>
      <c r="D16" s="254" t="s">
        <v>317</v>
      </c>
      <c r="E16" s="240" t="s">
        <v>13</v>
      </c>
      <c r="F16" s="43"/>
      <c r="G16" s="33"/>
    </row>
    <row r="17" spans="2:7" ht="15.75" x14ac:dyDescent="0.3">
      <c r="B17" s="15"/>
      <c r="C17" s="13" t="s">
        <v>28</v>
      </c>
      <c r="D17" s="254" t="s">
        <v>317</v>
      </c>
      <c r="E17" s="240" t="s">
        <v>13</v>
      </c>
      <c r="F17" s="43"/>
      <c r="G17" s="33"/>
    </row>
    <row r="18" spans="2:7" ht="15.75" x14ac:dyDescent="0.3">
      <c r="B18" s="15"/>
      <c r="C18" s="13" t="s">
        <v>29</v>
      </c>
      <c r="D18" s="254" t="s">
        <v>317</v>
      </c>
      <c r="E18" s="240" t="s">
        <v>13</v>
      </c>
      <c r="F18" s="43"/>
      <c r="G18" s="33"/>
    </row>
    <row r="19" spans="2:7" ht="15.75" x14ac:dyDescent="0.3">
      <c r="B19" s="15"/>
      <c r="C19" s="13" t="s">
        <v>30</v>
      </c>
      <c r="D19" s="254" t="s">
        <v>317</v>
      </c>
      <c r="E19" s="240" t="s">
        <v>13</v>
      </c>
      <c r="F19" s="43"/>
      <c r="G19" s="33"/>
    </row>
    <row r="20" spans="2:7" ht="15.75" x14ac:dyDescent="0.3">
      <c r="B20" s="15"/>
      <c r="C20" s="13" t="s">
        <v>31</v>
      </c>
      <c r="D20" s="254" t="s">
        <v>318</v>
      </c>
      <c r="E20" s="240" t="s">
        <v>13</v>
      </c>
      <c r="F20" s="43"/>
      <c r="G20" s="33"/>
    </row>
    <row r="21" spans="2:7" ht="15.75" x14ac:dyDescent="0.3">
      <c r="B21" s="15"/>
      <c r="C21" s="13" t="s">
        <v>32</v>
      </c>
      <c r="D21" s="254" t="s">
        <v>319</v>
      </c>
      <c r="E21" s="240" t="s">
        <v>13</v>
      </c>
      <c r="F21" s="43"/>
      <c r="G21" s="33"/>
    </row>
    <row r="22" spans="2:7" ht="15.75" x14ac:dyDescent="0.3">
      <c r="B22" s="16"/>
      <c r="C22" s="13" t="s">
        <v>33</v>
      </c>
      <c r="D22" s="254" t="s">
        <v>319</v>
      </c>
      <c r="E22" s="240" t="s">
        <v>13</v>
      </c>
      <c r="F22" s="43"/>
      <c r="G22" s="33"/>
    </row>
    <row r="23" spans="2:7" ht="29.25" customHeight="1" x14ac:dyDescent="0.25">
      <c r="B23" s="22" t="s">
        <v>40</v>
      </c>
      <c r="C23" s="267" t="s">
        <v>268</v>
      </c>
      <c r="D23" s="268"/>
      <c r="E23" s="288"/>
      <c r="F23" s="291"/>
      <c r="G23" s="279" t="s">
        <v>212</v>
      </c>
    </row>
    <row r="24" spans="2:7" ht="36" customHeight="1" x14ac:dyDescent="0.3">
      <c r="B24" s="15" t="s">
        <v>34</v>
      </c>
      <c r="C24" s="267"/>
      <c r="D24" s="268"/>
      <c r="E24" s="289"/>
      <c r="F24" s="292"/>
      <c r="G24" s="280"/>
    </row>
    <row r="25" spans="2:7" ht="29.25" customHeight="1" x14ac:dyDescent="0.3">
      <c r="B25" s="15" t="s">
        <v>35</v>
      </c>
      <c r="C25" s="267"/>
      <c r="D25" s="268"/>
      <c r="E25" s="289"/>
      <c r="F25" s="292"/>
      <c r="G25" s="280"/>
    </row>
    <row r="26" spans="2:7" ht="36.75" customHeight="1" x14ac:dyDescent="0.3">
      <c r="B26" s="15"/>
      <c r="C26" s="267"/>
      <c r="D26" s="268"/>
      <c r="E26" s="289"/>
      <c r="F26" s="292"/>
      <c r="G26" s="280"/>
    </row>
    <row r="27" spans="2:7" ht="23.25" customHeight="1" x14ac:dyDescent="0.3">
      <c r="B27" s="15"/>
      <c r="C27" s="267"/>
      <c r="D27" s="268"/>
      <c r="E27" s="289"/>
      <c r="F27" s="292"/>
      <c r="G27" s="280"/>
    </row>
    <row r="28" spans="2:7" ht="26.25" customHeight="1" x14ac:dyDescent="0.3">
      <c r="B28" s="16"/>
      <c r="C28" s="267"/>
      <c r="D28" s="268"/>
      <c r="E28" s="290"/>
      <c r="F28" s="293"/>
      <c r="G28" s="281"/>
    </row>
    <row r="29" spans="2:7" ht="154.5" customHeight="1" x14ac:dyDescent="0.25">
      <c r="B29" s="23" t="s">
        <v>38</v>
      </c>
      <c r="C29" s="269" t="s">
        <v>320</v>
      </c>
      <c r="D29" s="270"/>
      <c r="E29" s="240" t="s">
        <v>13</v>
      </c>
      <c r="F29" s="43"/>
      <c r="G29" s="33"/>
    </row>
    <row r="30" spans="2:7" ht="39" customHeight="1" x14ac:dyDescent="0.25">
      <c r="B30" s="17"/>
      <c r="C30" s="18"/>
      <c r="D30" s="117" t="s">
        <v>196</v>
      </c>
      <c r="E30" s="125">
        <f>COUNTIF(E2:E29,E1)</f>
        <v>13</v>
      </c>
      <c r="F30" s="43">
        <f>COUNTIF(F2:F29,F1)</f>
        <v>0</v>
      </c>
      <c r="G30" s="33">
        <f>COUNTIF(G2:G29,G1)</f>
        <v>10</v>
      </c>
    </row>
    <row r="31" spans="2:7" x14ac:dyDescent="0.25">
      <c r="B31" s="17"/>
      <c r="C31" s="18"/>
      <c r="D31" s="18"/>
    </row>
    <row r="32" spans="2:7" x14ac:dyDescent="0.25">
      <c r="B32" s="19"/>
      <c r="C32" s="18"/>
      <c r="D32" s="18"/>
    </row>
    <row r="33" spans="2:5" ht="15.75" x14ac:dyDescent="0.3">
      <c r="B33" s="11"/>
      <c r="C33" s="21"/>
      <c r="D33" s="21"/>
      <c r="E33" s="21"/>
    </row>
    <row r="34" spans="2:5" ht="15.75" x14ac:dyDescent="0.3">
      <c r="B34" s="21"/>
      <c r="C34" s="266"/>
      <c r="D34" s="266"/>
      <c r="E34" s="21"/>
    </row>
    <row r="35" spans="2:5" ht="15.75" x14ac:dyDescent="0.3">
      <c r="B35" s="21"/>
      <c r="C35" s="266"/>
      <c r="D35" s="266"/>
      <c r="E35" s="21"/>
    </row>
    <row r="36" spans="2:5" ht="15.75" x14ac:dyDescent="0.3">
      <c r="B36" s="21"/>
      <c r="C36" s="265"/>
      <c r="D36" s="265"/>
      <c r="E36" s="21"/>
    </row>
    <row r="37" spans="2:5" ht="15.75" x14ac:dyDescent="0.3">
      <c r="B37" s="21"/>
      <c r="C37" s="265"/>
      <c r="D37" s="265"/>
      <c r="E37" s="9"/>
    </row>
    <row r="38" spans="2:5" ht="15.75" x14ac:dyDescent="0.3">
      <c r="B38" s="21"/>
      <c r="C38" s="265"/>
      <c r="D38" s="265"/>
      <c r="E38" s="9"/>
    </row>
    <row r="39" spans="2:5" ht="15.75" x14ac:dyDescent="0.3">
      <c r="B39" s="21"/>
      <c r="C39" s="24"/>
      <c r="D39" s="24"/>
      <c r="E39" s="9"/>
    </row>
    <row r="40" spans="2:5" ht="15.75" x14ac:dyDescent="0.3">
      <c r="B40" s="21"/>
      <c r="C40" s="266"/>
      <c r="D40" s="266"/>
      <c r="E40" s="9"/>
    </row>
    <row r="41" spans="2:5" ht="15.75" x14ac:dyDescent="0.3">
      <c r="B41" s="21"/>
      <c r="C41" s="266"/>
      <c r="D41" s="266"/>
      <c r="E41" s="9"/>
    </row>
    <row r="42" spans="2:5" ht="15.75" x14ac:dyDescent="0.3">
      <c r="B42" s="21"/>
      <c r="C42" s="265"/>
      <c r="D42" s="265"/>
      <c r="E42" s="9"/>
    </row>
    <row r="43" spans="2:5" ht="15.75" x14ac:dyDescent="0.3">
      <c r="B43" s="21"/>
      <c r="C43" s="265"/>
      <c r="D43" s="265"/>
      <c r="E43" s="9"/>
    </row>
    <row r="44" spans="2:5" ht="15.75" x14ac:dyDescent="0.3">
      <c r="B44" s="21"/>
      <c r="C44" s="265"/>
      <c r="D44" s="265"/>
      <c r="E44" s="9"/>
    </row>
    <row r="45" spans="2:5" ht="15.75" x14ac:dyDescent="0.3">
      <c r="B45" s="21"/>
      <c r="C45" s="24"/>
      <c r="D45" s="24"/>
      <c r="E45" s="9"/>
    </row>
    <row r="46" spans="2:5" ht="15.75" x14ac:dyDescent="0.3">
      <c r="B46" s="21"/>
      <c r="C46" s="266"/>
      <c r="D46" s="266"/>
      <c r="E46" s="9"/>
    </row>
    <row r="47" spans="2:5" ht="15.75" x14ac:dyDescent="0.3">
      <c r="B47" s="21"/>
      <c r="C47" s="266"/>
      <c r="D47" s="266"/>
      <c r="E47" s="9"/>
    </row>
    <row r="48" spans="2:5" ht="15.75" x14ac:dyDescent="0.3">
      <c r="B48" s="21"/>
      <c r="C48" s="266"/>
      <c r="D48" s="266"/>
      <c r="E48" s="9"/>
    </row>
    <row r="49" spans="2:5" ht="15.75" x14ac:dyDescent="0.3">
      <c r="B49" s="21"/>
      <c r="C49" s="21"/>
      <c r="D49" s="21"/>
      <c r="E49" s="9"/>
    </row>
    <row r="50" spans="2:5" x14ac:dyDescent="0.25">
      <c r="B50" s="273"/>
      <c r="C50" s="277"/>
      <c r="D50" s="276"/>
      <c r="E50" s="9"/>
    </row>
    <row r="51" spans="2:5" x14ac:dyDescent="0.25">
      <c r="B51" s="274"/>
      <c r="C51" s="276"/>
      <c r="D51" s="276"/>
      <c r="E51" s="9"/>
    </row>
    <row r="52" spans="2:5" x14ac:dyDescent="0.25">
      <c r="B52" s="274"/>
      <c r="C52" s="276"/>
      <c r="D52" s="276"/>
      <c r="E52" s="9"/>
    </row>
    <row r="53" spans="2:5" x14ac:dyDescent="0.25">
      <c r="B53" s="274"/>
      <c r="C53" s="276"/>
      <c r="D53" s="276"/>
      <c r="E53" s="9"/>
    </row>
    <row r="54" spans="2:5" x14ac:dyDescent="0.25">
      <c r="B54" s="12"/>
      <c r="C54" s="25"/>
      <c r="D54" s="25"/>
      <c r="E54" s="9"/>
    </row>
    <row r="55" spans="2:5" x14ac:dyDescent="0.25">
      <c r="B55" s="273"/>
      <c r="C55" s="275"/>
      <c r="D55" s="276"/>
      <c r="E55" s="9"/>
    </row>
    <row r="56" spans="2:5" x14ac:dyDescent="0.25">
      <c r="B56" s="274"/>
      <c r="C56" s="276"/>
      <c r="D56" s="276"/>
      <c r="E56" s="9"/>
    </row>
    <row r="57" spans="2:5" x14ac:dyDescent="0.25">
      <c r="B57" s="274"/>
      <c r="C57" s="276"/>
      <c r="D57" s="276"/>
      <c r="E57" s="9"/>
    </row>
    <row r="58" spans="2:5" x14ac:dyDescent="0.25">
      <c r="B58" s="274"/>
      <c r="C58" s="276"/>
      <c r="D58" s="276"/>
      <c r="E58" s="9"/>
    </row>
    <row r="59" spans="2:5" x14ac:dyDescent="0.25">
      <c r="B59" s="12"/>
      <c r="C59" s="25"/>
      <c r="D59" s="25"/>
      <c r="E59" s="9"/>
    </row>
    <row r="60" spans="2:5" x14ac:dyDescent="0.25">
      <c r="B60" s="273"/>
      <c r="C60" s="277"/>
      <c r="D60" s="276"/>
      <c r="E60" s="9"/>
    </row>
    <row r="61" spans="2:5" x14ac:dyDescent="0.25">
      <c r="B61" s="274"/>
      <c r="C61" s="276"/>
      <c r="D61" s="276"/>
      <c r="E61" s="9"/>
    </row>
    <row r="62" spans="2:5" x14ac:dyDescent="0.25">
      <c r="B62" s="274"/>
      <c r="C62" s="276"/>
      <c r="D62" s="276"/>
      <c r="E62" s="9"/>
    </row>
    <row r="63" spans="2:5" x14ac:dyDescent="0.25">
      <c r="B63" s="274"/>
      <c r="C63" s="276"/>
      <c r="D63" s="276"/>
      <c r="E63" s="9"/>
    </row>
    <row r="64" spans="2:5" x14ac:dyDescent="0.25">
      <c r="B64" s="12"/>
      <c r="C64" s="25"/>
      <c r="D64" s="25"/>
      <c r="E64" s="9"/>
    </row>
    <row r="65" spans="2:5" x14ac:dyDescent="0.25">
      <c r="B65" s="273"/>
      <c r="C65" s="278"/>
      <c r="D65" s="276"/>
      <c r="E65" s="9"/>
    </row>
    <row r="66" spans="2:5" x14ac:dyDescent="0.25">
      <c r="B66" s="274"/>
      <c r="C66" s="276"/>
      <c r="D66" s="276"/>
      <c r="E66" s="9"/>
    </row>
    <row r="67" spans="2:5" x14ac:dyDescent="0.25">
      <c r="B67" s="274"/>
      <c r="C67" s="276"/>
      <c r="D67" s="276"/>
      <c r="E67" s="9"/>
    </row>
    <row r="68" spans="2:5" x14ac:dyDescent="0.25">
      <c r="B68" s="274"/>
      <c r="C68" s="276"/>
      <c r="D68" s="276"/>
      <c r="E68" s="9"/>
    </row>
    <row r="69" spans="2:5" x14ac:dyDescent="0.25">
      <c r="B69" s="12"/>
      <c r="C69" s="26"/>
      <c r="D69" s="26"/>
      <c r="E69" s="9"/>
    </row>
    <row r="70" spans="2:5" x14ac:dyDescent="0.25">
      <c r="B70" s="273"/>
      <c r="C70" s="275"/>
      <c r="D70" s="276"/>
      <c r="E70" s="9"/>
    </row>
    <row r="71" spans="2:5" x14ac:dyDescent="0.25">
      <c r="B71" s="274"/>
      <c r="C71" s="276"/>
      <c r="D71" s="276"/>
      <c r="E71" s="9"/>
    </row>
    <row r="72" spans="2:5" x14ac:dyDescent="0.25">
      <c r="B72" s="274"/>
      <c r="C72" s="276"/>
      <c r="D72" s="276"/>
      <c r="E72" s="9"/>
    </row>
    <row r="73" spans="2:5" x14ac:dyDescent="0.25">
      <c r="B73" s="274"/>
      <c r="C73" s="276"/>
      <c r="D73" s="276"/>
      <c r="E73" s="9"/>
    </row>
    <row r="74" spans="2:5" x14ac:dyDescent="0.25">
      <c r="B74" s="12"/>
      <c r="C74" s="26"/>
      <c r="D74" s="26"/>
      <c r="E74" s="9"/>
    </row>
    <row r="75" spans="2:5" ht="15.75" x14ac:dyDescent="0.3">
      <c r="B75" s="21"/>
      <c r="C75" s="276"/>
      <c r="D75" s="276"/>
      <c r="E75" s="9"/>
    </row>
    <row r="76" spans="2:5" ht="15.75" x14ac:dyDescent="0.3">
      <c r="B76" s="21"/>
      <c r="C76" s="276"/>
      <c r="D76" s="276"/>
      <c r="E76" s="9"/>
    </row>
    <row r="77" spans="2:5" ht="15.75" x14ac:dyDescent="0.3">
      <c r="B77" s="10"/>
      <c r="C77" s="276"/>
      <c r="D77" s="276"/>
      <c r="E77" s="9"/>
    </row>
    <row r="78" spans="2:5" ht="15.75" x14ac:dyDescent="0.3">
      <c r="B78" s="8"/>
      <c r="C78" s="25"/>
      <c r="D78" s="25"/>
      <c r="E78" s="9"/>
    </row>
    <row r="79" spans="2:5" ht="15.75" x14ac:dyDescent="0.3">
      <c r="B79" s="8"/>
      <c r="C79" s="25"/>
      <c r="D79" s="25"/>
      <c r="E79" s="9"/>
    </row>
    <row r="80" spans="2:5" ht="15.75" x14ac:dyDescent="0.3">
      <c r="B80" s="8"/>
      <c r="C80" s="25"/>
      <c r="D80" s="25"/>
      <c r="E80" s="9"/>
    </row>
    <row r="81" spans="2:5" x14ac:dyDescent="0.25">
      <c r="B81" s="273"/>
      <c r="C81" s="273"/>
      <c r="D81" s="273"/>
      <c r="E81" s="9"/>
    </row>
    <row r="82" spans="2:5" x14ac:dyDescent="0.25">
      <c r="B82" s="273"/>
      <c r="C82" s="273"/>
      <c r="D82" s="273"/>
      <c r="E82" s="9"/>
    </row>
    <row r="83" spans="2:5" x14ac:dyDescent="0.25">
      <c r="B83" s="273"/>
      <c r="C83" s="273"/>
      <c r="D83" s="273"/>
      <c r="E83" s="9"/>
    </row>
    <row r="84" spans="2:5" x14ac:dyDescent="0.25">
      <c r="B84" s="273"/>
      <c r="C84" s="273"/>
      <c r="D84" s="273"/>
      <c r="E84" s="9"/>
    </row>
    <row r="85" spans="2:5" x14ac:dyDescent="0.25">
      <c r="B85" s="273"/>
      <c r="C85" s="273"/>
      <c r="D85" s="273"/>
      <c r="E85" s="9"/>
    </row>
    <row r="86" spans="2:5" x14ac:dyDescent="0.25">
      <c r="B86" s="273"/>
      <c r="C86" s="273"/>
      <c r="D86" s="273"/>
      <c r="E86" s="9"/>
    </row>
    <row r="87" spans="2:5" x14ac:dyDescent="0.25">
      <c r="B87" s="273"/>
      <c r="C87" s="273"/>
      <c r="D87" s="273"/>
      <c r="E87" s="9"/>
    </row>
    <row r="88" spans="2:5" x14ac:dyDescent="0.25">
      <c r="B88" s="273"/>
      <c r="C88" s="273"/>
      <c r="D88" s="273"/>
      <c r="E88" s="9"/>
    </row>
    <row r="89" spans="2:5" x14ac:dyDescent="0.25">
      <c r="B89" s="273"/>
      <c r="C89" s="273"/>
      <c r="D89" s="273"/>
      <c r="E89" s="9"/>
    </row>
    <row r="90" spans="2:5" x14ac:dyDescent="0.25">
      <c r="B90" s="273"/>
      <c r="C90" s="273"/>
      <c r="D90" s="273"/>
      <c r="E90" s="9"/>
    </row>
    <row r="91" spans="2:5" x14ac:dyDescent="0.25">
      <c r="B91" s="273"/>
      <c r="C91" s="273"/>
      <c r="D91" s="273"/>
      <c r="E91" s="9"/>
    </row>
    <row r="92" spans="2:5" x14ac:dyDescent="0.25">
      <c r="B92" s="9"/>
      <c r="C92" s="9"/>
      <c r="D92" s="9"/>
      <c r="E92" s="9"/>
    </row>
    <row r="93" spans="2:5" x14ac:dyDescent="0.25">
      <c r="B93" s="9"/>
      <c r="C93" s="9"/>
      <c r="D93" s="9"/>
      <c r="E93" s="9"/>
    </row>
  </sheetData>
  <autoFilter ref="E1:G1"/>
  <mergeCells count="42">
    <mergeCell ref="G23:G28"/>
    <mergeCell ref="C55:D58"/>
    <mergeCell ref="C13:D13"/>
    <mergeCell ref="C3:D3"/>
    <mergeCell ref="C4:D4"/>
    <mergeCell ref="C5:D5"/>
    <mergeCell ref="C6:D6"/>
    <mergeCell ref="C8:D8"/>
    <mergeCell ref="C7:D7"/>
    <mergeCell ref="C9:D9"/>
    <mergeCell ref="C10:D10"/>
    <mergeCell ref="C11:D11"/>
    <mergeCell ref="C12:D12"/>
    <mergeCell ref="E23:E28"/>
    <mergeCell ref="F23:F28"/>
    <mergeCell ref="B81:B91"/>
    <mergeCell ref="B70:B73"/>
    <mergeCell ref="C44:D44"/>
    <mergeCell ref="C70:D73"/>
    <mergeCell ref="C81:D91"/>
    <mergeCell ref="C77:D77"/>
    <mergeCell ref="C75:D75"/>
    <mergeCell ref="C76:D76"/>
    <mergeCell ref="C46:D48"/>
    <mergeCell ref="B60:B63"/>
    <mergeCell ref="C60:D63"/>
    <mergeCell ref="B65:B68"/>
    <mergeCell ref="C65:D68"/>
    <mergeCell ref="B55:B58"/>
    <mergeCell ref="B50:B53"/>
    <mergeCell ref="C50:D53"/>
    <mergeCell ref="B1:C1"/>
    <mergeCell ref="C43:D43"/>
    <mergeCell ref="C40:D41"/>
    <mergeCell ref="C36:D36"/>
    <mergeCell ref="C23:D28"/>
    <mergeCell ref="C29:D29"/>
    <mergeCell ref="C42:D42"/>
    <mergeCell ref="C38:D38"/>
    <mergeCell ref="C37:D37"/>
    <mergeCell ref="C34:D35"/>
    <mergeCell ref="C2:D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3"/>
  <sheetViews>
    <sheetView zoomScale="82" zoomScaleNormal="82" workbookViewId="0">
      <selection activeCell="B25" sqref="B25"/>
    </sheetView>
  </sheetViews>
  <sheetFormatPr defaultRowHeight="15" x14ac:dyDescent="0.25"/>
  <cols>
    <col min="1" max="1" width="9.140625" style="60"/>
    <col min="2" max="2" width="55.85546875" bestFit="1" customWidth="1"/>
    <col min="3" max="3" width="25.140625" bestFit="1" customWidth="1"/>
    <col min="4" max="4" width="11" customWidth="1"/>
    <col min="5" max="5" width="10.5703125" customWidth="1"/>
    <col min="6" max="6" width="12" customWidth="1"/>
  </cols>
  <sheetData>
    <row r="1" spans="2:6" ht="33.75" customHeight="1" x14ac:dyDescent="0.3">
      <c r="B1" s="294" t="s">
        <v>3</v>
      </c>
      <c r="C1" s="294"/>
      <c r="D1" s="127" t="s">
        <v>13</v>
      </c>
      <c r="E1" s="128" t="s">
        <v>14</v>
      </c>
      <c r="F1" s="130" t="s">
        <v>212</v>
      </c>
    </row>
    <row r="2" spans="2:6" x14ac:dyDescent="0.25">
      <c r="B2" s="107" t="s">
        <v>41</v>
      </c>
      <c r="C2" s="107" t="s">
        <v>42</v>
      </c>
      <c r="D2" s="107"/>
      <c r="E2" s="129"/>
      <c r="F2" s="129"/>
    </row>
    <row r="3" spans="2:6" x14ac:dyDescent="0.25">
      <c r="B3" s="70"/>
      <c r="C3" s="70"/>
      <c r="D3" s="33"/>
      <c r="E3" s="43"/>
      <c r="F3" s="134"/>
    </row>
    <row r="4" spans="2:6" ht="15.75" x14ac:dyDescent="0.3">
      <c r="B4" s="68"/>
      <c r="C4" s="69"/>
      <c r="D4" s="33"/>
      <c r="E4" s="43"/>
      <c r="F4" s="134"/>
    </row>
    <row r="5" spans="2:6" ht="15.75" x14ac:dyDescent="0.3">
      <c r="B5" s="68"/>
      <c r="C5" s="69"/>
      <c r="D5" s="33"/>
      <c r="E5" s="43"/>
      <c r="F5" s="134"/>
    </row>
    <row r="6" spans="2:6" ht="15.75" x14ac:dyDescent="0.3">
      <c r="B6" s="68"/>
      <c r="C6" s="69"/>
      <c r="D6" s="33"/>
      <c r="E6" s="43"/>
      <c r="F6" s="134"/>
    </row>
    <row r="7" spans="2:6" ht="15.75" x14ac:dyDescent="0.3">
      <c r="B7" s="68"/>
      <c r="C7" s="69"/>
      <c r="D7" s="33"/>
      <c r="E7" s="43"/>
      <c r="F7" s="134"/>
    </row>
    <row r="8" spans="2:6" ht="15.75" x14ac:dyDescent="0.3">
      <c r="B8" s="69"/>
      <c r="C8" s="67"/>
      <c r="D8" s="33"/>
      <c r="E8" s="43"/>
      <c r="F8" s="134"/>
    </row>
    <row r="9" spans="2:6" ht="15.75" x14ac:dyDescent="0.3">
      <c r="B9" s="69"/>
      <c r="C9" s="66"/>
      <c r="D9" s="33"/>
      <c r="E9" s="43"/>
      <c r="F9" s="134"/>
    </row>
    <row r="10" spans="2:6" ht="15.75" x14ac:dyDescent="0.3">
      <c r="B10" s="69"/>
      <c r="C10" s="66"/>
      <c r="D10" s="33"/>
      <c r="E10" s="43"/>
      <c r="F10" s="33"/>
    </row>
    <row r="11" spans="2:6" ht="15.75" x14ac:dyDescent="0.3">
      <c r="B11" s="69"/>
      <c r="C11" s="69"/>
      <c r="D11" s="33"/>
      <c r="E11" s="43"/>
      <c r="F11" s="33"/>
    </row>
    <row r="12" spans="2:6" ht="15.75" x14ac:dyDescent="0.3">
      <c r="B12" s="65"/>
      <c r="C12" s="69"/>
      <c r="D12" s="33"/>
      <c r="E12" s="43"/>
      <c r="F12" s="33"/>
    </row>
    <row r="13" spans="2:6" ht="36.75" customHeight="1" x14ac:dyDescent="0.25">
      <c r="C13" s="33" t="s">
        <v>196</v>
      </c>
      <c r="D13" s="33">
        <f>COUNTIF(D3:D12,D1)</f>
        <v>0</v>
      </c>
      <c r="E13" s="43">
        <f>COUNTIF(E3:E12,E1)</f>
        <v>0</v>
      </c>
      <c r="F13" s="33">
        <f>COUNTIF(F3:F12,F1)</f>
        <v>0</v>
      </c>
    </row>
  </sheetData>
  <autoFilter ref="D1:F1"/>
  <mergeCells count="1">
    <mergeCell ref="B1:C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648"/>
  <sheetViews>
    <sheetView topLeftCell="A62" workbookViewId="0">
      <selection activeCell="C5" sqref="C5:C80"/>
    </sheetView>
  </sheetViews>
  <sheetFormatPr defaultRowHeight="15" x14ac:dyDescent="0.25"/>
  <cols>
    <col min="1" max="1" width="9.140625" style="60"/>
    <col min="2" max="2" width="73.42578125" customWidth="1"/>
  </cols>
  <sheetData>
    <row r="1" spans="1:5" ht="36" customHeight="1" x14ac:dyDescent="0.3">
      <c r="B1" s="55" t="s">
        <v>4</v>
      </c>
      <c r="C1" s="127" t="s">
        <v>13</v>
      </c>
      <c r="D1" s="128" t="s">
        <v>14</v>
      </c>
      <c r="E1" s="130" t="s">
        <v>212</v>
      </c>
    </row>
    <row r="2" spans="1:5" s="60" customFormat="1" ht="21.75" customHeight="1" x14ac:dyDescent="0.25">
      <c r="B2" s="112" t="s">
        <v>43</v>
      </c>
      <c r="C2" s="115"/>
      <c r="D2" s="131"/>
      <c r="E2" s="115"/>
    </row>
    <row r="3" spans="1:5" s="60" customFormat="1" ht="138.75" customHeight="1" x14ac:dyDescent="0.25">
      <c r="B3" s="61" t="s">
        <v>160</v>
      </c>
      <c r="C3" s="62"/>
      <c r="D3" s="105"/>
      <c r="E3" s="33"/>
    </row>
    <row r="4" spans="1:5" s="63" customFormat="1" ht="153.75" customHeight="1" x14ac:dyDescent="0.25">
      <c r="A4" s="71"/>
      <c r="B4" s="61" t="s">
        <v>194</v>
      </c>
      <c r="C4" s="62"/>
      <c r="D4" s="105"/>
      <c r="E4" s="62"/>
    </row>
    <row r="5" spans="1:5" ht="24.95" customHeight="1" x14ac:dyDescent="0.25">
      <c r="B5" s="46" t="s">
        <v>44</v>
      </c>
      <c r="C5" s="288"/>
      <c r="D5" s="291"/>
      <c r="E5" s="288"/>
    </row>
    <row r="6" spans="1:5" ht="24.95" customHeight="1" x14ac:dyDescent="0.25">
      <c r="B6" s="46" t="s">
        <v>45</v>
      </c>
      <c r="C6" s="289"/>
      <c r="D6" s="292"/>
      <c r="E6" s="289"/>
    </row>
    <row r="7" spans="1:5" ht="24.95" customHeight="1" thickBot="1" x14ac:dyDescent="0.3">
      <c r="B7" s="47" t="s">
        <v>46</v>
      </c>
      <c r="C7" s="290"/>
      <c r="D7" s="293"/>
      <c r="E7" s="290"/>
    </row>
    <row r="8" spans="1:5" ht="24.95" customHeight="1" x14ac:dyDescent="0.25">
      <c r="B8" s="46" t="s">
        <v>47</v>
      </c>
      <c r="C8" s="288"/>
      <c r="D8" s="291"/>
      <c r="E8" s="295"/>
    </row>
    <row r="9" spans="1:5" ht="24.95" customHeight="1" x14ac:dyDescent="0.25">
      <c r="B9" s="46" t="s">
        <v>48</v>
      </c>
      <c r="C9" s="289"/>
      <c r="D9" s="292"/>
      <c r="E9" s="295"/>
    </row>
    <row r="10" spans="1:5" ht="24.95" customHeight="1" x14ac:dyDescent="0.25">
      <c r="B10" s="46" t="s">
        <v>49</v>
      </c>
      <c r="C10" s="289"/>
      <c r="D10" s="292"/>
      <c r="E10" s="295"/>
    </row>
    <row r="11" spans="1:5" ht="24.95" customHeight="1" x14ac:dyDescent="0.25">
      <c r="B11" s="46" t="s">
        <v>50</v>
      </c>
      <c r="C11" s="289"/>
      <c r="D11" s="292"/>
      <c r="E11" s="295"/>
    </row>
    <row r="12" spans="1:5" ht="24.95" customHeight="1" thickBot="1" x14ac:dyDescent="0.3">
      <c r="B12" s="47" t="s">
        <v>51</v>
      </c>
      <c r="C12" s="290"/>
      <c r="D12" s="293"/>
      <c r="E12" s="295"/>
    </row>
    <row r="13" spans="1:5" ht="24.95" customHeight="1" x14ac:dyDescent="0.25">
      <c r="B13" s="46" t="s">
        <v>52</v>
      </c>
      <c r="C13" s="288"/>
      <c r="D13" s="291"/>
      <c r="E13" s="295"/>
    </row>
    <row r="14" spans="1:5" ht="24.95" customHeight="1" x14ac:dyDescent="0.25">
      <c r="B14" s="46" t="s">
        <v>53</v>
      </c>
      <c r="C14" s="289"/>
      <c r="D14" s="292"/>
      <c r="E14" s="295"/>
    </row>
    <row r="15" spans="1:5" ht="24.95" customHeight="1" x14ac:dyDescent="0.25">
      <c r="B15" s="46" t="s">
        <v>54</v>
      </c>
      <c r="C15" s="289"/>
      <c r="D15" s="292"/>
      <c r="E15" s="295"/>
    </row>
    <row r="16" spans="1:5" ht="24.95" customHeight="1" x14ac:dyDescent="0.25">
      <c r="B16" s="46" t="s">
        <v>55</v>
      </c>
      <c r="C16" s="289"/>
      <c r="D16" s="292"/>
      <c r="E16" s="295"/>
    </row>
    <row r="17" spans="2:5" ht="24.95" customHeight="1" thickBot="1" x14ac:dyDescent="0.3">
      <c r="B17" s="47" t="s">
        <v>56</v>
      </c>
      <c r="C17" s="290"/>
      <c r="D17" s="293"/>
      <c r="E17" s="295"/>
    </row>
    <row r="18" spans="2:5" ht="24.95" customHeight="1" x14ac:dyDescent="0.25">
      <c r="B18" s="48">
        <v>10</v>
      </c>
      <c r="C18" s="288"/>
      <c r="D18" s="291"/>
      <c r="E18" s="295"/>
    </row>
    <row r="19" spans="2:5" ht="24.95" customHeight="1" x14ac:dyDescent="0.25">
      <c r="B19" s="46" t="s">
        <v>57</v>
      </c>
      <c r="C19" s="289"/>
      <c r="D19" s="292"/>
      <c r="E19" s="295"/>
    </row>
    <row r="20" spans="2:5" ht="24.95" customHeight="1" x14ac:dyDescent="0.25">
      <c r="B20" s="46" t="s">
        <v>58</v>
      </c>
      <c r="C20" s="289"/>
      <c r="D20" s="292"/>
      <c r="E20" s="295"/>
    </row>
    <row r="21" spans="2:5" ht="24.95" customHeight="1" x14ac:dyDescent="0.25">
      <c r="B21" s="46" t="s">
        <v>59</v>
      </c>
      <c r="C21" s="289"/>
      <c r="D21" s="292"/>
      <c r="E21" s="295"/>
    </row>
    <row r="22" spans="2:5" ht="24.95" customHeight="1" thickBot="1" x14ac:dyDescent="0.3">
      <c r="B22" s="47" t="s">
        <v>60</v>
      </c>
      <c r="C22" s="290"/>
      <c r="D22" s="293"/>
      <c r="E22" s="295"/>
    </row>
    <row r="23" spans="2:5" ht="24.95" customHeight="1" x14ac:dyDescent="0.25">
      <c r="B23" s="46" t="s">
        <v>61</v>
      </c>
      <c r="C23" s="288"/>
      <c r="D23" s="291"/>
      <c r="E23" s="295"/>
    </row>
    <row r="24" spans="2:5" ht="24.95" customHeight="1" x14ac:dyDescent="0.25">
      <c r="B24" s="46" t="s">
        <v>62</v>
      </c>
      <c r="C24" s="289"/>
      <c r="D24" s="292"/>
      <c r="E24" s="295"/>
    </row>
    <row r="25" spans="2:5" ht="24.95" customHeight="1" x14ac:dyDescent="0.25">
      <c r="B25" s="46" t="s">
        <v>63</v>
      </c>
      <c r="C25" s="289"/>
      <c r="D25" s="292"/>
      <c r="E25" s="295"/>
    </row>
    <row r="26" spans="2:5" ht="24.95" customHeight="1" x14ac:dyDescent="0.25">
      <c r="B26" s="46" t="s">
        <v>64</v>
      </c>
      <c r="C26" s="289"/>
      <c r="D26" s="292"/>
      <c r="E26" s="295"/>
    </row>
    <row r="27" spans="2:5" ht="24.95" customHeight="1" x14ac:dyDescent="0.25">
      <c r="B27" s="46" t="s">
        <v>65</v>
      </c>
      <c r="C27" s="289"/>
      <c r="D27" s="292"/>
      <c r="E27" s="295"/>
    </row>
    <row r="28" spans="2:5" ht="24.95" customHeight="1" thickBot="1" x14ac:dyDescent="0.3">
      <c r="B28" s="47" t="s">
        <v>66</v>
      </c>
      <c r="C28" s="290"/>
      <c r="D28" s="293"/>
      <c r="E28" s="295"/>
    </row>
    <row r="29" spans="2:5" ht="24.95" customHeight="1" x14ac:dyDescent="0.25">
      <c r="B29" s="46" t="s">
        <v>67</v>
      </c>
      <c r="C29" s="288"/>
      <c r="D29" s="291"/>
      <c r="E29" s="295"/>
    </row>
    <row r="30" spans="2:5" ht="24.95" customHeight="1" x14ac:dyDescent="0.25">
      <c r="B30" s="46" t="s">
        <v>68</v>
      </c>
      <c r="C30" s="289"/>
      <c r="D30" s="292"/>
      <c r="E30" s="295"/>
    </row>
    <row r="31" spans="2:5" ht="24.95" customHeight="1" x14ac:dyDescent="0.25">
      <c r="B31" s="46" t="s">
        <v>69</v>
      </c>
      <c r="C31" s="289"/>
      <c r="D31" s="292"/>
      <c r="E31" s="295"/>
    </row>
    <row r="32" spans="2:5" ht="24.95" customHeight="1" x14ac:dyDescent="0.25">
      <c r="B32" s="46" t="s">
        <v>70</v>
      </c>
      <c r="C32" s="289"/>
      <c r="D32" s="292"/>
      <c r="E32" s="295"/>
    </row>
    <row r="33" spans="2:5" ht="24.95" customHeight="1" thickBot="1" x14ac:dyDescent="0.3">
      <c r="B33" s="47" t="s">
        <v>71</v>
      </c>
      <c r="C33" s="290"/>
      <c r="D33" s="293"/>
      <c r="E33" s="295"/>
    </row>
    <row r="34" spans="2:5" ht="24.95" customHeight="1" x14ac:dyDescent="0.25">
      <c r="B34" s="46" t="s">
        <v>72</v>
      </c>
      <c r="C34" s="288"/>
      <c r="D34" s="291"/>
      <c r="E34" s="295"/>
    </row>
    <row r="35" spans="2:5" ht="24.95" customHeight="1" x14ac:dyDescent="0.25">
      <c r="B35" s="46" t="s">
        <v>73</v>
      </c>
      <c r="C35" s="289"/>
      <c r="D35" s="292"/>
      <c r="E35" s="295"/>
    </row>
    <row r="36" spans="2:5" ht="24.95" customHeight="1" x14ac:dyDescent="0.25">
      <c r="B36" s="46" t="s">
        <v>74</v>
      </c>
      <c r="C36" s="289"/>
      <c r="D36" s="292"/>
      <c r="E36" s="295"/>
    </row>
    <row r="37" spans="2:5" ht="24.95" customHeight="1" x14ac:dyDescent="0.25">
      <c r="B37" s="46" t="s">
        <v>75</v>
      </c>
      <c r="C37" s="289"/>
      <c r="D37" s="292"/>
      <c r="E37" s="295"/>
    </row>
    <row r="38" spans="2:5" ht="24.95" customHeight="1" x14ac:dyDescent="0.25">
      <c r="B38" s="46" t="s">
        <v>76</v>
      </c>
      <c r="C38" s="289"/>
      <c r="D38" s="292"/>
      <c r="E38" s="295"/>
    </row>
    <row r="39" spans="2:5" ht="24.95" customHeight="1" thickBot="1" x14ac:dyDescent="0.3">
      <c r="B39" s="47" t="s">
        <v>77</v>
      </c>
      <c r="C39" s="290"/>
      <c r="D39" s="293"/>
      <c r="E39" s="295"/>
    </row>
    <row r="40" spans="2:5" ht="24.95" customHeight="1" x14ac:dyDescent="0.25">
      <c r="B40" s="49"/>
      <c r="C40" s="288"/>
      <c r="D40" s="291"/>
      <c r="E40" s="295"/>
    </row>
    <row r="41" spans="2:5" ht="24.95" customHeight="1" x14ac:dyDescent="0.25">
      <c r="B41" s="46" t="s">
        <v>78</v>
      </c>
      <c r="C41" s="289"/>
      <c r="D41" s="292"/>
      <c r="E41" s="295"/>
    </row>
    <row r="42" spans="2:5" ht="24.95" customHeight="1" x14ac:dyDescent="0.25">
      <c r="B42" s="46" t="s">
        <v>79</v>
      </c>
      <c r="C42" s="289"/>
      <c r="D42" s="292"/>
      <c r="E42" s="295"/>
    </row>
    <row r="43" spans="2:5" ht="24.95" customHeight="1" x14ac:dyDescent="0.25">
      <c r="B43" s="46" t="s">
        <v>80</v>
      </c>
      <c r="C43" s="289"/>
      <c r="D43" s="292"/>
      <c r="E43" s="295"/>
    </row>
    <row r="44" spans="2:5" ht="24.95" customHeight="1" thickBot="1" x14ac:dyDescent="0.3">
      <c r="B44" s="47" t="s">
        <v>81</v>
      </c>
      <c r="C44" s="290"/>
      <c r="D44" s="293"/>
      <c r="E44" s="295"/>
    </row>
    <row r="45" spans="2:5" ht="24.95" customHeight="1" x14ac:dyDescent="0.25">
      <c r="B45" s="46" t="s">
        <v>47</v>
      </c>
      <c r="C45" s="288"/>
      <c r="D45" s="291"/>
      <c r="E45" s="295"/>
    </row>
    <row r="46" spans="2:5" ht="24.95" customHeight="1" x14ac:dyDescent="0.25">
      <c r="B46" s="46" t="s">
        <v>82</v>
      </c>
      <c r="C46" s="289"/>
      <c r="D46" s="292"/>
      <c r="E46" s="295"/>
    </row>
    <row r="47" spans="2:5" ht="24.95" customHeight="1" x14ac:dyDescent="0.25">
      <c r="B47" s="46" t="s">
        <v>83</v>
      </c>
      <c r="C47" s="289"/>
      <c r="D47" s="292"/>
      <c r="E47" s="295"/>
    </row>
    <row r="48" spans="2:5" ht="24.95" customHeight="1" x14ac:dyDescent="0.25">
      <c r="B48" s="46" t="s">
        <v>84</v>
      </c>
      <c r="C48" s="289"/>
      <c r="D48" s="292"/>
      <c r="E48" s="295"/>
    </row>
    <row r="49" spans="2:5" ht="24.95" customHeight="1" x14ac:dyDescent="0.25">
      <c r="B49" s="46" t="s">
        <v>85</v>
      </c>
      <c r="C49" s="289"/>
      <c r="D49" s="292"/>
      <c r="E49" s="295"/>
    </row>
    <row r="50" spans="2:5" ht="24.95" customHeight="1" thickBot="1" x14ac:dyDescent="0.3">
      <c r="B50" s="47" t="s">
        <v>86</v>
      </c>
      <c r="C50" s="290"/>
      <c r="D50" s="293"/>
      <c r="E50" s="295"/>
    </row>
    <row r="51" spans="2:5" ht="24.95" customHeight="1" x14ac:dyDescent="0.25">
      <c r="B51" s="46" t="s">
        <v>87</v>
      </c>
      <c r="C51" s="288"/>
      <c r="D51" s="291"/>
      <c r="E51" s="295"/>
    </row>
    <row r="52" spans="2:5" ht="24.95" customHeight="1" x14ac:dyDescent="0.25">
      <c r="B52" s="46" t="s">
        <v>88</v>
      </c>
      <c r="C52" s="289"/>
      <c r="D52" s="292"/>
      <c r="E52" s="295"/>
    </row>
    <row r="53" spans="2:5" ht="24.95" customHeight="1" x14ac:dyDescent="0.25">
      <c r="B53" s="46" t="s">
        <v>89</v>
      </c>
      <c r="C53" s="289"/>
      <c r="D53" s="292"/>
      <c r="E53" s="295"/>
    </row>
    <row r="54" spans="2:5" ht="24.95" customHeight="1" x14ac:dyDescent="0.25">
      <c r="B54" s="46" t="s">
        <v>90</v>
      </c>
      <c r="C54" s="289"/>
      <c r="D54" s="292"/>
      <c r="E54" s="295"/>
    </row>
    <row r="55" spans="2:5" ht="24.95" customHeight="1" thickBot="1" x14ac:dyDescent="0.3">
      <c r="B55" s="47" t="s">
        <v>91</v>
      </c>
      <c r="C55" s="290"/>
      <c r="D55" s="293"/>
      <c r="E55" s="295"/>
    </row>
    <row r="56" spans="2:5" ht="24.95" customHeight="1" x14ac:dyDescent="0.25">
      <c r="B56" s="46" t="s">
        <v>92</v>
      </c>
      <c r="C56" s="288"/>
      <c r="D56" s="291"/>
      <c r="E56" s="295"/>
    </row>
    <row r="57" spans="2:5" ht="24.95" customHeight="1" x14ac:dyDescent="0.25">
      <c r="B57" s="46" t="s">
        <v>93</v>
      </c>
      <c r="C57" s="289"/>
      <c r="D57" s="292"/>
      <c r="E57" s="295"/>
    </row>
    <row r="58" spans="2:5" ht="24.95" customHeight="1" x14ac:dyDescent="0.25">
      <c r="B58" s="46" t="s">
        <v>94</v>
      </c>
      <c r="C58" s="289"/>
      <c r="D58" s="292"/>
      <c r="E58" s="295"/>
    </row>
    <row r="59" spans="2:5" ht="24.95" customHeight="1" x14ac:dyDescent="0.25">
      <c r="B59" s="46" t="s">
        <v>95</v>
      </c>
      <c r="C59" s="289"/>
      <c r="D59" s="292"/>
      <c r="E59" s="295"/>
    </row>
    <row r="60" spans="2:5" ht="24.95" customHeight="1" x14ac:dyDescent="0.25">
      <c r="B60" s="46" t="s">
        <v>96</v>
      </c>
      <c r="C60" s="289"/>
      <c r="D60" s="292"/>
      <c r="E60" s="295"/>
    </row>
    <row r="61" spans="2:5" ht="24.95" customHeight="1" thickBot="1" x14ac:dyDescent="0.3">
      <c r="B61" s="47" t="s">
        <v>97</v>
      </c>
      <c r="C61" s="290"/>
      <c r="D61" s="293"/>
      <c r="E61" s="295"/>
    </row>
    <row r="62" spans="2:5" ht="24.95" customHeight="1" x14ac:dyDescent="0.25">
      <c r="B62" s="46" t="s">
        <v>98</v>
      </c>
      <c r="C62" s="288"/>
      <c r="D62" s="291"/>
      <c r="E62" s="295"/>
    </row>
    <row r="63" spans="2:5" ht="24.95" customHeight="1" x14ac:dyDescent="0.25">
      <c r="B63" s="46" t="s">
        <v>99</v>
      </c>
      <c r="C63" s="289"/>
      <c r="D63" s="292"/>
      <c r="E63" s="295"/>
    </row>
    <row r="64" spans="2:5" ht="24.95" customHeight="1" x14ac:dyDescent="0.25">
      <c r="B64" s="46" t="s">
        <v>100</v>
      </c>
      <c r="C64" s="289"/>
      <c r="D64" s="292"/>
      <c r="E64" s="295"/>
    </row>
    <row r="65" spans="2:5" ht="24.95" customHeight="1" x14ac:dyDescent="0.25">
      <c r="B65" s="46" t="s">
        <v>101</v>
      </c>
      <c r="C65" s="289"/>
      <c r="D65" s="292"/>
      <c r="E65" s="295"/>
    </row>
    <row r="66" spans="2:5" ht="24.95" customHeight="1" x14ac:dyDescent="0.25">
      <c r="B66" s="46" t="s">
        <v>102</v>
      </c>
      <c r="C66" s="289"/>
      <c r="D66" s="292"/>
      <c r="E66" s="295"/>
    </row>
    <row r="67" spans="2:5" ht="24.95" customHeight="1" thickBot="1" x14ac:dyDescent="0.3">
      <c r="B67" s="47" t="s">
        <v>103</v>
      </c>
      <c r="C67" s="290"/>
      <c r="D67" s="293"/>
      <c r="E67" s="295"/>
    </row>
    <row r="68" spans="2:5" ht="24.95" customHeight="1" x14ac:dyDescent="0.25">
      <c r="B68" s="46" t="s">
        <v>104</v>
      </c>
      <c r="C68" s="288"/>
      <c r="D68" s="291"/>
      <c r="E68" s="295"/>
    </row>
    <row r="69" spans="2:5" ht="24.95" customHeight="1" x14ac:dyDescent="0.25">
      <c r="B69" s="46" t="s">
        <v>105</v>
      </c>
      <c r="C69" s="289"/>
      <c r="D69" s="292"/>
      <c r="E69" s="295"/>
    </row>
    <row r="70" spans="2:5" ht="24.95" customHeight="1" x14ac:dyDescent="0.25">
      <c r="B70" s="46" t="s">
        <v>106</v>
      </c>
      <c r="C70" s="289"/>
      <c r="D70" s="292"/>
      <c r="E70" s="295"/>
    </row>
    <row r="71" spans="2:5" ht="24.95" customHeight="1" x14ac:dyDescent="0.25">
      <c r="B71" s="46" t="s">
        <v>107</v>
      </c>
      <c r="C71" s="289"/>
      <c r="D71" s="292"/>
      <c r="E71" s="295"/>
    </row>
    <row r="72" spans="2:5" ht="24.95" customHeight="1" x14ac:dyDescent="0.25">
      <c r="B72" s="46" t="s">
        <v>95</v>
      </c>
      <c r="C72" s="289"/>
      <c r="D72" s="292"/>
      <c r="E72" s="295"/>
    </row>
    <row r="73" spans="2:5" ht="24.95" customHeight="1" thickBot="1" x14ac:dyDescent="0.3">
      <c r="B73" s="47" t="s">
        <v>108</v>
      </c>
      <c r="C73" s="290"/>
      <c r="D73" s="293"/>
      <c r="E73" s="295"/>
    </row>
    <row r="74" spans="2:5" ht="24.95" customHeight="1" x14ac:dyDescent="0.25">
      <c r="B74" s="46" t="s">
        <v>47</v>
      </c>
      <c r="C74" s="288"/>
      <c r="D74" s="291"/>
      <c r="E74" s="295"/>
    </row>
    <row r="75" spans="2:5" ht="24.95" customHeight="1" x14ac:dyDescent="0.25">
      <c r="B75" s="46" t="s">
        <v>109</v>
      </c>
      <c r="C75" s="289"/>
      <c r="D75" s="292"/>
      <c r="E75" s="295"/>
    </row>
    <row r="76" spans="2:5" ht="24.95" customHeight="1" x14ac:dyDescent="0.25">
      <c r="B76" s="46" t="s">
        <v>110</v>
      </c>
      <c r="C76" s="289"/>
      <c r="D76" s="292"/>
      <c r="E76" s="295"/>
    </row>
    <row r="77" spans="2:5" ht="24.95" customHeight="1" x14ac:dyDescent="0.25">
      <c r="B77" s="46" t="s">
        <v>65</v>
      </c>
      <c r="C77" s="289"/>
      <c r="D77" s="292"/>
      <c r="E77" s="295"/>
    </row>
    <row r="78" spans="2:5" ht="24.95" customHeight="1" x14ac:dyDescent="0.25">
      <c r="B78" s="46" t="s">
        <v>111</v>
      </c>
      <c r="C78" s="289"/>
      <c r="D78" s="292"/>
      <c r="E78" s="295"/>
    </row>
    <row r="79" spans="2:5" ht="24.95" customHeight="1" x14ac:dyDescent="0.25">
      <c r="B79" s="33" t="s">
        <v>196</v>
      </c>
      <c r="C79" s="33">
        <f>COUNTIF(C3:C78,C1)</f>
        <v>0</v>
      </c>
      <c r="D79" s="43">
        <f>COUNTIF(D3:D78,D1)</f>
        <v>0</v>
      </c>
      <c r="E79" s="33">
        <f>COUNTIF(E3:E78,E1)</f>
        <v>0</v>
      </c>
    </row>
    <row r="80" spans="2:5"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sheetData>
  <autoFilter ref="C1:E1"/>
  <mergeCells count="4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 ref="C8:C12"/>
    <mergeCell ref="D8:D12"/>
    <mergeCell ref="C13:C17"/>
    <mergeCell ref="D13:D17"/>
    <mergeCell ref="C18:C22"/>
    <mergeCell ref="D18:D22"/>
    <mergeCell ref="C23:C28"/>
    <mergeCell ref="D23:D28"/>
    <mergeCell ref="C29:C33"/>
    <mergeCell ref="D29:D33"/>
    <mergeCell ref="C34:C39"/>
    <mergeCell ref="D34:D39"/>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16" zoomScale="75" zoomScaleNormal="75" workbookViewId="0">
      <selection activeCell="F20" sqref="F20"/>
    </sheetView>
  </sheetViews>
  <sheetFormatPr defaultRowHeight="15" x14ac:dyDescent="0.25"/>
  <cols>
    <col min="1" max="1" width="9.140625" style="60"/>
    <col min="2" max="2" width="88.140625" bestFit="1" customWidth="1"/>
    <col min="3" max="3" width="55" customWidth="1"/>
    <col min="4" max="4" width="12.140625" customWidth="1"/>
    <col min="5" max="5" width="11.7109375" customWidth="1"/>
    <col min="6" max="6" width="11.42578125" customWidth="1"/>
  </cols>
  <sheetData>
    <row r="1" spans="2:6" ht="42.75" customHeight="1" x14ac:dyDescent="0.3">
      <c r="B1" s="55" t="s">
        <v>5</v>
      </c>
      <c r="C1" s="54"/>
      <c r="D1" s="7" t="s">
        <v>13</v>
      </c>
      <c r="E1" s="6" t="s">
        <v>14</v>
      </c>
      <c r="F1" s="120" t="s">
        <v>212</v>
      </c>
    </row>
    <row r="2" spans="2:6" ht="29.25" customHeight="1" x14ac:dyDescent="0.25">
      <c r="B2" s="38" t="s">
        <v>146</v>
      </c>
      <c r="C2" s="39" t="s">
        <v>147</v>
      </c>
      <c r="D2" s="36"/>
      <c r="E2" s="123"/>
      <c r="F2" s="33"/>
    </row>
    <row r="3" spans="2:6" ht="120" x14ac:dyDescent="0.25">
      <c r="B3" s="37" t="s">
        <v>112</v>
      </c>
      <c r="C3" s="43" t="s">
        <v>117</v>
      </c>
      <c r="D3" s="33"/>
      <c r="E3" s="43"/>
      <c r="F3" s="33"/>
    </row>
    <row r="4" spans="2:6" x14ac:dyDescent="0.25">
      <c r="B4" s="33" t="s">
        <v>113</v>
      </c>
      <c r="C4" s="43" t="s">
        <v>118</v>
      </c>
      <c r="D4" s="33"/>
      <c r="E4" s="43"/>
      <c r="F4" s="33"/>
    </row>
    <row r="5" spans="2:6" x14ac:dyDescent="0.25">
      <c r="B5" s="33" t="s">
        <v>114</v>
      </c>
      <c r="C5" s="43" t="s">
        <v>119</v>
      </c>
      <c r="D5" s="33"/>
      <c r="E5" s="43"/>
      <c r="F5" s="33"/>
    </row>
    <row r="6" spans="2:6" x14ac:dyDescent="0.25">
      <c r="B6" s="33" t="s">
        <v>115</v>
      </c>
      <c r="C6" s="43" t="s">
        <v>120</v>
      </c>
      <c r="D6" s="33"/>
      <c r="E6" s="43"/>
      <c r="F6" s="33"/>
    </row>
    <row r="7" spans="2:6" ht="120" x14ac:dyDescent="0.25">
      <c r="B7" s="37" t="s">
        <v>116</v>
      </c>
      <c r="C7" s="44" t="s">
        <v>121</v>
      </c>
      <c r="D7" s="33"/>
      <c r="E7" s="43"/>
      <c r="F7" s="33"/>
    </row>
    <row r="8" spans="2:6" x14ac:dyDescent="0.25">
      <c r="B8" s="36" t="s">
        <v>122</v>
      </c>
      <c r="C8" s="43" t="s">
        <v>126</v>
      </c>
      <c r="D8" s="33"/>
      <c r="E8" s="43"/>
      <c r="F8" s="33"/>
    </row>
    <row r="9" spans="2:6" x14ac:dyDescent="0.25">
      <c r="B9" s="36" t="s">
        <v>123</v>
      </c>
      <c r="C9" s="43" t="s">
        <v>127</v>
      </c>
      <c r="D9" s="33"/>
      <c r="E9" s="43"/>
      <c r="F9" s="33"/>
    </row>
    <row r="10" spans="2:6" ht="90" x14ac:dyDescent="0.25">
      <c r="B10" s="37" t="s">
        <v>124</v>
      </c>
      <c r="C10" s="43" t="s">
        <v>128</v>
      </c>
      <c r="D10" s="33"/>
      <c r="E10" s="43"/>
      <c r="F10" s="33"/>
    </row>
    <row r="11" spans="2:6" ht="45" x14ac:dyDescent="0.25">
      <c r="B11" s="37" t="s">
        <v>125</v>
      </c>
      <c r="C11" s="43" t="s">
        <v>129</v>
      </c>
      <c r="D11" s="33"/>
      <c r="E11" s="43"/>
      <c r="F11" s="33"/>
    </row>
    <row r="12" spans="2:6" ht="225" x14ac:dyDescent="0.25">
      <c r="B12" s="37" t="s">
        <v>130</v>
      </c>
      <c r="C12" s="44" t="s">
        <v>136</v>
      </c>
      <c r="D12" s="33"/>
      <c r="E12" s="43"/>
      <c r="F12" s="33"/>
    </row>
    <row r="13" spans="2:6" ht="30" x14ac:dyDescent="0.25">
      <c r="B13" s="35" t="s">
        <v>131</v>
      </c>
      <c r="C13" s="44" t="s">
        <v>135</v>
      </c>
      <c r="D13" s="33"/>
      <c r="E13" s="43"/>
      <c r="F13" s="33"/>
    </row>
    <row r="14" spans="2:6" x14ac:dyDescent="0.25">
      <c r="B14" s="35" t="s">
        <v>132</v>
      </c>
      <c r="C14" s="44" t="s">
        <v>137</v>
      </c>
      <c r="D14" s="33"/>
      <c r="E14" s="43"/>
      <c r="F14" s="33"/>
    </row>
    <row r="15" spans="2:6" ht="45" x14ac:dyDescent="0.25">
      <c r="B15" s="37" t="s">
        <v>133</v>
      </c>
      <c r="C15" s="44" t="s">
        <v>138</v>
      </c>
      <c r="D15" s="33"/>
      <c r="E15" s="43"/>
      <c r="F15" s="33"/>
    </row>
    <row r="16" spans="2:6" ht="165" x14ac:dyDescent="0.25">
      <c r="B16" s="37" t="s">
        <v>134</v>
      </c>
      <c r="C16" s="44" t="s">
        <v>139</v>
      </c>
      <c r="D16" s="33"/>
      <c r="E16" s="43"/>
      <c r="F16" s="33"/>
    </row>
    <row r="17" spans="2:6" x14ac:dyDescent="0.25">
      <c r="B17" s="33" t="s">
        <v>140</v>
      </c>
      <c r="C17" s="45" t="s">
        <v>141</v>
      </c>
      <c r="D17" s="33"/>
      <c r="E17" s="43"/>
      <c r="F17" s="33"/>
    </row>
    <row r="18" spans="2:6" ht="47.25" customHeight="1" x14ac:dyDescent="0.25">
      <c r="B18" s="33" t="s">
        <v>142</v>
      </c>
      <c r="C18" s="45" t="s">
        <v>129</v>
      </c>
      <c r="D18" s="33"/>
      <c r="E18" s="43"/>
      <c r="F18" s="33"/>
    </row>
    <row r="19" spans="2:6" ht="30" x14ac:dyDescent="0.25">
      <c r="B19" s="35" t="s">
        <v>143</v>
      </c>
      <c r="C19" s="45" t="s">
        <v>144</v>
      </c>
      <c r="D19" s="33"/>
      <c r="E19" s="43"/>
      <c r="F19" s="33"/>
    </row>
    <row r="20" spans="2:6" ht="36" customHeight="1" x14ac:dyDescent="0.25">
      <c r="C20" s="33" t="s">
        <v>196</v>
      </c>
      <c r="D20" s="33">
        <f>COUNTIF(D2:D19,D1)</f>
        <v>0</v>
      </c>
      <c r="E20" s="43">
        <f>COUNTIF(E2:E19,E1)</f>
        <v>0</v>
      </c>
      <c r="F20" s="33">
        <f>COUNTIF(F2:F19,F1)</f>
        <v>0</v>
      </c>
    </row>
  </sheetData>
  <autoFilter ref="D1:F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16"/>
  <sheetViews>
    <sheetView topLeftCell="A19" zoomScale="75" zoomScaleNormal="75" workbookViewId="0">
      <selection activeCell="B9" sqref="B9"/>
    </sheetView>
  </sheetViews>
  <sheetFormatPr defaultRowHeight="15" x14ac:dyDescent="0.25"/>
  <cols>
    <col min="1" max="1" width="9.140625" style="60"/>
    <col min="2" max="2" width="99.7109375" customWidth="1"/>
    <col min="3" max="3" width="57.5703125" customWidth="1"/>
    <col min="4" max="4" width="13.42578125" customWidth="1"/>
    <col min="5" max="5" width="12.5703125" customWidth="1"/>
    <col min="6" max="6" width="12.140625" customWidth="1"/>
  </cols>
  <sheetData>
    <row r="1" spans="2:6" ht="42.75" customHeight="1" x14ac:dyDescent="0.3">
      <c r="B1" s="55" t="s">
        <v>152</v>
      </c>
      <c r="C1" s="52"/>
      <c r="D1" s="296" t="s">
        <v>13</v>
      </c>
      <c r="E1" s="298" t="s">
        <v>14</v>
      </c>
      <c r="F1" s="299" t="s">
        <v>212</v>
      </c>
    </row>
    <row r="2" spans="2:6" ht="19.5" customHeight="1" x14ac:dyDescent="0.25">
      <c r="B2" s="38" t="s">
        <v>146</v>
      </c>
      <c r="C2" s="39" t="s">
        <v>147</v>
      </c>
      <c r="D2" s="297"/>
      <c r="E2" s="297"/>
      <c r="F2" s="299"/>
    </row>
    <row r="3" spans="2:6" ht="76.5" customHeight="1" x14ac:dyDescent="0.25">
      <c r="B3" s="37" t="s">
        <v>145</v>
      </c>
      <c r="C3" s="37" t="s">
        <v>117</v>
      </c>
      <c r="D3" s="33"/>
      <c r="E3" s="43"/>
      <c r="F3" s="33"/>
    </row>
    <row r="4" spans="2:6" ht="136.5" customHeight="1" x14ac:dyDescent="0.25">
      <c r="B4" s="37" t="s">
        <v>148</v>
      </c>
      <c r="C4" s="37" t="s">
        <v>149</v>
      </c>
      <c r="D4" s="33"/>
      <c r="E4" s="43"/>
      <c r="F4" s="33"/>
    </row>
    <row r="5" spans="2:6" ht="201" customHeight="1" x14ac:dyDescent="0.25">
      <c r="B5" s="37" t="s">
        <v>151</v>
      </c>
      <c r="C5" s="37" t="s">
        <v>150</v>
      </c>
      <c r="D5" s="33"/>
      <c r="E5" s="43"/>
      <c r="F5" s="33"/>
    </row>
    <row r="6" spans="2:6" ht="210" customHeight="1" x14ac:dyDescent="0.25">
      <c r="B6" s="37" t="s">
        <v>153</v>
      </c>
      <c r="C6" s="37" t="s">
        <v>150</v>
      </c>
      <c r="D6" s="33"/>
      <c r="E6" s="43"/>
      <c r="F6" s="33"/>
    </row>
    <row r="7" spans="2:6" s="253" customFormat="1" ht="210" customHeight="1" x14ac:dyDescent="0.25">
      <c r="B7" s="37" t="s">
        <v>321</v>
      </c>
      <c r="C7" s="37"/>
      <c r="D7" s="255"/>
      <c r="E7" s="43"/>
      <c r="F7" s="255"/>
    </row>
    <row r="8" spans="2:6" s="253" customFormat="1" ht="210" customHeight="1" x14ac:dyDescent="0.25">
      <c r="B8" s="37" t="s">
        <v>322</v>
      </c>
      <c r="C8" s="37"/>
      <c r="D8" s="255"/>
      <c r="E8" s="43"/>
      <c r="F8" s="255"/>
    </row>
    <row r="9" spans="2:6" ht="180" customHeight="1" x14ac:dyDescent="0.25">
      <c r="B9" s="37" t="s">
        <v>154</v>
      </c>
      <c r="C9" s="37" t="s">
        <v>155</v>
      </c>
      <c r="D9" s="33"/>
      <c r="E9" s="43"/>
      <c r="F9" s="33"/>
    </row>
    <row r="10" spans="2:6" ht="75" x14ac:dyDescent="0.25">
      <c r="B10" s="37" t="s">
        <v>156</v>
      </c>
      <c r="C10" s="37" t="s">
        <v>157</v>
      </c>
      <c r="D10" s="33"/>
      <c r="E10" s="43"/>
      <c r="F10" s="33"/>
    </row>
    <row r="11" spans="2:6" ht="108.75" customHeight="1" x14ac:dyDescent="0.25">
      <c r="B11" s="37" t="s">
        <v>158</v>
      </c>
      <c r="C11" s="37" t="s">
        <v>159</v>
      </c>
      <c r="D11" s="33"/>
      <c r="E11" s="43"/>
      <c r="F11" s="33"/>
    </row>
    <row r="12" spans="2:6" ht="34.5" customHeight="1" x14ac:dyDescent="0.25">
      <c r="B12" s="42"/>
      <c r="C12" s="33" t="s">
        <v>196</v>
      </c>
      <c r="D12" s="33">
        <f>COUNTIF(D3:D11,D1)</f>
        <v>0</v>
      </c>
      <c r="E12" s="43">
        <f>COUNTIF(E3:E11,E1)</f>
        <v>0</v>
      </c>
      <c r="F12" s="33">
        <f>COUNTIF(F3:F11,F1)</f>
        <v>0</v>
      </c>
    </row>
    <row r="13" spans="2:6" ht="25.5" customHeight="1" x14ac:dyDescent="0.25">
      <c r="B13" s="40"/>
      <c r="C13" s="41"/>
    </row>
    <row r="14" spans="2:6" ht="59.25" customHeight="1" x14ac:dyDescent="0.25">
      <c r="B14" s="40"/>
      <c r="C14" s="41"/>
    </row>
    <row r="15" spans="2:6" x14ac:dyDescent="0.25">
      <c r="B15" s="40"/>
      <c r="C15" s="41"/>
    </row>
    <row r="16" spans="2:6" x14ac:dyDescent="0.25">
      <c r="B16" s="40"/>
      <c r="C16" s="41"/>
    </row>
  </sheetData>
  <autoFilter ref="D1:F2"/>
  <mergeCells count="3">
    <mergeCell ref="D1:D2"/>
    <mergeCell ref="E1:E2"/>
    <mergeCell ref="F1:F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Test Summary</vt:lpstr>
      <vt:lpstr>Question Set</vt:lpstr>
      <vt:lpstr>Business Rules</vt:lpstr>
      <vt:lpstr>Features</vt:lpstr>
      <vt:lpstr>Images and Copy</vt:lpstr>
      <vt:lpstr>Mandatory Tags</vt:lpstr>
      <vt:lpstr>Known Issues</vt:lpstr>
      <vt:lpstr>Outbounding</vt:lpstr>
      <vt:lpstr>Comparison Tests</vt:lpstr>
      <vt:lpstr>Claims</vt:lpstr>
      <vt:lpstr>Deeplink</vt:lpstr>
      <vt:lpstr>CCRs</vt:lpstr>
      <vt:lpstr>Defect Log</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2014-01-24T13:37:38Z</dcterms:modified>
</cp:coreProperties>
</file>