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480" windowWidth="18195" windowHeight="10380" activeTab="2"/>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I431" i="2" l="1"/>
  <c r="G4" i="1" s="1"/>
  <c r="H431" i="2"/>
  <c r="F4" i="1" s="1"/>
  <c r="G12" i="1" l="1"/>
  <c r="E12" i="1"/>
  <c r="Q39" i="9"/>
  <c r="P39" i="9"/>
  <c r="F12" i="1" s="1"/>
  <c r="O39" i="9"/>
  <c r="G431" i="2" l="1"/>
  <c r="E4" i="1" s="1"/>
  <c r="G10" i="1" l="1"/>
  <c r="F10" i="1"/>
  <c r="E10" i="1"/>
  <c r="F20" i="7"/>
  <c r="E20" i="7"/>
  <c r="D20" i="7"/>
  <c r="P18" i="4"/>
  <c r="O18" i="4"/>
  <c r="N18" i="4"/>
  <c r="P13" i="4"/>
  <c r="O13" i="4"/>
  <c r="N13" i="4"/>
  <c r="P8" i="4"/>
  <c r="O8" i="4"/>
  <c r="N8" i="4"/>
  <c r="G14" i="1"/>
  <c r="I22" i="14"/>
  <c r="H22" i="14"/>
  <c r="F14" i="1" s="1"/>
  <c r="G22" i="14"/>
  <c r="E14" i="1" s="1"/>
  <c r="D15" i="1"/>
  <c r="P19" i="4" l="1"/>
  <c r="G6" i="1" s="1"/>
  <c r="O19" i="4"/>
  <c r="F6" i="1" s="1"/>
  <c r="H14" i="1"/>
  <c r="I14" i="1" s="1"/>
  <c r="F11" i="11"/>
  <c r="G13" i="1" s="1"/>
  <c r="H12" i="1"/>
  <c r="F12" i="8"/>
  <c r="G11" i="1" s="1"/>
  <c r="E79" i="6"/>
  <c r="G9" i="1" s="1"/>
  <c r="F13" i="5"/>
  <c r="G8" i="1" s="1"/>
  <c r="G31" i="12"/>
  <c r="G7" i="1" s="1"/>
  <c r="F51" i="3"/>
  <c r="G5" i="1" s="1"/>
  <c r="G18" i="1" l="1"/>
  <c r="H18" i="1" s="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F7" i="1" s="1"/>
  <c r="E31" i="12"/>
  <c r="E7" i="1" s="1"/>
  <c r="E51" i="3"/>
  <c r="D51" i="3"/>
  <c r="E5" i="1" s="1"/>
  <c r="H5" i="1" s="1"/>
  <c r="I5" i="1" s="1"/>
  <c r="I12" i="1"/>
  <c r="H7" i="1" l="1"/>
  <c r="I7" i="1" s="1"/>
  <c r="F17" i="1"/>
  <c r="H17" i="1" s="1"/>
  <c r="H4" i="1"/>
  <c r="I4" i="1" s="1"/>
  <c r="I18" i="1"/>
  <c r="I17" i="1" l="1"/>
  <c r="N19" i="4"/>
  <c r="E6" i="1" s="1"/>
  <c r="H6" i="1" l="1"/>
  <c r="I6" i="1" s="1"/>
  <c r="E15" i="1"/>
  <c r="H15" i="1" s="1"/>
  <c r="I15" i="1" l="1"/>
  <c r="H16" i="1"/>
  <c r="I16" i="1" s="1"/>
</calcChain>
</file>

<file path=xl/sharedStrings.xml><?xml version="1.0" encoding="utf-8"?>
<sst xmlns="http://schemas.openxmlformats.org/spreadsheetml/2006/main" count="2713" uniqueCount="816">
  <si>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</si>
  <si>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</si>
  <si>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</si>
  <si>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</si>
  <si>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</si>
  <si>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</si>
  <si>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</si>
  <si>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</si>
  <si>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</si>
  <si>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</si>
  <si>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</si>
  <si>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</si>
  <si>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</si>
  <si>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</si>
  <si>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</si>
  <si>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</si>
  <si>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</si>
  <si>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</si>
  <si>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</si>
  <si>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</si>
  <si>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</si>
  <si>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</si>
  <si>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</si>
  <si>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</si>
  <si>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</si>
  <si>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</si>
  <si>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</si>
  <si>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</si>
  <si>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</si>
  <si>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</si>
  <si>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</si>
  <si>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</si>
  <si>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</si>
  <si>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</si>
  <si>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</si>
  <si>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</si>
  <si>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</si>
  <si>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</si>
  <si>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</si>
  <si>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</si>
  <si>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</si>
  <si>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</si>
  <si>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</si>
  <si>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</si>
  <si>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</si>
  <si>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</si>
  <si>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</si>
  <si>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</si>
  <si>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</si>
  <si>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</si>
  <si>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</si>
  <si>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</si>
  <si>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</si>
  <si>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</si>
  <si>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</si>
  <si>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</si>
  <si>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</si>
  <si>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</si>
  <si>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</si>
  <si>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</si>
  <si>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</si>
  <si>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</si>
  <si>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</si>
  <si>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</si>
  <si>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</si>
  <si>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</si>
  <si>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</si>
  <si>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</si>
  <si>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</si>
  <si>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</si>
  <si>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</si>
  <si>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</si>
  <si>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</si>
  <si>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</si>
  <si>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</si>
  <si>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</si>
  <si>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</si>
  <si>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</si>
  <si>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</si>
  <si>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</si>
  <si>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</si>
  <si>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</si>
  <si>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</si>
  <si>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</si>
  <si>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</si>
  <si>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</si>
  <si>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</si>
  <si>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</si>
  <si>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</si>
  <si>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</si>
  <si>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</si>
  <si>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</si>
  <si>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</si>
  <si>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</si>
  <si>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</si>
  <si>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</si>
  <si>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</si>
  <si>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</si>
  <si>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</si>
  <si>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</si>
  <si>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</si>
  <si>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</si>
  <si>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</si>
  <si>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</si>
  <si>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</si>
  <si>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</si>
  <si>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</si>
  <si>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</si>
  <si>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</si>
  <si>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</si>
  <si>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</si>
  <si>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</si>
  <si>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</si>
  <si>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</si>
  <si>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</si>
  <si>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</si>
  <si>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</si>
  <si>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</si>
  <si>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</si>
  <si>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</si>
  <si>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</si>
  <si>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</si>
  <si>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</si>
  <si>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</si>
  <si>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</si>
  <si>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</si>
  <si>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</si>
  <si>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</si>
  <si>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</si>
  <si>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</si>
  <si>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</si>
  <si>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</si>
  <si>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</si>
  <si>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</si>
  <si>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</si>
  <si>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</si>
  <si>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</si>
  <si>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</si>
  <si>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</si>
  <si>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</si>
  <si>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</si>
  <si>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</si>
  <si>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</si>
  <si>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</si>
  <si>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</si>
  <si>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</si>
  <si>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</si>
  <si>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</si>
  <si>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</si>
  <si>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</si>
  <si>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</si>
  <si>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</si>
  <si>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</si>
  <si>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</si>
  <si>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</si>
  <si>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</si>
  <si>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</si>
  <si>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</si>
  <si>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</si>
  <si>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</si>
  <si>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</si>
  <si>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</si>
  <si>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</si>
  <si>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</si>
  <si>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</si>
  <si>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</si>
  <si>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</si>
  <si>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</si>
  <si>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</si>
  <si>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</si>
  <si>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</si>
  <si>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</si>
  <si>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</si>
  <si>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</si>
  <si>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</si>
  <si>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</si>
  <si>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</si>
  <si>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</si>
  <si>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</si>
  <si>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</si>
  <si>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</si>
  <si>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Drive</t>
  </si>
  <si>
    <t>Private Property</t>
  </si>
  <si>
    <t>Locked Compound</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</si>
  <si>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</si>
  <si>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</si>
  <si>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</si>
  <si>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</si>
  <si>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</si>
  <si>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</si>
  <si>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</si>
  <si>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</si>
  <si>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</si>
  <si>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</si>
  <si>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</si>
  <si>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</si>
  <si>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</si>
  <si>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</si>
  <si>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</si>
  <si>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</si>
  <si>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</si>
  <si>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</si>
  <si>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</si>
  <si>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</si>
  <si>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</si>
  <si>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</si>
  <si>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</si>
  <si>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</si>
  <si>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Cover Type</t>
  </si>
  <si>
    <t>Comprehensive</t>
  </si>
  <si>
    <t>Third Party, Fire and Theft</t>
  </si>
  <si>
    <t>Third Party Only</t>
  </si>
  <si>
    <t>voluntary excess</t>
  </si>
  <si>
    <t>No Claim Discount (NCD)</t>
  </si>
  <si>
    <t xml:space="preserve">0 years </t>
  </si>
  <si>
    <t>1 year</t>
  </si>
  <si>
    <t xml:space="preserve">2 years </t>
  </si>
  <si>
    <t>3 years</t>
  </si>
  <si>
    <t xml:space="preserve">6 years </t>
  </si>
  <si>
    <t>15 years+</t>
  </si>
  <si>
    <t>Source of NCD</t>
  </si>
  <si>
    <t>company vehicle,</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</si>
  <si>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</si>
  <si>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</si>
  <si>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</si>
  <si>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</si>
  <si>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</si>
  <si>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</si>
  <si>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</si>
  <si>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</si>
  <si>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</si>
  <si>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</si>
  <si>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</si>
  <si>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</si>
  <si>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</si>
  <si>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</si>
  <si>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</si>
  <si>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</si>
  <si>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</si>
  <si>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</si>
  <si>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</si>
  <si>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</si>
  <si>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</si>
  <si>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</si>
  <si>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</si>
  <si>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</si>
  <si>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</si>
  <si>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</si>
  <si>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</si>
  <si>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</si>
  <si>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</si>
  <si>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</si>
  <si>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</si>
  <si>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</si>
  <si>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</si>
  <si>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</si>
  <si>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</si>
  <si>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</si>
  <si>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</si>
  <si>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</si>
  <si>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</si>
  <si>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</si>
  <si>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</si>
  <si>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</si>
  <si>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</si>
  <si>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</si>
  <si>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</si>
  <si>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</si>
  <si>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</si>
  <si>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</si>
  <si>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</si>
  <si>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</si>
  <si>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</si>
  <si>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</si>
  <si>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</si>
  <si>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</si>
  <si>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</si>
  <si>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</si>
  <si>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</si>
  <si>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</si>
  <si>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</si>
  <si>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</si>
  <si>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</si>
  <si>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</si>
  <si>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</si>
  <si>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</si>
  <si>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</si>
  <si>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</si>
  <si>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</si>
  <si>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</si>
  <si>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</si>
  <si>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</si>
  <si>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</si>
  <si>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</si>
  <si>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</si>
  <si>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</si>
  <si>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</si>
  <si>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</si>
  <si>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</si>
  <si>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</si>
  <si>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</si>
  <si>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</si>
  <si>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</si>
  <si>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</si>
  <si>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</si>
  <si>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</si>
  <si>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</si>
  <si>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</si>
  <si>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</si>
  <si>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</si>
  <si>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</si>
  <si>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</si>
  <si>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</si>
  <si>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</si>
  <si>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</si>
  <si>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</si>
  <si>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</si>
  <si>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</si>
  <si>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</si>
  <si>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</si>
  <si>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</si>
  <si>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</si>
  <si>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</si>
  <si>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</si>
  <si>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</si>
  <si>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</si>
  <si>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</si>
  <si>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</si>
  <si>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</si>
  <si>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</si>
  <si>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</si>
  <si>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</si>
  <si>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</si>
  <si>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</si>
  <si>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</si>
  <si>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</si>
  <si>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</si>
  <si>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</si>
  <si>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</si>
  <si>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</si>
  <si>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</si>
  <si>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</si>
  <si>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</si>
  <si>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</si>
  <si>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</si>
  <si>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</si>
  <si>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</si>
  <si>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</si>
  <si>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</si>
  <si>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</si>
  <si>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</si>
  <si>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</si>
  <si>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</si>
  <si>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</si>
  <si>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</si>
  <si>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</si>
  <si>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</si>
  <si>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</si>
  <si>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</si>
  <si>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</si>
  <si>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</si>
  <si>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</si>
  <si>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</si>
  <si>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</si>
  <si>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</si>
  <si>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</si>
  <si>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</si>
  <si>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</si>
  <si>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</si>
  <si>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</si>
  <si>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</si>
  <si>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</si>
  <si>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</si>
  <si>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</si>
  <si>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</si>
  <si>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</si>
  <si>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</si>
  <si>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</si>
  <si>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</si>
  <si>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</si>
  <si>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</si>
  <si>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</si>
  <si>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</si>
  <si>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</si>
  <si>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</si>
  <si>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</si>
  <si>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</si>
  <si>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</si>
  <si>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</si>
  <si>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</si>
  <si>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</si>
  <si>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</si>
  <si>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</si>
  <si>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</si>
  <si>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</si>
  <si>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</si>
  <si>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</si>
  <si>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</si>
  <si>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</si>
  <si>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</si>
  <si>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</si>
  <si>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</si>
  <si>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</si>
  <si>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</si>
  <si>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</si>
  <si>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</si>
  <si>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</si>
  <si>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</si>
  <si>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</si>
  <si>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</si>
  <si>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</si>
  <si>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</si>
  <si>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</si>
  <si>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</si>
  <si>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</si>
  <si>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</si>
  <si>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</si>
  <si>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</si>
  <si>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</si>
  <si>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</si>
  <si>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</si>
  <si>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</si>
  <si>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</si>
  <si>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</si>
  <si>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</si>
  <si>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</si>
  <si>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</si>
  <si>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</si>
  <si>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</si>
  <si>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</si>
  <si>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</si>
  <si>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</si>
  <si>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</si>
  <si>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</si>
  <si>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</si>
  <si>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</si>
  <si>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</si>
  <si>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</si>
  <si>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</si>
  <si>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</si>
  <si>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</si>
  <si>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</si>
  <si>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</si>
  <si>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</si>
  <si>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</si>
  <si>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</si>
  <si>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</si>
  <si>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</si>
  <si>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</si>
  <si>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</si>
  <si>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</si>
  <si>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</si>
  <si>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</si>
  <si>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</si>
  <si>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</si>
  <si>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</si>
  <si>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</si>
  <si>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</si>
  <si>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</si>
  <si>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</si>
  <si>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</si>
  <si>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</si>
  <si>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</si>
  <si>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</si>
  <si>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</si>
  <si>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</si>
  <si>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</si>
  <si>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</si>
  <si>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</si>
  <si>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</si>
  <si>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</si>
  <si>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</si>
  <si>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</si>
  <si>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</si>
  <si>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</si>
  <si>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</si>
  <si>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</si>
  <si>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</si>
  <si>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</si>
  <si>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</si>
  <si>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</si>
  <si>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</si>
  <si>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</si>
  <si>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</si>
  <si>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</si>
  <si>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</si>
  <si>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</si>
  <si>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</si>
  <si>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</si>
  <si>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</si>
  <si>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</si>
  <si>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</si>
  <si>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</si>
  <si>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</si>
  <si>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</si>
  <si>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</si>
  <si>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</si>
  <si>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</si>
  <si>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</si>
  <si>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</si>
  <si>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</si>
  <si>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</si>
  <si>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</si>
  <si>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</si>
  <si>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</si>
  <si>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</si>
  <si>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</si>
  <si>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</si>
  <si>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</si>
  <si>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 xml:space="preserve">Blue Price Page Features </t>
  </si>
  <si>
    <t>QTP Test</t>
  </si>
  <si>
    <t>Create a quote Which has all sections covered with risk details appropriate for &lt;&lt;&lt;2.brand name&gt;&gt;&gt; to quote.</t>
  </si>
  <si>
    <t>Regression</t>
  </si>
  <si>
    <t>YES</t>
  </si>
  <si>
    <t>NO</t>
  </si>
  <si>
    <t>included</t>
  </si>
  <si>
    <t>use the motor brand logo for emails and history page</t>
  </si>
  <si>
    <t>use the motor brand logo for price page</t>
  </si>
  <si>
    <t>Online &amp; Offline</t>
  </si>
  <si>
    <t>n/a</t>
  </si>
  <si>
    <t>30 days</t>
  </si>
  <si>
    <t>01302 558629</t>
  </si>
  <si>
    <t>09:00 to 20:00</t>
  </si>
  <si>
    <t>09:00 to 18:00</t>
  </si>
  <si>
    <t>09:00 to 16:00</t>
  </si>
  <si>
    <t>10:00 to 16:00</t>
  </si>
  <si>
    <t>"UK Call Centres on hand 7 days a week
*Public &amp; Employers Liability available on your monthly payments with no deposit
*Claims helpline available 24 hours a day, 365 days a year
*Hire Van and/or Courtesy Vehicle available
*Free Legal Cover &amp; Breakdown Cover with all new policies
*No Claims Bonus Guarantee FREE with all policies starting from 1 years No Claims Discount</t>
  </si>
  <si>
    <r>
      <t>Your quote has been based on a number of assumptions, please check your details with</t>
    </r>
    <r>
      <rPr>
        <b/>
        <sz val="10"/>
        <color indexed="23"/>
        <rFont val="Trebuchet MS"/>
        <family val="2"/>
      </rPr>
      <t xml:space="preserve"> One Call Insurance </t>
    </r>
    <r>
      <rPr>
        <sz val="10"/>
        <rFont val="Trebuchet MS"/>
        <family val="2"/>
      </rPr>
      <t>before purchasing.
Your motor insurance policy will be supplied by</t>
    </r>
    <r>
      <rPr>
        <b/>
        <sz val="10"/>
        <color indexed="23"/>
        <rFont val="Trebuchet MS"/>
        <family val="2"/>
      </rPr>
      <t xml:space="preserve"> One Call Insurance Services Ltd </t>
    </r>
    <r>
      <rPr>
        <sz val="10"/>
        <rFont val="Trebuchet MS"/>
        <family val="2"/>
      </rPr>
      <t>trading as One Call Insurance of First Point, Balby Carr Bank, Doncaster, DN4 5JQ. One Call Insurance are authorised and regulated by the Financial Services Authority</t>
    </r>
    <r>
      <rPr>
        <b/>
        <sz val="10"/>
        <color indexed="23"/>
        <rFont val="Trebuchet MS"/>
        <family val="2"/>
      </rPr>
      <t xml:space="preserve"> 302961</t>
    </r>
    <r>
      <rPr>
        <sz val="10"/>
        <rFont val="Trebuchet MS"/>
        <family val="2"/>
      </rPr>
      <t xml:space="preserve">and BISL are not part of the same group  
</t>
    </r>
    <r>
      <rPr>
        <b/>
        <sz val="10"/>
        <color indexed="57"/>
        <rFont val="Trebuchet MS"/>
        <family val="2"/>
      </rPr>
      <t xml:space="preserve">
</t>
    </r>
  </si>
  <si>
    <t xml:space="preserve">Mr
Gender="Male" </t>
  </si>
  <si>
    <t xml:space="preserve">Mrs 
Gender="Female" </t>
  </si>
  <si>
    <t xml:space="preserve">Ms
Gender="Female" </t>
  </si>
  <si>
    <t xml:space="preserve">Miss
Gender="Female" </t>
  </si>
  <si>
    <t xml:space="preserve">Dr
Gender="Male" </t>
  </si>
  <si>
    <t xml:space="preserve">Dr
Gender="Female" </t>
  </si>
  <si>
    <t>FirstName</t>
  </si>
  <si>
    <t>YYYY-MM-DD</t>
  </si>
  <si>
    <t>DateOfBirth</t>
  </si>
  <si>
    <t>Married
M</t>
  </si>
  <si>
    <t>MaritalStatusDescription</t>
  </si>
  <si>
    <t>Single
S</t>
  </si>
  <si>
    <t>Married - Common Law
C</t>
  </si>
  <si>
    <t>Divorced
D</t>
  </si>
  <si>
    <t>Separated
A</t>
  </si>
  <si>
    <t>Widowed
W</t>
  </si>
  <si>
    <t>Partnered - Civil
B</t>
  </si>
  <si>
    <t>Employed
E</t>
  </si>
  <si>
    <t>EmploymentStatusDescription</t>
  </si>
  <si>
    <t>Household Duties
H</t>
  </si>
  <si>
    <t>In Full Or Part Time Education
F</t>
  </si>
  <si>
    <t>Self Employed
S</t>
  </si>
  <si>
    <t>Retired
R</t>
  </si>
  <si>
    <t>Unemployed
U</t>
  </si>
  <si>
    <t>Not Employed Due To Disability
N</t>
  </si>
  <si>
    <t>see ABI list</t>
  </si>
  <si>
    <t>OccupationType</t>
  </si>
  <si>
    <t>Business</t>
  </si>
  <si>
    <t>Full (U.K.)
F</t>
  </si>
  <si>
    <t>Provisional (U.K.)
P</t>
  </si>
  <si>
    <t>EEC
E</t>
  </si>
  <si>
    <t>yyyy/mm/dd</t>
  </si>
  <si>
    <t>yyyy/mm/dd [4y ago today]</t>
  </si>
  <si>
    <t>yyyy/mm/dd [5y ago today]</t>
  </si>
  <si>
    <t>yyyy/mm/dd [6y ago today]</t>
  </si>
  <si>
    <t>yyyy/mm/dd [7y ago today]</t>
  </si>
  <si>
    <t>yyyy/mm/dd [8y ago today]</t>
  </si>
  <si>
    <t>yyyy/mm/dd [9y ago today]</t>
  </si>
  <si>
    <t>yyyy/mm/dd [10y ago today]</t>
  </si>
  <si>
    <t>yyyy/mm/dd [11y ago today]</t>
  </si>
  <si>
    <t>yyyy/mm/dd [12y ago today]</t>
  </si>
  <si>
    <t>yyyy/mm/dd [13y ago today]</t>
  </si>
  <si>
    <t>yyyy/mm/dd [14y ago today]</t>
  </si>
  <si>
    <t>yyyy/mm/dd [15y ago today]</t>
  </si>
  <si>
    <t>DD is todays day</t>
  </si>
  <si>
    <t>Licence Date Obtained - if less than 1 year</t>
  </si>
  <si>
    <t>Licence Date Obtained - if less than 4 years</t>
  </si>
  <si>
    <t>not required</t>
  </si>
  <si>
    <t>&lt;Residency&gt;
  &lt;DateToUK&gt;YYYY-MMM-DD&lt;/DateToUK&gt; 
  &lt;Permanent&gt;true&lt;/Permanent&gt; 
  &lt;Years&gt;&lt;/Years&gt; 
  &lt;/Residency&gt;</t>
  </si>
  <si>
    <t>Decline</t>
  </si>
  <si>
    <t>true</t>
  </si>
  <si>
    <t>CriminalConvictions</t>
  </si>
  <si>
    <t>false</t>
  </si>
  <si>
    <t>EmailAddress</t>
  </si>
  <si>
    <t>Spouse
S</t>
  </si>
  <si>
    <t>RelationshipToProposer
RelationshipDescription
RelationshipAbi</t>
  </si>
  <si>
    <t>Common Law Partner
W</t>
  </si>
  <si>
    <t>Daughter or Son
O</t>
  </si>
  <si>
    <t>Parent
M</t>
  </si>
  <si>
    <t>Family
F</t>
  </si>
  <si>
    <t>Unrelated
U</t>
  </si>
  <si>
    <t>Brother/Sister
A</t>
  </si>
  <si>
    <t>LicenceType</t>
  </si>
  <si>
    <t>set MM &amp; DD to current date</t>
  </si>
  <si>
    <t>Accident
A</t>
  </si>
  <si>
    <t>ClaimType</t>
  </si>
  <si>
    <t>Theft
T</t>
  </si>
  <si>
    <t>Vandalism
V</t>
  </si>
  <si>
    <t>Windscreen
W</t>
  </si>
  <si>
    <t>Fire
F</t>
  </si>
  <si>
    <t>Not Covered by Any Other Item On The List</t>
  </si>
  <si>
    <t>DateOfClaim</t>
  </si>
  <si>
    <t>ClaimCost</t>
  </si>
  <si>
    <t>see fault mappings</t>
  </si>
  <si>
    <t>SSP motor claim mappings</t>
  </si>
  <si>
    <t>A</t>
  </si>
  <si>
    <t>T</t>
  </si>
  <si>
    <t>V</t>
  </si>
  <si>
    <t>W</t>
  </si>
  <si>
    <t>F</t>
  </si>
  <si>
    <t>&lt;Description&gt;</t>
  </si>
  <si>
    <t>Theft</t>
  </si>
  <si>
    <t>Vandalism</t>
  </si>
  <si>
    <t xml:space="preserve">Windscreen </t>
  </si>
  <si>
    <t xml:space="preserve">Fire </t>
  </si>
  <si>
    <t>&lt;FaultType&gt;</t>
  </si>
  <si>
    <t xml:space="preserve"> &lt;Description&gt;Fault&lt;/Description&gt; 
  &lt;Abi&gt;A1|Fault&lt;/Abi&gt; 
&lt;NCDLost&gt;true</t>
  </si>
  <si>
    <t xml:space="preserve">  &lt;Description&gt;Fault&lt;/Description&gt; 
  &lt;Abi&gt;A1|Fault&lt;/Abi&gt; 
&lt;NCDLost&gt;true</t>
  </si>
  <si>
    <t xml:space="preserve">  &lt;Description&gt;Non Fault (Full Recovery Of Costs Made)&lt;/Description&gt; 
  &lt;Abi&gt;A5&lt;/Abi&gt; 
&lt;NCDLost&gt;false</t>
  </si>
  <si>
    <t>Fault</t>
  </si>
  <si>
    <t>Windscreen</t>
  </si>
  <si>
    <t>Fire</t>
  </si>
  <si>
    <t>A1|Fault</t>
  </si>
  <si>
    <t>&lt;Abi&gt;</t>
  </si>
  <si>
    <t xml:space="preserve">injury YES </t>
  </si>
  <si>
    <t>A4</t>
  </si>
  <si>
    <t>Fault and Personal Injury and Conviction</t>
  </si>
  <si>
    <t>&lt;NCDLost&gt;</t>
  </si>
  <si>
    <t>see SSP claims mapping tab</t>
  </si>
  <si>
    <t>Convictions LinkedToAccident</t>
  </si>
  <si>
    <t>see conv list</t>
  </si>
  <si>
    <t>ConvictionType Description
ConvictionCode</t>
  </si>
  <si>
    <t>ConvictionDate
IncidentDate</t>
  </si>
  <si>
    <t>Points</t>
  </si>
  <si>
    <t>DisqualificationMonths</t>
  </si>
  <si>
    <t>Fine</t>
  </si>
  <si>
    <t>Registration</t>
  </si>
  <si>
    <t>AboutYourVehicle ModelDetailAbiCode
Registration
YearOfManufacturer</t>
  </si>
  <si>
    <t>not required?</t>
  </si>
  <si>
    <t>&lt;SecurityDevice&gt;
- &lt;DeviceFitter&gt;
  &lt;Description&gt;&lt;/Description&gt;
  &lt;Abi&gt;&lt;/Abi&gt;
  &lt;/DeviceFitter&gt;
- &lt;DeviceType&gt;
  &lt;Description&gt;&lt;/Description&gt;
  &lt;Abi&gt;&lt;/Abi&gt;
  &lt;/DeviceType&gt;
  &lt;/SecurityDevice&gt;</t>
  </si>
  <si>
    <t>1</t>
  </si>
  <si>
    <t>2</t>
  </si>
  <si>
    <t>3</t>
  </si>
  <si>
    <t>4</t>
  </si>
  <si>
    <t>5</t>
  </si>
  <si>
    <t>6</t>
  </si>
  <si>
    <t>7</t>
  </si>
  <si>
    <t>8</t>
  </si>
  <si>
    <t>9</t>
  </si>
  <si>
    <t>refer to tab 'Modifications for selectable values</t>
  </si>
  <si>
    <t>WhenDidYouPurchaseVehicle</t>
  </si>
  <si>
    <t>If checked default to cover start date</t>
  </si>
  <si>
    <t>PostCodeWhereKept</t>
  </si>
  <si>
    <t>Address where vehicle is kept overnight</t>
  </si>
  <si>
    <t>Default to risk address</t>
  </si>
  <si>
    <t>Elsewhere</t>
  </si>
  <si>
    <t>If Company, Partnership, sole trader, leased private, leased company or society or club selected:</t>
  </si>
  <si>
    <t>Company name?</t>
  </si>
  <si>
    <t>freetext</t>
  </si>
  <si>
    <t>standard SSP values</t>
  </si>
  <si>
    <t>Dr (male)</t>
  </si>
  <si>
    <t>Dr (female)</t>
  </si>
  <si>
    <t>Carriage of own Goods not for hire or reward</t>
  </si>
  <si>
    <t>Haulage (carriage of good for hire and reward)</t>
  </si>
  <si>
    <t>Social, Domestic and Pleasure Only</t>
  </si>
  <si>
    <t>AnnualMileage</t>
  </si>
  <si>
    <t>Estimated Business Mileage</t>
  </si>
  <si>
    <t>WhenDidYouStartBusiness</t>
  </si>
  <si>
    <t>optional [derive from current date minus years input and default DD &amp; MM to current date values]</t>
  </si>
  <si>
    <t>NoClaimsDiscount</t>
  </si>
  <si>
    <t>10</t>
  </si>
  <si>
    <t>11</t>
  </si>
  <si>
    <t>12</t>
  </si>
  <si>
    <t>13</t>
  </si>
  <si>
    <t>14</t>
  </si>
  <si>
    <t>15</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</si>
  <si>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</si>
  <si>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</si>
  <si>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</si>
  <si>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</si>
  <si>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</si>
  <si>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</si>
  <si>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</si>
  <si>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</si>
  <si>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</si>
  <si>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</si>
  <si>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</si>
  <si>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</si>
  <si>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</si>
  <si>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</si>
  <si>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</si>
  <si>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</si>
  <si>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with this vehicle or previous vehicle</t>
  </si>
  <si>
    <t>in another country</t>
  </si>
  <si>
    <t>Protected NCD (required) (if &gt; 5 yrs NCD)</t>
  </si>
  <si>
    <t>NoClaimsDiscountProtection</t>
  </si>
  <si>
    <t>StateAmountOfVoluntaryExcessYouRequire</t>
  </si>
  <si>
    <t>Business Miles</t>
  </si>
  <si>
    <t>Licence Held</t>
  </si>
  <si>
    <t>NCD Years</t>
  </si>
  <si>
    <t>Breathalyser</t>
  </si>
  <si>
    <t>Claim NCD Affected</t>
  </si>
  <si>
    <t xml:space="preserve">Question Set </t>
  </si>
  <si>
    <t>PaymentFrequency Monthly</t>
  </si>
  <si>
    <t>PaymentFrequency Annual</t>
  </si>
  <si>
    <t>CoverDate</t>
  </si>
  <si>
    <t>YYYY/MM/DD</t>
  </si>
  <si>
    <t>total</t>
  </si>
  <si>
    <t>MuruganOnecall@emailreaction.org</t>
  </si>
  <si>
    <t>KasirOnecall@emailreaction.org</t>
  </si>
  <si>
    <t>DavidOnecall@emailreaction.org</t>
  </si>
  <si>
    <t>SwetaOnecall@emailreaction.org</t>
  </si>
  <si>
    <t>DeepakOnecall@emailreaction.org</t>
  </si>
  <si>
    <t>AnkurOnecall@emailreaction.org</t>
  </si>
  <si>
    <t>NaineshOnecall@emailreaction.org</t>
  </si>
  <si>
    <t>TimOnecall@emailreaction.org</t>
  </si>
  <si>
    <t>RobinOnecall@emailreaction.org</t>
  </si>
  <si>
    <t>RaganOnecall@emailreaction.org</t>
  </si>
  <si>
    <t>Murugan</t>
  </si>
  <si>
    <t>Kasir</t>
  </si>
  <si>
    <t>David</t>
  </si>
  <si>
    <t>Sweta</t>
  </si>
  <si>
    <t>Deepak</t>
  </si>
  <si>
    <t>Ankur</t>
  </si>
  <si>
    <t>Nainesh</t>
  </si>
  <si>
    <t>Tim</t>
  </si>
  <si>
    <t>Robin</t>
  </si>
  <si>
    <t>Ragan</t>
  </si>
  <si>
    <t>HomeTelephone 
DayTelephone</t>
  </si>
  <si>
    <t>Full EU Licence</t>
  </si>
  <si>
    <t>Full European non-EU Licence</t>
  </si>
  <si>
    <t>Foreign
I</t>
  </si>
  <si>
    <t>Full International Licence</t>
  </si>
  <si>
    <t>Full UK Car Licence</t>
  </si>
  <si>
    <t>Full UK Car Licence 
(automatic only)</t>
  </si>
  <si>
    <t>Provisional UK Car Licence</t>
  </si>
  <si>
    <t>Provisional EU Licence</t>
  </si>
  <si>
    <t>Provisional European non-EU Licence</t>
  </si>
  <si>
    <t>Provisional International Licence</t>
  </si>
  <si>
    <t>LicenceDate</t>
  </si>
  <si>
    <t xml:space="preserve"> &lt;ClaimTypeAbi&gt;</t>
  </si>
  <si>
    <t xml:space="preserve"> &lt;Description&gt;fault type</t>
  </si>
  <si>
    <t>test on the claims tab</t>
  </si>
  <si>
    <t>Locked garage</t>
  </si>
  <si>
    <t>Unlocked garage</t>
  </si>
  <si>
    <t>Street outside home</t>
  </si>
  <si>
    <t>Street away from home</t>
  </si>
  <si>
    <t>Public car park</t>
  </si>
  <si>
    <t>Work car park</t>
  </si>
  <si>
    <t>Garaged                             
1</t>
  </si>
  <si>
    <t>Kept on Public Road     
3</t>
  </si>
  <si>
    <t>Car Park                              
5</t>
  </si>
  <si>
    <t>Parked on Drive              
4</t>
  </si>
  <si>
    <t>Kept on Private Property                             2</t>
  </si>
  <si>
    <t>Locked Compound          
7</t>
  </si>
  <si>
    <t>&lt;KeptLocation&gt;
  &lt;Description&gt;Garaged&lt;/Description&gt; 
  &lt;Abi&gt;1&lt;/Abi&gt; 
  &lt;/KeptLocation&gt;</t>
  </si>
  <si>
    <t>VehicleKeeper
Description</t>
  </si>
  <si>
    <t>9
Other</t>
  </si>
  <si>
    <t>6
Parent</t>
  </si>
  <si>
    <t>E
Partner - Civil</t>
  </si>
  <si>
    <t>7
Common Law Partner</t>
  </si>
  <si>
    <t>A
Employer</t>
  </si>
  <si>
    <t>2
Spouse</t>
  </si>
  <si>
    <t>3
Company other than Proposer</t>
  </si>
  <si>
    <t>4
Vehicle Leasing Company</t>
  </si>
  <si>
    <t>VehicleOwner
Description</t>
  </si>
  <si>
    <t>Not Required</t>
  </si>
  <si>
    <t xml:space="preserve">  &lt;/BodyType&gt;</t>
  </si>
  <si>
    <t xml:space="preserve">  &lt;/BodyType&gt;sent to brand for requirements</t>
  </si>
  <si>
    <t xml:space="preserve">NumberSeats&gt; </t>
  </si>
  <si>
    <t>LicenceDate&gt;</t>
  </si>
  <si>
    <t>HomeOwner</t>
  </si>
  <si>
    <t>Children&gt;</t>
  </si>
  <si>
    <t>AccessOtherCars&gt;</t>
  </si>
  <si>
    <t>LicenceType
Description</t>
  </si>
  <si>
    <t>Between 1 and 2 years</t>
  </si>
  <si>
    <t>between 3 and 4 years</t>
  </si>
  <si>
    <t>between 2 and 3 years</t>
  </si>
  <si>
    <t>&lt;AccessOtherCars</t>
  </si>
  <si>
    <t>0</t>
  </si>
  <si>
    <t>Usage</t>
  </si>
  <si>
    <t>VoluntaryExcess</t>
  </si>
  <si>
    <t>DOB</t>
  </si>
  <si>
    <t>true
Other
99</t>
  </si>
  <si>
    <r>
      <rPr>
        <sz val="10"/>
        <rFont val="Verdana"/>
        <family val="2"/>
      </rPr>
      <t xml:space="preserve"> &lt;MedicalCondition&gt;</t>
    </r>
    <r>
      <rPr>
        <sz val="10"/>
        <color indexed="12"/>
        <rFont val="Verdana"/>
        <family val="2"/>
      </rPr>
      <t xml:space="preserve">
  &lt;DVLATold&gt;
</t>
    </r>
    <r>
      <rPr>
        <sz val="10"/>
        <rFont val="Verdana"/>
        <family val="2"/>
      </rPr>
      <t>- &lt;MedicalConditionType&gt;</t>
    </r>
    <r>
      <rPr>
        <sz val="10"/>
        <color indexed="12"/>
        <rFont val="Verdana"/>
        <family val="2"/>
      </rPr>
      <t xml:space="preserve">
  &lt;Description&gt;
  &lt;Abi&gt;</t>
    </r>
  </si>
  <si>
    <t>decline</t>
  </si>
  <si>
    <t xml:space="preserve"> &lt;UsageFrequency&gt;
  &lt;Description&gt;Infrequent (Casual)&lt;/Description&gt; 
  &lt;Abi&gt;C&lt;/Abi&gt; 
&lt;UsageFrequency&gt;
  &lt;Description&gt;Main User&lt;/Description&gt; 
  &lt;Abi&gt;M&lt;/Abi&gt; </t>
  </si>
  <si>
    <t>Each Driver</t>
  </si>
  <si>
    <t>Comprehensive
01</t>
  </si>
  <si>
    <t>&lt;CoverType&gt;
  &lt;Description&gt;Comprehensive&lt;/Description&gt; 
  &lt;Abi&gt;01&lt;/Abi&gt; 
  &lt;/CoverType&gt;</t>
  </si>
  <si>
    <t>Third Party,Fire and Theft
02</t>
  </si>
  <si>
    <t>&lt;CoverType&gt;
  &lt;Description&gt;Third Party,Fire and Theft&lt;/Description&gt; 
  &lt;Abi&gt;02&lt;/Abi&gt; 
  &lt;/CoverType&gt;</t>
  </si>
  <si>
    <t>Third Party Only
03</t>
  </si>
  <si>
    <t>&lt;CoverType&gt;
  &lt;Description&gt;Third Party Only&lt;/Description&gt; 
  &lt;Abi&gt;03&lt;/Abi&gt; 
  &lt;/CoverType&gt;</t>
  </si>
  <si>
    <t xml:space="preserve">  &lt;Description&gt;EEC&lt;/Description&gt; 
  &lt;Abi&gt;I&lt;/Abi&gt; 
</t>
  </si>
  <si>
    <t xml:space="preserve">  &lt;Description&gt;EEC&lt;/Description&gt; 
  &lt;Abi&gt;E&lt;/Abi&gt; </t>
  </si>
  <si>
    <t>&lt;VehicleKeeper&gt;
  &lt;Description&gt;Company other than proposer&lt;/Description&gt; 
  &lt;Abi&gt;3&lt;/Abi&gt; 
  &lt;/VehicleKeeper&gt;</t>
  </si>
  <si>
    <t>&lt;VehicleKeeper&gt;
  &lt;Description&gt;Partner - Civil&lt;/Description&gt; 
  &lt;Abi&gt;9&lt;/Abi&gt; 
  &lt;/VehicleKeeper&gt;</t>
  </si>
  <si>
    <t xml:space="preserve"> &lt;VehicleKeeper&gt;
  &lt;Description&gt;Leased Private&lt;/Description&gt; 
  &lt;Abi&gt;9&lt;/Abi&gt; 
  &lt;/VehicleKeeper&gt;</t>
  </si>
  <si>
    <t xml:space="preserve">&lt;VehicleKeeper&gt;
  &lt;Description&gt;Society or Club&lt;/Description&gt; 
  &lt;Abi&gt;9&lt;/Abi&gt; 
  &lt;/VehicleKeeper&gt;
</t>
  </si>
  <si>
    <t>&lt;VehicleKeeper&gt;
  &lt;Description&gt;Proposer&lt;/Description&gt; 
  &lt;Abi&gt;1&lt;/Abi&gt; 
  &lt;/VehicleKeeper&gt;</t>
  </si>
  <si>
    <t>VehicleKeeper&gt;
  &lt;Description&gt;Proposer&lt;/Description&gt; 
  &lt;Abi&gt;1&lt;/Abi&gt; 
  &lt;/VehicleKeeper&gt;</t>
  </si>
  <si>
    <t xml:space="preserve">VehicleKeeper&gt;
  &lt;Description&gt;Proposer&lt;/Description&gt; 
  &lt;Abi&gt;1&lt;/Abi&gt; 
  &lt;/VehicleKeeper&gt;
</t>
  </si>
  <si>
    <t>VehicleOwner&gt;
  &lt;Description&gt;Company other than proposer&lt;/Description&gt; 
  &lt;Abi&gt;3&lt;/Abi&gt; 
  &lt;/VehicleOwner&gt;</t>
  </si>
  <si>
    <t xml:space="preserve">VehicleOwner&gt;
  &lt;Description&gt;Partner - Civil&lt;/Description&gt; 
  &lt;Abi&gt;9&lt;/Abi&gt; 
  &lt;/VehicleOwner&gt;
</t>
  </si>
  <si>
    <t>1
Proposer</t>
  </si>
  <si>
    <t>&lt;VehicleKeeper&gt;
  &lt;Abi&gt;9&lt;/Abi&gt; 
  &lt;Description&gt;OtherA&lt;/Description&gt; 
  &lt;/VehicleKeeper&gt;</t>
  </si>
  <si>
    <t>&lt;VehicleOwner&gt;
  &lt;Abi /&gt; 
  &lt;Description /&gt; 
  &lt;/VehicleOwner&gt;</t>
  </si>
  <si>
    <t>VehicleKeeper&gt;
  &lt;Abi&gt;9&lt;/Abi&gt; 
  &lt;Description&gt;OtherA&lt;/Description&gt; 
  &lt;/VehicleKeeper&gt;</t>
  </si>
  <si>
    <t>VehicleKeeper&gt;
  &lt;Abi&gt;9&lt;/Abi&gt; 
  &lt;Description&gt;OtherB&lt;/Description&gt; 
  &lt;/VehicleKeeper&gt;</t>
  </si>
  <si>
    <t>Result Status : ERROR MessageText A response received from the provider's web service was invalid or unexpected: The service returned a SOAP fault message (fault code: soap:Client; fault string: Server was unable to read request. ---&amp;gt; There is an error in XML document (1, 1528). ---&amp;gt; Instance validation error: 'Carriage Of Own Goods' is not a valid value for VehicleUsageDescription.).</t>
  </si>
  <si>
    <t xml:space="preserve">Result Status : ERROR MessageText A response received from the provider's web service was invalid or unexpected: The service returned a SOAP fault message (fault code: soap:Client; fault string: Server was unable to read request. ---&amp;gt; There is an error in XML document (1, 2752). ---&amp;gt; Instance validation error: 'Provisional International Licence' is not a valid value for LicenceTypeDescription.). </t>
  </si>
  <si>
    <t xml:space="preserve">Result Status : ERROR MessageText A response received from the provider's web service was invalid or unexpected: The service returned a SOAP fault message (fault code: soap:Client; fault string: Server was unable to read request. ---&amp;gt; There is an error in XML document (1, 1557). ---&amp;gt; Instance validation error: 'Carriage Of Goods For Hire And Reward' is not a valid value for VehicleUsageDescription.). </t>
  </si>
  <si>
    <t xml:space="preserve">Result Status : ERROR MessageText A response received from the provider's web service was invalid or unexpected: The service returned a SOAP fault message (fault code: soap:Client; fault string: Server was unable to read request. ---&amp;gt; There is an error in XML document (1, 1528). ---&amp;gt; Instance validation error: 'Carriage Of Own Goods' is not a valid value for VehicleUsageDescription.). </t>
  </si>
  <si>
    <t xml:space="preserve">Result Status : ERROR MessageText A response received from the provider's web service was invalid or unexpected: The service returned a SOAP fault message (fault code: soap:Client; fault string: Server was unable to read request. ---&amp;gt; There is an error in XML document (1, 1531). ---&amp;gt; Instance validation error: 'Carriage Of Own Goods' is not a valid value for VehicleUsageDescription.). </t>
  </si>
  <si>
    <t>Result Status : ERROR MessageText A response received from the provider's web service was invalid or unexpected: The service returned a SOAP fault message (fault code: soap:Client; fault string: Server was unable to read request. ---&amp;gt; There is an error in XML document (1, 3596). ---&amp;gt; Instance validation error: 'Full European non-EU Licence' is not a valid value for LicenceTypeDescription.).</t>
  </si>
  <si>
    <t xml:space="preserve">Result Status : ERROR MessageText A response received from the provider's web service was invalid or unexpected: The service returned a SOAP fault message (fault code: soap:Client; fault string: Server was unable to read request. ---&amp;gt; There is an error in XML document (1, 5162). ---&amp;gt; Instance validation error: 'Full European non-EU Licence' is not a valid value for LicenceTypeDescription.). </t>
  </si>
  <si>
    <t>Result Status : ERROR MessageText A response received from the provider's web service was invalid or unexpected: The service returned a SOAP fault message (fault code: soap:Client; fault string: Server was unable to read request. ---&amp;gt; There is an error in XML document (1, 5210). ---&amp;gt; Instance validation error: 'Full International Licence' is not a valid value for LicenceTypeDescription.).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</si>
</sst>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sz val="10"/>
      <color theme="1"/>
      <name val="Calibri"/>
      <family val="2"/>
      <scheme val="minor"/>
    </font>
    <font>
      <sz val="14"/>
      <color theme="1"/>
      <name val="Calibri"/>
      <family val="2"/>
      <scheme val="minor"/>
    </font>
    <font>
      <b/>
      <sz val="10"/>
      <color theme="0" tint="-0.499984740745262"/>
      <name val="Trebuchet MS"/>
      <family val="2"/>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sz val="12"/>
      <color theme="1"/>
      <name val="Arial"/>
      <family val="2"/>
    </font>
    <font>
      <u/>
      <sz val="11"/>
      <color theme="10"/>
      <name val="Calibri"/>
      <family val="2"/>
      <scheme val="minor"/>
    </font>
    <font>
      <b/>
      <sz val="14"/>
      <name val="Arial"/>
      <family val="2"/>
    </font>
    <font>
      <sz val="10"/>
      <color indexed="18"/>
      <name val="Trebuchet MS"/>
      <family val="2"/>
    </font>
    <font>
      <sz val="10"/>
      <color indexed="55"/>
      <name val="Trebuchet MS"/>
      <family val="2"/>
    </font>
    <font>
      <sz val="10"/>
      <color rgb="FF0000FF"/>
      <name val="Trebuchet MS"/>
      <family val="2"/>
    </font>
    <font>
      <b/>
      <sz val="10"/>
      <color theme="0"/>
      <name val="Trebuchet MS"/>
      <family val="2"/>
    </font>
    <font>
      <sz val="10"/>
      <color theme="1"/>
      <name val="Trebuchet MS"/>
      <family val="2"/>
    </font>
    <font>
      <sz val="10"/>
      <name val="Calibri"/>
      <family val="2"/>
      <scheme val="minor"/>
    </font>
    <font>
      <b/>
      <sz val="11"/>
      <color theme="0" tint="-0.499984740745262"/>
      <name val="Calibri"/>
      <family val="2"/>
      <scheme val="minor"/>
    </font>
    <font>
      <b/>
      <i/>
      <sz val="11"/>
      <color theme="1"/>
      <name val="Calibri"/>
      <family val="2"/>
      <scheme val="minor"/>
    </font>
    <font>
      <sz val="10"/>
      <name val="Arial"/>
      <family val="2"/>
    </font>
    <font>
      <u/>
      <sz val="10"/>
      <color indexed="12"/>
      <name val="Arial"/>
      <family val="2"/>
    </font>
    <font>
      <sz val="10"/>
      <color indexed="12"/>
      <name val="Verdana"/>
      <family val="2"/>
    </font>
    <font>
      <sz val="10"/>
      <name val="Times New Roman"/>
      <family val="1"/>
    </font>
    <font>
      <sz val="10"/>
      <name val="Verdana"/>
      <family val="2"/>
    </font>
    <font>
      <sz val="11"/>
      <color indexed="12"/>
      <name val="Calibri"/>
      <family val="2"/>
      <scheme val="minor"/>
    </font>
    <font>
      <b/>
      <sz val="10"/>
      <color theme="1"/>
      <name val="Trebuchet MS"/>
      <family val="2"/>
    </font>
  </fonts>
  <fills count="74">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FFFF99"/>
        <bgColor indexed="64"/>
      </patternFill>
    </fill>
    <fill>
      <patternFill patternType="solid">
        <fgColor rgb="FFFFFFCC"/>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3399FF"/>
        <bgColor indexed="64"/>
      </patternFill>
    </fill>
    <fill>
      <patternFill patternType="solid">
        <fgColor rgb="FFFFFF00"/>
        <bgColor indexed="64"/>
      </patternFill>
    </fill>
    <fill>
      <patternFill patternType="solid">
        <fgColor rgb="FF669900"/>
        <bgColor indexed="64"/>
      </patternFill>
    </fill>
    <fill>
      <patternFill patternType="solid">
        <fgColor rgb="FFC0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style="thin">
        <color indexed="64"/>
      </right>
      <top style="thin">
        <color indexed="64"/>
      </top>
      <bottom/>
      <diagonal/>
    </border>
  </borders>
  <cellStyleXfs count="40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5" fillId="31" borderId="0" applyNumberFormat="0" applyBorder="0" applyAlignment="0" applyProtection="0"/>
    <xf numFmtId="0" fontId="55" fillId="16" borderId="0" applyNumberFormat="0" applyBorder="0" applyAlignment="0" applyProtection="0"/>
    <xf numFmtId="0" fontId="55" fillId="21" borderId="0" applyNumberFormat="0" applyBorder="0" applyAlignment="0" applyProtection="0"/>
    <xf numFmtId="0" fontId="55" fillId="32" borderId="0" applyNumberFormat="0" applyBorder="0" applyAlignment="0" applyProtection="0"/>
    <xf numFmtId="0" fontId="55" fillId="6" borderId="0" applyNumberFormat="0" applyBorder="0" applyAlignment="0" applyProtection="0"/>
    <xf numFmtId="0" fontId="55" fillId="4" borderId="0" applyNumberFormat="0" applyBorder="0" applyAlignment="0" applyProtection="0"/>
    <xf numFmtId="0" fontId="55" fillId="9" borderId="0" applyNumberFormat="0" applyBorder="0" applyAlignment="0" applyProtection="0"/>
    <xf numFmtId="0" fontId="55" fillId="7" borderId="0" applyNumberFormat="0" applyBorder="0" applyAlignment="0" applyProtection="0"/>
    <xf numFmtId="0" fontId="55" fillId="33" borderId="0" applyNumberFormat="0" applyBorder="0" applyAlignment="0" applyProtection="0"/>
    <xf numFmtId="0" fontId="55" fillId="32" borderId="0" applyNumberFormat="0" applyBorder="0" applyAlignment="0" applyProtection="0"/>
    <xf numFmtId="0" fontId="55" fillId="9" borderId="0" applyNumberFormat="0" applyBorder="0" applyAlignment="0" applyProtection="0"/>
    <xf numFmtId="0" fontId="55"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6" fillId="0" borderId="22" applyNumberFormat="0" applyFill="0" applyAlignment="0" applyProtection="0"/>
    <xf numFmtId="0" fontId="64" fillId="0" borderId="0" applyNumberFormat="0" applyFont="0" applyFill="0" applyBorder="0" applyAlignment="0" applyProtection="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54"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9" fillId="0" borderId="0" applyNumberFormat="0" applyFill="0" applyBorder="0" applyAlignment="0" applyProtection="0"/>
    <xf numFmtId="0" fontId="60" fillId="0" borderId="26" applyNumberFormat="0" applyFill="0" applyAlignment="0" applyProtection="0"/>
    <xf numFmtId="0" fontId="64" fillId="5" borderId="12" applyNumberFormat="0" applyFont="0" applyAlignment="0" applyProtection="0"/>
    <xf numFmtId="0" fontId="64" fillId="0" borderId="0">
      <alignment horizontal="left" wrapText="1"/>
    </xf>
    <xf numFmtId="0" fontId="2" fillId="0" borderId="0" applyNumberFormat="0" applyFont="0" applyFill="0" applyBorder="0" applyAlignment="0" applyProtection="0"/>
    <xf numFmtId="0" fontId="51"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4" fillId="0" borderId="0"/>
    <xf numFmtId="0" fontId="64" fillId="0" borderId="0"/>
    <xf numFmtId="0" fontId="64"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2" fillId="0" borderId="0" applyNumberFormat="0" applyBorder="0" applyProtection="0">
      <alignment vertical="center" wrapText="1"/>
    </xf>
    <xf numFmtId="43" fontId="64" fillId="0" borderId="0" applyFont="0" applyFill="0" applyBorder="0" applyAlignment="0" applyProtection="0"/>
    <xf numFmtId="0" fontId="31" fillId="25" borderId="29"/>
    <xf numFmtId="0" fontId="32" fillId="7" borderId="0"/>
    <xf numFmtId="0" fontId="33" fillId="12" borderId="0"/>
    <xf numFmtId="0" fontId="73" fillId="0" borderId="0" applyNumberFormat="0" applyFill="0" applyBorder="0" applyAlignment="0" applyProtection="0">
      <alignment vertical="top"/>
      <protection locked="0"/>
    </xf>
    <xf numFmtId="0" fontId="31" fillId="0" borderId="0"/>
    <xf numFmtId="0" fontId="64" fillId="5" borderId="25" applyNumberFormat="0" applyFont="0" applyAlignment="0" applyProtection="0"/>
    <xf numFmtId="0" fontId="64"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1" fillId="0" borderId="0"/>
    <xf numFmtId="0" fontId="18" fillId="57" borderId="13" applyNumberFormat="0" applyAlignment="0" applyProtection="0"/>
    <xf numFmtId="0" fontId="55" fillId="45" borderId="0" applyNumberFormat="0" applyBorder="0" applyAlignment="0" applyProtection="0"/>
    <xf numFmtId="0" fontId="2" fillId="0" borderId="0"/>
    <xf numFmtId="0" fontId="2" fillId="0" borderId="0"/>
    <xf numFmtId="0" fontId="55" fillId="45" borderId="0" applyNumberFormat="0" applyBorder="0" applyAlignment="0" applyProtection="0"/>
    <xf numFmtId="0" fontId="58" fillId="0" borderId="24" applyNumberFormat="0" applyFill="0" applyAlignment="0" applyProtection="0"/>
    <xf numFmtId="0" fontId="6" fillId="46" borderId="0" applyNumberFormat="0" applyBorder="0" applyAlignment="0" applyProtection="0"/>
    <xf numFmtId="0" fontId="9" fillId="58" borderId="7" applyNumberFormat="0" applyAlignment="0" applyProtection="0"/>
    <xf numFmtId="0" fontId="6" fillId="56" borderId="0" applyNumberFormat="0" applyBorder="0" applyAlignment="0" applyProtection="0"/>
    <xf numFmtId="0" fontId="55" fillId="39"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7" fillId="0" borderId="23" applyNumberFormat="0" applyFill="0" applyAlignment="0" applyProtection="0"/>
    <xf numFmtId="0" fontId="55" fillId="42" borderId="0" applyNumberFormat="0" applyBorder="0" applyAlignment="0" applyProtection="0"/>
    <xf numFmtId="0" fontId="55" fillId="47" borderId="0" applyNumberFormat="0" applyBorder="0" applyAlignment="0" applyProtection="0"/>
    <xf numFmtId="0" fontId="6" fillId="54" borderId="0" applyNumberFormat="0" applyBorder="0" applyAlignment="0" applyProtection="0"/>
    <xf numFmtId="0" fontId="60" fillId="0" borderId="26" applyNumberFormat="0" applyFill="0" applyAlignment="0" applyProtection="0"/>
    <xf numFmtId="0" fontId="56" fillId="0" borderId="22" applyNumberFormat="0" applyFill="0" applyAlignment="0" applyProtection="0"/>
    <xf numFmtId="0" fontId="6" fillId="47" borderId="0" applyNumberFormat="0" applyBorder="0" applyAlignment="0" applyProtection="0"/>
    <xf numFmtId="0" fontId="58" fillId="0" borderId="0" applyNumberFormat="0" applyFill="0" applyBorder="0" applyAlignment="0" applyProtection="0"/>
    <xf numFmtId="0" fontId="55"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5" fillId="0" borderId="0"/>
    <xf numFmtId="0" fontId="55" fillId="40" borderId="0" applyNumberFormat="0" applyBorder="0" applyAlignment="0" applyProtection="0"/>
    <xf numFmtId="0" fontId="5" fillId="59" borderId="0" applyNumberFormat="0" applyBorder="0" applyAlignment="0" applyProtection="0"/>
    <xf numFmtId="0" fontId="55" fillId="60" borderId="25" applyNumberFormat="0" applyAlignment="0" applyProtection="0"/>
    <xf numFmtId="0" fontId="15" fillId="44" borderId="6" applyNumberFormat="0" applyAlignment="0" applyProtection="0"/>
    <xf numFmtId="0" fontId="7" fillId="40" borderId="0" applyNumberFormat="0" applyBorder="0" applyAlignment="0" applyProtection="0"/>
    <xf numFmtId="0" fontId="55" fillId="46" borderId="0" applyNumberFormat="0" applyBorder="0" applyAlignment="0" applyProtection="0"/>
    <xf numFmtId="0" fontId="55" fillId="41" borderId="0" applyNumberFormat="0" applyBorder="0" applyAlignment="0" applyProtection="0"/>
    <xf numFmtId="0" fontId="6" fillId="53" borderId="0" applyNumberFormat="0" applyBorder="0" applyAlignment="0" applyProtection="0"/>
    <xf numFmtId="0" fontId="55" fillId="44" borderId="0" applyNumberFormat="0" applyBorder="0" applyAlignment="0" applyProtection="0"/>
    <xf numFmtId="0" fontId="2" fillId="0" borderId="0"/>
    <xf numFmtId="0" fontId="6" fillId="51" borderId="0" applyNumberFormat="0" applyBorder="0" applyAlignment="0" applyProtection="0"/>
    <xf numFmtId="0" fontId="55"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9" fillId="0" borderId="0" applyNumberFormat="0" applyFill="0" applyBorder="0" applyAlignment="0" applyProtection="0"/>
    <xf numFmtId="0" fontId="55" fillId="42" borderId="0" applyNumberFormat="0" applyBorder="0" applyAlignment="0" applyProtection="0"/>
    <xf numFmtId="0" fontId="8" fillId="57" borderId="6"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64" fillId="0" borderId="0" applyNumberFormat="0" applyFont="0" applyFill="0" applyBorder="0" applyAlignment="0" applyProtection="0"/>
    <xf numFmtId="0" fontId="51"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xf numFmtId="0" fontId="2" fillId="0" borderId="0" applyNumberFormat="0" applyFont="0" applyFill="0" applyBorder="0" applyAlignment="0" applyProtection="0"/>
    <xf numFmtId="0" fontId="2" fillId="0" borderId="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5" fillId="0" borderId="0" applyNumberFormat="0" applyFill="0" applyBorder="0" applyAlignment="0" applyProtection="0"/>
    <xf numFmtId="0" fontId="3" fillId="0" borderId="0" applyNumberFormat="0" applyFill="0" applyBorder="0" applyAlignment="0" applyProtection="0">
      <alignment vertical="top"/>
      <protection locked="0"/>
    </xf>
    <xf numFmtId="0" fontId="8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51" fillId="0" borderId="0"/>
    <xf numFmtId="0" fontId="51" fillId="0" borderId="0"/>
    <xf numFmtId="0" fontId="2" fillId="0" borderId="0"/>
    <xf numFmtId="0" fontId="2" fillId="0" borderId="0" applyNumberFormat="0" applyFont="0" applyFill="0" applyBorder="0" applyAlignment="0" applyProtection="0"/>
    <xf numFmtId="0" fontId="51" fillId="0" borderId="0"/>
    <xf numFmtId="0" fontId="2" fillId="0" borderId="0"/>
    <xf numFmtId="0" fontId="2" fillId="0" borderId="0"/>
    <xf numFmtId="0" fontId="51"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4"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85" fillId="0" borderId="0" applyNumberFormat="0" applyFill="0" applyBorder="0" applyAlignment="0" applyProtection="0"/>
    <xf numFmtId="0" fontId="95" fillId="0" borderId="0" applyNumberFormat="0" applyFont="0" applyFill="0" applyBorder="0" applyAlignment="0" applyProtection="0"/>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5" fillId="0" borderId="0"/>
    <xf numFmtId="0" fontId="95" fillId="0" borderId="0"/>
    <xf numFmtId="0" fontId="95" fillId="0" borderId="0"/>
    <xf numFmtId="0" fontId="95" fillId="0" borderId="0"/>
    <xf numFmtId="0" fontId="95" fillId="0" borderId="0"/>
    <xf numFmtId="0" fontId="95" fillId="0" borderId="0"/>
    <xf numFmtId="0" fontId="95" fillId="5" borderId="12" applyNumberFormat="0" applyFont="0" applyAlignment="0" applyProtection="0"/>
    <xf numFmtId="0" fontId="95" fillId="5" borderId="12" applyNumberFormat="0" applyFont="0" applyAlignment="0" applyProtection="0"/>
    <xf numFmtId="0" fontId="95" fillId="0" borderId="0">
      <alignment horizontal="left" wrapText="1"/>
    </xf>
    <xf numFmtId="43" fontId="2" fillId="0" borderId="0" applyFont="0" applyFill="0" applyBorder="0" applyAlignment="0" applyProtection="0"/>
    <xf numFmtId="0" fontId="73" fillId="0" borderId="0" applyNumberFormat="0" applyFill="0" applyBorder="0" applyAlignment="0" applyProtection="0">
      <alignment vertical="top"/>
      <protection locked="0"/>
    </xf>
    <xf numFmtId="0" fontId="95" fillId="5" borderId="12" applyNumberFormat="0" applyFont="0" applyAlignment="0" applyProtection="0"/>
    <xf numFmtId="0" fontId="2" fillId="5" borderId="25" applyNumberFormat="0" applyFont="0" applyAlignment="0" applyProtection="0"/>
    <xf numFmtId="0" fontId="95" fillId="0" borderId="0">
      <alignment horizontal="left" wrapText="1"/>
    </xf>
    <xf numFmtId="167" fontId="98" fillId="0" borderId="0"/>
    <xf numFmtId="167" fontId="98" fillId="0" borderId="0"/>
  </cellStyleXfs>
  <cellXfs count="479">
    <xf numFmtId="0" fontId="0" fillId="0" borderId="0" xfId="0"/>
    <xf numFmtId="0" fontId="0" fillId="0" borderId="0" xfId="0" applyAlignment="1">
      <alignment wrapText="1"/>
    </xf>
    <xf numFmtId="0" fontId="43" fillId="27" borderId="1" xfId="2" applyFont="1" applyFill="1" applyBorder="1" applyAlignment="1">
      <alignment horizontal="left" wrapText="1"/>
    </xf>
    <xf numFmtId="0" fontId="43" fillId="27" borderId="5" xfId="2" applyFont="1" applyFill="1" applyBorder="1" applyAlignment="1">
      <alignment horizontal="left" wrapText="1"/>
    </xf>
    <xf numFmtId="0" fontId="43" fillId="27" borderId="2" xfId="2" applyFont="1" applyFill="1" applyBorder="1" applyAlignment="1">
      <alignment horizontal="left" wrapText="1"/>
    </xf>
    <xf numFmtId="0" fontId="41" fillId="0" borderId="0" xfId="0" applyFont="1" applyAlignment="1">
      <alignment wrapText="1"/>
    </xf>
    <xf numFmtId="0" fontId="40"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0" borderId="20" xfId="49" applyFont="1" applyBorder="1" applyAlignment="1">
      <alignment vertical="top" wrapText="1"/>
    </xf>
    <xf numFmtId="0" fontId="42" fillId="0" borderId="21" xfId="49" applyFont="1" applyBorder="1" applyAlignment="1">
      <alignment vertical="top" wrapText="1"/>
    </xf>
    <xf numFmtId="0" fontId="42" fillId="0" borderId="20" xfId="49" applyFont="1" applyBorder="1" applyAlignment="1">
      <alignment horizontal="left" vertical="top" wrapText="1"/>
    </xf>
    <xf numFmtId="16" fontId="42" fillId="0" borderId="20" xfId="49" applyNumberFormat="1" applyFont="1" applyBorder="1" applyAlignment="1">
      <alignment vertical="top" wrapText="1"/>
    </xf>
    <xf numFmtId="0" fontId="49" fillId="29" borderId="1" xfId="0" applyFont="1" applyFill="1" applyBorder="1"/>
    <xf numFmtId="0" fontId="1" fillId="29" borderId="0" xfId="0" applyFont="1" applyFill="1"/>
    <xf numFmtId="0" fontId="49" fillId="29"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2" fillId="0" borderId="1" xfId="103" applyFont="1" applyFill="1" applyBorder="1" applyAlignment="1">
      <alignment horizontal="center" vertical="center" wrapText="1"/>
    </xf>
    <xf numFmtId="0" fontId="63" fillId="0" borderId="1" xfId="103" applyFont="1" applyFill="1" applyBorder="1" applyAlignment="1">
      <alignment horizontal="center" vertical="top" wrapText="1"/>
    </xf>
    <xf numFmtId="0" fontId="52" fillId="0" borderId="1" xfId="111" applyFont="1" applyFill="1" applyBorder="1" applyProtection="1">
      <protection locked="0"/>
    </xf>
    <xf numFmtId="0" fontId="62" fillId="0" borderId="1" xfId="103" applyFont="1" applyFill="1" applyBorder="1" applyAlignment="1">
      <alignment horizontal="left" vertical="top" wrapText="1"/>
    </xf>
    <xf numFmtId="0" fontId="62" fillId="0" borderId="1" xfId="103" applyFont="1" applyFill="1" applyBorder="1" applyAlignment="1">
      <alignment wrapText="1"/>
    </xf>
    <xf numFmtId="0" fontId="62" fillId="0" borderId="1" xfId="103" applyFont="1" applyFill="1" applyBorder="1" applyAlignment="1">
      <alignment horizontal="center" vertical="top" wrapText="1"/>
    </xf>
    <xf numFmtId="0" fontId="62" fillId="0" borderId="1" xfId="103" applyFont="1" applyFill="1" applyBorder="1" applyAlignment="1">
      <alignment horizontal="center" wrapText="1"/>
    </xf>
    <xf numFmtId="0" fontId="62"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3"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0" fontId="0" fillId="0" borderId="0" xfId="0" applyAlignment="1"/>
    <xf numFmtId="0" fontId="40" fillId="27" borderId="5" xfId="2" applyFont="1" applyFill="1" applyBorder="1" applyAlignment="1">
      <alignment horizontal="left" wrapText="1"/>
    </xf>
    <xf numFmtId="0" fontId="41" fillId="0" borderId="1" xfId="0" applyFont="1" applyBorder="1" applyAlignment="1">
      <alignment wrapText="1"/>
    </xf>
    <xf numFmtId="0" fontId="38" fillId="0" borderId="1" xfId="90" applyFont="1" applyFill="1" applyBorder="1" applyAlignment="1">
      <alignment horizontal="left" vertical="top" wrapText="1"/>
    </xf>
    <xf numFmtId="0" fontId="26" fillId="0" borderId="1" xfId="90" applyFont="1" applyFill="1" applyBorder="1" applyAlignment="1">
      <alignment horizontal="left" vertical="top" wrapText="1"/>
    </xf>
    <xf numFmtId="0" fontId="43" fillId="27" borderId="27" xfId="2" applyFont="1" applyFill="1" applyBorder="1" applyAlignment="1">
      <alignment horizontal="left" wrapText="1"/>
    </xf>
    <xf numFmtId="0" fontId="23" fillId="0" borderId="1" xfId="122" applyFont="1" applyFill="1" applyBorder="1" applyAlignment="1">
      <alignment vertical="top" wrapText="1"/>
    </xf>
    <xf numFmtId="0" fontId="26" fillId="0" borderId="1" xfId="2" applyFont="1" applyFill="1" applyBorder="1" applyAlignment="1">
      <alignment horizontal="left" vertical="top" wrapText="1"/>
    </xf>
    <xf numFmtId="0" fontId="49" fillId="38" borderId="5" xfId="103" applyFont="1" applyFill="1" applyBorder="1" applyAlignment="1">
      <alignment horizontal="left" vertical="top" wrapText="1"/>
    </xf>
    <xf numFmtId="0" fontId="23" fillId="0" borderId="17" xfId="122" applyFont="1" applyFill="1" applyBorder="1" applyAlignment="1">
      <alignment vertical="top" wrapText="1"/>
    </xf>
    <xf numFmtId="49" fontId="65" fillId="0" borderId="1" xfId="162" applyNumberFormat="1" applyFont="1" applyFill="1" applyBorder="1" applyAlignment="1">
      <alignment horizontal="left" vertical="top" wrapText="1"/>
    </xf>
    <xf numFmtId="0" fontId="49" fillId="0" borderId="1" xfId="112" applyFont="1" applyFill="1" applyBorder="1" applyAlignment="1">
      <alignment horizontal="left" vertical="top" wrapText="1"/>
    </xf>
    <xf numFmtId="0" fontId="49"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14" applyFont="1" applyFill="1" applyBorder="1" applyAlignment="1">
      <alignment horizontal="left" vertical="top" wrapText="1"/>
    </xf>
    <xf numFmtId="0" fontId="22" fillId="0" borderId="5" xfId="162" applyFont="1" applyFill="1" applyBorder="1" applyAlignment="1">
      <alignment horizontal="left" vertical="top" wrapText="1"/>
    </xf>
    <xf numFmtId="0" fontId="49" fillId="0" borderId="5" xfId="103" applyFont="1" applyFill="1" applyBorder="1" applyAlignment="1">
      <alignment horizontal="left" vertical="top" wrapText="1"/>
    </xf>
    <xf numFmtId="0" fontId="49" fillId="38"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0" fontId="49" fillId="0" borderId="1" xfId="103" applyFont="1" applyFill="1" applyBorder="1" applyAlignment="1">
      <alignment horizontal="left" vertical="top" wrapText="1"/>
    </xf>
    <xf numFmtId="49" fontId="49" fillId="0" borderId="1" xfId="103" applyNumberFormat="1" applyFont="1" applyFill="1" applyBorder="1" applyAlignment="1">
      <alignment horizontal="left" vertical="top" wrapText="1"/>
    </xf>
    <xf numFmtId="0" fontId="0" fillId="0" borderId="5" xfId="0" applyBorder="1" applyAlignment="1"/>
    <xf numFmtId="0" fontId="44"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49"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67" fillId="0" borderId="1" xfId="0" applyFont="1" applyFill="1" applyBorder="1" applyAlignment="1">
      <alignment wrapText="1"/>
    </xf>
    <xf numFmtId="0" fontId="22" fillId="0" borderId="1" xfId="176" applyFont="1" applyBorder="1" applyAlignment="1">
      <alignment horizontal="left" vertical="top" wrapText="1"/>
    </xf>
    <xf numFmtId="0" fontId="69" fillId="0" borderId="1" xfId="176" applyFont="1" applyBorder="1" applyAlignment="1">
      <alignment horizontal="left" vertical="top" wrapText="1"/>
    </xf>
    <xf numFmtId="0" fontId="69" fillId="0" borderId="1" xfId="122" applyFont="1" applyFill="1" applyBorder="1" applyAlignment="1">
      <alignment horizontal="left" wrapText="1"/>
    </xf>
    <xf numFmtId="0" fontId="69" fillId="0" borderId="1" xfId="0" applyFont="1" applyBorder="1"/>
    <xf numFmtId="0" fontId="69" fillId="0" borderId="1" xfId="0" applyFont="1" applyBorder="1" applyAlignment="1">
      <alignment vertical="center" wrapText="1"/>
    </xf>
    <xf numFmtId="0" fontId="69" fillId="0" borderId="1" xfId="2" applyFont="1" applyBorder="1" applyAlignment="1">
      <alignment horizontal="left" wrapText="1"/>
    </xf>
    <xf numFmtId="0" fontId="69" fillId="0" borderId="1" xfId="2" applyFont="1" applyFill="1" applyBorder="1" applyAlignment="1">
      <alignment horizontal="left" wrapText="1"/>
    </xf>
    <xf numFmtId="0" fontId="41" fillId="0" borderId="0" xfId="0" applyFont="1" applyBorder="1" applyAlignment="1">
      <alignment wrapText="1"/>
    </xf>
    <xf numFmtId="0" fontId="69" fillId="0" borderId="1" xfId="2" applyFont="1" applyFill="1" applyBorder="1" applyAlignment="1">
      <alignment horizontal="left" vertical="top" wrapText="1"/>
    </xf>
    <xf numFmtId="0" fontId="69" fillId="0" borderId="1" xfId="90" applyFont="1" applyFill="1" applyBorder="1" applyAlignment="1">
      <alignment horizontal="left" vertical="top" wrapText="1"/>
    </xf>
    <xf numFmtId="0" fontId="50" fillId="29" borderId="28" xfId="2" applyFont="1" applyFill="1" applyBorder="1" applyAlignment="1">
      <alignment horizontal="left" wrapText="1"/>
    </xf>
    <xf numFmtId="0" fontId="0" fillId="62" borderId="1" xfId="0" applyFill="1" applyBorder="1" applyAlignment="1"/>
    <xf numFmtId="0" fontId="0" fillId="63" borderId="1" xfId="0" applyFill="1" applyBorder="1" applyAlignment="1">
      <alignment wrapText="1"/>
    </xf>
    <xf numFmtId="0" fontId="0" fillId="29" borderId="4" xfId="0" applyFill="1" applyBorder="1"/>
    <xf numFmtId="0" fontId="81" fillId="30" borderId="0" xfId="0" applyFont="1" applyFill="1" applyBorder="1"/>
    <xf numFmtId="0" fontId="45" fillId="30" borderId="0" xfId="0" applyFont="1" applyFill="1"/>
    <xf numFmtId="0" fontId="27" fillId="62" borderId="16" xfId="56" applyFont="1" applyFill="1" applyBorder="1" applyAlignment="1">
      <alignment horizontal="center" vertical="center" wrapText="1"/>
    </xf>
    <xf numFmtId="0" fontId="41" fillId="63" borderId="1" xfId="0" applyFont="1" applyFill="1" applyBorder="1" applyAlignment="1">
      <alignment wrapText="1"/>
    </xf>
    <xf numFmtId="0" fontId="48" fillId="29" borderId="30" xfId="0" applyFont="1" applyFill="1" applyBorder="1"/>
    <xf numFmtId="0" fontId="1" fillId="27" borderId="0" xfId="0" applyFont="1" applyFill="1" applyBorder="1"/>
    <xf numFmtId="0" fontId="67" fillId="64" borderId="0" xfId="0" applyFont="1" applyFill="1"/>
    <xf numFmtId="0" fontId="76" fillId="30" borderId="5" xfId="0" applyFont="1" applyFill="1" applyBorder="1"/>
    <xf numFmtId="0" fontId="67" fillId="63" borderId="1" xfId="0" applyFont="1" applyFill="1" applyBorder="1" applyAlignment="1">
      <alignment wrapText="1"/>
    </xf>
    <xf numFmtId="0" fontId="0" fillId="63" borderId="0" xfId="0" applyFill="1" applyAlignment="1">
      <alignment wrapText="1"/>
    </xf>
    <xf numFmtId="0" fontId="79" fillId="62" borderId="15" xfId="0" applyFont="1" applyFill="1" applyBorder="1" applyAlignment="1">
      <alignment wrapText="1"/>
    </xf>
    <xf numFmtId="0" fontId="76" fillId="27" borderId="0" xfId="0" applyFont="1" applyFill="1"/>
    <xf numFmtId="0" fontId="0" fillId="63" borderId="1" xfId="0" applyFill="1" applyBorder="1" applyAlignment="1"/>
    <xf numFmtId="0" fontId="0" fillId="64" borderId="1" xfId="0" applyFill="1" applyBorder="1" applyAlignment="1"/>
    <xf numFmtId="0" fontId="0" fillId="29" borderId="30" xfId="0" applyFill="1" applyBorder="1"/>
    <xf numFmtId="0" fontId="67" fillId="62" borderId="0" xfId="0" applyFont="1" applyFill="1"/>
    <xf numFmtId="0" fontId="76" fillId="30" borderId="2" xfId="0" applyFont="1" applyFill="1" applyBorder="1"/>
    <xf numFmtId="0" fontId="41" fillId="27" borderId="0" xfId="0" applyFont="1" applyFill="1" applyAlignment="1">
      <alignment wrapText="1"/>
    </xf>
    <xf numFmtId="0" fontId="0" fillId="61" borderId="0" xfId="0" applyFill="1"/>
    <xf numFmtId="0" fontId="0" fillId="64" borderId="0" xfId="0" applyFill="1"/>
    <xf numFmtId="0" fontId="47" fillId="29" borderId="4" xfId="0" applyFont="1" applyFill="1" applyBorder="1"/>
    <xf numFmtId="0" fontId="70" fillId="30" borderId="0" xfId="0" applyFont="1" applyFill="1"/>
    <xf numFmtId="0" fontId="82" fillId="30" borderId="0" xfId="0" applyFont="1" applyFill="1"/>
    <xf numFmtId="0" fontId="0" fillId="63" borderId="1" xfId="0" applyFill="1" applyBorder="1"/>
    <xf numFmtId="0" fontId="48" fillId="29" borderId="4" xfId="0" applyFont="1" applyFill="1" applyBorder="1"/>
    <xf numFmtId="0" fontId="1" fillId="30" borderId="0" xfId="0" applyFont="1" applyFill="1"/>
    <xf numFmtId="0" fontId="52" fillId="29" borderId="4" xfId="0" applyFont="1" applyFill="1" applyBorder="1"/>
    <xf numFmtId="0" fontId="80" fillId="30" borderId="0" xfId="0" applyFont="1" applyFill="1"/>
    <xf numFmtId="0" fontId="0" fillId="62" borderId="0" xfId="0" applyFill="1"/>
    <xf numFmtId="0" fontId="27" fillId="63" borderId="15" xfId="0" applyFont="1" applyFill="1" applyBorder="1" applyAlignment="1">
      <alignment vertical="center"/>
    </xf>
    <xf numFmtId="0" fontId="71" fillId="29" borderId="0" xfId="0" applyFont="1" applyFill="1" applyAlignment="1">
      <alignment wrapText="1"/>
    </xf>
    <xf numFmtId="0" fontId="0" fillId="0" borderId="0" xfId="0"/>
    <xf numFmtId="0" fontId="41"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75" fillId="0" borderId="1" xfId="97" applyNumberFormat="1" applyFont="1" applyFill="1" applyBorder="1"/>
    <xf numFmtId="49" fontId="78" fillId="29" borderId="0" xfId="97" applyNumberFormat="1" applyFont="1" applyFill="1" applyBorder="1"/>
    <xf numFmtId="49" fontId="77" fillId="0" borderId="1" xfId="45" applyNumberFormat="1" applyFont="1" applyFill="1" applyBorder="1" applyAlignment="1" applyProtection="1"/>
    <xf numFmtId="0" fontId="64" fillId="0" borderId="1" xfId="174" applyFill="1" applyBorder="1"/>
    <xf numFmtId="14" fontId="64" fillId="0" borderId="1" xfId="174" applyNumberFormat="1" applyFill="1" applyBorder="1"/>
    <xf numFmtId="0" fontId="71" fillId="29" borderId="0" xfId="0" applyFont="1" applyFill="1"/>
    <xf numFmtId="0" fontId="27" fillId="64" borderId="16" xfId="56" applyFont="1" applyFill="1" applyBorder="1" applyAlignment="1">
      <alignment horizontal="center" vertical="center" wrapText="1"/>
    </xf>
    <xf numFmtId="0" fontId="0" fillId="0" borderId="0" xfId="0"/>
    <xf numFmtId="0" fontId="0" fillId="0" borderId="0" xfId="0" applyFill="1" applyBorder="1"/>
    <xf numFmtId="0" fontId="0" fillId="0" borderId="1" xfId="0" applyBorder="1"/>
    <xf numFmtId="0" fontId="0" fillId="0" borderId="0" xfId="0" applyBorder="1"/>
    <xf numFmtId="0" fontId="0" fillId="0" borderId="1" xfId="0" applyBorder="1" applyAlignment="1"/>
    <xf numFmtId="0" fontId="27" fillId="29" borderId="1" xfId="56" applyFont="1" applyFill="1" applyBorder="1" applyAlignment="1">
      <alignment horizontal="center" vertical="center" wrapText="1"/>
    </xf>
    <xf numFmtId="0" fontId="27" fillId="0" borderId="15" xfId="56" applyFont="1" applyFill="1" applyBorder="1" applyAlignment="1">
      <alignment horizontal="center" vertical="center" wrapText="1"/>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0" fillId="27" borderId="0" xfId="0" applyFill="1"/>
    <xf numFmtId="0" fontId="45"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68" fillId="0" borderId="1" xfId="0" applyFont="1" applyBorder="1"/>
    <xf numFmtId="0" fontId="0" fillId="27" borderId="31" xfId="0" applyFill="1" applyBorder="1"/>
    <xf numFmtId="0" fontId="0" fillId="0" borderId="0" xfId="0" applyFill="1"/>
    <xf numFmtId="0" fontId="80" fillId="27" borderId="28" xfId="0" applyFont="1" applyFill="1" applyBorder="1" applyAlignment="1">
      <alignment wrapText="1"/>
    </xf>
    <xf numFmtId="0" fontId="41" fillId="0" borderId="1" xfId="0" applyFont="1" applyBorder="1" applyAlignment="1">
      <alignment wrapText="1"/>
    </xf>
    <xf numFmtId="0" fontId="49" fillId="64"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2" borderId="0" xfId="0" applyFill="1"/>
    <xf numFmtId="0" fontId="0" fillId="63" borderId="1" xfId="0" applyFill="1" applyBorder="1" applyAlignment="1">
      <alignment wrapText="1"/>
    </xf>
    <xf numFmtId="0" fontId="74" fillId="30" borderId="0" xfId="0" applyFont="1" applyFill="1"/>
    <xf numFmtId="0" fontId="1" fillId="27" borderId="0" xfId="0" applyFont="1" applyFill="1"/>
    <xf numFmtId="0" fontId="84" fillId="29" borderId="4" xfId="0" applyFont="1" applyFill="1" applyBorder="1"/>
    <xf numFmtId="0" fontId="84" fillId="29" borderId="30" xfId="0" applyFont="1" applyFill="1" applyBorder="1"/>
    <xf numFmtId="0" fontId="80" fillId="27" borderId="0" xfId="0" applyFont="1" applyFill="1" applyBorder="1"/>
    <xf numFmtId="0" fontId="27" fillId="0" borderId="18" xfId="56" applyFont="1" applyFill="1" applyBorder="1" applyAlignment="1">
      <alignment horizontal="center" vertical="center"/>
    </xf>
    <xf numFmtId="0" fontId="80" fillId="0" borderId="0" xfId="0" applyFont="1" applyFill="1" applyBorder="1" applyAlignment="1">
      <alignment wrapText="1"/>
    </xf>
    <xf numFmtId="0" fontId="45" fillId="0" borderId="0" xfId="0" applyFont="1" applyFill="1" applyBorder="1" applyAlignment="1">
      <alignment wrapText="1"/>
    </xf>
    <xf numFmtId="0" fontId="0" fillId="0" borderId="0" xfId="0" applyFill="1" applyBorder="1" applyAlignment="1">
      <alignment wrapText="1"/>
    </xf>
    <xf numFmtId="0" fontId="27" fillId="0" borderId="0" xfId="56"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27" fillId="0" borderId="16" xfId="56" applyFont="1" applyFill="1" applyBorder="1" applyAlignment="1">
      <alignment horizontal="center" vertical="center" wrapText="1"/>
    </xf>
    <xf numFmtId="0" fontId="27" fillId="0" borderId="15" xfId="0" applyFont="1" applyFill="1" applyBorder="1" applyAlignment="1">
      <alignment vertical="center"/>
    </xf>
    <xf numFmtId="0" fontId="0" fillId="65" borderId="0" xfId="0" applyFill="1"/>
    <xf numFmtId="166" fontId="22" fillId="67" borderId="1" xfId="55" applyNumberFormat="1" applyFont="1" applyFill="1" applyBorder="1"/>
    <xf numFmtId="0" fontId="23" fillId="66" borderId="1" xfId="112" applyFont="1" applyFill="1" applyBorder="1" applyAlignment="1">
      <alignment horizontal="left" vertical="top" wrapText="1"/>
    </xf>
    <xf numFmtId="0" fontId="22" fillId="66" borderId="1" xfId="376" applyFont="1" applyFill="1" applyBorder="1" applyAlignment="1">
      <alignment horizontal="left" wrapText="1"/>
    </xf>
    <xf numFmtId="49" fontId="22" fillId="66" borderId="1" xfId="187" applyNumberFormat="1" applyFont="1" applyFill="1" applyBorder="1" applyAlignment="1">
      <alignment horizontal="left" wrapText="1"/>
    </xf>
    <xf numFmtId="0" fontId="22" fillId="66" borderId="1" xfId="376" applyFont="1" applyFill="1" applyBorder="1" applyAlignment="1">
      <alignment horizontal="left" wrapText="1"/>
    </xf>
    <xf numFmtId="49" fontId="22" fillId="66" borderId="1" xfId="376" applyNumberFormat="1" applyFont="1" applyFill="1" applyBorder="1" applyAlignment="1">
      <alignment horizontal="left" wrapText="1"/>
    </xf>
    <xf numFmtId="49" fontId="22" fillId="66" borderId="1" xfId="187" applyNumberFormat="1" applyFont="1" applyFill="1" applyBorder="1" applyAlignment="1">
      <alignment horizontal="left" wrapText="1"/>
    </xf>
    <xf numFmtId="0" fontId="22" fillId="0" borderId="1" xfId="376" applyFont="1" applyFill="1" applyBorder="1" applyAlignment="1">
      <alignment horizontal="left" wrapText="1"/>
    </xf>
    <xf numFmtId="0" fontId="22" fillId="66" borderId="1" xfId="376" applyFont="1" applyFill="1" applyBorder="1" applyAlignment="1">
      <alignment horizontal="left"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22" fillId="66" borderId="1" xfId="187" applyNumberFormat="1" applyFont="1" applyFill="1" applyBorder="1" applyAlignment="1">
      <alignment horizontal="left" wrapText="1"/>
    </xf>
    <xf numFmtId="0" fontId="22" fillId="0" borderId="1" xfId="376" applyFont="1" applyFill="1" applyBorder="1" applyAlignment="1">
      <alignment horizontal="left" wrapText="1"/>
    </xf>
    <xf numFmtId="0" fontId="22" fillId="0" borderId="1" xfId="376" applyFont="1" applyFill="1" applyBorder="1" applyAlignment="1">
      <alignment vertical="top" wrapText="1"/>
    </xf>
    <xf numFmtId="49" fontId="22" fillId="66" borderId="1" xfId="187" applyNumberFormat="1" applyFont="1" applyFill="1" applyBorder="1" applyAlignment="1">
      <alignment horizontal="left" wrapText="1"/>
    </xf>
    <xf numFmtId="0" fontId="22" fillId="0" borderId="1" xfId="376" applyFont="1" applyFill="1" applyBorder="1" applyAlignment="1">
      <alignment horizontal="left" wrapText="1"/>
    </xf>
    <xf numFmtId="0" fontId="0" fillId="0" borderId="1" xfId="0" applyBorder="1" applyAlignment="1"/>
    <xf numFmtId="14" fontId="0" fillId="0" borderId="1" xfId="0" applyNumberFormat="1" applyBorder="1"/>
    <xf numFmtId="49" fontId="69" fillId="0" borderId="1" xfId="122" applyNumberFormat="1" applyFont="1" applyFill="1" applyBorder="1" applyAlignment="1">
      <alignment horizontal="left" wrapText="1"/>
    </xf>
    <xf numFmtId="49" fontId="65" fillId="0" borderId="1" xfId="162" applyNumberFormat="1" applyFont="1" applyFill="1" applyBorder="1" applyAlignment="1">
      <alignment vertical="top" wrapText="1"/>
    </xf>
    <xf numFmtId="0" fontId="22" fillId="66" borderId="1" xfId="112" applyFont="1" applyFill="1" applyBorder="1" applyAlignment="1">
      <alignment horizontal="left" vertical="top" wrapText="1"/>
    </xf>
    <xf numFmtId="49" fontId="89" fillId="0" borderId="1" xfId="187" applyNumberFormat="1" applyFont="1" applyFill="1" applyBorder="1" applyAlignment="1">
      <alignment horizontal="left" wrapText="1"/>
    </xf>
    <xf numFmtId="49" fontId="49" fillId="68" borderId="1" xfId="103" applyNumberFormat="1" applyFont="1" applyFill="1" applyBorder="1" applyAlignment="1">
      <alignment horizontal="left" vertical="top" wrapText="1"/>
    </xf>
    <xf numFmtId="0" fontId="22" fillId="0" borderId="1" xfId="376" applyFont="1" applyFill="1" applyBorder="1" applyAlignment="1">
      <alignment vertical="top" wrapText="1"/>
    </xf>
    <xf numFmtId="0" fontId="22" fillId="0" borderId="2" xfId="376" applyFont="1" applyFill="1" applyBorder="1" applyAlignment="1">
      <alignment vertical="top" wrapText="1"/>
    </xf>
    <xf numFmtId="49" fontId="22" fillId="66" borderId="1" xfId="187" applyNumberFormat="1" applyFont="1" applyFill="1" applyBorder="1" applyAlignment="1">
      <alignment horizontal="left" wrapText="1"/>
    </xf>
    <xf numFmtId="0" fontId="23" fillId="66" borderId="1" xfId="112" applyFont="1" applyFill="1" applyBorder="1" applyAlignment="1">
      <alignment horizontal="left" vertical="top" wrapText="1"/>
    </xf>
    <xf numFmtId="49" fontId="22" fillId="66" borderId="1" xfId="187" applyNumberFormat="1" applyFont="1" applyFill="1" applyBorder="1" applyAlignment="1">
      <alignment horizontal="left" wrapText="1"/>
    </xf>
    <xf numFmtId="49" fontId="65" fillId="0" borderId="1" xfId="187" applyNumberFormat="1" applyFont="1" applyFill="1" applyBorder="1" applyAlignment="1">
      <alignment horizontal="left" wrapText="1"/>
    </xf>
    <xf numFmtId="49" fontId="65" fillId="0" borderId="1" xfId="343" applyNumberFormat="1" applyFont="1" applyFill="1" applyBorder="1" applyAlignment="1">
      <alignment horizontal="left" wrapText="1"/>
    </xf>
    <xf numFmtId="49" fontId="22" fillId="66"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65" fillId="0" borderId="1" xfId="343" applyNumberFormat="1" applyFont="1" applyFill="1" applyBorder="1" applyAlignment="1">
      <alignment horizontal="left" wrapText="1"/>
    </xf>
    <xf numFmtId="49" fontId="65" fillId="0" borderId="1" xfId="343" applyNumberFormat="1" applyFont="1" applyFill="1" applyBorder="1" applyAlignment="1">
      <alignment horizontal="left" wrapText="1"/>
    </xf>
    <xf numFmtId="49" fontId="65" fillId="0" borderId="1" xfId="343" applyNumberFormat="1" applyFont="1" applyFill="1" applyBorder="1" applyAlignment="1">
      <alignment horizontal="left" wrapText="1"/>
    </xf>
    <xf numFmtId="0" fontId="23" fillId="0" borderId="1" xfId="386" applyFont="1" applyFill="1" applyBorder="1" applyAlignment="1">
      <alignment horizontal="left" wrapText="1"/>
    </xf>
    <xf numFmtId="49" fontId="22" fillId="66" borderId="1" xfId="343" applyNumberFormat="1" applyFont="1" applyFill="1" applyBorder="1" applyAlignment="1">
      <alignment horizontal="left" wrapText="1"/>
    </xf>
    <xf numFmtId="0" fontId="22" fillId="66" borderId="1" xfId="386" applyFont="1" applyFill="1" applyBorder="1" applyAlignment="1">
      <alignment horizontal="left" wrapText="1"/>
    </xf>
    <xf numFmtId="0" fontId="22" fillId="69" borderId="1" xfId="386" applyFont="1" applyFill="1" applyBorder="1" applyAlignment="1">
      <alignment horizontal="left" wrapText="1"/>
    </xf>
    <xf numFmtId="49" fontId="22" fillId="66" borderId="1" xfId="343" applyNumberFormat="1" applyFont="1" applyFill="1" applyBorder="1" applyAlignment="1">
      <alignment horizontal="left" wrapText="1"/>
    </xf>
    <xf numFmtId="0" fontId="22" fillId="66" borderId="1" xfId="386" applyFont="1" applyFill="1" applyBorder="1" applyAlignment="1">
      <alignment horizontal="left" wrapText="1"/>
    </xf>
    <xf numFmtId="49" fontId="22" fillId="66" borderId="1" xfId="386" applyNumberFormat="1" applyFont="1" applyFill="1" applyBorder="1" applyAlignment="1">
      <alignment horizontal="left" wrapText="1"/>
    </xf>
    <xf numFmtId="49" fontId="22" fillId="66" borderId="1" xfId="343" applyNumberFormat="1" applyFont="1" applyFill="1" applyBorder="1" applyAlignment="1">
      <alignment horizontal="left" wrapText="1"/>
    </xf>
    <xf numFmtId="0" fontId="22" fillId="0" borderId="1" xfId="386" applyFont="1" applyFill="1" applyBorder="1" applyAlignment="1">
      <alignment horizontal="left" wrapText="1"/>
    </xf>
    <xf numFmtId="0" fontId="22" fillId="66"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22" fillId="66" borderId="1" xfId="343" applyNumberFormat="1" applyFont="1" applyFill="1" applyBorder="1" applyAlignment="1">
      <alignment horizontal="left" wrapText="1"/>
    </xf>
    <xf numFmtId="0" fontId="22" fillId="0" borderId="1" xfId="386" applyFont="1" applyFill="1" applyBorder="1" applyAlignment="1">
      <alignment horizontal="left" wrapText="1"/>
    </xf>
    <xf numFmtId="0" fontId="22" fillId="0" borderId="1" xfId="386" applyFont="1" applyFill="1" applyBorder="1" applyAlignment="1">
      <alignment vertical="top"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vertical="top"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65" fillId="24" borderId="1" xfId="187" applyNumberFormat="1" applyFont="1" applyFill="1" applyBorder="1" applyAlignment="1">
      <alignment horizontal="left" wrapText="1"/>
    </xf>
    <xf numFmtId="49" fontId="65" fillId="24" borderId="1" xfId="187" applyNumberFormat="1" applyFont="1" applyFill="1" applyBorder="1" applyAlignment="1">
      <alignment horizontal="left" wrapText="1"/>
    </xf>
    <xf numFmtId="0" fontId="2" fillId="0" borderId="1" xfId="305" applyFill="1" applyBorder="1"/>
    <xf numFmtId="0" fontId="51" fillId="70" borderId="1" xfId="229" applyFill="1" applyBorder="1"/>
    <xf numFmtId="0" fontId="2" fillId="70" borderId="1" xfId="305" applyFill="1" applyBorder="1"/>
    <xf numFmtId="0" fontId="51" fillId="0" borderId="1" xfId="229" applyBorder="1"/>
    <xf numFmtId="0" fontId="51" fillId="0" borderId="0" xfId="229"/>
    <xf numFmtId="0" fontId="22" fillId="0" borderId="1" xfId="49" applyFont="1" applyFill="1" applyBorder="1"/>
    <xf numFmtId="49" fontId="88" fillId="24" borderId="1" xfId="187" applyNumberFormat="1" applyFont="1" applyFill="1" applyBorder="1" applyAlignment="1">
      <alignment horizontal="left" vertical="top" wrapText="1"/>
    </xf>
    <xf numFmtId="49" fontId="65" fillId="24" borderId="1" xfId="187" applyNumberFormat="1" applyFont="1" applyFill="1" applyBorder="1" applyAlignment="1">
      <alignment horizontal="left" wrapText="1"/>
    </xf>
    <xf numFmtId="0" fontId="22" fillId="0" borderId="1" xfId="376" applyFont="1" applyFill="1" applyBorder="1" applyAlignment="1">
      <alignment horizontal="left" wrapText="1"/>
    </xf>
    <xf numFmtId="49" fontId="89" fillId="0" borderId="1" xfId="187" applyNumberFormat="1" applyFont="1" applyFill="1" applyBorder="1" applyAlignment="1">
      <alignment horizontal="left" vertical="top" wrapText="1"/>
    </xf>
    <xf numFmtId="49" fontId="89" fillId="24" borderId="1" xfId="187" applyNumberFormat="1" applyFont="1" applyFill="1" applyBorder="1" applyAlignment="1">
      <alignment horizontal="left" vertical="top" wrapText="1"/>
    </xf>
    <xf numFmtId="49" fontId="65" fillId="24" borderId="1" xfId="187" applyNumberFormat="1" applyFont="1" applyFill="1" applyBorder="1" applyAlignment="1">
      <alignment horizontal="left" wrapText="1"/>
    </xf>
    <xf numFmtId="0" fontId="2" fillId="0" borderId="1" xfId="376" applyFont="1" applyFill="1" applyBorder="1" applyAlignment="1">
      <alignment horizontal="left" wrapText="1"/>
    </xf>
    <xf numFmtId="0" fontId="66" fillId="0" borderId="0" xfId="2" applyFont="1" applyBorder="1" applyAlignment="1">
      <alignment horizontal="left" wrapText="1"/>
    </xf>
    <xf numFmtId="0" fontId="66" fillId="0" borderId="0" xfId="2" applyFont="1" applyFill="1" applyBorder="1" applyAlignment="1">
      <alignment horizontal="left" wrapText="1"/>
    </xf>
    <xf numFmtId="0" fontId="38" fillId="0" borderId="0" xfId="2" applyFont="1" applyBorder="1" applyAlignment="1">
      <alignment horizontal="left" wrapText="1"/>
    </xf>
    <xf numFmtId="0" fontId="38" fillId="0" borderId="0" xfId="2" applyFont="1" applyFill="1" applyBorder="1" applyAlignment="1">
      <alignment horizontal="left" wrapText="1"/>
    </xf>
    <xf numFmtId="164" fontId="38" fillId="18" borderId="1" xfId="2" applyNumberFormat="1" applyFont="1" applyFill="1" applyBorder="1" applyAlignment="1">
      <alignment horizontal="left" wrapText="1"/>
    </xf>
    <xf numFmtId="164" fontId="38" fillId="0" borderId="1" xfId="2" applyNumberFormat="1" applyFont="1" applyBorder="1" applyAlignment="1">
      <alignment horizontal="left" wrapText="1"/>
    </xf>
    <xf numFmtId="0" fontId="66" fillId="0" borderId="1" xfId="2" applyFont="1" applyBorder="1" applyAlignment="1">
      <alignment horizontal="left" wrapText="1"/>
    </xf>
    <xf numFmtId="49" fontId="65" fillId="24" borderId="1" xfId="187" applyNumberFormat="1" applyFont="1" applyFill="1" applyBorder="1" applyAlignment="1">
      <alignment wrapText="1"/>
    </xf>
    <xf numFmtId="49" fontId="65" fillId="24" borderId="1" xfId="187" applyNumberFormat="1" applyFont="1" applyFill="1" applyBorder="1" applyAlignment="1">
      <alignment wrapText="1"/>
    </xf>
    <xf numFmtId="0" fontId="69" fillId="0" borderId="5" xfId="176" applyFont="1" applyBorder="1" applyAlignment="1">
      <alignment horizontal="left" vertical="top" wrapText="1"/>
    </xf>
    <xf numFmtId="0" fontId="66" fillId="0" borderId="1" xfId="2" applyFont="1" applyFill="1" applyBorder="1" applyAlignment="1">
      <alignment horizontal="left" wrapText="1"/>
    </xf>
    <xf numFmtId="0" fontId="90" fillId="27" borderId="2" xfId="2" applyFont="1" applyFill="1" applyBorder="1" applyAlignment="1">
      <alignment horizontal="left" wrapText="1"/>
    </xf>
    <xf numFmtId="0" fontId="90" fillId="27" borderId="5" xfId="2" applyFont="1" applyFill="1" applyBorder="1" applyAlignment="1">
      <alignment horizontal="left" wrapText="1"/>
    </xf>
    <xf numFmtId="0" fontId="38" fillId="0" borderId="1" xfId="2" applyFont="1" applyBorder="1" applyAlignment="1">
      <alignment horizontal="left" wrapText="1"/>
    </xf>
    <xf numFmtId="0" fontId="38" fillId="27" borderId="1" xfId="2" applyFont="1" applyFill="1" applyBorder="1" applyAlignment="1">
      <alignment horizontal="left" wrapText="1"/>
    </xf>
    <xf numFmtId="0" fontId="90" fillId="27" borderId="1" xfId="2" applyFont="1" applyFill="1" applyBorder="1" applyAlignment="1">
      <alignment horizontal="left" wrapText="1"/>
    </xf>
    <xf numFmtId="49" fontId="38" fillId="0" borderId="1" xfId="2" applyNumberFormat="1" applyFont="1" applyFill="1" applyBorder="1" applyAlignment="1">
      <alignment horizontal="left" wrapText="1"/>
    </xf>
    <xf numFmtId="0" fontId="38" fillId="0" borderId="5" xfId="2" applyFont="1" applyFill="1" applyBorder="1" applyAlignment="1">
      <alignment horizontal="left" wrapText="1"/>
    </xf>
    <xf numFmtId="0" fontId="38" fillId="0" borderId="1" xfId="2" applyFont="1" applyFill="1" applyBorder="1" applyAlignment="1">
      <alignment horizontal="left" wrapText="1"/>
    </xf>
    <xf numFmtId="0" fontId="38" fillId="0" borderId="3" xfId="2" applyFont="1" applyBorder="1" applyAlignment="1">
      <alignment horizontal="left" wrapText="1"/>
    </xf>
    <xf numFmtId="0" fontId="69" fillId="0" borderId="3" xfId="2" applyFont="1" applyFill="1" applyBorder="1" applyAlignment="1">
      <alignment horizontal="left" wrapText="1"/>
    </xf>
    <xf numFmtId="0" fontId="23" fillId="29" borderId="28" xfId="2" applyFont="1" applyFill="1" applyBorder="1" applyAlignment="1">
      <alignment horizontal="left" wrapText="1"/>
    </xf>
    <xf numFmtId="0" fontId="69" fillId="0" borderId="1" xfId="343" applyFont="1" applyFill="1" applyBorder="1" applyAlignment="1">
      <alignment vertical="top"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vertical="top"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0" fontId="90" fillId="27" borderId="0" xfId="0" applyFont="1" applyFill="1" applyAlignment="1">
      <alignment wrapText="1"/>
    </xf>
    <xf numFmtId="0" fontId="91" fillId="27" borderId="0" xfId="0" applyFont="1" applyFill="1" applyAlignment="1">
      <alignment wrapText="1"/>
    </xf>
    <xf numFmtId="0" fontId="91" fillId="0" borderId="1" xfId="0" applyFont="1" applyBorder="1" applyAlignment="1">
      <alignment wrapText="1"/>
    </xf>
    <xf numFmtId="0" fontId="69" fillId="0" borderId="1" xfId="0" applyFont="1" applyBorder="1" applyAlignment="1">
      <alignment wrapText="1"/>
    </xf>
    <xf numFmtId="0" fontId="91" fillId="0" borderId="0" xfId="0" applyFont="1" applyBorder="1" applyAlignment="1">
      <alignment wrapText="1"/>
    </xf>
    <xf numFmtId="0" fontId="91" fillId="0" borderId="0" xfId="0" applyFont="1" applyAlignment="1">
      <alignmen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0" fontId="69" fillId="0" borderId="1" xfId="343" applyFont="1" applyFill="1" applyBorder="1" applyAlignment="1">
      <alignment wrapText="1"/>
    </xf>
    <xf numFmtId="0" fontId="69" fillId="0" borderId="1" xfId="343" applyFont="1" applyFill="1" applyBorder="1"/>
    <xf numFmtId="49" fontId="65" fillId="24" borderId="1" xfId="343" applyNumberFormat="1" applyFont="1" applyFill="1" applyBorder="1" applyAlignment="1">
      <alignment horizontal="left" wrapText="1"/>
    </xf>
    <xf numFmtId="0" fontId="22" fillId="0" borderId="1" xfId="386"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22" fillId="38" borderId="1" xfId="386" applyFont="1" applyFill="1" applyBorder="1" applyAlignment="1">
      <alignment vertical="top"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49" fontId="65" fillId="0" borderId="1" xfId="343" applyNumberFormat="1" applyFont="1" applyFill="1" applyBorder="1" applyAlignment="1">
      <alignment horizontal="left" wrapText="1"/>
    </xf>
    <xf numFmtId="0" fontId="22" fillId="0" borderId="1" xfId="386" applyFont="1" applyFill="1" applyBorder="1" applyAlignment="1">
      <alignment horizontal="left" wrapText="1"/>
    </xf>
    <xf numFmtId="0" fontId="2" fillId="66" borderId="0" xfId="343" applyFill="1" applyAlignment="1">
      <alignment horizontal="left"/>
    </xf>
    <xf numFmtId="0" fontId="22" fillId="0" borderId="1" xfId="386" applyFont="1" applyFill="1" applyBorder="1" applyAlignment="1">
      <alignment horizontal="left" wrapText="1"/>
    </xf>
    <xf numFmtId="0" fontId="22" fillId="0" borderId="1" xfId="386" applyFont="1" applyFill="1" applyBorder="1" applyAlignment="1">
      <alignment horizontal="left" wrapText="1"/>
    </xf>
    <xf numFmtId="0" fontId="22" fillId="0" borderId="1" xfId="386" applyFont="1" applyFill="1" applyBorder="1" applyAlignment="1">
      <alignment horizontal="left" wrapText="1"/>
    </xf>
    <xf numFmtId="49" fontId="65" fillId="24" borderId="1" xfId="343" applyNumberFormat="1" applyFont="1" applyFill="1" applyBorder="1" applyAlignment="1">
      <alignment horizontal="left" wrapText="1"/>
    </xf>
    <xf numFmtId="0" fontId="67" fillId="63" borderId="15" xfId="0" applyFont="1" applyFill="1" applyBorder="1" applyAlignment="1">
      <alignment wrapText="1"/>
    </xf>
    <xf numFmtId="0" fontId="52" fillId="29" borderId="18" xfId="0" applyFont="1" applyFill="1" applyBorder="1"/>
    <xf numFmtId="0" fontId="69" fillId="0" borderId="1" xfId="343" applyFont="1" applyBorder="1" applyAlignment="1">
      <alignment vertical="top" wrapText="1"/>
    </xf>
    <xf numFmtId="49" fontId="65" fillId="24" borderId="1" xfId="343" applyNumberFormat="1" applyFont="1" applyFill="1" applyBorder="1" applyAlignment="1">
      <alignment horizontal="left" wrapText="1"/>
    </xf>
    <xf numFmtId="49" fontId="65" fillId="24" borderId="1" xfId="343" applyNumberFormat="1" applyFont="1" applyFill="1" applyBorder="1" applyAlignment="1">
      <alignment horizontal="left" wrapText="1"/>
    </xf>
    <xf numFmtId="0" fontId="2" fillId="0" borderId="1" xfId="343" applyFill="1" applyBorder="1" applyAlignment="1">
      <alignment horizontal="left"/>
    </xf>
    <xf numFmtId="0" fontId="22" fillId="0" borderId="1" xfId="386" applyFont="1" applyFill="1" applyBorder="1" applyAlignment="1">
      <alignment horizontal="left" wrapText="1"/>
    </xf>
    <xf numFmtId="0" fontId="79" fillId="0" borderId="15" xfId="0" applyFont="1" applyFill="1" applyBorder="1" applyAlignment="1">
      <alignment wrapText="1"/>
    </xf>
    <xf numFmtId="0" fontId="22" fillId="71" borderId="1" xfId="386" applyFont="1" applyFill="1" applyBorder="1" applyAlignment="1">
      <alignment horizontal="left" wrapText="1"/>
    </xf>
    <xf numFmtId="0" fontId="49" fillId="71" borderId="1" xfId="103" applyFont="1" applyFill="1" applyBorder="1" applyAlignment="1">
      <alignment horizontal="left" vertical="top" wrapText="1"/>
    </xf>
    <xf numFmtId="49" fontId="65" fillId="71" borderId="1" xfId="343" applyNumberFormat="1" applyFont="1" applyFill="1" applyBorder="1" applyAlignment="1">
      <alignment horizontal="left" wrapText="1"/>
    </xf>
    <xf numFmtId="0" fontId="87" fillId="71" borderId="1" xfId="386" applyFont="1" applyFill="1" applyBorder="1" applyAlignment="1">
      <alignment horizontal="left" wrapText="1"/>
    </xf>
    <xf numFmtId="0" fontId="22" fillId="71" borderId="0" xfId="343" applyFont="1" applyFill="1" applyAlignment="1">
      <alignment horizontal="left" wrapText="1"/>
    </xf>
    <xf numFmtId="49" fontId="49" fillId="71" borderId="1" xfId="103" applyNumberFormat="1" applyFont="1" applyFill="1" applyBorder="1" applyAlignment="1">
      <alignment horizontal="left" vertical="top" wrapText="1"/>
    </xf>
    <xf numFmtId="0" fontId="69" fillId="0" borderId="15" xfId="2" applyFont="1" applyFill="1" applyBorder="1" applyAlignment="1">
      <alignment horizontal="left" vertical="top" wrapText="1"/>
    </xf>
    <xf numFmtId="0" fontId="0" fillId="0" borderId="1" xfId="0" applyFont="1" applyFill="1" applyBorder="1" applyAlignment="1">
      <alignment vertical="top" wrapText="1"/>
    </xf>
    <xf numFmtId="0" fontId="0" fillId="0" borderId="1" xfId="229" applyFont="1" applyBorder="1"/>
    <xf numFmtId="0" fontId="38" fillId="0" borderId="15" xfId="2" applyFont="1" applyFill="1" applyBorder="1" applyAlignment="1">
      <alignment horizontal="left" wrapText="1"/>
    </xf>
    <xf numFmtId="0" fontId="22" fillId="0" borderId="2" xfId="386" applyFont="1" applyFill="1" applyBorder="1" applyAlignment="1">
      <alignment horizontal="left" wrapText="1"/>
    </xf>
    <xf numFmtId="49" fontId="65" fillId="24" borderId="15" xfId="343" applyNumberFormat="1" applyFont="1" applyFill="1" applyBorder="1" applyAlignment="1">
      <alignment horizontal="left" wrapText="1"/>
    </xf>
    <xf numFmtId="49" fontId="65" fillId="24" borderId="3" xfId="343" applyNumberFormat="1" applyFont="1" applyFill="1" applyBorder="1" applyAlignment="1">
      <alignment horizontal="left" wrapText="1"/>
    </xf>
    <xf numFmtId="0" fontId="92" fillId="0" borderId="1" xfId="0" applyFont="1" applyFill="1" applyBorder="1" applyAlignment="1">
      <alignment wrapText="1"/>
    </xf>
    <xf numFmtId="0" fontId="93" fillId="0" borderId="5" xfId="0" applyFont="1" applyFill="1" applyBorder="1"/>
    <xf numFmtId="0" fontId="0" fillId="71" borderId="1" xfId="0" applyFont="1" applyFill="1" applyBorder="1" applyAlignment="1">
      <alignment horizontal="left" vertical="top" wrapText="1"/>
    </xf>
    <xf numFmtId="0" fontId="0" fillId="71" borderId="1" xfId="0" applyFont="1" applyFill="1" applyBorder="1" applyAlignment="1">
      <alignment wrapText="1"/>
    </xf>
    <xf numFmtId="0" fontId="0" fillId="71" borderId="1" xfId="0" applyFont="1" applyFill="1" applyBorder="1" applyAlignment="1">
      <alignment horizontal="left" wrapText="1"/>
    </xf>
    <xf numFmtId="49" fontId="2" fillId="71" borderId="1" xfId="90" applyNumberFormat="1" applyFont="1" applyFill="1" applyBorder="1" applyAlignment="1">
      <alignment horizontal="left" vertical="top" wrapText="1"/>
    </xf>
    <xf numFmtId="0" fontId="41" fillId="71" borderId="0" xfId="0" applyFont="1" applyFill="1" applyAlignment="1">
      <alignment wrapText="1"/>
    </xf>
    <xf numFmtId="0" fontId="41" fillId="71" borderId="1" xfId="0" applyFont="1" applyFill="1" applyBorder="1" applyAlignment="1">
      <alignment wrapText="1"/>
    </xf>
    <xf numFmtId="0" fontId="85" fillId="0" borderId="1" xfId="387" applyBorder="1"/>
    <xf numFmtId="49" fontId="65" fillId="71" borderId="1" xfId="187" applyNumberFormat="1" applyFont="1" applyFill="1" applyBorder="1" applyAlignment="1">
      <alignment horizontal="left" wrapText="1"/>
    </xf>
    <xf numFmtId="0" fontId="0" fillId="71" borderId="5" xfId="0" applyFont="1" applyFill="1" applyBorder="1" applyAlignment="1">
      <alignment wrapText="1"/>
    </xf>
    <xf numFmtId="0" fontId="49" fillId="71" borderId="5" xfId="103" applyFont="1" applyFill="1" applyBorder="1" applyAlignment="1">
      <alignment horizontal="left" vertical="top" wrapText="1"/>
    </xf>
    <xf numFmtId="49" fontId="69" fillId="71" borderId="1" xfId="122" applyNumberFormat="1" applyFont="1" applyFill="1" applyBorder="1" applyAlignment="1">
      <alignment horizontal="left" wrapText="1"/>
    </xf>
    <xf numFmtId="0" fontId="49" fillId="0" borderId="1" xfId="1" applyFont="1" applyFill="1" applyBorder="1"/>
    <xf numFmtId="0" fontId="71" fillId="27" borderId="0" xfId="0" applyFont="1" applyFill="1" applyAlignment="1">
      <alignment wrapText="1"/>
    </xf>
    <xf numFmtId="0" fontId="71" fillId="0" borderId="1" xfId="0" applyFont="1" applyBorder="1" applyAlignment="1">
      <alignment wrapText="1"/>
    </xf>
    <xf numFmtId="0" fontId="71" fillId="0" borderId="1" xfId="0" applyFont="1" applyFill="1" applyBorder="1" applyAlignment="1">
      <alignment wrapText="1"/>
    </xf>
    <xf numFmtId="0" fontId="94" fillId="0" borderId="1" xfId="0" applyFont="1" applyFill="1" applyBorder="1" applyAlignment="1">
      <alignment wrapText="1"/>
    </xf>
    <xf numFmtId="0" fontId="71" fillId="0" borderId="0" xfId="0" applyFont="1" applyAlignment="1">
      <alignment wrapText="1"/>
    </xf>
    <xf numFmtId="49" fontId="89" fillId="71" borderId="1" xfId="122" applyNumberFormat="1" applyFont="1" applyFill="1" applyBorder="1" applyAlignment="1">
      <alignment horizontal="left" vertical="top" wrapText="1"/>
    </xf>
    <xf numFmtId="164" fontId="69" fillId="0" borderId="1" xfId="0" applyNumberFormat="1" applyFont="1" applyBorder="1" applyAlignment="1">
      <alignment horizontal="left" wrapText="1"/>
    </xf>
    <xf numFmtId="49" fontId="65" fillId="24" borderId="1" xfId="388" applyNumberFormat="1" applyFont="1" applyFill="1" applyBorder="1" applyAlignment="1">
      <alignment horizontal="left" wrapText="1"/>
    </xf>
    <xf numFmtId="49" fontId="65" fillId="24" borderId="1" xfId="388" applyNumberFormat="1" applyFont="1" applyFill="1" applyBorder="1" applyAlignment="1">
      <alignment horizontal="left" wrapText="1"/>
    </xf>
    <xf numFmtId="0" fontId="97" fillId="24" borderId="1" xfId="388" applyFont="1" applyFill="1" applyBorder="1" applyAlignment="1">
      <alignment wrapText="1"/>
    </xf>
    <xf numFmtId="49" fontId="65" fillId="24" borderId="1" xfId="388" applyNumberFormat="1" applyFont="1" applyFill="1" applyBorder="1" applyAlignment="1">
      <alignment horizontal="left" wrapText="1"/>
    </xf>
    <xf numFmtId="0" fontId="97" fillId="24" borderId="1" xfId="388" applyFont="1" applyFill="1" applyBorder="1" applyAlignment="1">
      <alignment wrapText="1"/>
    </xf>
    <xf numFmtId="49" fontId="65" fillId="24" borderId="1" xfId="388" applyNumberFormat="1" applyFont="1" applyFill="1" applyBorder="1" applyAlignment="1">
      <alignment horizontal="left" wrapText="1"/>
    </xf>
    <xf numFmtId="49" fontId="65" fillId="24" borderId="1" xfId="388" applyNumberFormat="1" applyFont="1" applyFill="1" applyBorder="1" applyAlignment="1">
      <alignment horizontal="left" wrapText="1"/>
    </xf>
    <xf numFmtId="0" fontId="97" fillId="24" borderId="1" xfId="388" applyFont="1" applyFill="1" applyBorder="1" applyAlignment="1">
      <alignment wrapText="1"/>
    </xf>
    <xf numFmtId="49" fontId="100" fillId="24" borderId="1" xfId="388" applyNumberFormat="1" applyFont="1" applyFill="1" applyBorder="1" applyAlignment="1">
      <alignment horizontal="left" wrapText="1"/>
    </xf>
    <xf numFmtId="0" fontId="100" fillId="24" borderId="1" xfId="388" applyFont="1" applyFill="1" applyBorder="1" applyAlignment="1">
      <alignment horizontal="left" wrapText="1"/>
    </xf>
    <xf numFmtId="0" fontId="67" fillId="0" borderId="0" xfId="0" applyFont="1" applyAlignment="1">
      <alignment wrapText="1"/>
    </xf>
    <xf numFmtId="165" fontId="27" fillId="72" borderId="15" xfId="56" applyNumberFormat="1" applyFont="1" applyFill="1" applyBorder="1" applyAlignment="1">
      <alignment horizontal="center" vertical="center" wrapText="1"/>
    </xf>
    <xf numFmtId="0" fontId="41" fillId="27" borderId="1" xfId="0" applyFont="1" applyFill="1" applyBorder="1" applyAlignment="1">
      <alignment wrapText="1"/>
    </xf>
    <xf numFmtId="0" fontId="67" fillId="72" borderId="0" xfId="0" applyFont="1" applyFill="1" applyAlignment="1">
      <alignment wrapText="1"/>
    </xf>
    <xf numFmtId="0" fontId="41" fillId="72" borderId="0" xfId="0" applyFont="1" applyFill="1" applyAlignment="1">
      <alignment wrapText="1"/>
    </xf>
    <xf numFmtId="0" fontId="27" fillId="72" borderId="15" xfId="56" applyFont="1" applyFill="1" applyBorder="1" applyAlignment="1">
      <alignment horizontal="center" vertical="center"/>
    </xf>
    <xf numFmtId="165" fontId="27" fillId="73" borderId="15" xfId="56" applyNumberFormat="1" applyFont="1" applyFill="1" applyBorder="1" applyAlignment="1">
      <alignment horizontal="center" vertical="center" wrapText="1"/>
    </xf>
    <xf numFmtId="165" fontId="27" fillId="72" borderId="1" xfId="56" applyNumberFormat="1" applyFont="1" applyFill="1" applyBorder="1" applyAlignment="1">
      <alignment horizontal="center" vertical="center" wrapText="1"/>
    </xf>
    <xf numFmtId="49" fontId="65" fillId="27" borderId="1" xfId="343" applyNumberFormat="1" applyFont="1" applyFill="1" applyBorder="1" applyAlignment="1">
      <alignment horizontal="left" wrapText="1"/>
    </xf>
    <xf numFmtId="0" fontId="22" fillId="27" borderId="1" xfId="386" applyFont="1" applyFill="1" applyBorder="1" applyAlignment="1">
      <alignment horizontal="left" wrapText="1"/>
    </xf>
    <xf numFmtId="0" fontId="101" fillId="27" borderId="1" xfId="343" applyFont="1" applyFill="1" applyBorder="1" applyAlignment="1">
      <alignment vertical="top" wrapText="1"/>
    </xf>
    <xf numFmtId="0" fontId="67" fillId="73" borderId="0" xfId="0" applyFont="1" applyFill="1" applyAlignment="1">
      <alignment wrapText="1"/>
    </xf>
    <xf numFmtId="0" fontId="41" fillId="73" borderId="0" xfId="0" applyFont="1" applyFill="1" applyAlignment="1">
      <alignment wrapText="1"/>
    </xf>
    <xf numFmtId="0" fontId="51" fillId="72" borderId="1" xfId="229" applyFill="1" applyBorder="1" applyAlignment="1">
      <alignment wrapText="1"/>
    </xf>
    <xf numFmtId="0" fontId="51" fillId="72" borderId="1" xfId="229" applyFill="1" applyBorder="1"/>
    <xf numFmtId="0" fontId="0" fillId="72" borderId="1" xfId="229" applyFont="1" applyFill="1" applyBorder="1"/>
    <xf numFmtId="0" fontId="0" fillId="72" borderId="1" xfId="229" applyFont="1" applyFill="1" applyBorder="1" applyAlignment="1">
      <alignment wrapText="1"/>
    </xf>
    <xf numFmtId="0" fontId="2" fillId="72" borderId="1" xfId="305" applyFont="1" applyFill="1" applyBorder="1"/>
    <xf numFmtId="0" fontId="4" fillId="72" borderId="1" xfId="305" applyFont="1" applyFill="1" applyBorder="1" applyAlignment="1">
      <alignment wrapText="1"/>
    </xf>
    <xf numFmtId="0" fontId="2" fillId="72" borderId="1" xfId="305" applyFill="1" applyBorder="1"/>
    <xf numFmtId="0" fontId="0" fillId="73" borderId="0" xfId="0" applyFill="1" applyAlignment="1">
      <alignment wrapText="1"/>
    </xf>
    <xf numFmtId="49" fontId="65" fillId="24" borderId="15" xfId="187" applyNumberFormat="1" applyFont="1" applyFill="1" applyBorder="1" applyAlignment="1">
      <alignment horizontal="left" vertical="center" wrapText="1"/>
    </xf>
    <xf numFmtId="49" fontId="65" fillId="24" borderId="16" xfId="187" applyNumberFormat="1" applyFont="1" applyFill="1" applyBorder="1" applyAlignment="1">
      <alignment horizontal="left" vertical="center" wrapText="1"/>
    </xf>
    <xf numFmtId="49" fontId="65" fillId="24" borderId="3" xfId="187" applyNumberFormat="1" applyFont="1" applyFill="1" applyBorder="1" applyAlignment="1">
      <alignment horizontal="left" vertical="center" wrapText="1"/>
    </xf>
    <xf numFmtId="0" fontId="49" fillId="0" borderId="15" xfId="103" applyFont="1" applyFill="1" applyBorder="1" applyAlignment="1">
      <alignment horizontal="left" vertical="top" wrapText="1"/>
    </xf>
    <xf numFmtId="0" fontId="49" fillId="0" borderId="3" xfId="103" applyFont="1" applyFill="1" applyBorder="1" applyAlignment="1">
      <alignment horizontal="left" vertical="top" wrapText="1"/>
    </xf>
    <xf numFmtId="0" fontId="22" fillId="0" borderId="15" xfId="386" applyFont="1" applyFill="1" applyBorder="1" applyAlignment="1">
      <alignment horizontal="left" wrapText="1"/>
    </xf>
    <xf numFmtId="0" fontId="22" fillId="0" borderId="3" xfId="386" applyFont="1" applyFill="1" applyBorder="1" applyAlignment="1">
      <alignment horizontal="left" wrapText="1"/>
    </xf>
    <xf numFmtId="0" fontId="2" fillId="0" borderId="15" xfId="376" applyFont="1" applyFill="1" applyBorder="1" applyAlignment="1">
      <alignment horizontal="left" vertical="center" wrapText="1"/>
    </xf>
    <xf numFmtId="0" fontId="2" fillId="0" borderId="16" xfId="376" applyFont="1" applyFill="1" applyBorder="1" applyAlignment="1">
      <alignment horizontal="left" vertical="center" wrapText="1"/>
    </xf>
    <xf numFmtId="0" fontId="2" fillId="0" borderId="3" xfId="376" applyFont="1" applyFill="1" applyBorder="1" applyAlignment="1">
      <alignment horizontal="left" vertical="center" wrapText="1"/>
    </xf>
    <xf numFmtId="0" fontId="80" fillId="27" borderId="0" xfId="0" applyFont="1" applyFill="1" applyBorder="1" applyAlignment="1"/>
    <xf numFmtId="0" fontId="0" fillId="0" borderId="17" xfId="0" applyBorder="1" applyAlignment="1"/>
    <xf numFmtId="0" fontId="0" fillId="0" borderId="18" xfId="0" applyBorder="1" applyAlignment="1"/>
    <xf numFmtId="0" fontId="0" fillId="0" borderId="4" xfId="0"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74" fillId="27" borderId="0" xfId="0" applyFont="1" applyFill="1" applyAlignment="1"/>
    <xf numFmtId="0" fontId="86" fillId="0" borderId="5" xfId="343" applyFont="1" applyBorder="1" applyAlignment="1">
      <alignment horizontal="left"/>
    </xf>
    <xf numFmtId="0" fontId="86" fillId="0" borderId="27" xfId="343" applyFont="1" applyBorder="1" applyAlignment="1">
      <alignment horizontal="left"/>
    </xf>
    <xf numFmtId="0" fontId="86" fillId="0" borderId="2" xfId="343" applyFont="1" applyBorder="1" applyAlignment="1">
      <alignment horizontal="left"/>
    </xf>
    <xf numFmtId="0" fontId="76" fillId="30" borderId="0" xfId="0" applyFont="1" applyFill="1" applyAlignment="1"/>
    <xf numFmtId="0" fontId="80" fillId="27" borderId="0" xfId="0" applyFont="1" applyFill="1" applyAlignment="1">
      <alignment wrapText="1"/>
    </xf>
    <xf numFmtId="0" fontId="83" fillId="27" borderId="0" xfId="0" applyFont="1" applyFill="1" applyAlignment="1">
      <alignment wrapText="1"/>
    </xf>
    <xf numFmtId="0" fontId="70" fillId="27" borderId="0" xfId="0" applyFont="1" applyFill="1" applyAlignment="1">
      <alignment wrapText="1"/>
    </xf>
    <xf numFmtId="0" fontId="80" fillId="30" borderId="0" xfId="0" applyFont="1" applyFill="1" applyAlignment="1">
      <alignment wrapText="1"/>
    </xf>
    <xf numFmtId="0" fontId="70" fillId="30" borderId="0" xfId="0" applyFont="1" applyFill="1" applyAlignment="1">
      <alignment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24" fillId="65" borderId="1" xfId="55" applyFont="1" applyFill="1" applyBorder="1" applyAlignment="1">
      <alignment horizontal="left" vertical="top" wrapText="1"/>
    </xf>
    <xf numFmtId="0" fontId="24" fillId="65"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22" fillId="65" borderId="5" xfId="54" applyFont="1" applyFill="1" applyBorder="1" applyAlignment="1"/>
    <xf numFmtId="0" fontId="0" fillId="65" borderId="27" xfId="0" applyFill="1"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22" fillId="65" borderId="5" xfId="54" applyFont="1" applyFill="1" applyBorder="1" applyAlignment="1">
      <alignment horizontal="left" wrapText="1"/>
    </xf>
    <xf numFmtId="0" fontId="22" fillId="65" borderId="5" xfId="54" applyFont="1" applyFill="1" applyBorder="1" applyAlignment="1">
      <alignment vertical="top" wrapText="1"/>
    </xf>
    <xf numFmtId="0" fontId="67" fillId="65" borderId="27" xfId="0" applyFont="1" applyFill="1" applyBorder="1" applyAlignment="1"/>
    <xf numFmtId="0" fontId="22" fillId="65" borderId="5" xfId="54" applyFont="1" applyFill="1" applyBorder="1" applyAlignment="1">
      <alignment horizontal="left"/>
    </xf>
    <xf numFmtId="0" fontId="80" fillId="30" borderId="0" xfId="0" applyFont="1" applyFill="1" applyAlignment="1"/>
    <xf numFmtId="0" fontId="70" fillId="30" borderId="0" xfId="0" applyFont="1" applyFill="1" applyAlignment="1"/>
    <xf numFmtId="0" fontId="0" fillId="72" borderId="0" xfId="0" applyFill="1" applyAlignment="1">
      <alignment wrapText="1"/>
    </xf>
  </cellXfs>
  <cellStyles count="407">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2 4" xfId="325"/>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x000d__x000a_Width=797_x000d__x000a_Height=554_x000d__x000a__x000d__x000a_[Code]_x000d__x000a_Code0=/nyf50_x000d__x000a_Code1=4500000136_x000d__x000a_Code2=ME23_x000d__x000a_Code3=4500002322_x000d__x000a_Code4=#_x000d__x000a_Code5=MB01_x000d__x000a_ 4" xfId="406"/>
    <cellStyle name="_Question set &amp; Change Control" xfId="4"/>
    <cellStyle name="_Question set &amp; Change Control 2" xfId="241"/>
    <cellStyle name="_Question set &amp; Change Control 2 2" xfId="263"/>
    <cellStyle name="_Question set &amp; Change Control 2 3" xfId="250"/>
    <cellStyle name="_Question set &amp; Change Control 2 4" xfId="326"/>
    <cellStyle name="_Question set &amp; Change Control 3" xfId="246"/>
    <cellStyle name="_Question set &amp; Change Control 3 2" xfId="269"/>
    <cellStyle name="_Question set &amp; Change Control 3 3" xfId="259"/>
    <cellStyle name="_Question set &amp; Change Control 4" xfId="405"/>
    <cellStyle name="20% - Accent1 2" xfId="5"/>
    <cellStyle name="20% - Accent1 2 2" xfId="70"/>
    <cellStyle name="20% - Accent1 2 3" xfId="126"/>
    <cellStyle name="20% - Accent1 3" xfId="239"/>
    <cellStyle name="20% - Accent1 4" xfId="188"/>
    <cellStyle name="20% - Accent2 2" xfId="6"/>
    <cellStyle name="20% - Accent2 2 2" xfId="71"/>
    <cellStyle name="20% - Accent2 2 3" xfId="127"/>
    <cellStyle name="20% - Accent2 3" xfId="285"/>
    <cellStyle name="20% - Accent2 4" xfId="189"/>
    <cellStyle name="20% - Accent3 2" xfId="7"/>
    <cellStyle name="20% - Accent3 2 2" xfId="72"/>
    <cellStyle name="20% - Accent3 2 3" xfId="128"/>
    <cellStyle name="20% - Accent3 3" xfId="291"/>
    <cellStyle name="20% - Accent3 4" xfId="190"/>
    <cellStyle name="20% - Accent4 2" xfId="8"/>
    <cellStyle name="20% - Accent4 2 2" xfId="73"/>
    <cellStyle name="20% - Accent4 2 3" xfId="129"/>
    <cellStyle name="20% - Accent4 3" xfId="301"/>
    <cellStyle name="20% - Accent4 4" xfId="191"/>
    <cellStyle name="20% - Accent5 2" xfId="9"/>
    <cellStyle name="20% - Accent5 2 2" xfId="74"/>
    <cellStyle name="20% - Accent5 2 3" xfId="130"/>
    <cellStyle name="20% - Accent5 3" xfId="296"/>
    <cellStyle name="20% - Accent5 4" xfId="192"/>
    <cellStyle name="20% - Accent6 2" xfId="10"/>
    <cellStyle name="20% - Accent6 2 2" xfId="75"/>
    <cellStyle name="20% - Accent6 2 3" xfId="131"/>
    <cellStyle name="20% - Accent6 3" xfId="293"/>
    <cellStyle name="20% - Accent6 4" xfId="193"/>
    <cellStyle name="40% - Accent1 2" xfId="11"/>
    <cellStyle name="40% - Accent1 2 2" xfId="76"/>
    <cellStyle name="40% - Accent1 2 3" xfId="132"/>
    <cellStyle name="40% - Accent1 3" xfId="231"/>
    <cellStyle name="40% - Accent1 4" xfId="194"/>
    <cellStyle name="40% - Accent2 2" xfId="12"/>
    <cellStyle name="40% - Accent2 2 2" xfId="77"/>
    <cellStyle name="40% - Accent2 2 3" xfId="133"/>
    <cellStyle name="40% - Accent2 3" xfId="290"/>
    <cellStyle name="40% - Accent2 4" xfId="195"/>
    <cellStyle name="40% - Accent3 2" xfId="13"/>
    <cellStyle name="40% - Accent3 2 2" xfId="78"/>
    <cellStyle name="40% - Accent3 2 3" xfId="134"/>
    <cellStyle name="40% - Accent3 3" xfId="275"/>
    <cellStyle name="40% - Accent3 4" xfId="196"/>
    <cellStyle name="40% - Accent4 2" xfId="14"/>
    <cellStyle name="40% - Accent4 2 2" xfId="79"/>
    <cellStyle name="40% - Accent4 2 3" xfId="135"/>
    <cellStyle name="40% - Accent4 3" xfId="274"/>
    <cellStyle name="40% - Accent4 4" xfId="197"/>
    <cellStyle name="40% - Accent5 2" xfId="15"/>
    <cellStyle name="40% - Accent5 2 2" xfId="80"/>
    <cellStyle name="40% - Accent5 2 3" xfId="136"/>
    <cellStyle name="40% - Accent5 3" xfId="234"/>
    <cellStyle name="40% - Accent5 4" xfId="198"/>
    <cellStyle name="40% - Accent6 2" xfId="16"/>
    <cellStyle name="40% - Accent6 2 2" xfId="81"/>
    <cellStyle name="40% - Accent6 2 3" xfId="137"/>
    <cellStyle name="40% - Accent6 3" xfId="281"/>
    <cellStyle name="40% - Accent6 4" xfId="199"/>
    <cellStyle name="60% - Accent1 2" xfId="17"/>
    <cellStyle name="60% - Accent1 2 2" xfId="82"/>
    <cellStyle name="60% - Accent1 2 3" xfId="138"/>
    <cellStyle name="60% - Accent1 3" xfId="272"/>
    <cellStyle name="60% - Accent1 4" xfId="200"/>
    <cellStyle name="60% - Accent2 2" xfId="18"/>
    <cellStyle name="60% - Accent2 3" xfId="236"/>
    <cellStyle name="60% - Accent2 4" xfId="201"/>
    <cellStyle name="60% - Accent3" xfId="1" builtinId="40"/>
    <cellStyle name="60% - Accent3 2" xfId="19"/>
    <cellStyle name="60% - Accent3 2 2" xfId="83"/>
    <cellStyle name="60% - Accent3 2 3" xfId="139"/>
    <cellStyle name="60% - Accent3 3" xfId="124"/>
    <cellStyle name="60% - Accent3 3 2" xfId="279"/>
    <cellStyle name="60% - Accent3 4" xfId="202"/>
    <cellStyle name="60% - Accent3 5" xfId="327"/>
    <cellStyle name="60% - Accent3 6" xfId="328"/>
    <cellStyle name="60% - Accent4 2" xfId="20"/>
    <cellStyle name="60% - Accent4 2 2" xfId="84"/>
    <cellStyle name="60% - Accent4 2 3" xfId="140"/>
    <cellStyle name="60% - Accent4 3" xfId="303"/>
    <cellStyle name="60% - Accent4 4" xfId="203"/>
    <cellStyle name="60% - Accent5 2" xfId="21"/>
    <cellStyle name="60% - Accent5 3" xfId="299"/>
    <cellStyle name="60% - Accent5 4" xfId="204"/>
    <cellStyle name="60% - Accent6 2" xfId="22"/>
    <cellStyle name="60% - Accent6 2 2" xfId="85"/>
    <cellStyle name="60% - Accent6 2 3" xfId="141"/>
    <cellStyle name="60% - Accent6 3" xfId="282"/>
    <cellStyle name="60% - Accent6 4" xfId="205"/>
    <cellStyle name="Accent1 2" xfId="23"/>
    <cellStyle name="Accent1 2 2" xfId="86"/>
    <cellStyle name="Accent1 2 3" xfId="142"/>
    <cellStyle name="Accent1 2 4" xfId="177"/>
    <cellStyle name="Accent1 3" xfId="292"/>
    <cellStyle name="Accent1 4" xfId="206"/>
    <cellStyle name="Accent2 2" xfId="24"/>
    <cellStyle name="Accent2 2 2" xfId="179"/>
    <cellStyle name="Accent2 3" xfId="276"/>
    <cellStyle name="Accent2 4" xfId="207"/>
    <cellStyle name="Accent3 2" xfId="25"/>
    <cellStyle name="Accent3 3" xfId="283"/>
    <cellStyle name="Accent3 4" xfId="208"/>
    <cellStyle name="Accent4 2" xfId="26"/>
    <cellStyle name="Accent4 2 2" xfId="87"/>
    <cellStyle name="Accent4 2 3" xfId="143"/>
    <cellStyle name="Accent4 3" xfId="298"/>
    <cellStyle name="Accent4 4" xfId="209"/>
    <cellStyle name="Accent5 2" xfId="27"/>
    <cellStyle name="Accent5 3" xfId="295"/>
    <cellStyle name="Accent5 4" xfId="210"/>
    <cellStyle name="Accent6 2" xfId="28"/>
    <cellStyle name="Accent6 3" xfId="238"/>
    <cellStyle name="Accent6 4" xfId="211"/>
    <cellStyle name="Bad 2" xfId="29"/>
    <cellStyle name="Bad 3" xfId="289"/>
    <cellStyle name="Bad 4" xfId="212"/>
    <cellStyle name="Calculation 2" xfId="30"/>
    <cellStyle name="Calculation 2 2" xfId="88"/>
    <cellStyle name="Calculation 2 3" xfId="144"/>
    <cellStyle name="Calculation 3" xfId="302"/>
    <cellStyle name="Calculation 4" xfId="213"/>
    <cellStyle name="Check Cell 2" xfId="31"/>
    <cellStyle name="Check Cell 3" xfId="237"/>
    <cellStyle name="Check Cell 4" xfId="214"/>
    <cellStyle name="Comma 2" xfId="180"/>
    <cellStyle name="Comma 2 2" xfId="40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 2 3" xfId="329"/>
    <cellStyle name="Data_General Translations" xfId="37"/>
    <cellStyle name="Explanatory Text 2" xfId="38"/>
    <cellStyle name="Explanatory Text 3" xfId="215"/>
    <cellStyle name="Good 2" xfId="39"/>
    <cellStyle name="Good 3" xfId="297"/>
    <cellStyle name="Good 4" xfId="216"/>
    <cellStyle name="Heading 1 2" xfId="40"/>
    <cellStyle name="Heading 1 2 2" xfId="89"/>
    <cellStyle name="Heading 1 2 3" xfId="146"/>
    <cellStyle name="Heading 1 3" xfId="278"/>
    <cellStyle name="Heading 1 4" xfId="217"/>
    <cellStyle name="Heading 2 2" xfId="41"/>
    <cellStyle name="Heading 2 2 2" xfId="91"/>
    <cellStyle name="Heading 2 2 3" xfId="147"/>
    <cellStyle name="Heading 2 3" xfId="273"/>
    <cellStyle name="Heading 2 4" xfId="218"/>
    <cellStyle name="Heading 3 2" xfId="42"/>
    <cellStyle name="Heading 3 2 2" xfId="92"/>
    <cellStyle name="Heading 3 2 3" xfId="148"/>
    <cellStyle name="Heading 3 3" xfId="235"/>
    <cellStyle name="Heading 3 4" xfId="219"/>
    <cellStyle name="Heading 4 2" xfId="43"/>
    <cellStyle name="Heading 4 2 2" xfId="93"/>
    <cellStyle name="Heading 4 2 3" xfId="149"/>
    <cellStyle name="Heading 4 3" xfId="280"/>
    <cellStyle name="Heading 4 4" xfId="220"/>
    <cellStyle name="Hyperlink" xfId="387" builtinId="8"/>
    <cellStyle name="Hyperlink 2" xfId="45"/>
    <cellStyle name="Hyperlink 2 2" xfId="151"/>
    <cellStyle name="Hyperlink 2 3" xfId="184"/>
    <cellStyle name="Hyperlink 2 3 2" xfId="331"/>
    <cellStyle name="Hyperlink 2 3 3" xfId="330"/>
    <cellStyle name="Hyperlink 2 3 4" xfId="401"/>
    <cellStyle name="Hyperlink 2 4" xfId="332"/>
    <cellStyle name="Hyperlink 2 5" xfId="333"/>
    <cellStyle name="Hyperlink 2 6" xfId="334"/>
    <cellStyle name="Hyperlink 2 7" xfId="390"/>
    <cellStyle name="Hyperlink 3" xfId="44"/>
    <cellStyle name="Hyperlink 3 2" xfId="94"/>
    <cellStyle name="Hyperlink 3 3" xfId="150"/>
    <cellStyle name="Hyperlink 3 4" xfId="336"/>
    <cellStyle name="Hyperlink 3 5" xfId="335"/>
    <cellStyle name="Hyperlink 4" xfId="95"/>
    <cellStyle name="Hyperlink 5" xfId="337"/>
    <cellStyle name="Hyperlink 6" xfId="389"/>
    <cellStyle name="Input 2" xfId="46"/>
    <cellStyle name="Input 3" xfId="288"/>
    <cellStyle name="Input 4" xfId="221"/>
    <cellStyle name="Linked Cell 2" xfId="47"/>
    <cellStyle name="Linked Cell 3" xfId="222"/>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0 3" xfId="338"/>
    <cellStyle name="Normal 10 3 2" xfId="339"/>
    <cellStyle name="Normal 10 4" xfId="340"/>
    <cellStyle name="Normal 10 5" xfId="341"/>
    <cellStyle name="Normal 10 6" xfId="391"/>
    <cellStyle name="Normal 11" xfId="98"/>
    <cellStyle name="Normal 11 2" xfId="284"/>
    <cellStyle name="Normal 11 2 2" xfId="322"/>
    <cellStyle name="Normal 11 2 3" xfId="307"/>
    <cellStyle name="Normal 11 3" xfId="343"/>
    <cellStyle name="Normal 11 4" xfId="344"/>
    <cellStyle name="Normal 11 5" xfId="345"/>
    <cellStyle name="Normal 11 6" xfId="342"/>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19" xfId="346"/>
    <cellStyle name="Normal 2" xfId="49"/>
    <cellStyle name="Normal 2 10" xfId="294"/>
    <cellStyle name="Normal 2 2" xfId="103"/>
    <cellStyle name="Normal 2 2 2" xfId="163"/>
    <cellStyle name="Normal 2 2 3" xfId="251"/>
    <cellStyle name="Normal 2 2 4" xfId="347"/>
    <cellStyle name="Normal 2 2 4 2" xfId="348"/>
    <cellStyle name="Normal 2 2 5" xfId="349"/>
    <cellStyle name="Normal 2 2 6" xfId="350"/>
    <cellStyle name="Normal 2 2 7" xfId="393"/>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 7" xfId="392"/>
    <cellStyle name="Normal 20" xfId="106"/>
    <cellStyle name="Normal 20 2" xfId="166"/>
    <cellStyle name="Normal 21" xfId="388"/>
    <cellStyle name="Normal 3" xfId="50"/>
    <cellStyle name="Normal 3 2" xfId="107"/>
    <cellStyle name="Normal 3 2 2" xfId="167"/>
    <cellStyle name="Normal 3 2 3" xfId="247"/>
    <cellStyle name="Normal 3 2 4" xfId="351"/>
    <cellStyle name="Normal 3 2 5" xfId="352"/>
    <cellStyle name="Normal 3 3" xfId="108"/>
    <cellStyle name="Normal 3 3 2" xfId="168"/>
    <cellStyle name="Normal 3 3 3" xfId="233"/>
    <cellStyle name="Normal 3 4" xfId="153"/>
    <cellStyle name="Normal 3 5" xfId="353"/>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2 4" xfId="354"/>
    <cellStyle name="Normal 5 2 5" xfId="355"/>
    <cellStyle name="Normal 5 3" xfId="154"/>
    <cellStyle name="Normal 5 4" xfId="356"/>
    <cellStyle name="Normal 6" xfId="53"/>
    <cellStyle name="Normal 6 2" xfId="111"/>
    <cellStyle name="Normal 6 2 2" xfId="265"/>
    <cellStyle name="Normal 6 2 3" xfId="254"/>
    <cellStyle name="Normal 6 2 4" xfId="243"/>
    <cellStyle name="Normal 6 3" xfId="155"/>
    <cellStyle name="Normal 6 4" xfId="358"/>
    <cellStyle name="Normal 6 5" xfId="359"/>
    <cellStyle name="Normal 6 6" xfId="360"/>
    <cellStyle name="Normal 6 7" xfId="361"/>
    <cellStyle name="Normal 6 8" xfId="357"/>
    <cellStyle name="Normal 7" xfId="2"/>
    <cellStyle name="Normal 7 2" xfId="112"/>
    <cellStyle name="Normal 7 3" xfId="125"/>
    <cellStyle name="Normal 7 3 2" xfId="256"/>
    <cellStyle name="Normal 7 4" xfId="362"/>
    <cellStyle name="Normal 7 4 2" xfId="363"/>
    <cellStyle name="Normal 7 5" xfId="364"/>
    <cellStyle name="Normal 7 6" xfId="365"/>
    <cellStyle name="Normal 7 7" xfId="394"/>
    <cellStyle name="Normal 8" xfId="113"/>
    <cellStyle name="Normal 8 2" xfId="270"/>
    <cellStyle name="Normal 8 2 2" xfId="320"/>
    <cellStyle name="Normal 8 2 3" xfId="312"/>
    <cellStyle name="Normal 8 3" xfId="367"/>
    <cellStyle name="Normal 8 3 2" xfId="368"/>
    <cellStyle name="Normal 8 4" xfId="369"/>
    <cellStyle name="Normal 8 5" xfId="370"/>
    <cellStyle name="Normal 8 6" xfId="371"/>
    <cellStyle name="Normal 8 7" xfId="366"/>
    <cellStyle name="Normal 8 8" xfId="395"/>
    <cellStyle name="Normal 9" xfId="114"/>
    <cellStyle name="Normal 9 2" xfId="271"/>
    <cellStyle name="Normal 9 2 2" xfId="321"/>
    <cellStyle name="Normal 9 2 3" xfId="308"/>
    <cellStyle name="Normal 9 3" xfId="372"/>
    <cellStyle name="Normal 9 3 2" xfId="373"/>
    <cellStyle name="Normal 9 4" xfId="374"/>
    <cellStyle name="Normal 9 5" xfId="375"/>
    <cellStyle name="Normal 9 6" xfId="396"/>
    <cellStyle name="Normal_images, features &amp; copy" xfId="54"/>
    <cellStyle name="Normal_images, features &amp; copy 2" xfId="55"/>
    <cellStyle name="Normal_policy features 2" xfId="56"/>
    <cellStyle name="Normal_Sheet1" xfId="176"/>
    <cellStyle name="Normal_Sheet1 2" xfId="122"/>
    <cellStyle name="Normal_Sheet1 3" xfId="376"/>
    <cellStyle name="Normal_Sheet1 4" xfId="386"/>
    <cellStyle name="Note 2" xfId="57"/>
    <cellStyle name="Note 2 2" xfId="115"/>
    <cellStyle name="Note 2 2 2" xfId="266"/>
    <cellStyle name="Note 2 2 3" xfId="255"/>
    <cellStyle name="Note 2 2 4" xfId="244"/>
    <cellStyle name="Note 2 3" xfId="156"/>
    <cellStyle name="Note 2 4" xfId="397"/>
    <cellStyle name="Note 3" xfId="116"/>
    <cellStyle name="Note 3 2" xfId="171"/>
    <cellStyle name="Note 3 2 2" xfId="264"/>
    <cellStyle name="Note 3 3" xfId="252"/>
    <cellStyle name="Note 3 4" xfId="242"/>
    <cellStyle name="Note 3 5" xfId="377"/>
    <cellStyle name="Note 3 5 2" xfId="378"/>
    <cellStyle name="Note 3 6" xfId="379"/>
    <cellStyle name="Note 3 7" xfId="380"/>
    <cellStyle name="Note 3 8" xfId="381"/>
    <cellStyle name="Note 3 9" xfId="398"/>
    <cellStyle name="Note 4" xfId="120"/>
    <cellStyle name="Note 4 2" xfId="172"/>
    <cellStyle name="Note 4 3" xfId="261"/>
    <cellStyle name="Note 5" xfId="186"/>
    <cellStyle name="Note 5 2" xfId="287"/>
    <cellStyle name="Note 5 3" xfId="403"/>
    <cellStyle name="Note 6" xfId="224"/>
    <cellStyle name="Note 7" xfId="402"/>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Requirements 3" xfId="382"/>
    <cellStyle name="SectionTitle" xfId="63"/>
    <cellStyle name="Style 1" xfId="64"/>
    <cellStyle name="Style 1 2" xfId="121"/>
    <cellStyle name="Style 1 2 2" xfId="173"/>
    <cellStyle name="Style 1 2 3" xfId="253"/>
    <cellStyle name="Style 1 2 4" xfId="383"/>
    <cellStyle name="Style 1 2 5" xfId="384"/>
    <cellStyle name="Style 1 2 6" xfId="399"/>
    <cellStyle name="Style 1 3" xfId="159"/>
    <cellStyle name="Style 1 3 2" xfId="267"/>
    <cellStyle name="Style 1 3 3" xfId="257"/>
    <cellStyle name="Style 1 3 4" xfId="385"/>
    <cellStyle name="Style 1 4" xfId="404"/>
    <cellStyle name="Style 2" xfId="69"/>
    <cellStyle name="Sub-Heading" xfId="65"/>
    <cellStyle name="Title 2" xfId="66"/>
    <cellStyle name="Title 2 2" xfId="118"/>
    <cellStyle name="Title 2 3" xfId="160"/>
    <cellStyle name="Title 3" xfId="300"/>
    <cellStyle name="Title 4" xfId="226"/>
    <cellStyle name="Total 2" xfId="67"/>
    <cellStyle name="Total 2 2" xfId="119"/>
    <cellStyle name="Total 2 3" xfId="161"/>
    <cellStyle name="Total 3" xfId="277"/>
    <cellStyle name="Total 4" xfId="227"/>
    <cellStyle name="Warning Text 2" xfId="68"/>
    <cellStyle name="Warning Text 3" xfId="228"/>
  </cellStyles>
  <dxfs count="0"/>
  <tableStyles count="0" defaultTableStyle="TableStyleMedium2" defaultPivotStyle="PivotStyleLight16"/>
  <colors>
    <mruColors>
      <color rgb="FF669900"/>
      <color rgb="FF0070C0"/>
      <color rgb="FF0000FF"/>
      <color rgb="FFFFFF99"/>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1"/>
            <c:bubble3D val="0"/>
            <c:spPr>
              <a:solidFill>
                <a:srgbClr val="0070C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64.941569282136896</c:v>
                </c:pt>
                <c:pt idx="1">
                  <c:v>1.335559265442404</c:v>
                </c:pt>
                <c:pt idx="2">
                  <c:v>14.524207011686144</c:v>
                </c:pt>
                <c:pt idx="3">
                  <c:v>19.198664440734557</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NaineshOnecall@emailreaction.org" TargetMode="External"/><Relationship Id="rId3" Type="http://schemas.openxmlformats.org/officeDocument/2006/relationships/hyperlink" Target="mailto:DavidOnecall@emailreaction.org" TargetMode="External"/><Relationship Id="rId7" Type="http://schemas.openxmlformats.org/officeDocument/2006/relationships/hyperlink" Target="mailto:AnkurOnecall@emailreaction.org" TargetMode="External"/><Relationship Id="rId2" Type="http://schemas.openxmlformats.org/officeDocument/2006/relationships/hyperlink" Target="mailto:KasirOnecall@emailreaction.org" TargetMode="External"/><Relationship Id="rId1" Type="http://schemas.openxmlformats.org/officeDocument/2006/relationships/hyperlink" Target="mailto:MuruganOnecall@emailreaction.org" TargetMode="External"/><Relationship Id="rId6" Type="http://schemas.openxmlformats.org/officeDocument/2006/relationships/hyperlink" Target="mailto:DeepakOnecall@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SwetaOnecall@emailreaction.org" TargetMode="External"/><Relationship Id="rId10" Type="http://schemas.openxmlformats.org/officeDocument/2006/relationships/hyperlink" Target="mailto:RobinOnecall@emailreaction.org" TargetMode="External"/><Relationship Id="rId4" Type="http://schemas.openxmlformats.org/officeDocument/2006/relationships/hyperlink" Target="mailto:RaganOnecall@emailreaction.org" TargetMode="External"/><Relationship Id="rId9" Type="http://schemas.openxmlformats.org/officeDocument/2006/relationships/hyperlink" Target="mailto:TimOnecall@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D14" sqref="D14"/>
    </sheetView>
  </sheetViews>
  <sheetFormatPr defaultRowHeight="15"/>
  <cols>
    <col min="2" max="2" width="17.7109375" customWidth="1"/>
    <col min="3" max="3" width="13.85546875" customWidth="1"/>
    <col min="4" max="8" width="13.85546875" style="51" customWidth="1"/>
    <col min="9" max="9" width="13.85546875" customWidth="1"/>
  </cols>
  <sheetData>
    <row r="2" spans="1:10" ht="33.75" customHeight="1">
      <c r="B2" s="7" t="s">
        <v>0</v>
      </c>
      <c r="C2" s="34" t="s">
        <v>9</v>
      </c>
      <c r="D2" s="34" t="s">
        <v>421</v>
      </c>
      <c r="E2" s="34" t="s">
        <v>425</v>
      </c>
      <c r="F2" s="34" t="s">
        <v>426</v>
      </c>
      <c r="G2" s="34" t="s">
        <v>427</v>
      </c>
      <c r="H2" s="34" t="s">
        <v>434</v>
      </c>
      <c r="I2" s="34" t="s">
        <v>11</v>
      </c>
    </row>
    <row r="3" spans="1:10" ht="24" customHeight="1">
      <c r="B3" s="49"/>
      <c r="C3" s="50" t="s">
        <v>10</v>
      </c>
      <c r="D3" s="50"/>
      <c r="E3" s="50"/>
      <c r="F3" s="50"/>
      <c r="G3" s="50"/>
      <c r="H3" s="50"/>
      <c r="I3" s="50" t="s">
        <v>12</v>
      </c>
    </row>
    <row r="4" spans="1:10" ht="24.95" customHeight="1">
      <c r="A4">
        <v>1</v>
      </c>
      <c r="B4" s="48" t="s">
        <v>1</v>
      </c>
      <c r="C4" s="33" t="s">
        <v>513</v>
      </c>
      <c r="D4" s="33">
        <v>418</v>
      </c>
      <c r="E4" s="104">
        <f>'2.Question Set'!$G$431</f>
        <v>246</v>
      </c>
      <c r="F4" s="192">
        <f>'2.Question Set'!$H$431</f>
        <v>64</v>
      </c>
      <c r="G4" s="33">
        <f>'2.Question Set'!$I$431</f>
        <v>108</v>
      </c>
      <c r="H4" s="33">
        <f t="shared" ref="H4:H15" si="0">SUM(E4:G4)</f>
        <v>418</v>
      </c>
      <c r="I4" s="101">
        <f t="shared" ref="I4:I15" si="1">SUM(H4/D4)*100</f>
        <v>100</v>
      </c>
    </row>
    <row r="5" spans="1:10" ht="24.95" customHeight="1">
      <c r="A5">
        <v>2</v>
      </c>
      <c r="B5" s="48" t="s">
        <v>2</v>
      </c>
      <c r="C5" s="33" t="s">
        <v>514</v>
      </c>
      <c r="D5" s="33">
        <v>0</v>
      </c>
      <c r="E5" s="33">
        <f>'1.Business Rules'!$D$51</f>
        <v>0</v>
      </c>
      <c r="F5" s="33">
        <v>0</v>
      </c>
      <c r="G5" s="33">
        <f>'1.Business Rules'!$F$51</f>
        <v>0</v>
      </c>
      <c r="H5" s="33">
        <f t="shared" si="0"/>
        <v>0</v>
      </c>
      <c r="I5" s="101" t="e">
        <f t="shared" si="1"/>
        <v>#DIV/0!</v>
      </c>
    </row>
    <row r="6" spans="1:10" ht="24.95" customHeight="1">
      <c r="A6">
        <v>3</v>
      </c>
      <c r="B6" s="48" t="s">
        <v>419</v>
      </c>
      <c r="C6" s="33" t="s">
        <v>513</v>
      </c>
      <c r="D6" s="33">
        <v>6</v>
      </c>
      <c r="E6" s="33">
        <f>'8.Features'!$N$19</f>
        <v>3</v>
      </c>
      <c r="F6" s="33">
        <f>'8.Features'!$O$19</f>
        <v>3</v>
      </c>
      <c r="G6" s="33">
        <f>'8.Features'!$P$19</f>
        <v>0</v>
      </c>
      <c r="H6" s="33">
        <f t="shared" si="0"/>
        <v>6</v>
      </c>
      <c r="I6" s="101">
        <f t="shared" si="1"/>
        <v>100</v>
      </c>
    </row>
    <row r="7" spans="1:10" s="51" customFormat="1" ht="24.95" customHeight="1">
      <c r="A7" s="51">
        <v>4</v>
      </c>
      <c r="B7" s="48" t="s">
        <v>420</v>
      </c>
      <c r="C7" s="33" t="s">
        <v>513</v>
      </c>
      <c r="D7" s="33">
        <v>29</v>
      </c>
      <c r="E7" s="33">
        <f>'9.Images and Copy'!$E$31</f>
        <v>14</v>
      </c>
      <c r="F7" s="33">
        <f>'9.Images and Copy'!$F$31</f>
        <v>8</v>
      </c>
      <c r="G7" s="33">
        <f>'9.Images and Copy'!$G$31</f>
        <v>7</v>
      </c>
      <c r="H7" s="33">
        <f t="shared" si="0"/>
        <v>29</v>
      </c>
      <c r="I7" s="101">
        <f t="shared" si="1"/>
        <v>100</v>
      </c>
    </row>
    <row r="8" spans="1:10" ht="24.95" customHeight="1">
      <c r="A8" s="9">
        <v>5</v>
      </c>
      <c r="B8" s="48" t="s">
        <v>3</v>
      </c>
      <c r="C8" s="33" t="s">
        <v>514</v>
      </c>
      <c r="D8" s="33">
        <v>0</v>
      </c>
      <c r="E8" s="33">
        <f>'3.Mandatory Tags'!$D$13</f>
        <v>0</v>
      </c>
      <c r="F8" s="33">
        <f>'3.Mandatory Tags'!$E$13</f>
        <v>0</v>
      </c>
      <c r="G8" s="33">
        <f>'3.Mandatory Tags'!$F$13</f>
        <v>0</v>
      </c>
      <c r="H8" s="33">
        <f t="shared" si="0"/>
        <v>0</v>
      </c>
      <c r="I8" s="101" t="e">
        <f t="shared" si="1"/>
        <v>#DIV/0!</v>
      </c>
    </row>
    <row r="9" spans="1:10" ht="24.95" customHeight="1">
      <c r="A9" s="9">
        <v>6</v>
      </c>
      <c r="B9" s="48" t="s">
        <v>4</v>
      </c>
      <c r="C9" s="33" t="s">
        <v>513</v>
      </c>
      <c r="D9" s="33">
        <v>76</v>
      </c>
      <c r="E9" s="33">
        <f>'4.Known Issues'!$C$79</f>
        <v>76</v>
      </c>
      <c r="F9" s="33">
        <f>'4.Known Issues'!$D$79</f>
        <v>0</v>
      </c>
      <c r="G9" s="33">
        <f>'4.Known Issues'!$E$79</f>
        <v>0</v>
      </c>
      <c r="H9" s="33">
        <f t="shared" si="0"/>
        <v>76</v>
      </c>
      <c r="I9" s="101">
        <f t="shared" si="1"/>
        <v>100</v>
      </c>
    </row>
    <row r="10" spans="1:10" ht="24.95" customHeight="1">
      <c r="A10" s="9">
        <v>7</v>
      </c>
      <c r="B10" s="48" t="s">
        <v>5</v>
      </c>
      <c r="C10" s="33" t="s">
        <v>513</v>
      </c>
      <c r="D10" s="33">
        <v>17</v>
      </c>
      <c r="E10" s="33">
        <f>'10.Outbounding'!$D$20</f>
        <v>13</v>
      </c>
      <c r="F10" s="33">
        <f>'10.Outbounding'!$E$20</f>
        <v>4</v>
      </c>
      <c r="G10" s="33">
        <f>'10.Outbounding'!$F$20</f>
        <v>0</v>
      </c>
      <c r="H10" s="33">
        <f t="shared" si="0"/>
        <v>17</v>
      </c>
      <c r="I10" s="101">
        <f t="shared" si="1"/>
        <v>100</v>
      </c>
    </row>
    <row r="11" spans="1:10" ht="24.95" customHeight="1">
      <c r="A11" s="9">
        <v>8</v>
      </c>
      <c r="B11" s="48" t="s">
        <v>6</v>
      </c>
      <c r="C11" s="33" t="s">
        <v>514</v>
      </c>
      <c r="D11" s="33">
        <v>0</v>
      </c>
      <c r="E11" s="33">
        <f>'6.Comparison Tests'!$D$12</f>
        <v>0</v>
      </c>
      <c r="F11" s="33">
        <f>'6.Comparison Tests'!$E$12</f>
        <v>0</v>
      </c>
      <c r="G11" s="33">
        <f>'6.Comparison Tests'!$F$12</f>
        <v>0</v>
      </c>
      <c r="H11" s="33">
        <f t="shared" si="0"/>
        <v>0</v>
      </c>
      <c r="I11" s="101" t="e">
        <f t="shared" si="1"/>
        <v>#DIV/0!</v>
      </c>
    </row>
    <row r="12" spans="1:10" ht="24.95" customHeight="1">
      <c r="A12" s="9">
        <v>9</v>
      </c>
      <c r="B12" s="48" t="s">
        <v>7</v>
      </c>
      <c r="C12" s="33" t="s">
        <v>513</v>
      </c>
      <c r="D12" s="33">
        <v>35</v>
      </c>
      <c r="E12" s="33">
        <f>'5.Claims'!$O$39</f>
        <v>35</v>
      </c>
      <c r="F12" s="195">
        <f>'5.Claims'!$P$39</f>
        <v>0</v>
      </c>
      <c r="G12" s="33">
        <f>'5.Claims'!$Q$39</f>
        <v>0</v>
      </c>
      <c r="H12" s="33">
        <f t="shared" si="0"/>
        <v>35</v>
      </c>
      <c r="I12" s="101">
        <f t="shared" si="1"/>
        <v>100</v>
      </c>
    </row>
    <row r="13" spans="1:10" s="51" customFormat="1" ht="24.95" customHeight="1">
      <c r="A13" s="9">
        <v>10</v>
      </c>
      <c r="B13" s="48" t="s">
        <v>395</v>
      </c>
      <c r="C13" s="33" t="s">
        <v>513</v>
      </c>
      <c r="D13" s="33">
        <v>8</v>
      </c>
      <c r="E13" s="33">
        <f>'11.Deeplink'!$D$11</f>
        <v>0</v>
      </c>
      <c r="F13" s="33">
        <f>'11.Deeplink'!$E$11</f>
        <v>0</v>
      </c>
      <c r="G13" s="33">
        <f>'11.Deeplink'!$F$11</f>
        <v>0</v>
      </c>
      <c r="H13" s="33">
        <f t="shared" si="0"/>
        <v>0</v>
      </c>
      <c r="I13" s="101">
        <f t="shared" si="1"/>
        <v>0</v>
      </c>
    </row>
    <row r="14" spans="1:10" s="51" customFormat="1" ht="24.95" customHeight="1">
      <c r="A14" s="9">
        <v>11</v>
      </c>
      <c r="B14" s="48" t="s">
        <v>500</v>
      </c>
      <c r="C14" s="33" t="s">
        <v>513</v>
      </c>
      <c r="D14" s="33">
        <v>10</v>
      </c>
      <c r="E14" s="33">
        <f>'7.Inbound Test'!$G$22</f>
        <v>2</v>
      </c>
      <c r="F14" s="33">
        <f>'7.Inbound Test'!$H$22</f>
        <v>8</v>
      </c>
      <c r="G14" s="33">
        <f>'7.Inbound Test'!$I$22</f>
        <v>0</v>
      </c>
      <c r="H14" s="33">
        <f>SUM(E14:G14)</f>
        <v>10</v>
      </c>
      <c r="I14" s="101">
        <f t="shared" si="1"/>
        <v>100</v>
      </c>
    </row>
    <row r="15" spans="1:10" ht="24.95" customHeight="1">
      <c r="A15" s="9">
        <v>12</v>
      </c>
      <c r="B15" s="48" t="s">
        <v>448</v>
      </c>
      <c r="C15" s="99"/>
      <c r="D15" s="33">
        <f>SUM(D4:D14)</f>
        <v>599</v>
      </c>
      <c r="E15" s="33">
        <f>SUM(E4:E14)</f>
        <v>389</v>
      </c>
      <c r="F15" s="99"/>
      <c r="G15" s="99"/>
      <c r="H15" s="33">
        <f t="shared" si="0"/>
        <v>389</v>
      </c>
      <c r="I15" s="101">
        <f t="shared" si="1"/>
        <v>64.941569282136896</v>
      </c>
      <c r="J15" s="98"/>
    </row>
    <row r="16" spans="1:10" s="51" customFormat="1" ht="24.95" customHeight="1">
      <c r="A16" s="9">
        <v>13</v>
      </c>
      <c r="B16" s="48" t="s">
        <v>447</v>
      </c>
      <c r="C16" s="99"/>
      <c r="D16" s="99"/>
      <c r="E16" s="99"/>
      <c r="F16" s="99"/>
      <c r="G16" s="99"/>
      <c r="H16" s="36">
        <f>SUM(D15-H18-H17-H15)</f>
        <v>8</v>
      </c>
      <c r="I16" s="101">
        <f>SUM(H16/D15)*100</f>
        <v>1.335559265442404</v>
      </c>
      <c r="J16" s="98"/>
    </row>
    <row r="17" spans="1:9" ht="24.95" customHeight="1">
      <c r="A17" s="9">
        <v>14</v>
      </c>
      <c r="B17" s="48" t="s">
        <v>452</v>
      </c>
      <c r="C17" s="99"/>
      <c r="D17" s="99"/>
      <c r="E17" s="99"/>
      <c r="F17" s="33">
        <f>SUM(F4:F14)</f>
        <v>87</v>
      </c>
      <c r="G17" s="99"/>
      <c r="H17" s="36">
        <f>SUM(F17)</f>
        <v>87</v>
      </c>
      <c r="I17" s="101">
        <f>SUM(F17/D15)*100</f>
        <v>14.524207011686144</v>
      </c>
    </row>
    <row r="18" spans="1:9" s="51" customFormat="1" ht="24.95" customHeight="1">
      <c r="A18" s="9">
        <v>15</v>
      </c>
      <c r="B18" s="48" t="s">
        <v>450</v>
      </c>
      <c r="C18" s="99"/>
      <c r="D18" s="99"/>
      <c r="E18" s="99"/>
      <c r="F18" s="99"/>
      <c r="G18" s="33">
        <f>SUM(G4:G14)</f>
        <v>115</v>
      </c>
      <c r="H18" s="36">
        <f>SUM(G18)</f>
        <v>115</v>
      </c>
      <c r="I18" s="101">
        <f>SUM(G18/D15)*100</f>
        <v>19.198664440734557</v>
      </c>
    </row>
    <row r="19" spans="1:9" ht="24.95" customHeight="1"/>
    <row r="20" spans="1:9" ht="30">
      <c r="B20" s="48"/>
      <c r="C20" s="102" t="s">
        <v>441</v>
      </c>
      <c r="D20" s="102" t="s">
        <v>442</v>
      </c>
      <c r="E20" s="102" t="s">
        <v>443</v>
      </c>
      <c r="F20" s="102" t="s">
        <v>444</v>
      </c>
      <c r="G20" s="102" t="s">
        <v>445</v>
      </c>
      <c r="H20" s="102" t="s">
        <v>446</v>
      </c>
      <c r="I20" s="102" t="s">
        <v>434</v>
      </c>
    </row>
    <row r="21" spans="1:9" ht="24.95" customHeight="1">
      <c r="B21" s="48" t="s">
        <v>8</v>
      </c>
      <c r="C21" s="33"/>
      <c r="D21" s="33"/>
      <c r="E21" s="33"/>
      <c r="F21" s="33"/>
      <c r="G21" s="33"/>
      <c r="H21" s="33"/>
      <c r="I21" s="33"/>
    </row>
    <row r="22" spans="1:9" s="51" customFormat="1" ht="33.75" customHeight="1">
      <c r="B22" s="48"/>
      <c r="C22" s="102" t="s">
        <v>435</v>
      </c>
      <c r="D22" s="102" t="s">
        <v>436</v>
      </c>
      <c r="E22" s="102" t="s">
        <v>437</v>
      </c>
      <c r="F22" s="102" t="s">
        <v>438</v>
      </c>
      <c r="G22" s="102" t="s">
        <v>439</v>
      </c>
      <c r="H22" s="102" t="s">
        <v>440</v>
      </c>
      <c r="I22" s="102" t="s">
        <v>434</v>
      </c>
    </row>
    <row r="23" spans="1:9" ht="24.95" customHeight="1">
      <c r="B23" s="48" t="s">
        <v>412</v>
      </c>
      <c r="C23" s="36"/>
      <c r="D23" s="33"/>
      <c r="E23" s="33"/>
      <c r="F23" s="33"/>
      <c r="G23" s="33"/>
      <c r="H23" s="33"/>
      <c r="I23" s="33"/>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zoomScale="75" zoomScaleNormal="75" workbookViewId="0">
      <selection activeCell="B30" sqref="B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456" t="s">
        <v>244</v>
      </c>
      <c r="C1" s="457"/>
      <c r="D1" s="143"/>
      <c r="E1" s="141" t="s">
        <v>228</v>
      </c>
      <c r="F1" s="150" t="s">
        <v>229</v>
      </c>
      <c r="G1" s="145" t="s">
        <v>450</v>
      </c>
    </row>
    <row r="2" spans="2:7" ht="100.5" customHeight="1">
      <c r="B2" s="30" t="s">
        <v>245</v>
      </c>
      <c r="C2" s="464" t="s">
        <v>516</v>
      </c>
      <c r="D2" s="465"/>
      <c r="E2" s="198" t="s">
        <v>228</v>
      </c>
      <c r="F2" s="41"/>
      <c r="G2" s="33"/>
    </row>
    <row r="3" spans="2:7" ht="96.75" customHeight="1">
      <c r="B3" s="30" t="s">
        <v>246</v>
      </c>
      <c r="C3" s="464" t="s">
        <v>517</v>
      </c>
      <c r="D3" s="465"/>
      <c r="E3" s="198" t="s">
        <v>228</v>
      </c>
      <c r="F3" s="41"/>
      <c r="G3" s="33"/>
    </row>
    <row r="4" spans="2:7" ht="23.25" customHeight="1">
      <c r="B4" s="30" t="s">
        <v>270</v>
      </c>
      <c r="C4" s="214"/>
      <c r="D4" s="214"/>
      <c r="E4" s="33"/>
      <c r="F4" s="41"/>
      <c r="G4" s="145" t="s">
        <v>450</v>
      </c>
    </row>
    <row r="5" spans="2:7" ht="15.75" customHeight="1">
      <c r="B5" s="29" t="s">
        <v>433</v>
      </c>
      <c r="C5" s="464" t="s">
        <v>518</v>
      </c>
      <c r="D5" s="465"/>
      <c r="E5" s="198" t="s">
        <v>228</v>
      </c>
      <c r="F5" s="41"/>
      <c r="G5" s="33"/>
    </row>
    <row r="6" spans="2:7" ht="15.75">
      <c r="B6" s="31" t="s">
        <v>247</v>
      </c>
      <c r="C6" s="464" t="s">
        <v>204</v>
      </c>
      <c r="D6" s="465"/>
      <c r="E6" s="198" t="s">
        <v>228</v>
      </c>
      <c r="F6" s="41"/>
      <c r="G6" s="33"/>
    </row>
    <row r="7" spans="2:7" ht="15.75">
      <c r="B7" s="31" t="s">
        <v>248</v>
      </c>
      <c r="C7" s="464" t="s">
        <v>519</v>
      </c>
      <c r="D7" s="465"/>
      <c r="E7" s="198" t="s">
        <v>228</v>
      </c>
      <c r="F7" s="41"/>
      <c r="G7" s="33"/>
    </row>
    <row r="8" spans="2:7" ht="15.75">
      <c r="B8" s="31" t="s">
        <v>249</v>
      </c>
      <c r="C8" s="464"/>
      <c r="D8" s="465"/>
      <c r="E8" s="33"/>
      <c r="F8" s="41"/>
      <c r="G8" s="145" t="s">
        <v>450</v>
      </c>
    </row>
    <row r="9" spans="2:7" ht="15.75">
      <c r="B9" s="31" t="s">
        <v>250</v>
      </c>
      <c r="C9" s="464"/>
      <c r="D9" s="465"/>
      <c r="E9" s="33"/>
      <c r="F9" s="41"/>
      <c r="G9" s="145" t="s">
        <v>450</v>
      </c>
    </row>
    <row r="10" spans="2:7" ht="15.75">
      <c r="B10" s="31" t="s">
        <v>251</v>
      </c>
      <c r="C10" s="464"/>
      <c r="D10" s="465"/>
      <c r="E10" s="33"/>
      <c r="F10" s="41"/>
      <c r="G10" s="145" t="s">
        <v>450</v>
      </c>
    </row>
    <row r="11" spans="2:7" ht="15.75">
      <c r="B11" s="31" t="s">
        <v>252</v>
      </c>
      <c r="C11" s="464"/>
      <c r="D11" s="465"/>
      <c r="E11" s="33"/>
      <c r="F11" s="41"/>
      <c r="G11" s="145" t="s">
        <v>450</v>
      </c>
    </row>
    <row r="12" spans="2:7" ht="15" customHeight="1">
      <c r="B12" s="32" t="s">
        <v>253</v>
      </c>
      <c r="C12" s="473"/>
      <c r="D12" s="474"/>
      <c r="E12" s="33"/>
      <c r="F12" s="41"/>
      <c r="G12" s="145" t="s">
        <v>450</v>
      </c>
    </row>
    <row r="13" spans="2:7" ht="15.75">
      <c r="B13" s="28" t="s">
        <v>267</v>
      </c>
      <c r="C13" s="475" t="s">
        <v>521</v>
      </c>
      <c r="D13" s="465"/>
      <c r="E13" s="33"/>
      <c r="F13" s="199" t="s">
        <v>229</v>
      </c>
      <c r="G13" s="158"/>
    </row>
    <row r="14" spans="2:7" ht="17.25" customHeight="1">
      <c r="B14" s="27" t="s">
        <v>268</v>
      </c>
      <c r="C14" s="472" t="s">
        <v>520</v>
      </c>
      <c r="D14" s="465"/>
      <c r="E14" s="198" t="s">
        <v>228</v>
      </c>
      <c r="F14" s="41"/>
      <c r="G14" s="33"/>
    </row>
    <row r="15" spans="2:7" ht="30">
      <c r="B15" s="14" t="s">
        <v>254</v>
      </c>
      <c r="C15" s="13" t="s">
        <v>255</v>
      </c>
      <c r="D15" s="29"/>
      <c r="E15" s="33"/>
      <c r="F15" s="41"/>
      <c r="G15" s="145" t="s">
        <v>450</v>
      </c>
    </row>
    <row r="16" spans="2:7" ht="16.5">
      <c r="B16" s="20" t="s">
        <v>256</v>
      </c>
      <c r="C16" s="13" t="s">
        <v>257</v>
      </c>
      <c r="D16" s="215" t="s">
        <v>522</v>
      </c>
      <c r="E16" s="198" t="s">
        <v>228</v>
      </c>
      <c r="F16" s="41"/>
      <c r="G16" s="33"/>
    </row>
    <row r="17" spans="2:7" ht="15.75">
      <c r="B17" s="15"/>
      <c r="C17" s="13" t="s">
        <v>258</v>
      </c>
      <c r="D17" s="215" t="s">
        <v>522</v>
      </c>
      <c r="E17" s="198" t="s">
        <v>228</v>
      </c>
      <c r="F17" s="41"/>
      <c r="G17" s="33"/>
    </row>
    <row r="18" spans="2:7" ht="15.75">
      <c r="B18" s="15"/>
      <c r="C18" s="13" t="s">
        <v>259</v>
      </c>
      <c r="D18" s="215" t="s">
        <v>522</v>
      </c>
      <c r="E18" s="198" t="s">
        <v>228</v>
      </c>
      <c r="F18" s="41"/>
      <c r="G18" s="33"/>
    </row>
    <row r="19" spans="2:7" ht="15.75">
      <c r="B19" s="15"/>
      <c r="C19" s="13" t="s">
        <v>260</v>
      </c>
      <c r="D19" s="215" t="s">
        <v>522</v>
      </c>
      <c r="E19" s="198" t="s">
        <v>228</v>
      </c>
      <c r="F19" s="41"/>
      <c r="G19" s="33"/>
    </row>
    <row r="20" spans="2:7" ht="15.75">
      <c r="B20" s="15"/>
      <c r="C20" s="13" t="s">
        <v>261</v>
      </c>
      <c r="D20" s="215" t="s">
        <v>523</v>
      </c>
      <c r="E20" s="198" t="s">
        <v>228</v>
      </c>
      <c r="F20" s="41"/>
      <c r="G20" s="33"/>
    </row>
    <row r="21" spans="2:7" ht="15.75">
      <c r="B21" s="15"/>
      <c r="C21" s="13" t="s">
        <v>262</v>
      </c>
      <c r="D21" s="215" t="s">
        <v>524</v>
      </c>
      <c r="E21" s="198" t="s">
        <v>228</v>
      </c>
      <c r="F21" s="41"/>
      <c r="G21" s="33"/>
    </row>
    <row r="22" spans="2:7" ht="15.75">
      <c r="B22" s="15"/>
      <c r="C22" s="13" t="s">
        <v>263</v>
      </c>
      <c r="D22" s="215" t="s">
        <v>525</v>
      </c>
      <c r="E22" s="198" t="s">
        <v>228</v>
      </c>
      <c r="F22" s="41"/>
      <c r="G22" s="33"/>
    </row>
    <row r="23" spans="2:7" ht="15.75">
      <c r="B23" s="16"/>
      <c r="C23" s="13" t="s">
        <v>264</v>
      </c>
      <c r="D23" s="215" t="s">
        <v>525</v>
      </c>
      <c r="E23" s="198" t="s">
        <v>228</v>
      </c>
      <c r="F23" s="41"/>
      <c r="G23" s="33"/>
    </row>
    <row r="24" spans="2:7" ht="29.25" customHeight="1">
      <c r="B24" s="22" t="s">
        <v>271</v>
      </c>
      <c r="C24" s="460" t="s">
        <v>526</v>
      </c>
      <c r="D24" s="461"/>
      <c r="E24" s="445"/>
      <c r="F24" s="199" t="s">
        <v>229</v>
      </c>
      <c r="G24" s="445"/>
    </row>
    <row r="25" spans="2:7" ht="36" customHeight="1">
      <c r="B25" s="15" t="s">
        <v>265</v>
      </c>
      <c r="C25" s="460"/>
      <c r="D25" s="461"/>
      <c r="E25" s="446"/>
      <c r="F25" s="199" t="s">
        <v>229</v>
      </c>
      <c r="G25" s="446"/>
    </row>
    <row r="26" spans="2:7" ht="29.25" customHeight="1">
      <c r="B26" s="15" t="s">
        <v>266</v>
      </c>
      <c r="C26" s="460"/>
      <c r="D26" s="461"/>
      <c r="E26" s="446"/>
      <c r="F26" s="199" t="s">
        <v>229</v>
      </c>
      <c r="G26" s="446"/>
    </row>
    <row r="27" spans="2:7" ht="36.75" customHeight="1">
      <c r="B27" s="15"/>
      <c r="C27" s="460"/>
      <c r="D27" s="461"/>
      <c r="E27" s="446"/>
      <c r="F27" s="199" t="s">
        <v>229</v>
      </c>
      <c r="G27" s="446"/>
    </row>
    <row r="28" spans="2:7" ht="23.25" customHeight="1">
      <c r="B28" s="15"/>
      <c r="C28" s="460"/>
      <c r="D28" s="461"/>
      <c r="E28" s="446"/>
      <c r="F28" s="199" t="s">
        <v>229</v>
      </c>
      <c r="G28" s="446"/>
    </row>
    <row r="29" spans="2:7" ht="26.25" customHeight="1">
      <c r="B29" s="16"/>
      <c r="C29" s="460"/>
      <c r="D29" s="461"/>
      <c r="E29" s="447"/>
      <c r="F29" s="199" t="s">
        <v>229</v>
      </c>
      <c r="G29" s="447"/>
    </row>
    <row r="30" spans="2:7" ht="154.5" customHeight="1">
      <c r="B30" s="23" t="s">
        <v>269</v>
      </c>
      <c r="C30" s="462" t="s">
        <v>527</v>
      </c>
      <c r="D30" s="463"/>
      <c r="E30" s="33"/>
      <c r="F30" s="199" t="s">
        <v>229</v>
      </c>
      <c r="G30" s="33"/>
    </row>
    <row r="31" spans="2:7" ht="39" customHeight="1">
      <c r="B31" s="17"/>
      <c r="C31" s="18"/>
      <c r="D31" s="103" t="s">
        <v>434</v>
      </c>
      <c r="E31" s="105">
        <f>COUNTIF(E2:E30,E1)</f>
        <v>14</v>
      </c>
      <c r="F31" s="41">
        <f>COUNTIF(F2:F30,F1)</f>
        <v>8</v>
      </c>
      <c r="G31" s="33">
        <f>COUNTIF(G2:G30,G1)</f>
        <v>7</v>
      </c>
    </row>
    <row r="32" spans="2:7">
      <c r="B32" s="17"/>
      <c r="C32" s="18"/>
      <c r="D32" s="18"/>
    </row>
    <row r="33" spans="2:5">
      <c r="B33" s="19"/>
      <c r="C33" s="18"/>
      <c r="D33" s="18"/>
    </row>
    <row r="34" spans="2:5" ht="15.75">
      <c r="B34" s="11"/>
      <c r="C34" s="21"/>
      <c r="D34" s="21"/>
      <c r="E34" s="21"/>
    </row>
    <row r="35" spans="2:5" ht="15.75">
      <c r="B35" s="21"/>
      <c r="C35" s="459"/>
      <c r="D35" s="459"/>
      <c r="E35" s="21"/>
    </row>
    <row r="36" spans="2:5" ht="15.75">
      <c r="B36" s="21"/>
      <c r="C36" s="459"/>
      <c r="D36" s="459"/>
      <c r="E36" s="21"/>
    </row>
    <row r="37" spans="2:5" ht="15.75">
      <c r="B37" s="21"/>
      <c r="C37" s="458"/>
      <c r="D37" s="458"/>
      <c r="E37" s="21"/>
    </row>
    <row r="38" spans="2:5" ht="15.75">
      <c r="B38" s="21"/>
      <c r="C38" s="458"/>
      <c r="D38" s="458"/>
      <c r="E38" s="9"/>
    </row>
    <row r="39" spans="2:5" ht="15.75">
      <c r="B39" s="21"/>
      <c r="C39" s="458"/>
      <c r="D39" s="458"/>
      <c r="E39" s="9"/>
    </row>
    <row r="40" spans="2:5" ht="15.75">
      <c r="B40" s="21"/>
      <c r="C40" s="24"/>
      <c r="D40" s="24"/>
      <c r="E40" s="9"/>
    </row>
    <row r="41" spans="2:5" ht="15.75">
      <c r="B41" s="21"/>
      <c r="C41" s="459"/>
      <c r="D41" s="459"/>
      <c r="E41" s="9"/>
    </row>
    <row r="42" spans="2:5" ht="15.75">
      <c r="B42" s="21"/>
      <c r="C42" s="459"/>
      <c r="D42" s="459"/>
      <c r="E42" s="9"/>
    </row>
    <row r="43" spans="2:5" ht="15.75">
      <c r="B43" s="21"/>
      <c r="C43" s="458"/>
      <c r="D43" s="458"/>
      <c r="E43" s="9"/>
    </row>
    <row r="44" spans="2:5" ht="15.75">
      <c r="B44" s="21"/>
      <c r="C44" s="458"/>
      <c r="D44" s="458"/>
      <c r="E44" s="9"/>
    </row>
    <row r="45" spans="2:5" ht="15.75">
      <c r="B45" s="21"/>
      <c r="C45" s="458"/>
      <c r="D45" s="458"/>
      <c r="E45" s="9"/>
    </row>
    <row r="46" spans="2:5" ht="15.75">
      <c r="B46" s="21"/>
      <c r="C46" s="24"/>
      <c r="D46" s="24"/>
      <c r="E46" s="9"/>
    </row>
    <row r="47" spans="2:5" ht="15.75">
      <c r="B47" s="21"/>
      <c r="C47" s="459"/>
      <c r="D47" s="459"/>
      <c r="E47" s="9"/>
    </row>
    <row r="48" spans="2:5" ht="15.75">
      <c r="B48" s="21"/>
      <c r="C48" s="459"/>
      <c r="D48" s="459"/>
      <c r="E48" s="9"/>
    </row>
    <row r="49" spans="2:5" ht="15.75">
      <c r="B49" s="21"/>
      <c r="C49" s="459"/>
      <c r="D49" s="459"/>
      <c r="E49" s="9"/>
    </row>
    <row r="50" spans="2:5" ht="15.75">
      <c r="B50" s="21"/>
      <c r="C50" s="21"/>
      <c r="D50" s="21"/>
      <c r="E50" s="9"/>
    </row>
    <row r="51" spans="2:5">
      <c r="B51" s="466"/>
      <c r="C51" s="470"/>
      <c r="D51" s="469"/>
      <c r="E51" s="9"/>
    </row>
    <row r="52" spans="2:5">
      <c r="B52" s="467"/>
      <c r="C52" s="469"/>
      <c r="D52" s="469"/>
      <c r="E52" s="9"/>
    </row>
    <row r="53" spans="2:5">
      <c r="B53" s="467"/>
      <c r="C53" s="469"/>
      <c r="D53" s="469"/>
      <c r="E53" s="9"/>
    </row>
    <row r="54" spans="2:5">
      <c r="B54" s="467"/>
      <c r="C54" s="469"/>
      <c r="D54" s="469"/>
      <c r="E54" s="9"/>
    </row>
    <row r="55" spans="2:5">
      <c r="B55" s="12"/>
      <c r="C55" s="25"/>
      <c r="D55" s="25"/>
      <c r="E55" s="9"/>
    </row>
    <row r="56" spans="2:5">
      <c r="B56" s="466"/>
      <c r="C56" s="468"/>
      <c r="D56" s="469"/>
      <c r="E56" s="9"/>
    </row>
    <row r="57" spans="2:5">
      <c r="B57" s="467"/>
      <c r="C57" s="469"/>
      <c r="D57" s="469"/>
      <c r="E57" s="9"/>
    </row>
    <row r="58" spans="2:5">
      <c r="B58" s="467"/>
      <c r="C58" s="469"/>
      <c r="D58" s="469"/>
      <c r="E58" s="9"/>
    </row>
    <row r="59" spans="2:5">
      <c r="B59" s="467"/>
      <c r="C59" s="469"/>
      <c r="D59" s="469"/>
      <c r="E59" s="9"/>
    </row>
    <row r="60" spans="2:5">
      <c r="B60" s="12"/>
      <c r="C60" s="25"/>
      <c r="D60" s="25"/>
      <c r="E60" s="9"/>
    </row>
    <row r="61" spans="2:5">
      <c r="B61" s="466"/>
      <c r="C61" s="470"/>
      <c r="D61" s="469"/>
      <c r="E61" s="9"/>
    </row>
    <row r="62" spans="2:5">
      <c r="B62" s="467"/>
      <c r="C62" s="469"/>
      <c r="D62" s="469"/>
      <c r="E62" s="9"/>
    </row>
    <row r="63" spans="2:5">
      <c r="B63" s="467"/>
      <c r="C63" s="469"/>
      <c r="D63" s="469"/>
      <c r="E63" s="9"/>
    </row>
    <row r="64" spans="2:5">
      <c r="B64" s="467"/>
      <c r="C64" s="469"/>
      <c r="D64" s="469"/>
      <c r="E64" s="9"/>
    </row>
    <row r="65" spans="2:5">
      <c r="B65" s="12"/>
      <c r="C65" s="25"/>
      <c r="D65" s="25"/>
      <c r="E65" s="9"/>
    </row>
    <row r="66" spans="2:5">
      <c r="B66" s="466"/>
      <c r="C66" s="471"/>
      <c r="D66" s="469"/>
      <c r="E66" s="9"/>
    </row>
    <row r="67" spans="2:5">
      <c r="B67" s="467"/>
      <c r="C67" s="469"/>
      <c r="D67" s="469"/>
      <c r="E67" s="9"/>
    </row>
    <row r="68" spans="2:5">
      <c r="B68" s="467"/>
      <c r="C68" s="469"/>
      <c r="D68" s="469"/>
      <c r="E68" s="9"/>
    </row>
    <row r="69" spans="2:5">
      <c r="B69" s="467"/>
      <c r="C69" s="469"/>
      <c r="D69" s="469"/>
      <c r="E69" s="9"/>
    </row>
    <row r="70" spans="2:5">
      <c r="B70" s="12"/>
      <c r="C70" s="26"/>
      <c r="D70" s="26"/>
      <c r="E70" s="9"/>
    </row>
    <row r="71" spans="2:5">
      <c r="B71" s="466"/>
      <c r="C71" s="468"/>
      <c r="D71" s="469"/>
      <c r="E71" s="9"/>
    </row>
    <row r="72" spans="2:5">
      <c r="B72" s="467"/>
      <c r="C72" s="469"/>
      <c r="D72" s="469"/>
      <c r="E72" s="9"/>
    </row>
    <row r="73" spans="2:5">
      <c r="B73" s="467"/>
      <c r="C73" s="469"/>
      <c r="D73" s="469"/>
      <c r="E73" s="9"/>
    </row>
    <row r="74" spans="2:5">
      <c r="B74" s="467"/>
      <c r="C74" s="469"/>
      <c r="D74" s="469"/>
      <c r="E74" s="9"/>
    </row>
    <row r="75" spans="2:5">
      <c r="B75" s="12"/>
      <c r="C75" s="26"/>
      <c r="D75" s="26"/>
      <c r="E75" s="9"/>
    </row>
    <row r="76" spans="2:5" ht="15.75">
      <c r="B76" s="21"/>
      <c r="C76" s="469"/>
      <c r="D76" s="469"/>
      <c r="E76" s="9"/>
    </row>
    <row r="77" spans="2:5" ht="15.75">
      <c r="B77" s="21"/>
      <c r="C77" s="469"/>
      <c r="D77" s="469"/>
      <c r="E77" s="9"/>
    </row>
    <row r="78" spans="2:5" ht="15.75">
      <c r="B78" s="10"/>
      <c r="C78" s="469"/>
      <c r="D78" s="469"/>
      <c r="E78" s="9"/>
    </row>
    <row r="79" spans="2:5" ht="15.75">
      <c r="B79" s="8"/>
      <c r="C79" s="25"/>
      <c r="D79" s="25"/>
      <c r="E79" s="9"/>
    </row>
    <row r="80" spans="2:5" ht="15.75">
      <c r="B80" s="8"/>
      <c r="C80" s="25"/>
      <c r="D80" s="25"/>
      <c r="E80" s="9"/>
    </row>
    <row r="81" spans="2:5" ht="15.75">
      <c r="B81" s="8"/>
      <c r="C81" s="25"/>
      <c r="D81" s="25"/>
      <c r="E81" s="9"/>
    </row>
    <row r="82" spans="2:5">
      <c r="B82" s="466"/>
      <c r="C82" s="466"/>
      <c r="D82" s="466"/>
      <c r="E82" s="9"/>
    </row>
    <row r="83" spans="2:5">
      <c r="B83" s="466"/>
      <c r="C83" s="466"/>
      <c r="D83" s="466"/>
      <c r="E83" s="9"/>
    </row>
    <row r="84" spans="2:5">
      <c r="B84" s="466"/>
      <c r="C84" s="466"/>
      <c r="D84" s="466"/>
      <c r="E84" s="9"/>
    </row>
    <row r="85" spans="2:5">
      <c r="B85" s="466"/>
      <c r="C85" s="466"/>
      <c r="D85" s="466"/>
      <c r="E85" s="9"/>
    </row>
    <row r="86" spans="2:5">
      <c r="B86" s="466"/>
      <c r="C86" s="466"/>
      <c r="D86" s="466"/>
      <c r="E86" s="9"/>
    </row>
    <row r="87" spans="2:5">
      <c r="B87" s="466"/>
      <c r="C87" s="466"/>
      <c r="D87" s="466"/>
      <c r="E87" s="9"/>
    </row>
    <row r="88" spans="2:5">
      <c r="B88" s="466"/>
      <c r="C88" s="466"/>
      <c r="D88" s="466"/>
      <c r="E88" s="9"/>
    </row>
    <row r="89" spans="2:5">
      <c r="B89" s="466"/>
      <c r="C89" s="466"/>
      <c r="D89" s="466"/>
      <c r="E89" s="9"/>
    </row>
    <row r="90" spans="2:5">
      <c r="B90" s="466"/>
      <c r="C90" s="466"/>
      <c r="D90" s="466"/>
      <c r="E90" s="9"/>
    </row>
    <row r="91" spans="2:5">
      <c r="B91" s="466"/>
      <c r="C91" s="466"/>
      <c r="D91" s="466"/>
      <c r="E91" s="9"/>
    </row>
    <row r="92" spans="2:5">
      <c r="B92" s="466"/>
      <c r="C92" s="466"/>
      <c r="D92" s="466"/>
      <c r="E92" s="9"/>
    </row>
    <row r="93" spans="2:5">
      <c r="B93" s="9"/>
      <c r="C93" s="9"/>
      <c r="D93" s="9"/>
      <c r="E93" s="9"/>
    </row>
    <row r="94" spans="2:5">
      <c r="B94" s="9"/>
      <c r="C94" s="9"/>
      <c r="D94" s="9"/>
      <c r="E94" s="9"/>
    </row>
  </sheetData>
  <autoFilter ref="E1:G1"/>
  <mergeCells count="41">
    <mergeCell ref="G24:G29"/>
    <mergeCell ref="C56:D59"/>
    <mergeCell ref="C14:D14"/>
    <mergeCell ref="C5:D5"/>
    <mergeCell ref="C6:D6"/>
    <mergeCell ref="C7:D7"/>
    <mergeCell ref="C9:D9"/>
    <mergeCell ref="C8:D8"/>
    <mergeCell ref="C10:D10"/>
    <mergeCell ref="C11:D11"/>
    <mergeCell ref="C12:D12"/>
    <mergeCell ref="C13:D13"/>
    <mergeCell ref="E24:E29"/>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B1:C1"/>
    <mergeCell ref="C44:D44"/>
    <mergeCell ref="C41:D42"/>
    <mergeCell ref="C37:D37"/>
    <mergeCell ref="C24:D29"/>
    <mergeCell ref="C30:D30"/>
    <mergeCell ref="C43:D43"/>
    <mergeCell ref="C39:D39"/>
    <mergeCell ref="C38:D38"/>
    <mergeCell ref="C35:D36"/>
    <mergeCell ref="C2:D2"/>
    <mergeCell ref="C3:D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4" zoomScale="75" zoomScaleNormal="75" workbookViewId="0">
      <selection activeCell="C26" sqref="C26"/>
    </sheetView>
  </sheetViews>
  <sheetFormatPr defaultRowHeight="15"/>
  <cols>
    <col min="1" max="1" width="9.140625" style="51"/>
    <col min="2" max="2" width="88.140625" bestFit="1" customWidth="1"/>
    <col min="3" max="3" width="55" customWidth="1"/>
    <col min="4" max="4" width="12.7109375" customWidth="1"/>
    <col min="5" max="5" width="11.7109375" customWidth="1"/>
    <col min="6" max="6" width="11.42578125" customWidth="1"/>
  </cols>
  <sheetData>
    <row r="1" spans="2:6" ht="42.75" customHeight="1">
      <c r="B1" s="205" t="s">
        <v>5</v>
      </c>
      <c r="C1" s="127"/>
      <c r="D1" s="155"/>
      <c r="E1" s="155"/>
      <c r="F1" s="155"/>
    </row>
    <row r="2" spans="2:6" ht="42" customHeight="1">
      <c r="B2" s="142" t="s">
        <v>377</v>
      </c>
      <c r="C2" s="126" t="s">
        <v>378</v>
      </c>
      <c r="D2" s="141" t="s">
        <v>228</v>
      </c>
      <c r="E2" s="150" t="s">
        <v>229</v>
      </c>
      <c r="F2" s="120" t="s">
        <v>450</v>
      </c>
    </row>
    <row r="3" spans="2:6" ht="120">
      <c r="B3" s="37" t="s">
        <v>343</v>
      </c>
      <c r="C3" s="41" t="s">
        <v>348</v>
      </c>
      <c r="D3" s="198" t="s">
        <v>228</v>
      </c>
      <c r="E3" s="41"/>
      <c r="F3" s="33"/>
    </row>
    <row r="4" spans="2:6">
      <c r="B4" s="33" t="s">
        <v>344</v>
      </c>
      <c r="C4" s="41" t="s">
        <v>349</v>
      </c>
      <c r="D4" s="198" t="s">
        <v>228</v>
      </c>
      <c r="E4" s="41"/>
      <c r="F4" s="33"/>
    </row>
    <row r="5" spans="2:6">
      <c r="B5" s="33" t="s">
        <v>345</v>
      </c>
      <c r="C5" s="41" t="s">
        <v>350</v>
      </c>
      <c r="D5" s="198" t="s">
        <v>228</v>
      </c>
      <c r="E5" s="41"/>
      <c r="F5" s="33"/>
    </row>
    <row r="6" spans="2:6">
      <c r="B6" s="33" t="s">
        <v>346</v>
      </c>
      <c r="C6" s="41" t="s">
        <v>351</v>
      </c>
      <c r="D6" s="198" t="s">
        <v>228</v>
      </c>
      <c r="E6" s="41"/>
      <c r="F6" s="33"/>
    </row>
    <row r="7" spans="2:6" ht="120">
      <c r="B7" s="37" t="s">
        <v>347</v>
      </c>
      <c r="C7" s="42" t="s">
        <v>352</v>
      </c>
      <c r="D7" s="198" t="s">
        <v>228</v>
      </c>
      <c r="E7" s="41"/>
      <c r="F7" s="33"/>
    </row>
    <row r="8" spans="2:6">
      <c r="B8" s="36" t="s">
        <v>353</v>
      </c>
      <c r="C8" s="41" t="s">
        <v>357</v>
      </c>
      <c r="D8" s="198" t="s">
        <v>228</v>
      </c>
      <c r="E8" s="41"/>
      <c r="F8" s="33"/>
    </row>
    <row r="9" spans="2:6">
      <c r="B9" s="36" t="s">
        <v>354</v>
      </c>
      <c r="C9" s="41" t="s">
        <v>358</v>
      </c>
      <c r="D9" s="198" t="s">
        <v>228</v>
      </c>
      <c r="E9" s="41"/>
      <c r="F9" s="33"/>
    </row>
    <row r="10" spans="2:6" ht="90">
      <c r="B10" s="37" t="s">
        <v>355</v>
      </c>
      <c r="C10" s="41" t="s">
        <v>359</v>
      </c>
      <c r="D10" s="198" t="s">
        <v>228</v>
      </c>
      <c r="E10" s="41"/>
      <c r="F10" s="33"/>
    </row>
    <row r="11" spans="2:6" ht="45">
      <c r="B11" s="37" t="s">
        <v>356</v>
      </c>
      <c r="C11" s="41" t="s">
        <v>360</v>
      </c>
      <c r="D11" s="198" t="s">
        <v>228</v>
      </c>
      <c r="E11" s="41"/>
      <c r="F11" s="33"/>
    </row>
    <row r="12" spans="2:6" ht="225">
      <c r="B12" s="37" t="s">
        <v>361</v>
      </c>
      <c r="C12" s="42" t="s">
        <v>367</v>
      </c>
      <c r="D12" s="198" t="s">
        <v>228</v>
      </c>
      <c r="E12" s="41"/>
      <c r="F12" s="33"/>
    </row>
    <row r="13" spans="2:6" ht="30">
      <c r="B13" s="35" t="s">
        <v>362</v>
      </c>
      <c r="C13" s="42" t="s">
        <v>366</v>
      </c>
      <c r="D13" s="198" t="s">
        <v>228</v>
      </c>
      <c r="E13" s="41"/>
      <c r="F13" s="33"/>
    </row>
    <row r="14" spans="2:6">
      <c r="B14" s="35" t="s">
        <v>363</v>
      </c>
      <c r="C14" s="42" t="s">
        <v>368</v>
      </c>
      <c r="D14" s="198" t="s">
        <v>228</v>
      </c>
      <c r="E14" s="41"/>
      <c r="F14" s="33"/>
    </row>
    <row r="15" spans="2:6" ht="45">
      <c r="B15" s="37" t="s">
        <v>364</v>
      </c>
      <c r="C15" s="42" t="s">
        <v>369</v>
      </c>
      <c r="D15" s="198" t="s">
        <v>228</v>
      </c>
      <c r="E15" s="41"/>
      <c r="F15" s="33"/>
    </row>
    <row r="16" spans="2:6" ht="165">
      <c r="B16" s="37" t="s">
        <v>365</v>
      </c>
      <c r="C16" s="42" t="s">
        <v>370</v>
      </c>
      <c r="D16" s="33"/>
      <c r="E16" s="199" t="s">
        <v>229</v>
      </c>
      <c r="F16" s="33"/>
    </row>
    <row r="17" spans="2:6">
      <c r="B17" s="33" t="s">
        <v>371</v>
      </c>
      <c r="C17" s="43" t="s">
        <v>372</v>
      </c>
      <c r="D17" s="33"/>
      <c r="E17" s="199" t="s">
        <v>229</v>
      </c>
      <c r="F17" s="33"/>
    </row>
    <row r="18" spans="2:6" ht="47.25" customHeight="1">
      <c r="B18" s="33" t="s">
        <v>373</v>
      </c>
      <c r="C18" s="43" t="s">
        <v>360</v>
      </c>
      <c r="D18" s="33"/>
      <c r="E18" s="199" t="s">
        <v>229</v>
      </c>
      <c r="F18" s="33"/>
    </row>
    <row r="19" spans="2:6" ht="30">
      <c r="B19" s="35" t="s">
        <v>374</v>
      </c>
      <c r="C19" s="43" t="s">
        <v>375</v>
      </c>
      <c r="D19" s="33"/>
      <c r="E19" s="199" t="s">
        <v>229</v>
      </c>
      <c r="F19" s="33"/>
    </row>
    <row r="20" spans="2:6" ht="36" customHeight="1">
      <c r="C20" s="33" t="s">
        <v>434</v>
      </c>
      <c r="D20" s="33">
        <f>COUNTIF(D3:D19,D2)</f>
        <v>13</v>
      </c>
      <c r="E20" s="41">
        <f>COUNTIF(E3:E19,E2)</f>
        <v>4</v>
      </c>
      <c r="F20" s="33">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I10" sqref="I10"/>
    </sheetView>
  </sheetViews>
  <sheetFormatPr defaultRowHeight="15"/>
  <cols>
    <col min="1" max="1" width="9.140625" style="51"/>
    <col min="2" max="2" width="42.85546875" customWidth="1"/>
    <col min="3" max="3" width="40.42578125" customWidth="1"/>
    <col min="4" max="4" width="12.7109375" customWidth="1"/>
    <col min="5" max="5" width="12" customWidth="1"/>
    <col min="6" max="6" width="11.5703125" customWidth="1"/>
  </cols>
  <sheetData>
    <row r="1" spans="2:6" ht="41.25" customHeight="1">
      <c r="B1" s="149" t="s">
        <v>395</v>
      </c>
      <c r="C1" s="123"/>
      <c r="D1" s="161"/>
      <c r="E1" s="161"/>
      <c r="F1" s="161"/>
    </row>
    <row r="2" spans="2:6" ht="42" customHeight="1">
      <c r="B2" s="146" t="s">
        <v>377</v>
      </c>
      <c r="C2" s="126" t="s">
        <v>378</v>
      </c>
      <c r="D2" s="141" t="s">
        <v>228</v>
      </c>
      <c r="E2" s="150" t="s">
        <v>229</v>
      </c>
      <c r="F2" s="120" t="s">
        <v>450</v>
      </c>
    </row>
    <row r="3" spans="2:6" ht="40.5" customHeight="1">
      <c r="B3" s="37" t="s">
        <v>396</v>
      </c>
      <c r="C3" s="33" t="s">
        <v>397</v>
      </c>
      <c r="D3" s="33"/>
      <c r="E3" s="41"/>
      <c r="F3" s="33"/>
    </row>
    <row r="4" spans="2:6" ht="40.5" customHeight="1">
      <c r="B4" s="37" t="s">
        <v>398</v>
      </c>
      <c r="C4" s="37" t="s">
        <v>399</v>
      </c>
      <c r="D4" s="33"/>
      <c r="E4" s="41"/>
      <c r="F4" s="33"/>
    </row>
    <row r="5" spans="2:6" ht="51.75" customHeight="1">
      <c r="B5" s="37" t="s">
        <v>400</v>
      </c>
      <c r="C5" s="37" t="s">
        <v>401</v>
      </c>
      <c r="D5" s="33"/>
      <c r="E5" s="41"/>
      <c r="F5" s="33"/>
    </row>
    <row r="6" spans="2:6" ht="51" customHeight="1">
      <c r="B6" s="37" t="s">
        <v>402</v>
      </c>
      <c r="C6" s="37" t="s">
        <v>403</v>
      </c>
      <c r="D6" s="33"/>
      <c r="E6" s="41"/>
      <c r="F6" s="33"/>
    </row>
    <row r="7" spans="2:6" ht="51" customHeight="1">
      <c r="B7" s="37" t="s">
        <v>404</v>
      </c>
      <c r="C7" s="37" t="s">
        <v>405</v>
      </c>
      <c r="D7" s="33"/>
      <c r="E7" s="41"/>
      <c r="F7" s="33"/>
    </row>
    <row r="8" spans="2:6" ht="59.25" customHeight="1">
      <c r="B8" s="37"/>
      <c r="C8" s="37" t="s">
        <v>406</v>
      </c>
      <c r="D8" s="33"/>
      <c r="E8" s="41"/>
      <c r="F8" s="33"/>
    </row>
    <row r="9" spans="2:6" ht="48.75" customHeight="1">
      <c r="B9" s="37" t="s">
        <v>407</v>
      </c>
      <c r="C9" s="37" t="s">
        <v>408</v>
      </c>
      <c r="D9" s="33"/>
      <c r="E9" s="41"/>
      <c r="F9" s="33"/>
    </row>
    <row r="10" spans="2:6" ht="71.25" customHeight="1">
      <c r="B10" s="37" t="s">
        <v>409</v>
      </c>
      <c r="C10" s="37" t="s">
        <v>410</v>
      </c>
      <c r="D10" s="33"/>
      <c r="E10" s="41"/>
      <c r="F10" s="33"/>
    </row>
    <row r="11" spans="2:6" ht="30" customHeight="1">
      <c r="B11" s="1"/>
      <c r="C11" s="37" t="s">
        <v>434</v>
      </c>
      <c r="D11" s="33">
        <f>COUNTIF(D3:D10,D2)</f>
        <v>0</v>
      </c>
      <c r="E11" s="41">
        <f>COUNTIF(E3:E10,E2)</f>
        <v>0</v>
      </c>
      <c r="F11" s="33">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D32" sqref="D32"/>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149" t="s">
        <v>512</v>
      </c>
      <c r="C1" s="201"/>
      <c r="D1" s="202"/>
      <c r="E1" s="202"/>
      <c r="F1" s="202"/>
    </row>
    <row r="2" spans="2:6" ht="30">
      <c r="B2" s="203" t="s">
        <v>377</v>
      </c>
      <c r="C2" s="204" t="s">
        <v>378</v>
      </c>
      <c r="D2" s="198" t="s">
        <v>228</v>
      </c>
      <c r="E2" s="199" t="s">
        <v>229</v>
      </c>
      <c r="F2" s="200" t="s">
        <v>450</v>
      </c>
    </row>
    <row r="3" spans="2:6" ht="30">
      <c r="B3" s="196" t="s">
        <v>396</v>
      </c>
      <c r="C3" s="195" t="s">
        <v>397</v>
      </c>
      <c r="D3" s="195"/>
      <c r="E3" s="197"/>
      <c r="F3" s="195"/>
    </row>
    <row r="4" spans="2:6" ht="30">
      <c r="B4" s="196" t="s">
        <v>511</v>
      </c>
      <c r="C4" s="196" t="s">
        <v>399</v>
      </c>
      <c r="D4" s="195"/>
      <c r="E4" s="197"/>
      <c r="F4" s="195"/>
    </row>
    <row r="5" spans="2:6" ht="30">
      <c r="B5" s="196" t="s">
        <v>400</v>
      </c>
      <c r="C5" s="196" t="s">
        <v>401</v>
      </c>
      <c r="D5" s="195"/>
      <c r="E5" s="197"/>
      <c r="F5" s="195"/>
    </row>
    <row r="6" spans="2:6">
      <c r="B6" s="196" t="s">
        <v>402</v>
      </c>
      <c r="C6" s="196" t="s">
        <v>403</v>
      </c>
      <c r="D6" s="195"/>
      <c r="E6" s="197"/>
      <c r="F6" s="195"/>
    </row>
    <row r="7" spans="2:6">
      <c r="B7" s="196" t="s">
        <v>404</v>
      </c>
      <c r="C7" s="196" t="s">
        <v>405</v>
      </c>
      <c r="D7" s="195"/>
      <c r="E7" s="197"/>
      <c r="F7" s="195"/>
    </row>
    <row r="8" spans="2:6" ht="45">
      <c r="B8" s="196"/>
      <c r="C8" s="196" t="s">
        <v>406</v>
      </c>
      <c r="D8" s="195"/>
      <c r="E8" s="197"/>
      <c r="F8" s="195"/>
    </row>
    <row r="9" spans="2:6" ht="39.75" customHeight="1">
      <c r="B9" s="196" t="s">
        <v>407</v>
      </c>
      <c r="C9" s="196" t="s">
        <v>408</v>
      </c>
      <c r="D9" s="195"/>
      <c r="E9" s="197"/>
      <c r="F9" s="195"/>
    </row>
    <row r="10" spans="2:6" ht="60">
      <c r="B10" s="196" t="s">
        <v>409</v>
      </c>
      <c r="C10" s="196" t="s">
        <v>410</v>
      </c>
      <c r="D10" s="195"/>
      <c r="E10" s="197"/>
      <c r="F10" s="195"/>
    </row>
    <row r="11" spans="2:6" ht="39.75" customHeight="1">
      <c r="B11" s="194"/>
      <c r="C11" s="196" t="s">
        <v>434</v>
      </c>
      <c r="D11" s="195">
        <v>0</v>
      </c>
      <c r="E11" s="197">
        <v>0</v>
      </c>
      <c r="F11" s="195">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144" t="s">
        <v>411</v>
      </c>
    </row>
    <row r="2" spans="1:1" ht="24.95" customHeight="1">
      <c r="A2" s="33"/>
    </row>
    <row r="3" spans="1:1" ht="24.95" customHeight="1">
      <c r="A3" s="33"/>
    </row>
    <row r="4" spans="1:1" ht="24.95" customHeight="1">
      <c r="A4" s="33"/>
    </row>
    <row r="5" spans="1:1" ht="24.95" customHeight="1">
      <c r="A5" s="33"/>
    </row>
    <row r="6" spans="1:1" ht="24.95" customHeight="1">
      <c r="A6" s="33"/>
    </row>
    <row r="7" spans="1:1" ht="24.95" customHeight="1">
      <c r="A7" s="33"/>
    </row>
    <row r="8" spans="1:1" ht="24.95" customHeight="1">
      <c r="A8" s="33"/>
    </row>
    <row r="9" spans="1:1" ht="24.95" customHeight="1">
      <c r="A9" s="33"/>
    </row>
    <row r="10" spans="1:1" ht="24.95" customHeight="1">
      <c r="A10" s="33"/>
    </row>
    <row r="11" spans="1:1" ht="24.95" customHeight="1">
      <c r="A11" s="33"/>
    </row>
    <row r="12" spans="1:1" ht="24.95" customHeight="1">
      <c r="A12" s="33"/>
    </row>
    <row r="13" spans="1:1" ht="24.95" customHeight="1">
      <c r="A13" s="33"/>
    </row>
    <row r="14" spans="1:1" ht="24.95" customHeight="1">
      <c r="A14" s="33"/>
    </row>
    <row r="15" spans="1:1" ht="24.95" customHeight="1">
      <c r="A15" s="33"/>
    </row>
    <row r="16" spans="1:1" ht="24.95" customHeight="1">
      <c r="A16" s="33"/>
    </row>
    <row r="17" spans="1:1" ht="24.95" customHeight="1">
      <c r="A17" s="33"/>
    </row>
    <row r="18" spans="1:1" ht="24.95" customHeight="1">
      <c r="A18" s="33"/>
    </row>
    <row r="19" spans="1:1" ht="24.95" customHeight="1">
      <c r="A19" s="33"/>
    </row>
    <row r="20" spans="1:1" ht="24.95" customHeight="1">
      <c r="A20" s="33"/>
    </row>
    <row r="21" spans="1:1" ht="24.95" customHeight="1">
      <c r="A21" s="33"/>
    </row>
    <row r="22" spans="1:1" ht="24.95" customHeight="1">
      <c r="A22" s="33"/>
    </row>
    <row r="23" spans="1:1" ht="24.95" customHeight="1">
      <c r="A23" s="33"/>
    </row>
    <row r="24" spans="1:1" ht="24.95" customHeight="1">
      <c r="A24" s="33"/>
    </row>
    <row r="25" spans="1:1" ht="24.95" customHeight="1">
      <c r="A25" s="33"/>
    </row>
    <row r="26" spans="1:1" ht="24.95" customHeight="1">
      <c r="A26" s="33"/>
    </row>
    <row r="27" spans="1:1" ht="24.95" customHeight="1">
      <c r="A27" s="33"/>
    </row>
    <row r="28" spans="1:1" ht="24.95" customHeight="1">
      <c r="A28" s="33"/>
    </row>
    <row r="29" spans="1:1" ht="24.95" customHeight="1">
      <c r="A29" s="33"/>
    </row>
    <row r="30" spans="1:1" ht="24.95" customHeight="1">
      <c r="A30"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153"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476" t="s">
        <v>412</v>
      </c>
      <c r="B1" s="477"/>
      <c r="C1" s="477"/>
      <c r="D1" s="477"/>
      <c r="E1" s="477"/>
      <c r="F1" s="477"/>
      <c r="G1" s="477"/>
      <c r="H1" s="477"/>
      <c r="I1" s="477"/>
      <c r="J1" s="477"/>
    </row>
    <row r="2" spans="1:10" ht="30">
      <c r="A2" s="152" t="s">
        <v>449</v>
      </c>
      <c r="B2" s="152" t="s">
        <v>413</v>
      </c>
      <c r="C2" s="152" t="s">
        <v>377</v>
      </c>
      <c r="D2" s="152" t="s">
        <v>507</v>
      </c>
      <c r="E2" s="152" t="s">
        <v>378</v>
      </c>
      <c r="F2" s="152" t="s">
        <v>414</v>
      </c>
      <c r="G2" s="152" t="s">
        <v>415</v>
      </c>
      <c r="H2" s="152" t="s">
        <v>416</v>
      </c>
      <c r="I2" s="152" t="s">
        <v>418</v>
      </c>
      <c r="J2" s="152" t="s">
        <v>417</v>
      </c>
    </row>
    <row r="3" spans="1:10" ht="35.1" customHeight="1">
      <c r="A3" s="33"/>
      <c r="B3" s="33"/>
      <c r="C3" s="33"/>
      <c r="D3" s="156"/>
      <c r="E3" s="33"/>
      <c r="F3" s="33"/>
      <c r="G3" s="33"/>
      <c r="H3" s="33"/>
      <c r="I3" s="33"/>
      <c r="J3" s="33"/>
    </row>
    <row r="4" spans="1:10" ht="35.1" customHeight="1">
      <c r="A4" s="33"/>
      <c r="B4" s="33"/>
      <c r="C4" s="33"/>
      <c r="D4" s="156"/>
      <c r="E4" s="33"/>
      <c r="F4" s="33"/>
      <c r="G4" s="33"/>
      <c r="H4" s="33"/>
      <c r="I4" s="33"/>
      <c r="J4" s="33"/>
    </row>
    <row r="5" spans="1:10" ht="35.1" customHeight="1">
      <c r="A5" s="33"/>
      <c r="B5" s="33"/>
      <c r="C5" s="33"/>
      <c r="D5" s="156"/>
      <c r="E5" s="33"/>
      <c r="F5" s="33"/>
      <c r="G5" s="33"/>
      <c r="H5" s="33"/>
      <c r="I5" s="33"/>
      <c r="J5" s="33"/>
    </row>
    <row r="6" spans="1:10" ht="35.1" customHeight="1">
      <c r="A6" s="33"/>
      <c r="B6" s="33"/>
      <c r="C6" s="33"/>
      <c r="D6" s="156"/>
      <c r="E6" s="33"/>
      <c r="F6" s="33"/>
      <c r="G6" s="33"/>
      <c r="H6" s="33"/>
      <c r="I6" s="33"/>
      <c r="J6" s="33"/>
    </row>
    <row r="7" spans="1:10" ht="35.1" customHeight="1">
      <c r="A7" s="33"/>
      <c r="B7" s="33"/>
      <c r="C7" s="33"/>
      <c r="D7" s="156"/>
      <c r="E7" s="33"/>
      <c r="F7" s="33"/>
      <c r="G7" s="33"/>
      <c r="H7" s="33"/>
      <c r="I7" s="33"/>
      <c r="J7" s="33"/>
    </row>
    <row r="8" spans="1:10" ht="35.1" customHeight="1">
      <c r="A8" s="33"/>
      <c r="B8" s="33"/>
      <c r="C8" s="33"/>
      <c r="D8" s="156"/>
      <c r="E8" s="33"/>
      <c r="F8" s="33"/>
      <c r="G8" s="33"/>
      <c r="H8" s="33"/>
      <c r="I8" s="33"/>
      <c r="J8" s="33"/>
    </row>
    <row r="9" spans="1:10" ht="35.1" customHeight="1">
      <c r="A9" s="33"/>
      <c r="B9" s="33"/>
      <c r="C9" s="33"/>
      <c r="D9" s="156"/>
      <c r="E9" s="33"/>
      <c r="F9" s="33"/>
      <c r="G9" s="33"/>
      <c r="H9" s="33"/>
      <c r="I9" s="33"/>
      <c r="J9" s="33"/>
    </row>
    <row r="10" spans="1:10" ht="35.1" customHeight="1">
      <c r="A10" s="33"/>
      <c r="B10" s="33"/>
      <c r="C10" s="33"/>
      <c r="D10" s="156"/>
      <c r="E10" s="33"/>
      <c r="F10" s="33"/>
      <c r="G10" s="33"/>
      <c r="H10" s="33"/>
      <c r="I10" s="33"/>
      <c r="J10" s="33"/>
    </row>
    <row r="11" spans="1:10" ht="35.1" customHeight="1">
      <c r="A11" s="33"/>
      <c r="B11" s="33"/>
      <c r="C11" s="33"/>
      <c r="D11" s="156"/>
      <c r="E11" s="33"/>
      <c r="F11" s="33"/>
      <c r="G11" s="33"/>
      <c r="H11" s="33"/>
      <c r="I11" s="33"/>
      <c r="J11" s="33"/>
    </row>
    <row r="12" spans="1:10" ht="35.1" customHeight="1">
      <c r="A12" s="33"/>
      <c r="B12" s="33"/>
      <c r="C12" s="33"/>
      <c r="D12" s="156"/>
      <c r="E12" s="33"/>
      <c r="F12" s="33"/>
      <c r="G12" s="33"/>
      <c r="H12" s="33"/>
      <c r="I12" s="33"/>
      <c r="J12" s="33"/>
    </row>
    <row r="13" spans="1:10" ht="35.1" customHeight="1">
      <c r="A13" s="33"/>
      <c r="B13" s="33"/>
      <c r="C13" s="33"/>
      <c r="D13" s="156"/>
      <c r="E13" s="33"/>
      <c r="F13" s="33"/>
      <c r="G13" s="33"/>
      <c r="H13" s="33"/>
      <c r="I13" s="33"/>
      <c r="J13" s="33"/>
    </row>
    <row r="14" spans="1:10" ht="35.1" customHeight="1">
      <c r="A14" s="33"/>
      <c r="B14" s="33"/>
      <c r="C14" s="33"/>
      <c r="D14" s="156"/>
      <c r="E14" s="33"/>
      <c r="F14" s="33"/>
      <c r="G14" s="33"/>
      <c r="H14" s="33"/>
      <c r="I14" s="33"/>
      <c r="J14" s="33"/>
    </row>
    <row r="15" spans="1:10" ht="35.1" customHeight="1">
      <c r="A15" s="33"/>
      <c r="B15" s="33"/>
      <c r="C15" s="33"/>
      <c r="D15" s="156"/>
      <c r="E15" s="33"/>
      <c r="F15" s="33"/>
      <c r="G15" s="33"/>
      <c r="H15" s="33"/>
      <c r="I15" s="33"/>
      <c r="J15" s="33"/>
    </row>
    <row r="16" spans="1:10" ht="35.1" customHeight="1">
      <c r="A16" s="33"/>
      <c r="B16" s="33"/>
      <c r="C16" s="33"/>
      <c r="D16" s="156"/>
      <c r="E16" s="33"/>
      <c r="F16" s="33"/>
      <c r="G16" s="33"/>
      <c r="H16" s="33"/>
      <c r="I16" s="33"/>
      <c r="J16" s="33"/>
    </row>
    <row r="17" spans="1:10" ht="35.1" customHeight="1">
      <c r="A17" s="33"/>
      <c r="B17" s="33"/>
      <c r="C17" s="33"/>
      <c r="D17" s="156"/>
      <c r="E17" s="33"/>
      <c r="F17" s="33"/>
      <c r="G17" s="33"/>
      <c r="H17" s="33"/>
      <c r="I17" s="33"/>
      <c r="J17" s="33"/>
    </row>
    <row r="18" spans="1:10" ht="35.1" customHeight="1">
      <c r="A18" s="33"/>
      <c r="B18" s="33"/>
      <c r="C18" s="33"/>
      <c r="D18" s="156"/>
      <c r="E18" s="33"/>
      <c r="F18" s="33"/>
      <c r="G18" s="33"/>
      <c r="H18" s="33"/>
      <c r="I18" s="33"/>
      <c r="J18" s="33"/>
    </row>
    <row r="19" spans="1:10" ht="35.1" customHeight="1">
      <c r="A19" s="33"/>
      <c r="B19" s="33"/>
      <c r="C19" s="33"/>
      <c r="D19" s="156"/>
      <c r="E19" s="33"/>
      <c r="F19" s="33"/>
      <c r="G19" s="33"/>
      <c r="H19" s="33"/>
      <c r="I19" s="33"/>
      <c r="J19" s="33"/>
    </row>
    <row r="20" spans="1:10" ht="35.1" customHeight="1">
      <c r="A20" s="33"/>
      <c r="B20" s="33"/>
      <c r="C20" s="33"/>
      <c r="D20" s="156"/>
      <c r="E20" s="33"/>
      <c r="F20" s="33"/>
      <c r="G20" s="33"/>
      <c r="H20" s="33"/>
      <c r="I20" s="33"/>
      <c r="J20" s="33"/>
    </row>
    <row r="21" spans="1:10" ht="35.1" customHeight="1">
      <c r="A21" s="33"/>
      <c r="B21" s="33"/>
      <c r="C21" s="33"/>
      <c r="D21" s="156"/>
      <c r="E21" s="33"/>
      <c r="F21" s="33"/>
      <c r="G21" s="33"/>
      <c r="H21" s="33"/>
      <c r="I21" s="33"/>
      <c r="J21" s="33"/>
    </row>
    <row r="22" spans="1:10" ht="35.1" customHeight="1">
      <c r="A22" s="33"/>
      <c r="B22" s="33"/>
      <c r="C22" s="33"/>
      <c r="D22" s="156"/>
      <c r="E22" s="33"/>
      <c r="F22" s="33"/>
      <c r="G22" s="33"/>
      <c r="H22" s="33"/>
      <c r="I22" s="33"/>
      <c r="J22" s="33"/>
    </row>
    <row r="23" spans="1:10" ht="35.1" customHeight="1">
      <c r="A23" s="33"/>
      <c r="B23" s="33"/>
      <c r="C23" s="33"/>
      <c r="D23" s="156"/>
      <c r="E23" s="33"/>
      <c r="F23" s="33"/>
      <c r="G23" s="33"/>
      <c r="H23" s="33"/>
      <c r="I23" s="33"/>
      <c r="J23" s="33"/>
    </row>
    <row r="24" spans="1:10" ht="35.1" customHeight="1">
      <c r="A24" s="33"/>
      <c r="B24" s="33"/>
      <c r="C24" s="33"/>
      <c r="D24" s="156"/>
      <c r="E24" s="33"/>
      <c r="F24" s="33"/>
      <c r="G24" s="33"/>
      <c r="H24" s="33"/>
      <c r="I24" s="33"/>
      <c r="J24" s="33"/>
    </row>
    <row r="25" spans="1:10" ht="35.1" customHeight="1">
      <c r="A25" s="33"/>
      <c r="B25" s="33"/>
      <c r="C25" s="33"/>
      <c r="D25" s="156"/>
      <c r="E25" s="33"/>
      <c r="F25" s="33"/>
      <c r="G25" s="33"/>
      <c r="H25" s="33"/>
      <c r="I25" s="33"/>
      <c r="J25" s="33"/>
    </row>
    <row r="26" spans="1:10" ht="35.1" customHeight="1">
      <c r="A26" s="33"/>
      <c r="B26" s="33"/>
      <c r="C26" s="33"/>
      <c r="D26" s="156"/>
      <c r="E26" s="33"/>
      <c r="F26" s="33"/>
      <c r="G26" s="33"/>
      <c r="H26" s="33"/>
      <c r="I26" s="33"/>
      <c r="J26" s="33"/>
    </row>
    <row r="27" spans="1:10" ht="35.1" customHeight="1">
      <c r="A27" s="33"/>
      <c r="B27" s="33"/>
      <c r="C27" s="33"/>
      <c r="D27" s="156"/>
      <c r="E27" s="33"/>
      <c r="F27" s="33"/>
      <c r="G27" s="33"/>
      <c r="H27" s="33"/>
      <c r="I27" s="33"/>
      <c r="J27" s="33"/>
    </row>
    <row r="28" spans="1:10" ht="35.1" customHeight="1">
      <c r="A28" s="33"/>
      <c r="B28" s="33"/>
      <c r="C28" s="33"/>
      <c r="D28" s="156"/>
      <c r="E28" s="33"/>
      <c r="F28" s="33"/>
      <c r="G28" s="33"/>
      <c r="H28" s="33"/>
      <c r="I28" s="33"/>
      <c r="J28" s="33"/>
    </row>
    <row r="29" spans="1:10" ht="35.1" customHeight="1">
      <c r="A29" s="33"/>
      <c r="B29" s="33"/>
      <c r="C29" s="33"/>
      <c r="D29" s="156"/>
      <c r="E29" s="33"/>
      <c r="F29" s="33"/>
      <c r="G29" s="33"/>
      <c r="H29" s="33"/>
      <c r="I29" s="33"/>
      <c r="J29" s="33"/>
    </row>
    <row r="30" spans="1:10" ht="35.1" customHeight="1">
      <c r="A30" s="33"/>
      <c r="B30" s="33"/>
      <c r="C30" s="33"/>
      <c r="D30" s="156"/>
      <c r="E30" s="33"/>
      <c r="F30" s="33"/>
      <c r="G30" s="33"/>
      <c r="H30" s="33"/>
      <c r="I30" s="33"/>
      <c r="J30" s="33"/>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D51" sqref="D51"/>
    </sheetView>
  </sheetViews>
  <sheetFormatPr defaultRowHeight="15"/>
  <cols>
    <col min="1" max="1" width="9.140625" style="51"/>
    <col min="2" max="2" width="91.85546875" customWidth="1"/>
    <col min="3" max="3" width="26.5703125" bestFit="1" customWidth="1"/>
    <col min="4" max="4" width="15.5703125" customWidth="1"/>
    <col min="5" max="6" width="14.42578125" customWidth="1"/>
  </cols>
  <sheetData>
    <row r="1" spans="2:6" ht="44.25" customHeight="1">
      <c r="B1" s="129" t="s">
        <v>2</v>
      </c>
      <c r="C1" s="138"/>
      <c r="D1" s="141" t="s">
        <v>228</v>
      </c>
      <c r="E1" s="150" t="s">
        <v>229</v>
      </c>
      <c r="F1" s="120" t="s">
        <v>450</v>
      </c>
    </row>
    <row r="2" spans="2:6" ht="24.95" customHeight="1">
      <c r="B2" s="62"/>
      <c r="C2" s="61"/>
      <c r="D2" s="36"/>
      <c r="E2" s="36"/>
      <c r="F2" s="33"/>
    </row>
    <row r="3" spans="2:6" ht="24.95" customHeight="1">
      <c r="B3" s="62"/>
      <c r="C3" s="61"/>
      <c r="D3" s="36"/>
      <c r="E3" s="36"/>
      <c r="F3" s="33"/>
    </row>
    <row r="4" spans="2:6" ht="24.95" customHeight="1">
      <c r="B4" s="62"/>
      <c r="C4" s="61"/>
      <c r="D4" s="36"/>
      <c r="E4" s="36"/>
      <c r="F4" s="33"/>
    </row>
    <row r="5" spans="2:6" ht="24.95" customHeight="1">
      <c r="B5" s="62"/>
      <c r="C5" s="61"/>
      <c r="D5" s="36"/>
      <c r="E5" s="36"/>
      <c r="F5" s="33"/>
    </row>
    <row r="6" spans="2:6" ht="24.95" customHeight="1">
      <c r="B6" s="62"/>
      <c r="C6" s="61"/>
      <c r="D6" s="36"/>
      <c r="E6" s="36"/>
      <c r="F6" s="33"/>
    </row>
    <row r="7" spans="2:6" ht="24.95" customHeight="1">
      <c r="B7" s="62"/>
      <c r="C7" s="61"/>
      <c r="D7" s="36"/>
      <c r="E7" s="36"/>
      <c r="F7" s="33"/>
    </row>
    <row r="8" spans="2:6" ht="24.95" customHeight="1">
      <c r="B8" s="62"/>
      <c r="C8" s="61"/>
      <c r="D8" s="36"/>
      <c r="E8" s="36"/>
      <c r="F8" s="33"/>
    </row>
    <row r="9" spans="2:6" ht="24.95" customHeight="1">
      <c r="B9" s="62"/>
      <c r="C9" s="60"/>
      <c r="D9" s="36"/>
      <c r="E9" s="36"/>
      <c r="F9" s="33"/>
    </row>
    <row r="10" spans="2:6" ht="24.95" customHeight="1">
      <c r="B10" s="62"/>
      <c r="C10" s="60"/>
      <c r="D10" s="36"/>
      <c r="E10" s="36"/>
      <c r="F10" s="33"/>
    </row>
    <row r="11" spans="2:6" ht="24.95" customHeight="1">
      <c r="B11" s="62"/>
      <c r="C11" s="61"/>
      <c r="D11" s="36"/>
      <c r="E11" s="36"/>
      <c r="F11" s="33"/>
    </row>
    <row r="12" spans="2:6" ht="24.95" customHeight="1">
      <c r="B12" s="59"/>
      <c r="C12" s="60"/>
      <c r="D12" s="36"/>
      <c r="E12" s="36"/>
      <c r="F12" s="33"/>
    </row>
    <row r="13" spans="2:6" ht="24.95" customHeight="1">
      <c r="B13" s="62"/>
      <c r="C13" s="60"/>
      <c r="D13" s="36"/>
      <c r="E13" s="36"/>
      <c r="F13" s="33"/>
    </row>
    <row r="14" spans="2:6" ht="24.95" customHeight="1">
      <c r="B14" s="62"/>
      <c r="C14" s="60"/>
      <c r="D14" s="36"/>
      <c r="E14" s="36"/>
      <c r="F14" s="33"/>
    </row>
    <row r="15" spans="2:6" ht="24.95" customHeight="1">
      <c r="B15" s="62"/>
      <c r="C15" s="61"/>
      <c r="D15" s="36"/>
      <c r="E15" s="36"/>
      <c r="F15" s="33"/>
    </row>
    <row r="16" spans="2:6" ht="24.95" customHeight="1">
      <c r="B16" s="62"/>
      <c r="C16" s="61"/>
      <c r="D16" s="36"/>
      <c r="E16" s="36"/>
      <c r="F16" s="33"/>
    </row>
    <row r="17" spans="2:6" ht="24.95" customHeight="1">
      <c r="B17" s="62"/>
      <c r="C17" s="61"/>
      <c r="D17" s="36"/>
      <c r="E17" s="36"/>
      <c r="F17" s="33"/>
    </row>
    <row r="18" spans="2:6" ht="24.95" customHeight="1">
      <c r="B18" s="62"/>
      <c r="C18" s="61"/>
      <c r="D18" s="36"/>
      <c r="E18" s="36"/>
      <c r="F18" s="33"/>
    </row>
    <row r="19" spans="2:6" ht="24.95" customHeight="1">
      <c r="B19" s="62"/>
      <c r="C19" s="61"/>
      <c r="D19" s="36"/>
      <c r="E19" s="36"/>
      <c r="F19" s="33"/>
    </row>
    <row r="20" spans="2:6" ht="24.95" customHeight="1">
      <c r="B20" s="62"/>
      <c r="C20" s="61"/>
      <c r="D20" s="36"/>
      <c r="E20" s="36"/>
      <c r="F20" s="33"/>
    </row>
    <row r="21" spans="2:6" ht="24.95" customHeight="1">
      <c r="B21" s="62"/>
      <c r="C21" s="61"/>
      <c r="D21" s="36"/>
      <c r="E21" s="36"/>
      <c r="F21" s="33"/>
    </row>
    <row r="22" spans="2:6" ht="24.95" customHeight="1">
      <c r="B22" s="59"/>
      <c r="C22" s="61"/>
      <c r="D22" s="36"/>
      <c r="E22" s="41"/>
      <c r="F22" s="33"/>
    </row>
    <row r="23" spans="2:6" ht="24.95" customHeight="1">
      <c r="B23" s="59"/>
      <c r="C23" s="60"/>
      <c r="D23" s="36"/>
      <c r="E23" s="41"/>
      <c r="F23" s="33"/>
    </row>
    <row r="24" spans="2:6" ht="24.95" customHeight="1">
      <c r="B24" s="59"/>
      <c r="C24" s="60"/>
      <c r="D24" s="36"/>
      <c r="E24" s="41"/>
      <c r="F24" s="33"/>
    </row>
    <row r="25" spans="2:6" ht="24.95" customHeight="1">
      <c r="B25" s="59"/>
      <c r="C25" s="60"/>
      <c r="D25" s="36"/>
      <c r="E25" s="41"/>
      <c r="F25" s="33"/>
    </row>
    <row r="26" spans="2:6" ht="24.95" customHeight="1">
      <c r="B26" s="59"/>
      <c r="C26" s="60"/>
      <c r="D26" s="36"/>
      <c r="E26" s="41"/>
      <c r="F26" s="33"/>
    </row>
    <row r="27" spans="2:6" ht="24.95" customHeight="1">
      <c r="B27" s="59"/>
      <c r="C27" s="60"/>
      <c r="D27" s="36"/>
      <c r="E27" s="41"/>
      <c r="F27" s="33"/>
    </row>
    <row r="28" spans="2:6" ht="24.95" customHeight="1">
      <c r="B28" s="59"/>
      <c r="C28" s="60"/>
      <c r="D28" s="36"/>
      <c r="E28" s="41"/>
      <c r="F28" s="33"/>
    </row>
    <row r="29" spans="2:6" ht="24.95" customHeight="1">
      <c r="B29" s="59"/>
      <c r="C29" s="60"/>
      <c r="D29" s="36"/>
      <c r="E29" s="41"/>
      <c r="F29" s="33"/>
    </row>
    <row r="30" spans="2:6" ht="24.95" customHeight="1">
      <c r="B30" s="59"/>
      <c r="C30" s="60"/>
      <c r="D30" s="36"/>
      <c r="E30" s="41"/>
      <c r="F30" s="33"/>
    </row>
    <row r="31" spans="2:6" ht="24.95" customHeight="1">
      <c r="B31" s="59"/>
      <c r="C31" s="60"/>
      <c r="D31" s="36"/>
      <c r="E31" s="41"/>
      <c r="F31" s="33"/>
    </row>
    <row r="32" spans="2:6" ht="24.95" customHeight="1">
      <c r="B32" s="59"/>
      <c r="C32" s="60"/>
      <c r="D32" s="36"/>
      <c r="E32" s="41"/>
      <c r="F32" s="33"/>
    </row>
    <row r="33" spans="2:6" ht="24.95" customHeight="1">
      <c r="B33" s="59"/>
      <c r="C33" s="61"/>
      <c r="D33" s="36"/>
      <c r="E33" s="41"/>
      <c r="F33" s="33"/>
    </row>
    <row r="34" spans="2:6" ht="24.95" customHeight="1">
      <c r="B34" s="59"/>
      <c r="C34" s="61"/>
      <c r="D34" s="36"/>
      <c r="E34" s="41"/>
      <c r="F34" s="33"/>
    </row>
    <row r="35" spans="2:6" ht="24.95" customHeight="1">
      <c r="B35" s="59"/>
      <c r="C35" s="61"/>
      <c r="D35" s="36"/>
      <c r="E35" s="41"/>
      <c r="F35" s="33"/>
    </row>
    <row r="36" spans="2:6" ht="24.95" customHeight="1">
      <c r="B36" s="59"/>
      <c r="C36" s="55"/>
      <c r="D36" s="36"/>
      <c r="E36" s="41"/>
      <c r="F36" s="33"/>
    </row>
    <row r="37" spans="2:6" ht="24.95" customHeight="1">
      <c r="B37" s="58"/>
      <c r="C37" s="60"/>
      <c r="D37" s="36"/>
      <c r="E37" s="41"/>
      <c r="F37" s="33"/>
    </row>
    <row r="38" spans="2:6" ht="24.95" customHeight="1">
      <c r="B38" s="58"/>
      <c r="C38" s="60"/>
      <c r="D38" s="36"/>
      <c r="E38" s="41"/>
      <c r="F38" s="33"/>
    </row>
    <row r="39" spans="2:6" ht="24.95" customHeight="1">
      <c r="B39" s="58"/>
      <c r="C39" s="60"/>
      <c r="D39" s="36"/>
      <c r="E39" s="41"/>
      <c r="F39" s="33"/>
    </row>
    <row r="40" spans="2:6" ht="24.95" customHeight="1">
      <c r="B40" s="58"/>
      <c r="C40" s="60"/>
      <c r="D40" s="36"/>
      <c r="E40" s="41"/>
      <c r="F40" s="33"/>
    </row>
    <row r="41" spans="2:6" ht="24.95" customHeight="1">
      <c r="B41" s="58"/>
      <c r="C41" s="60"/>
      <c r="D41" s="36"/>
      <c r="E41" s="41"/>
      <c r="F41" s="33"/>
    </row>
    <row r="42" spans="2:6" ht="24.95" customHeight="1">
      <c r="B42" s="58"/>
      <c r="C42" s="60"/>
      <c r="D42" s="36"/>
      <c r="E42" s="41"/>
      <c r="F42" s="33"/>
    </row>
    <row r="43" spans="2:6" ht="24.95" customHeight="1">
      <c r="B43" s="58"/>
      <c r="C43" s="60"/>
      <c r="D43" s="36"/>
      <c r="E43" s="41"/>
      <c r="F43" s="33"/>
    </row>
    <row r="44" spans="2:6" ht="24.95" customHeight="1">
      <c r="B44" s="57"/>
      <c r="C44" s="56"/>
      <c r="D44" s="36"/>
      <c r="E44" s="41"/>
      <c r="F44" s="33"/>
    </row>
    <row r="45" spans="2:6" ht="24.95" customHeight="1">
      <c r="B45" s="57"/>
      <c r="C45" s="56"/>
      <c r="D45" s="36"/>
      <c r="E45" s="41"/>
      <c r="F45" s="33"/>
    </row>
    <row r="46" spans="2:6" ht="24.95" customHeight="1">
      <c r="B46" s="59"/>
      <c r="C46" s="60"/>
      <c r="D46" s="36"/>
      <c r="E46" s="41"/>
      <c r="F46" s="33"/>
    </row>
    <row r="47" spans="2:6" ht="24.95" customHeight="1">
      <c r="B47" s="59"/>
      <c r="C47" s="60"/>
      <c r="D47" s="36"/>
      <c r="E47" s="41"/>
      <c r="F47" s="33"/>
    </row>
    <row r="48" spans="2:6" ht="24.95" customHeight="1">
      <c r="B48" s="59"/>
      <c r="C48" s="60"/>
      <c r="D48" s="36"/>
      <c r="E48" s="41"/>
      <c r="F48" s="33"/>
    </row>
    <row r="49" spans="2:6" ht="24.95" customHeight="1">
      <c r="B49" s="59"/>
      <c r="C49" s="60"/>
      <c r="D49" s="36"/>
      <c r="E49" s="41"/>
      <c r="F49" s="33"/>
    </row>
    <row r="50" spans="2:6" ht="24.95" customHeight="1">
      <c r="B50" s="59"/>
      <c r="C50" s="61"/>
      <c r="D50" s="36"/>
      <c r="E50" s="41"/>
      <c r="F50" s="33"/>
    </row>
    <row r="51" spans="2:6" ht="33" customHeight="1">
      <c r="C51" s="33" t="s">
        <v>434</v>
      </c>
      <c r="D51" s="33">
        <f>COUNTIF(D2:D50,D1)</f>
        <v>0</v>
      </c>
      <c r="E51" s="41">
        <f>COUNTIF(E2:E50,E1)</f>
        <v>0</v>
      </c>
      <c r="F51" s="33">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455"/>
  <sheetViews>
    <sheetView tabSelected="1" topLeftCell="A19" zoomScale="70" zoomScaleNormal="70" workbookViewId="0">
      <selection activeCell="C28" sqref="C28:E36"/>
    </sheetView>
  </sheetViews>
  <sheetFormatPr defaultColWidth="49.7109375" defaultRowHeight="15.75"/>
  <cols>
    <col min="1" max="1" width="11.42578125" style="396" customWidth="1"/>
    <col min="2" max="2" width="49.28515625" style="335" customWidth="1"/>
    <col min="3" max="3" width="54.28515625" style="335" customWidth="1"/>
    <col min="4" max="4" width="28.5703125" style="5" bestFit="1" customWidth="1"/>
    <col min="5" max="5" width="63" style="5" customWidth="1"/>
    <col min="6" max="6" width="18.28515625" style="5" customWidth="1"/>
    <col min="7" max="7" width="12.7109375" style="5" customWidth="1"/>
    <col min="8" max="9" width="12.140625" style="5" customWidth="1"/>
    <col min="10" max="16384" width="49.7109375" style="5"/>
  </cols>
  <sheetData>
    <row r="1" spans="1:9" s="154" customFormat="1" ht="36.75" customHeight="1">
      <c r="A1" s="392"/>
      <c r="B1" s="330" t="s">
        <v>1</v>
      </c>
      <c r="C1" s="331"/>
      <c r="D1" s="139"/>
      <c r="E1" s="139"/>
      <c r="F1" s="139"/>
      <c r="G1" s="139"/>
      <c r="H1" s="139"/>
      <c r="I1" s="139"/>
    </row>
    <row r="2" spans="1:9" ht="47.25" customHeight="1">
      <c r="A2" s="152" t="s">
        <v>510</v>
      </c>
      <c r="B2" s="316" t="s">
        <v>16</v>
      </c>
      <c r="C2" s="316"/>
      <c r="D2" s="118" t="s">
        <v>423</v>
      </c>
      <c r="E2" s="118" t="s">
        <v>422</v>
      </c>
      <c r="F2" s="118" t="s">
        <v>432</v>
      </c>
      <c r="G2" s="193" t="s">
        <v>228</v>
      </c>
      <c r="H2" s="132" t="s">
        <v>229</v>
      </c>
      <c r="I2" s="125" t="s">
        <v>450</v>
      </c>
    </row>
    <row r="3" spans="1:9" ht="30">
      <c r="A3" s="393">
        <v>1</v>
      </c>
      <c r="B3" s="315" t="s">
        <v>17</v>
      </c>
      <c r="C3" s="314" t="s">
        <v>18</v>
      </c>
      <c r="D3" s="216" t="s">
        <v>528</v>
      </c>
      <c r="E3" s="217" t="s">
        <v>17</v>
      </c>
      <c r="F3" s="80"/>
      <c r="G3" s="391"/>
      <c r="H3" s="132" t="s">
        <v>229</v>
      </c>
      <c r="I3" s="71"/>
    </row>
    <row r="4" spans="1:9" ht="30">
      <c r="A4" s="393">
        <v>2</v>
      </c>
      <c r="B4" s="114"/>
      <c r="C4" s="313" t="s">
        <v>19</v>
      </c>
      <c r="D4" s="216" t="s">
        <v>529</v>
      </c>
      <c r="E4" s="217" t="s">
        <v>17</v>
      </c>
      <c r="F4" s="80"/>
      <c r="G4" s="193" t="s">
        <v>228</v>
      </c>
      <c r="H4" s="106"/>
      <c r="I4" s="71"/>
    </row>
    <row r="5" spans="1:9" ht="30">
      <c r="A5" s="393">
        <v>3</v>
      </c>
      <c r="B5" s="114"/>
      <c r="C5" s="313" t="s">
        <v>20</v>
      </c>
      <c r="D5" s="241" t="s">
        <v>530</v>
      </c>
      <c r="E5" s="217" t="s">
        <v>17</v>
      </c>
      <c r="F5" s="80"/>
      <c r="G5" s="193" t="s">
        <v>228</v>
      </c>
      <c r="H5" s="106"/>
      <c r="I5" s="71"/>
    </row>
    <row r="6" spans="1:9" ht="30">
      <c r="A6" s="393">
        <v>4</v>
      </c>
      <c r="B6" s="114"/>
      <c r="C6" s="313" t="s">
        <v>21</v>
      </c>
      <c r="D6" s="241" t="s">
        <v>531</v>
      </c>
      <c r="E6" s="217" t="s">
        <v>17</v>
      </c>
      <c r="F6" s="80"/>
      <c r="G6" s="193" t="s">
        <v>228</v>
      </c>
      <c r="H6" s="106"/>
      <c r="I6" s="71"/>
    </row>
    <row r="7" spans="1:9" ht="30">
      <c r="A7" s="393">
        <v>5</v>
      </c>
      <c r="B7" s="114"/>
      <c r="C7" s="313" t="s">
        <v>22</v>
      </c>
      <c r="D7" s="242" t="s">
        <v>532</v>
      </c>
      <c r="E7" s="217" t="s">
        <v>17</v>
      </c>
      <c r="F7" s="80"/>
      <c r="G7" s="193" t="s">
        <v>228</v>
      </c>
      <c r="H7" s="106"/>
      <c r="I7" s="71"/>
    </row>
    <row r="8" spans="1:9" ht="30">
      <c r="A8" s="393">
        <v>6</v>
      </c>
      <c r="B8" s="114"/>
      <c r="C8" s="313" t="s">
        <v>23</v>
      </c>
      <c r="D8" s="242" t="s">
        <v>533</v>
      </c>
      <c r="E8" s="217" t="s">
        <v>17</v>
      </c>
      <c r="F8" s="80"/>
      <c r="G8" s="193" t="s">
        <v>228</v>
      </c>
      <c r="H8" s="106"/>
      <c r="I8" s="71"/>
    </row>
    <row r="9" spans="1:9" ht="24.95" customHeight="1">
      <c r="A9" s="393">
        <v>1</v>
      </c>
      <c r="B9" s="114" t="s">
        <v>24</v>
      </c>
      <c r="C9" s="313" t="s">
        <v>25</v>
      </c>
      <c r="D9" s="242" t="s">
        <v>25</v>
      </c>
      <c r="E9" s="220" t="s">
        <v>534</v>
      </c>
      <c r="F9" s="81"/>
      <c r="G9" s="193" t="s">
        <v>228</v>
      </c>
      <c r="H9" s="106"/>
      <c r="I9" s="71"/>
    </row>
    <row r="10" spans="1:9" ht="24.95" customHeight="1">
      <c r="A10" s="393">
        <v>1</v>
      </c>
      <c r="B10" s="114" t="s">
        <v>26</v>
      </c>
      <c r="C10" s="313" t="s">
        <v>25</v>
      </c>
      <c r="D10" s="218" t="s">
        <v>25</v>
      </c>
      <c r="E10" s="219" t="s">
        <v>26</v>
      </c>
      <c r="F10" s="81"/>
      <c r="G10" s="193" t="s">
        <v>228</v>
      </c>
      <c r="H10" s="106"/>
      <c r="I10" s="71"/>
    </row>
    <row r="11" spans="1:9" ht="24.95" customHeight="1">
      <c r="A11" s="393">
        <v>7</v>
      </c>
      <c r="B11" s="114" t="s">
        <v>27</v>
      </c>
      <c r="C11" s="313" t="s">
        <v>28</v>
      </c>
      <c r="D11" s="221" t="s">
        <v>535</v>
      </c>
      <c r="E11" s="223" t="s">
        <v>780</v>
      </c>
      <c r="F11" s="85"/>
      <c r="G11" s="391"/>
      <c r="H11" s="132" t="s">
        <v>229</v>
      </c>
      <c r="I11" s="71"/>
    </row>
    <row r="12" spans="1:9" ht="30">
      <c r="A12" s="393">
        <v>1</v>
      </c>
      <c r="B12" s="114" t="s">
        <v>29</v>
      </c>
      <c r="C12" s="313" t="s">
        <v>30</v>
      </c>
      <c r="D12" s="221" t="s">
        <v>537</v>
      </c>
      <c r="E12" s="222" t="s">
        <v>538</v>
      </c>
      <c r="F12" s="85"/>
      <c r="G12" s="193" t="s">
        <v>228</v>
      </c>
      <c r="H12" s="106"/>
      <c r="I12" s="71"/>
    </row>
    <row r="13" spans="1:9" ht="30">
      <c r="A13" s="393">
        <v>2</v>
      </c>
      <c r="B13" s="114"/>
      <c r="C13" s="313" t="s">
        <v>31</v>
      </c>
      <c r="D13" s="221" t="s">
        <v>539</v>
      </c>
      <c r="E13" s="222" t="s">
        <v>538</v>
      </c>
      <c r="F13" s="85"/>
      <c r="G13" s="193" t="s">
        <v>228</v>
      </c>
      <c r="H13" s="106"/>
      <c r="I13" s="71"/>
    </row>
    <row r="14" spans="1:9" ht="30">
      <c r="A14" s="393">
        <v>4</v>
      </c>
      <c r="B14" s="114"/>
      <c r="C14" s="313" t="s">
        <v>32</v>
      </c>
      <c r="D14" s="221" t="s">
        <v>540</v>
      </c>
      <c r="E14" s="222" t="s">
        <v>538</v>
      </c>
      <c r="F14" s="85"/>
      <c r="G14" s="193" t="s">
        <v>228</v>
      </c>
      <c r="H14" s="106"/>
      <c r="I14" s="71"/>
    </row>
    <row r="15" spans="1:9" ht="30">
      <c r="A15" s="393">
        <v>5</v>
      </c>
      <c r="B15" s="114"/>
      <c r="C15" s="313" t="s">
        <v>33</v>
      </c>
      <c r="D15" s="221" t="s">
        <v>541</v>
      </c>
      <c r="E15" s="222" t="s">
        <v>538</v>
      </c>
      <c r="F15" s="85"/>
      <c r="G15" s="193" t="s">
        <v>228</v>
      </c>
      <c r="H15" s="106"/>
      <c r="I15" s="71"/>
    </row>
    <row r="16" spans="1:9" ht="30">
      <c r="A16" s="393"/>
      <c r="B16" s="114"/>
      <c r="C16" s="313" t="s">
        <v>34</v>
      </c>
      <c r="D16" s="221" t="s">
        <v>542</v>
      </c>
      <c r="E16" s="222" t="s">
        <v>538</v>
      </c>
      <c r="F16" s="85"/>
      <c r="G16" s="193" t="s">
        <v>228</v>
      </c>
      <c r="H16" s="106"/>
      <c r="I16" s="71"/>
    </row>
    <row r="17" spans="1:10" ht="30">
      <c r="A17" s="393">
        <v>7</v>
      </c>
      <c r="B17" s="114"/>
      <c r="C17" s="313" t="s">
        <v>35</v>
      </c>
      <c r="D17" s="221" t="s">
        <v>543</v>
      </c>
      <c r="E17" s="222" t="s">
        <v>538</v>
      </c>
      <c r="F17" s="85"/>
      <c r="G17" s="193" t="s">
        <v>228</v>
      </c>
      <c r="H17" s="106"/>
      <c r="I17" s="71"/>
    </row>
    <row r="18" spans="1:10" ht="36" customHeight="1">
      <c r="A18" s="393">
        <v>3</v>
      </c>
      <c r="B18" s="114"/>
      <c r="C18" s="313" t="s">
        <v>36</v>
      </c>
      <c r="D18" s="221" t="s">
        <v>544</v>
      </c>
      <c r="E18" s="222" t="s">
        <v>538</v>
      </c>
      <c r="F18" s="85"/>
      <c r="G18" s="193" t="s">
        <v>228</v>
      </c>
      <c r="H18" s="106"/>
      <c r="I18" s="71"/>
    </row>
    <row r="19" spans="1:10" ht="40.5" customHeight="1">
      <c r="A19" s="393">
        <v>4</v>
      </c>
      <c r="B19" s="114" t="s">
        <v>37</v>
      </c>
      <c r="C19" s="313" t="s">
        <v>38</v>
      </c>
      <c r="D19" s="224" t="s">
        <v>545</v>
      </c>
      <c r="E19" s="225" t="s">
        <v>546</v>
      </c>
      <c r="F19" s="84"/>
      <c r="G19" s="193" t="s">
        <v>228</v>
      </c>
      <c r="H19" s="106"/>
      <c r="I19" s="71"/>
    </row>
    <row r="20" spans="1:10" ht="30">
      <c r="A20" s="393">
        <v>2</v>
      </c>
      <c r="B20" s="114"/>
      <c r="C20" s="313" t="s">
        <v>39</v>
      </c>
      <c r="D20" s="224" t="s">
        <v>547</v>
      </c>
      <c r="E20" s="225" t="s">
        <v>546</v>
      </c>
      <c r="F20" s="84"/>
      <c r="G20" s="193" t="s">
        <v>228</v>
      </c>
      <c r="H20" s="106"/>
      <c r="I20" s="71"/>
    </row>
    <row r="21" spans="1:10" ht="30">
      <c r="A21" s="393">
        <v>5</v>
      </c>
      <c r="B21" s="114"/>
      <c r="C21" s="313" t="s">
        <v>40</v>
      </c>
      <c r="D21" s="224" t="s">
        <v>548</v>
      </c>
      <c r="E21" s="225" t="s">
        <v>546</v>
      </c>
      <c r="F21" s="84"/>
      <c r="G21" s="193" t="s">
        <v>228</v>
      </c>
      <c r="H21" s="106"/>
      <c r="I21" s="71"/>
    </row>
    <row r="22" spans="1:10" ht="30">
      <c r="A22" s="393">
        <v>1</v>
      </c>
      <c r="B22" s="114"/>
      <c r="C22" s="313" t="s">
        <v>41</v>
      </c>
      <c r="D22" s="224" t="s">
        <v>549</v>
      </c>
      <c r="E22" s="225" t="s">
        <v>546</v>
      </c>
      <c r="F22" s="84"/>
      <c r="G22" s="193" t="s">
        <v>228</v>
      </c>
      <c r="H22" s="106"/>
      <c r="I22" s="71"/>
    </row>
    <row r="23" spans="1:10" ht="30">
      <c r="A23" s="393">
        <v>6</v>
      </c>
      <c r="B23" s="114"/>
      <c r="C23" s="313" t="s">
        <v>42</v>
      </c>
      <c r="D23" s="224" t="s">
        <v>550</v>
      </c>
      <c r="E23" s="225" t="s">
        <v>546</v>
      </c>
      <c r="F23" s="84"/>
      <c r="G23" s="193" t="s">
        <v>228</v>
      </c>
      <c r="H23" s="106"/>
      <c r="I23" s="71"/>
    </row>
    <row r="24" spans="1:10" ht="30">
      <c r="A24" s="393">
        <v>3</v>
      </c>
      <c r="B24" s="114"/>
      <c r="C24" s="313" t="s">
        <v>43</v>
      </c>
      <c r="D24" s="224" t="s">
        <v>551</v>
      </c>
      <c r="E24" s="225" t="s">
        <v>546</v>
      </c>
      <c r="F24" s="84"/>
      <c r="G24" s="193" t="s">
        <v>228</v>
      </c>
      <c r="H24" s="106"/>
      <c r="I24" s="71"/>
    </row>
    <row r="25" spans="1:10" ht="30">
      <c r="A25" s="393">
        <v>7</v>
      </c>
      <c r="B25" s="114"/>
      <c r="C25" s="313" t="s">
        <v>44</v>
      </c>
      <c r="D25" s="224" t="s">
        <v>552</v>
      </c>
      <c r="E25" s="225" t="s">
        <v>546</v>
      </c>
      <c r="F25" s="84"/>
      <c r="G25" s="193" t="s">
        <v>228</v>
      </c>
      <c r="H25" s="106"/>
      <c r="I25" s="71"/>
    </row>
    <row r="26" spans="1:10" ht="46.5" customHeight="1">
      <c r="A26" s="393">
        <v>7</v>
      </c>
      <c r="B26" s="117" t="s">
        <v>428</v>
      </c>
      <c r="C26" s="72" t="s">
        <v>430</v>
      </c>
      <c r="D26" s="226" t="s">
        <v>553</v>
      </c>
      <c r="E26" s="227" t="s">
        <v>554</v>
      </c>
      <c r="F26" s="73"/>
      <c r="G26" s="193" t="s">
        <v>228</v>
      </c>
      <c r="H26" s="106"/>
      <c r="I26" s="71"/>
    </row>
    <row r="27" spans="1:10" ht="60.75" customHeight="1">
      <c r="A27" s="393">
        <v>7</v>
      </c>
      <c r="B27" s="117" t="s">
        <v>429</v>
      </c>
      <c r="C27" s="72" t="s">
        <v>431</v>
      </c>
      <c r="D27" s="226" t="s">
        <v>553</v>
      </c>
      <c r="E27" s="227" t="s">
        <v>555</v>
      </c>
      <c r="F27" s="73"/>
      <c r="G27" s="193" t="s">
        <v>228</v>
      </c>
      <c r="H27" s="106"/>
      <c r="I27" s="71"/>
    </row>
    <row r="28" spans="1:10" ht="30">
      <c r="A28" s="393">
        <v>1</v>
      </c>
      <c r="B28" s="114" t="s">
        <v>45</v>
      </c>
      <c r="C28" s="372" t="s">
        <v>731</v>
      </c>
      <c r="D28" s="95" t="s">
        <v>556</v>
      </c>
      <c r="E28" s="87" t="s">
        <v>772</v>
      </c>
      <c r="F28" s="84"/>
      <c r="G28" s="193" t="s">
        <v>228</v>
      </c>
      <c r="H28" s="106"/>
      <c r="I28" s="71"/>
    </row>
    <row r="29" spans="1:10" ht="30">
      <c r="A29" s="393">
        <v>4</v>
      </c>
      <c r="B29" s="114"/>
      <c r="C29" s="372" t="s">
        <v>732</v>
      </c>
      <c r="D29" s="95" t="s">
        <v>556</v>
      </c>
      <c r="E29" s="87" t="s">
        <v>772</v>
      </c>
      <c r="F29" s="84"/>
      <c r="G29" s="193" t="s">
        <v>228</v>
      </c>
      <c r="H29" s="106"/>
      <c r="I29" s="71"/>
    </row>
    <row r="30" spans="1:10" ht="30">
      <c r="A30" s="393"/>
      <c r="B30" s="114"/>
      <c r="C30" s="372" t="s">
        <v>733</v>
      </c>
      <c r="D30" s="95" t="s">
        <v>557</v>
      </c>
      <c r="E30" s="87" t="s">
        <v>772</v>
      </c>
      <c r="F30" s="84"/>
      <c r="G30" s="193" t="s">
        <v>228</v>
      </c>
      <c r="H30" s="106"/>
      <c r="I30" s="71"/>
    </row>
    <row r="31" spans="1:10" ht="30">
      <c r="A31" s="393">
        <v>2</v>
      </c>
      <c r="B31" s="114"/>
      <c r="C31" s="372" t="s">
        <v>727</v>
      </c>
      <c r="D31" s="95" t="s">
        <v>729</v>
      </c>
      <c r="E31" s="87" t="s">
        <v>772</v>
      </c>
      <c r="F31" s="84"/>
      <c r="G31" s="391"/>
      <c r="H31" s="132" t="s">
        <v>229</v>
      </c>
      <c r="I31" s="71"/>
      <c r="J31" s="5" t="s">
        <v>793</v>
      </c>
    </row>
    <row r="32" spans="1:10" s="154" customFormat="1" ht="30">
      <c r="A32" s="393">
        <v>3</v>
      </c>
      <c r="B32" s="114"/>
      <c r="C32" s="372" t="s">
        <v>728</v>
      </c>
      <c r="D32" s="95" t="s">
        <v>729</v>
      </c>
      <c r="E32" s="87" t="s">
        <v>772</v>
      </c>
      <c r="F32" s="94"/>
      <c r="G32" s="193" t="s">
        <v>228</v>
      </c>
      <c r="H32" s="106"/>
      <c r="I32" s="192"/>
    </row>
    <row r="33" spans="1:10" s="154" customFormat="1" ht="37.5">
      <c r="A33" s="393"/>
      <c r="B33" s="114"/>
      <c r="C33" s="372" t="s">
        <v>734</v>
      </c>
      <c r="D33" s="95" t="s">
        <v>558</v>
      </c>
      <c r="E33" s="87" t="s">
        <v>772</v>
      </c>
      <c r="F33" s="94"/>
      <c r="G33" s="391"/>
      <c r="H33" s="132" t="s">
        <v>229</v>
      </c>
      <c r="I33" s="192"/>
      <c r="J33" s="154" t="s">
        <v>792</v>
      </c>
    </row>
    <row r="34" spans="1:10" s="154" customFormat="1" ht="30">
      <c r="A34" s="393"/>
      <c r="B34" s="114"/>
      <c r="C34" s="372" t="s">
        <v>735</v>
      </c>
      <c r="D34" s="95" t="s">
        <v>729</v>
      </c>
      <c r="E34" s="87" t="s">
        <v>772</v>
      </c>
      <c r="F34" s="94"/>
      <c r="G34" s="193" t="s">
        <v>228</v>
      </c>
      <c r="H34" s="106"/>
      <c r="I34" s="192"/>
    </row>
    <row r="35" spans="1:10" s="154" customFormat="1" ht="30">
      <c r="A35" s="393">
        <v>4</v>
      </c>
      <c r="B35" s="114"/>
      <c r="C35" s="372" t="s">
        <v>730</v>
      </c>
      <c r="D35" s="95" t="s">
        <v>729</v>
      </c>
      <c r="E35" s="87" t="s">
        <v>772</v>
      </c>
      <c r="F35" s="94"/>
      <c r="G35" s="193" t="s">
        <v>228</v>
      </c>
      <c r="H35" s="106"/>
      <c r="I35" s="192"/>
    </row>
    <row r="36" spans="1:10" s="154" customFormat="1" ht="30">
      <c r="A36" s="393"/>
      <c r="B36" s="114"/>
      <c r="C36" s="372" t="s">
        <v>736</v>
      </c>
      <c r="D36" s="95" t="s">
        <v>729</v>
      </c>
      <c r="E36" s="87" t="s">
        <v>772</v>
      </c>
      <c r="F36" s="94"/>
      <c r="G36" s="193" t="s">
        <v>228</v>
      </c>
      <c r="H36" s="106"/>
      <c r="I36" s="192"/>
    </row>
    <row r="37" spans="1:10" s="154" customFormat="1">
      <c r="A37" s="393"/>
      <c r="B37" s="114"/>
      <c r="C37" s="312"/>
      <c r="D37" s="242"/>
      <c r="E37" s="290"/>
      <c r="F37" s="94"/>
      <c r="G37" s="193" t="s">
        <v>228</v>
      </c>
      <c r="H37" s="106"/>
      <c r="I37" s="192"/>
    </row>
    <row r="38" spans="1:10">
      <c r="A38" s="393"/>
      <c r="B38" s="114" t="s">
        <v>46</v>
      </c>
      <c r="C38" s="312" t="s">
        <v>47</v>
      </c>
      <c r="D38" s="229" t="s">
        <v>535</v>
      </c>
      <c r="E38" s="230" t="s">
        <v>768</v>
      </c>
      <c r="F38" s="228" t="s">
        <v>559</v>
      </c>
      <c r="G38" s="193" t="s">
        <v>228</v>
      </c>
      <c r="H38" s="106"/>
      <c r="I38" s="71"/>
    </row>
    <row r="39" spans="1:10">
      <c r="A39" s="393"/>
      <c r="B39" s="114"/>
      <c r="C39" s="311" t="s">
        <v>48</v>
      </c>
      <c r="D39" s="229" t="s">
        <v>535</v>
      </c>
      <c r="E39" s="290" t="s">
        <v>768</v>
      </c>
      <c r="F39" s="228" t="s">
        <v>559</v>
      </c>
      <c r="G39" s="193" t="s">
        <v>228</v>
      </c>
      <c r="H39" s="106"/>
      <c r="I39" s="71"/>
    </row>
    <row r="40" spans="1:10">
      <c r="A40" s="393">
        <v>8</v>
      </c>
      <c r="B40" s="114"/>
      <c r="C40" s="311" t="s">
        <v>49</v>
      </c>
      <c r="D40" s="229" t="s">
        <v>535</v>
      </c>
      <c r="E40" s="290" t="s">
        <v>768</v>
      </c>
      <c r="F40" s="228" t="s">
        <v>559</v>
      </c>
      <c r="G40" s="193" t="s">
        <v>228</v>
      </c>
      <c r="H40" s="106"/>
      <c r="I40" s="71"/>
    </row>
    <row r="41" spans="1:10">
      <c r="A41" s="393">
        <v>7</v>
      </c>
      <c r="B41" s="114"/>
      <c r="C41" s="311" t="s">
        <v>50</v>
      </c>
      <c r="D41" s="229" t="s">
        <v>535</v>
      </c>
      <c r="E41" s="290" t="s">
        <v>768</v>
      </c>
      <c r="F41" s="228" t="s">
        <v>559</v>
      </c>
      <c r="G41" s="193" t="s">
        <v>228</v>
      </c>
      <c r="H41" s="106"/>
      <c r="I41" s="71"/>
    </row>
    <row r="42" spans="1:10" ht="30">
      <c r="A42" s="393"/>
      <c r="B42" s="114"/>
      <c r="C42" s="311" t="s">
        <v>51</v>
      </c>
      <c r="D42" s="229" t="s">
        <v>535</v>
      </c>
      <c r="E42" s="290" t="s">
        <v>768</v>
      </c>
      <c r="F42" s="228" t="s">
        <v>560</v>
      </c>
      <c r="G42" s="193" t="s">
        <v>228</v>
      </c>
      <c r="H42" s="97"/>
      <c r="I42" s="71"/>
    </row>
    <row r="43" spans="1:10" ht="30">
      <c r="A43" s="393">
        <v>6</v>
      </c>
      <c r="B43" s="114"/>
      <c r="C43" s="311" t="s">
        <v>52</v>
      </c>
      <c r="D43" s="229" t="s">
        <v>535</v>
      </c>
      <c r="E43" s="290" t="s">
        <v>768</v>
      </c>
      <c r="F43" s="228" t="s">
        <v>561</v>
      </c>
      <c r="G43" s="193" t="s">
        <v>228</v>
      </c>
      <c r="H43" s="97"/>
      <c r="I43" s="71"/>
    </row>
    <row r="44" spans="1:10" ht="30">
      <c r="A44" s="393"/>
      <c r="B44" s="114"/>
      <c r="C44" s="311" t="s">
        <v>53</v>
      </c>
      <c r="D44" s="229" t="s">
        <v>535</v>
      </c>
      <c r="E44" s="290" t="s">
        <v>768</v>
      </c>
      <c r="F44" s="228" t="s">
        <v>562</v>
      </c>
      <c r="G44" s="193" t="s">
        <v>228</v>
      </c>
      <c r="H44" s="97"/>
      <c r="I44" s="71"/>
    </row>
    <row r="45" spans="1:10" ht="30">
      <c r="A45" s="393">
        <v>5</v>
      </c>
      <c r="B45" s="114"/>
      <c r="C45" s="311" t="s">
        <v>54</v>
      </c>
      <c r="D45" s="229" t="s">
        <v>535</v>
      </c>
      <c r="E45" s="290" t="s">
        <v>768</v>
      </c>
      <c r="F45" s="228" t="s">
        <v>563</v>
      </c>
      <c r="G45" s="193" t="s">
        <v>228</v>
      </c>
      <c r="H45" s="97"/>
      <c r="I45" s="71"/>
    </row>
    <row r="46" spans="1:10" ht="30">
      <c r="A46" s="393"/>
      <c r="B46" s="114"/>
      <c r="C46" s="311" t="s">
        <v>55</v>
      </c>
      <c r="D46" s="229" t="s">
        <v>535</v>
      </c>
      <c r="E46" s="290" t="s">
        <v>768</v>
      </c>
      <c r="F46" s="228" t="s">
        <v>564</v>
      </c>
      <c r="G46" s="193" t="s">
        <v>228</v>
      </c>
      <c r="H46" s="97"/>
      <c r="I46" s="71"/>
    </row>
    <row r="47" spans="1:10" ht="30">
      <c r="A47" s="393">
        <v>4</v>
      </c>
      <c r="B47" s="114"/>
      <c r="C47" s="311" t="s">
        <v>56</v>
      </c>
      <c r="D47" s="229" t="s">
        <v>535</v>
      </c>
      <c r="E47" s="290" t="s">
        <v>768</v>
      </c>
      <c r="F47" s="228" t="s">
        <v>565</v>
      </c>
      <c r="G47" s="193" t="s">
        <v>228</v>
      </c>
      <c r="H47" s="97"/>
      <c r="I47" s="71"/>
    </row>
    <row r="48" spans="1:10" ht="30">
      <c r="A48" s="393"/>
      <c r="B48" s="114"/>
      <c r="C48" s="311" t="s">
        <v>57</v>
      </c>
      <c r="D48" s="229" t="s">
        <v>535</v>
      </c>
      <c r="E48" s="290" t="s">
        <v>768</v>
      </c>
      <c r="F48" s="228" t="s">
        <v>566</v>
      </c>
      <c r="G48" s="193" t="s">
        <v>228</v>
      </c>
      <c r="H48" s="97"/>
      <c r="I48" s="71"/>
    </row>
    <row r="49" spans="1:9" ht="30">
      <c r="A49" s="393">
        <v>3</v>
      </c>
      <c r="B49" s="114"/>
      <c r="C49" s="311" t="s">
        <v>58</v>
      </c>
      <c r="D49" s="229" t="s">
        <v>535</v>
      </c>
      <c r="E49" s="290" t="s">
        <v>768</v>
      </c>
      <c r="F49" s="228" t="s">
        <v>567</v>
      </c>
      <c r="G49" s="193" t="s">
        <v>228</v>
      </c>
      <c r="H49" s="97"/>
      <c r="I49" s="71"/>
    </row>
    <row r="50" spans="1:9" ht="30">
      <c r="A50" s="393"/>
      <c r="B50" s="114"/>
      <c r="C50" s="311" t="s">
        <v>59</v>
      </c>
      <c r="D50" s="229" t="s">
        <v>535</v>
      </c>
      <c r="E50" s="290" t="s">
        <v>768</v>
      </c>
      <c r="F50" s="228" t="s">
        <v>568</v>
      </c>
      <c r="G50" s="193" t="s">
        <v>228</v>
      </c>
      <c r="H50" s="97"/>
      <c r="I50" s="71"/>
    </row>
    <row r="51" spans="1:9" ht="30">
      <c r="A51" s="393">
        <v>2</v>
      </c>
      <c r="B51" s="114"/>
      <c r="C51" s="311" t="s">
        <v>60</v>
      </c>
      <c r="D51" s="229" t="s">
        <v>535</v>
      </c>
      <c r="E51" s="290" t="s">
        <v>768</v>
      </c>
      <c r="F51" s="228" t="s">
        <v>569</v>
      </c>
      <c r="G51" s="193" t="s">
        <v>228</v>
      </c>
      <c r="H51" s="97"/>
      <c r="I51" s="71"/>
    </row>
    <row r="52" spans="1:9" ht="30">
      <c r="A52" s="393"/>
      <c r="B52" s="114"/>
      <c r="C52" s="311" t="s">
        <v>61</v>
      </c>
      <c r="D52" s="229" t="s">
        <v>535</v>
      </c>
      <c r="E52" s="290" t="s">
        <v>768</v>
      </c>
      <c r="F52" s="228" t="s">
        <v>570</v>
      </c>
      <c r="G52" s="193" t="s">
        <v>228</v>
      </c>
      <c r="H52" s="97"/>
      <c r="I52" s="71"/>
    </row>
    <row r="53" spans="1:9" ht="30">
      <c r="A53" s="393">
        <v>1</v>
      </c>
      <c r="B53" s="114"/>
      <c r="C53" s="311" t="s">
        <v>62</v>
      </c>
      <c r="D53" s="229" t="s">
        <v>535</v>
      </c>
      <c r="E53" s="290" t="s">
        <v>768</v>
      </c>
      <c r="F53" s="228" t="s">
        <v>571</v>
      </c>
      <c r="G53" s="193" t="s">
        <v>228</v>
      </c>
      <c r="H53" s="364"/>
      <c r="I53" s="71"/>
    </row>
    <row r="54" spans="1:9" ht="24.95" customHeight="1">
      <c r="A54" s="393"/>
      <c r="B54" s="114" t="s">
        <v>573</v>
      </c>
      <c r="C54" s="313" t="s">
        <v>63</v>
      </c>
      <c r="D54" s="240" t="s">
        <v>535</v>
      </c>
      <c r="E54" s="290" t="s">
        <v>768</v>
      </c>
      <c r="F54" s="238" t="s">
        <v>559</v>
      </c>
      <c r="G54" s="193" t="s">
        <v>228</v>
      </c>
      <c r="H54" s="97"/>
      <c r="I54" s="71"/>
    </row>
    <row r="55" spans="1:9" s="154" customFormat="1" ht="24.95" customHeight="1">
      <c r="A55" s="393"/>
      <c r="B55" s="114" t="s">
        <v>574</v>
      </c>
      <c r="C55" s="313" t="s">
        <v>70</v>
      </c>
      <c r="D55" s="240" t="s">
        <v>535</v>
      </c>
      <c r="E55" s="290" t="s">
        <v>768</v>
      </c>
      <c r="F55" s="239" t="s">
        <v>572</v>
      </c>
      <c r="G55" s="193" t="s">
        <v>228</v>
      </c>
      <c r="H55" s="97"/>
      <c r="I55" s="192"/>
    </row>
    <row r="56" spans="1:9" ht="24.95" customHeight="1">
      <c r="A56" s="393"/>
      <c r="B56" s="114" t="s">
        <v>64</v>
      </c>
      <c r="C56" s="313" t="s">
        <v>65</v>
      </c>
      <c r="D56" s="243" t="s">
        <v>575</v>
      </c>
      <c r="E56" s="192"/>
      <c r="F56" s="192"/>
      <c r="G56" s="100"/>
      <c r="H56" s="97"/>
      <c r="I56" s="125" t="s">
        <v>450</v>
      </c>
    </row>
    <row r="57" spans="1:9" ht="24.95" customHeight="1">
      <c r="A57" s="393"/>
      <c r="B57" s="114"/>
      <c r="C57" s="313" t="s">
        <v>66</v>
      </c>
      <c r="D57" s="243" t="s">
        <v>575</v>
      </c>
      <c r="E57" s="192"/>
      <c r="F57" s="192"/>
      <c r="G57" s="100"/>
      <c r="H57" s="97"/>
      <c r="I57" s="125" t="s">
        <v>450</v>
      </c>
    </row>
    <row r="58" spans="1:9" ht="24.95" customHeight="1">
      <c r="A58" s="393"/>
      <c r="B58" s="114"/>
      <c r="C58" s="313" t="s">
        <v>67</v>
      </c>
      <c r="D58" s="243" t="s">
        <v>575</v>
      </c>
      <c r="E58" s="192"/>
      <c r="F58" s="192"/>
      <c r="G58" s="100"/>
      <c r="H58" s="97"/>
      <c r="I58" s="125" t="s">
        <v>450</v>
      </c>
    </row>
    <row r="59" spans="1:9" ht="24.95" customHeight="1">
      <c r="A59" s="393"/>
      <c r="B59" s="114"/>
      <c r="C59" s="313" t="s">
        <v>68</v>
      </c>
      <c r="D59" s="243" t="s">
        <v>575</v>
      </c>
      <c r="E59" s="192"/>
      <c r="F59" s="192"/>
      <c r="G59" s="100"/>
      <c r="H59" s="97"/>
      <c r="I59" s="125" t="s">
        <v>450</v>
      </c>
    </row>
    <row r="60" spans="1:9" ht="24.95" customHeight="1">
      <c r="A60" s="393"/>
      <c r="B60" s="114" t="s">
        <v>69</v>
      </c>
      <c r="C60" s="313" t="s">
        <v>70</v>
      </c>
      <c r="D60" s="236" t="s">
        <v>575</v>
      </c>
      <c r="E60" s="192"/>
      <c r="F60" s="192"/>
      <c r="G60" s="100"/>
      <c r="H60" s="97"/>
      <c r="I60" s="125" t="s">
        <v>450</v>
      </c>
    </row>
    <row r="61" spans="1:9" ht="24.95" customHeight="1">
      <c r="A61" s="393">
        <v>4</v>
      </c>
      <c r="B61" s="114" t="s">
        <v>71</v>
      </c>
      <c r="C61" s="313" t="s">
        <v>72</v>
      </c>
      <c r="D61" s="95" t="s">
        <v>535</v>
      </c>
      <c r="E61" s="433" t="s">
        <v>576</v>
      </c>
      <c r="F61" s="84"/>
      <c r="G61" s="193" t="s">
        <v>228</v>
      </c>
      <c r="H61" s="97"/>
      <c r="I61" s="71"/>
    </row>
    <row r="62" spans="1:9" ht="51" customHeight="1">
      <c r="A62" s="393">
        <v>1</v>
      </c>
      <c r="B62" s="114"/>
      <c r="C62" s="313" t="s">
        <v>73</v>
      </c>
      <c r="D62" s="95" t="s">
        <v>535</v>
      </c>
      <c r="E62" s="434"/>
      <c r="F62" s="84"/>
      <c r="G62" s="193" t="s">
        <v>228</v>
      </c>
      <c r="H62" s="364"/>
      <c r="I62" s="71"/>
    </row>
    <row r="63" spans="1:9" ht="24.95" customHeight="1">
      <c r="A63" s="393"/>
      <c r="B63" s="114" t="s">
        <v>74</v>
      </c>
      <c r="C63" s="313" t="s">
        <v>75</v>
      </c>
      <c r="D63" s="397" t="s">
        <v>575</v>
      </c>
      <c r="E63" s="87" t="s">
        <v>769</v>
      </c>
      <c r="F63" s="84"/>
      <c r="G63" s="193" t="s">
        <v>228</v>
      </c>
      <c r="H63" s="71"/>
      <c r="I63" s="106"/>
    </row>
    <row r="64" spans="1:9" ht="24.95" customHeight="1">
      <c r="A64" s="393">
        <v>4</v>
      </c>
      <c r="B64" s="114"/>
      <c r="C64" s="313" t="s">
        <v>65</v>
      </c>
      <c r="D64" s="397" t="s">
        <v>575</v>
      </c>
      <c r="E64" s="87" t="s">
        <v>769</v>
      </c>
      <c r="F64" s="84"/>
      <c r="G64" s="193" t="s">
        <v>228</v>
      </c>
      <c r="H64" s="71"/>
      <c r="I64" s="106"/>
    </row>
    <row r="65" spans="1:9" ht="24.95" customHeight="1">
      <c r="A65" s="393">
        <v>4</v>
      </c>
      <c r="B65" s="114" t="s">
        <v>76</v>
      </c>
      <c r="C65" s="313" t="s">
        <v>75</v>
      </c>
      <c r="D65" s="397" t="s">
        <v>575</v>
      </c>
      <c r="E65" s="87" t="s">
        <v>770</v>
      </c>
      <c r="F65" s="84"/>
      <c r="G65" s="193" t="s">
        <v>228</v>
      </c>
      <c r="H65" s="71"/>
      <c r="I65" s="106"/>
    </row>
    <row r="66" spans="1:9" ht="24.95" customHeight="1">
      <c r="A66" s="393"/>
      <c r="B66" s="114"/>
      <c r="C66" s="313" t="s">
        <v>65</v>
      </c>
      <c r="D66" s="397" t="s">
        <v>575</v>
      </c>
      <c r="E66" s="87" t="s">
        <v>770</v>
      </c>
      <c r="F66" s="84"/>
      <c r="G66" s="193" t="s">
        <v>228</v>
      </c>
      <c r="H66" s="71"/>
      <c r="I66" s="106"/>
    </row>
    <row r="67" spans="1:9">
      <c r="A67" s="393"/>
      <c r="B67" s="114" t="s">
        <v>77</v>
      </c>
      <c r="C67" s="313" t="s">
        <v>78</v>
      </c>
      <c r="D67" s="350"/>
      <c r="E67" s="87" t="s">
        <v>771</v>
      </c>
      <c r="F67" s="84"/>
      <c r="G67" s="193" t="s">
        <v>228</v>
      </c>
      <c r="H67" s="71"/>
      <c r="I67" s="106"/>
    </row>
    <row r="68" spans="1:9" ht="24.95" customHeight="1">
      <c r="A68" s="393"/>
      <c r="B68" s="114"/>
      <c r="C68" s="313" t="s">
        <v>79</v>
      </c>
      <c r="D68" s="350" t="s">
        <v>638</v>
      </c>
      <c r="E68" s="87" t="s">
        <v>771</v>
      </c>
      <c r="F68" s="84"/>
      <c r="G68" s="193" t="s">
        <v>228</v>
      </c>
      <c r="H68" s="71"/>
      <c r="I68" s="106"/>
    </row>
    <row r="69" spans="1:9">
      <c r="A69" s="393"/>
      <c r="B69" s="114"/>
      <c r="C69" s="313" t="s">
        <v>80</v>
      </c>
      <c r="D69" s="350" t="s">
        <v>638</v>
      </c>
      <c r="E69" s="87" t="s">
        <v>771</v>
      </c>
      <c r="F69" s="84"/>
      <c r="G69" s="193" t="s">
        <v>228</v>
      </c>
      <c r="H69" s="71"/>
      <c r="I69" s="106"/>
    </row>
    <row r="70" spans="1:9">
      <c r="A70" s="393">
        <v>4</v>
      </c>
      <c r="B70" s="114"/>
      <c r="C70" s="313" t="s">
        <v>81</v>
      </c>
      <c r="D70" s="350" t="s">
        <v>638</v>
      </c>
      <c r="E70" s="87" t="s">
        <v>771</v>
      </c>
      <c r="F70" s="84"/>
      <c r="G70" s="193" t="s">
        <v>228</v>
      </c>
      <c r="H70" s="71"/>
      <c r="I70" s="106"/>
    </row>
    <row r="71" spans="1:9">
      <c r="A71" s="393">
        <v>5</v>
      </c>
      <c r="B71" s="114"/>
      <c r="C71" s="313" t="s">
        <v>82</v>
      </c>
      <c r="D71" s="350" t="s">
        <v>638</v>
      </c>
      <c r="E71" s="87" t="s">
        <v>771</v>
      </c>
      <c r="F71" s="84"/>
      <c r="G71" s="193" t="s">
        <v>228</v>
      </c>
      <c r="H71" s="71"/>
      <c r="I71" s="106"/>
    </row>
    <row r="72" spans="1:9" ht="30">
      <c r="A72" s="393">
        <v>1</v>
      </c>
      <c r="B72" s="114" t="s">
        <v>83</v>
      </c>
      <c r="C72" s="313" t="s">
        <v>65</v>
      </c>
      <c r="D72" s="361" t="s">
        <v>575</v>
      </c>
      <c r="E72" s="405" t="s">
        <v>764</v>
      </c>
      <c r="F72" s="84"/>
      <c r="G72" s="193" t="s">
        <v>228</v>
      </c>
      <c r="H72" s="71"/>
      <c r="I72" s="106"/>
    </row>
    <row r="73" spans="1:9" ht="65.25">
      <c r="A73" s="393">
        <v>2</v>
      </c>
      <c r="B73" s="114"/>
      <c r="C73" s="313" t="s">
        <v>84</v>
      </c>
      <c r="D73" s="405" t="s">
        <v>781</v>
      </c>
      <c r="E73" s="406" t="s">
        <v>782</v>
      </c>
      <c r="F73" s="94"/>
      <c r="G73" s="193" t="s">
        <v>228</v>
      </c>
      <c r="H73" s="364"/>
      <c r="I73" s="71"/>
    </row>
    <row r="74" spans="1:9" ht="65.25">
      <c r="A74" s="393">
        <v>3</v>
      </c>
      <c r="B74" s="114"/>
      <c r="C74" s="313" t="s">
        <v>85</v>
      </c>
      <c r="D74" s="405" t="s">
        <v>781</v>
      </c>
      <c r="E74" s="406" t="s">
        <v>782</v>
      </c>
      <c r="F74" s="84"/>
      <c r="G74" s="193" t="s">
        <v>228</v>
      </c>
      <c r="H74" s="364"/>
      <c r="I74" s="71"/>
    </row>
    <row r="75" spans="1:9" ht="65.25">
      <c r="A75" s="393"/>
      <c r="B75" s="114"/>
      <c r="C75" s="313" t="s">
        <v>86</v>
      </c>
      <c r="D75" s="405" t="s">
        <v>781</v>
      </c>
      <c r="E75" s="406" t="s">
        <v>782</v>
      </c>
      <c r="F75" s="84"/>
      <c r="G75" s="193" t="s">
        <v>228</v>
      </c>
      <c r="H75" s="364"/>
      <c r="I75" s="71"/>
    </row>
    <row r="76" spans="1:9" ht="65.25">
      <c r="A76" s="393">
        <v>5</v>
      </c>
      <c r="B76" s="114"/>
      <c r="C76" s="313" t="s">
        <v>87</v>
      </c>
      <c r="D76" s="405" t="s">
        <v>781</v>
      </c>
      <c r="E76" s="406" t="s">
        <v>782</v>
      </c>
      <c r="F76" s="84"/>
      <c r="G76" s="193" t="s">
        <v>228</v>
      </c>
      <c r="H76" s="364"/>
      <c r="I76" s="71"/>
    </row>
    <row r="77" spans="1:9" ht="24.95" customHeight="1">
      <c r="A77" s="393"/>
      <c r="B77" s="114"/>
      <c r="C77" s="313" t="s">
        <v>88</v>
      </c>
      <c r="D77" s="405" t="s">
        <v>783</v>
      </c>
      <c r="E77" s="405" t="s">
        <v>783</v>
      </c>
      <c r="F77" s="84"/>
      <c r="G77" s="193" t="s">
        <v>228</v>
      </c>
      <c r="H77" s="364"/>
      <c r="I77" s="71"/>
    </row>
    <row r="78" spans="1:9" ht="24.95" customHeight="1">
      <c r="A78" s="393"/>
      <c r="B78" s="114" t="s">
        <v>89</v>
      </c>
      <c r="C78" s="313" t="s">
        <v>75</v>
      </c>
      <c r="D78" s="248" t="s">
        <v>575</v>
      </c>
      <c r="E78" s="192"/>
      <c r="F78" s="71"/>
      <c r="G78" s="100"/>
      <c r="H78" s="71"/>
      <c r="I78" s="125" t="s">
        <v>450</v>
      </c>
    </row>
    <row r="79" spans="1:9" ht="24.95" customHeight="1">
      <c r="A79" s="393"/>
      <c r="B79" s="114"/>
      <c r="C79" s="313" t="s">
        <v>65</v>
      </c>
      <c r="D79" s="248" t="s">
        <v>575</v>
      </c>
      <c r="E79" s="192"/>
      <c r="F79" s="71"/>
      <c r="G79" s="100"/>
      <c r="H79" s="71"/>
      <c r="I79" s="125" t="s">
        <v>450</v>
      </c>
    </row>
    <row r="80" spans="1:9" ht="39" customHeight="1">
      <c r="A80" s="393"/>
      <c r="B80" s="114" t="s">
        <v>90</v>
      </c>
      <c r="C80" s="313" t="s">
        <v>75</v>
      </c>
      <c r="D80" s="247" t="s">
        <v>575</v>
      </c>
      <c r="E80" s="77"/>
      <c r="F80" s="88"/>
      <c r="G80" s="100"/>
      <c r="H80" s="71"/>
      <c r="I80" s="125" t="s">
        <v>450</v>
      </c>
    </row>
    <row r="81" spans="1:9" ht="24.95" customHeight="1">
      <c r="A81" s="393"/>
      <c r="B81" s="114"/>
      <c r="C81" s="313" t="s">
        <v>65</v>
      </c>
      <c r="D81" s="247" t="s">
        <v>575</v>
      </c>
      <c r="E81" s="77"/>
      <c r="F81" s="88"/>
      <c r="G81" s="100"/>
      <c r="H81" s="71"/>
      <c r="I81" s="125" t="s">
        <v>450</v>
      </c>
    </row>
    <row r="82" spans="1:9" ht="30.75" customHeight="1">
      <c r="A82" s="393"/>
      <c r="B82" s="114" t="s">
        <v>91</v>
      </c>
      <c r="C82" s="313" t="s">
        <v>75</v>
      </c>
      <c r="D82" s="244" t="s">
        <v>575</v>
      </c>
      <c r="E82" s="77"/>
      <c r="F82" s="88"/>
      <c r="G82" s="100"/>
      <c r="H82" s="71"/>
      <c r="I82" s="125" t="s">
        <v>450</v>
      </c>
    </row>
    <row r="83" spans="1:9" ht="24.95" customHeight="1">
      <c r="A83" s="393"/>
      <c r="B83" s="114"/>
      <c r="C83" s="313" t="s">
        <v>65</v>
      </c>
      <c r="D83" s="244" t="s">
        <v>575</v>
      </c>
      <c r="E83" s="77"/>
      <c r="F83" s="88"/>
      <c r="G83" s="100"/>
      <c r="H83" s="71"/>
      <c r="I83" s="125" t="s">
        <v>450</v>
      </c>
    </row>
    <row r="84" spans="1:9" ht="32.25" customHeight="1">
      <c r="A84" s="393"/>
      <c r="B84" s="114" t="s">
        <v>92</v>
      </c>
      <c r="C84" s="313" t="s">
        <v>75</v>
      </c>
      <c r="D84" s="400" t="s">
        <v>577</v>
      </c>
      <c r="E84" s="399" t="s">
        <v>577</v>
      </c>
      <c r="F84" s="94"/>
      <c r="G84" s="193" t="s">
        <v>228</v>
      </c>
      <c r="H84" s="364"/>
      <c r="I84" s="71"/>
    </row>
    <row r="85" spans="1:9" ht="24.95" customHeight="1">
      <c r="A85" s="393">
        <v>7</v>
      </c>
      <c r="B85" s="114"/>
      <c r="C85" s="313" t="s">
        <v>65</v>
      </c>
      <c r="D85" s="367" t="s">
        <v>580</v>
      </c>
      <c r="E85" s="368" t="s">
        <v>579</v>
      </c>
      <c r="F85" s="84"/>
      <c r="G85" s="100"/>
      <c r="H85" s="132" t="s">
        <v>229</v>
      </c>
      <c r="I85" s="71"/>
    </row>
    <row r="86" spans="1:9" ht="30">
      <c r="A86" s="393">
        <v>3</v>
      </c>
      <c r="B86" s="114" t="s">
        <v>93</v>
      </c>
      <c r="C86" s="313"/>
      <c r="D86" s="245" t="s">
        <v>25</v>
      </c>
      <c r="E86" s="369" t="s">
        <v>726</v>
      </c>
      <c r="F86" s="366"/>
      <c r="G86" s="391"/>
      <c r="H86" s="132" t="s">
        <v>229</v>
      </c>
      <c r="I86" s="71"/>
    </row>
    <row r="87" spans="1:9" ht="24.95" customHeight="1">
      <c r="A87" s="393"/>
      <c r="B87" s="114" t="s">
        <v>94</v>
      </c>
      <c r="C87" s="313"/>
      <c r="D87" s="245" t="s">
        <v>25</v>
      </c>
      <c r="E87" s="246" t="s">
        <v>581</v>
      </c>
      <c r="F87" s="84"/>
      <c r="G87" s="193" t="s">
        <v>228</v>
      </c>
      <c r="H87" s="71"/>
      <c r="I87" s="71"/>
    </row>
    <row r="88" spans="1:9" ht="24.95" customHeight="1">
      <c r="A88" s="393"/>
      <c r="B88" s="310" t="s">
        <v>95</v>
      </c>
      <c r="C88" s="309"/>
      <c r="D88" s="6"/>
      <c r="E88" s="70"/>
      <c r="F88" s="6"/>
      <c r="G88" s="6"/>
      <c r="H88" s="6"/>
      <c r="I88" s="6"/>
    </row>
    <row r="89" spans="1:9" ht="45">
      <c r="A89" s="393">
        <v>6</v>
      </c>
      <c r="B89" s="114" t="s">
        <v>96</v>
      </c>
      <c r="C89" s="313" t="s">
        <v>97</v>
      </c>
      <c r="D89" s="249" t="s">
        <v>582</v>
      </c>
      <c r="E89" s="250" t="s">
        <v>583</v>
      </c>
      <c r="F89" s="84"/>
      <c r="G89" s="193" t="s">
        <v>228</v>
      </c>
      <c r="H89" s="71"/>
      <c r="I89" s="71"/>
    </row>
    <row r="90" spans="1:9" ht="45">
      <c r="A90" s="393">
        <v>4</v>
      </c>
      <c r="B90" s="114"/>
      <c r="C90" s="313" t="s">
        <v>98</v>
      </c>
      <c r="D90" s="249" t="s">
        <v>584</v>
      </c>
      <c r="E90" s="250" t="s">
        <v>583</v>
      </c>
      <c r="F90" s="84"/>
      <c r="G90" s="193" t="s">
        <v>228</v>
      </c>
      <c r="H90" s="71"/>
      <c r="I90" s="71"/>
    </row>
    <row r="91" spans="1:9" ht="45">
      <c r="A91" s="393">
        <v>2</v>
      </c>
      <c r="B91" s="114"/>
      <c r="C91" s="313" t="s">
        <v>99</v>
      </c>
      <c r="D91" s="249" t="s">
        <v>585</v>
      </c>
      <c r="E91" s="250" t="s">
        <v>583</v>
      </c>
      <c r="F91" s="84"/>
      <c r="G91" s="193" t="s">
        <v>228</v>
      </c>
      <c r="H91" s="71"/>
      <c r="I91" s="71"/>
    </row>
    <row r="92" spans="1:9" ht="45">
      <c r="A92" s="393">
        <v>6</v>
      </c>
      <c r="B92" s="114"/>
      <c r="C92" s="313" t="s">
        <v>100</v>
      </c>
      <c r="D92" s="249" t="s">
        <v>586</v>
      </c>
      <c r="E92" s="250" t="s">
        <v>583</v>
      </c>
      <c r="F92" s="84"/>
      <c r="G92" s="193" t="s">
        <v>228</v>
      </c>
      <c r="H92" s="71"/>
      <c r="I92" s="71"/>
    </row>
    <row r="93" spans="1:9" ht="45">
      <c r="A93" s="393">
        <v>7</v>
      </c>
      <c r="B93" s="114"/>
      <c r="C93" s="313" t="s">
        <v>101</v>
      </c>
      <c r="D93" s="249" t="s">
        <v>587</v>
      </c>
      <c r="E93" s="250" t="s">
        <v>583</v>
      </c>
      <c r="F93" s="84"/>
      <c r="G93" s="193" t="s">
        <v>228</v>
      </c>
      <c r="H93" s="71"/>
      <c r="I93" s="71"/>
    </row>
    <row r="94" spans="1:9" ht="45">
      <c r="A94" s="393">
        <v>8</v>
      </c>
      <c r="B94" s="114"/>
      <c r="C94" s="313" t="s">
        <v>102</v>
      </c>
      <c r="D94" s="249" t="s">
        <v>588</v>
      </c>
      <c r="E94" s="250" t="s">
        <v>583</v>
      </c>
      <c r="F94" s="84"/>
      <c r="G94" s="100"/>
      <c r="H94" s="132" t="s">
        <v>229</v>
      </c>
      <c r="I94" s="71"/>
    </row>
    <row r="95" spans="1:9" ht="45">
      <c r="A95" s="393"/>
      <c r="B95" s="114"/>
      <c r="C95" s="313" t="s">
        <v>103</v>
      </c>
      <c r="D95" s="249" t="s">
        <v>588</v>
      </c>
      <c r="E95" s="250" t="s">
        <v>583</v>
      </c>
      <c r="F95" s="84"/>
      <c r="G95" s="100"/>
      <c r="H95" s="132" t="s">
        <v>229</v>
      </c>
      <c r="I95" s="71"/>
    </row>
    <row r="96" spans="1:9" ht="45">
      <c r="A96" s="393">
        <v>5</v>
      </c>
      <c r="B96" s="114"/>
      <c r="C96" s="313" t="s">
        <v>104</v>
      </c>
      <c r="D96" s="249" t="s">
        <v>588</v>
      </c>
      <c r="E96" s="250" t="s">
        <v>583</v>
      </c>
      <c r="F96" s="84"/>
      <c r="G96" s="100"/>
      <c r="H96" s="132" t="s">
        <v>229</v>
      </c>
      <c r="I96" s="71"/>
    </row>
    <row r="97" spans="1:9" ht="45">
      <c r="A97" s="393">
        <v>6</v>
      </c>
      <c r="B97" s="114"/>
      <c r="C97" s="313" t="s">
        <v>105</v>
      </c>
      <c r="D97" s="249" t="s">
        <v>588</v>
      </c>
      <c r="E97" s="250" t="s">
        <v>583</v>
      </c>
      <c r="F97" s="84"/>
      <c r="G97" s="100"/>
      <c r="H97" s="132" t="s">
        <v>229</v>
      </c>
      <c r="I97" s="71"/>
    </row>
    <row r="98" spans="1:9" ht="45">
      <c r="A98" s="393">
        <v>5</v>
      </c>
      <c r="B98" s="114"/>
      <c r="C98" s="313" t="s">
        <v>106</v>
      </c>
      <c r="D98" s="249" t="s">
        <v>589</v>
      </c>
      <c r="E98" s="250" t="s">
        <v>583</v>
      </c>
      <c r="F98" s="84"/>
      <c r="G98" s="193" t="s">
        <v>228</v>
      </c>
      <c r="H98" s="71"/>
      <c r="I98" s="71"/>
    </row>
    <row r="99" spans="1:9" ht="45">
      <c r="A99" s="393">
        <v>3</v>
      </c>
      <c r="B99" s="114"/>
      <c r="C99" s="313" t="s">
        <v>107</v>
      </c>
      <c r="D99" s="249" t="s">
        <v>584</v>
      </c>
      <c r="E99" s="250" t="s">
        <v>583</v>
      </c>
      <c r="F99" s="84"/>
      <c r="G99" s="193" t="s">
        <v>228</v>
      </c>
      <c r="H99" s="364"/>
      <c r="I99" s="71"/>
    </row>
    <row r="100" spans="1:9" ht="30">
      <c r="A100" s="393">
        <v>2</v>
      </c>
      <c r="B100" s="114" t="s">
        <v>17</v>
      </c>
      <c r="C100" s="313" t="s">
        <v>18</v>
      </c>
      <c r="D100" s="235" t="s">
        <v>528</v>
      </c>
      <c r="E100" s="252" t="s">
        <v>17</v>
      </c>
      <c r="F100" s="84"/>
      <c r="G100" s="193" t="s">
        <v>228</v>
      </c>
      <c r="H100" s="71"/>
      <c r="I100" s="71"/>
    </row>
    <row r="101" spans="1:9" ht="30">
      <c r="A101" s="393">
        <v>4</v>
      </c>
      <c r="B101" s="114"/>
      <c r="C101" s="313" t="s">
        <v>19</v>
      </c>
      <c r="D101" s="235" t="s">
        <v>529</v>
      </c>
      <c r="E101" s="252" t="s">
        <v>17</v>
      </c>
      <c r="F101" s="84"/>
      <c r="G101" s="193" t="s">
        <v>228</v>
      </c>
      <c r="H101" s="71"/>
      <c r="I101" s="71"/>
    </row>
    <row r="102" spans="1:9" ht="30">
      <c r="A102" s="393">
        <v>7</v>
      </c>
      <c r="B102" s="114"/>
      <c r="C102" s="313" t="s">
        <v>20</v>
      </c>
      <c r="D102" s="235" t="s">
        <v>530</v>
      </c>
      <c r="E102" s="252" t="s">
        <v>17</v>
      </c>
      <c r="F102" s="84"/>
      <c r="G102" s="193" t="s">
        <v>228</v>
      </c>
      <c r="H102" s="71"/>
      <c r="I102" s="71"/>
    </row>
    <row r="103" spans="1:9" ht="30">
      <c r="A103" s="393">
        <v>3</v>
      </c>
      <c r="B103" s="114"/>
      <c r="C103" s="313" t="s">
        <v>21</v>
      </c>
      <c r="D103" s="235" t="s">
        <v>531</v>
      </c>
      <c r="E103" s="252" t="s">
        <v>17</v>
      </c>
      <c r="F103" s="84"/>
      <c r="G103" s="193" t="s">
        <v>228</v>
      </c>
      <c r="H103" s="71"/>
      <c r="I103" s="71"/>
    </row>
    <row r="104" spans="1:9" ht="30">
      <c r="A104" s="393">
        <v>4</v>
      </c>
      <c r="B104" s="114"/>
      <c r="C104" s="313" t="s">
        <v>22</v>
      </c>
      <c r="D104" s="251" t="s">
        <v>532</v>
      </c>
      <c r="E104" s="253" t="s">
        <v>17</v>
      </c>
      <c r="F104" s="84"/>
      <c r="G104" s="193" t="s">
        <v>228</v>
      </c>
      <c r="H104" s="71"/>
      <c r="I104" s="71"/>
    </row>
    <row r="105" spans="1:9" ht="30">
      <c r="A105" s="393">
        <v>8</v>
      </c>
      <c r="B105" s="114"/>
      <c r="C105" s="313" t="s">
        <v>23</v>
      </c>
      <c r="D105" s="251" t="s">
        <v>533</v>
      </c>
      <c r="E105" s="252" t="s">
        <v>17</v>
      </c>
      <c r="F105" s="84"/>
      <c r="G105" s="193" t="s">
        <v>228</v>
      </c>
      <c r="H105" s="71"/>
      <c r="I105" s="71"/>
    </row>
    <row r="106" spans="1:9" ht="24.95" customHeight="1">
      <c r="A106" s="393">
        <v>3</v>
      </c>
      <c r="B106" s="114" t="s">
        <v>24</v>
      </c>
      <c r="C106" s="313"/>
      <c r="D106" s="254" t="s">
        <v>25</v>
      </c>
      <c r="E106" s="256" t="s">
        <v>534</v>
      </c>
      <c r="F106" s="84"/>
      <c r="G106" s="193" t="s">
        <v>228</v>
      </c>
      <c r="H106" s="71"/>
      <c r="I106" s="71"/>
    </row>
    <row r="107" spans="1:9" ht="24.95" customHeight="1">
      <c r="A107" s="393">
        <v>3</v>
      </c>
      <c r="B107" s="114" t="s">
        <v>26</v>
      </c>
      <c r="C107" s="313"/>
      <c r="D107" s="254" t="s">
        <v>25</v>
      </c>
      <c r="E107" s="255" t="s">
        <v>26</v>
      </c>
      <c r="F107" s="84"/>
      <c r="G107" s="193" t="s">
        <v>228</v>
      </c>
      <c r="H107" s="71"/>
      <c r="I107" s="71"/>
    </row>
    <row r="108" spans="1:9" ht="24.95" customHeight="1">
      <c r="A108" s="393">
        <v>3</v>
      </c>
      <c r="B108" s="114" t="s">
        <v>27</v>
      </c>
      <c r="C108" s="313" t="s">
        <v>28</v>
      </c>
      <c r="D108" s="257" t="s">
        <v>535</v>
      </c>
      <c r="E108" s="259" t="s">
        <v>536</v>
      </c>
      <c r="F108" s="84"/>
      <c r="G108" s="193" t="s">
        <v>228</v>
      </c>
      <c r="H108" s="71"/>
      <c r="I108" s="71"/>
    </row>
    <row r="109" spans="1:9" ht="30">
      <c r="A109" s="393">
        <v>2</v>
      </c>
      <c r="B109" s="114" t="s">
        <v>29</v>
      </c>
      <c r="C109" s="313" t="s">
        <v>30</v>
      </c>
      <c r="D109" s="257" t="s">
        <v>537</v>
      </c>
      <c r="E109" s="258" t="s">
        <v>538</v>
      </c>
      <c r="F109" s="84"/>
      <c r="G109" s="193" t="s">
        <v>228</v>
      </c>
      <c r="H109" s="71"/>
      <c r="I109" s="71"/>
    </row>
    <row r="110" spans="1:9" ht="30">
      <c r="A110" s="393">
        <v>5</v>
      </c>
      <c r="B110" s="114"/>
      <c r="C110" s="313" t="s">
        <v>31</v>
      </c>
      <c r="D110" s="257" t="s">
        <v>539</v>
      </c>
      <c r="E110" s="258" t="s">
        <v>538</v>
      </c>
      <c r="F110" s="84"/>
      <c r="G110" s="193" t="s">
        <v>228</v>
      </c>
      <c r="H110" s="71"/>
      <c r="I110" s="71"/>
    </row>
    <row r="111" spans="1:9" ht="30">
      <c r="A111" s="393">
        <v>4</v>
      </c>
      <c r="B111" s="114"/>
      <c r="C111" s="313" t="s">
        <v>32</v>
      </c>
      <c r="D111" s="257" t="s">
        <v>540</v>
      </c>
      <c r="E111" s="258" t="s">
        <v>538</v>
      </c>
      <c r="F111" s="84"/>
      <c r="G111" s="193" t="s">
        <v>228</v>
      </c>
      <c r="H111" s="71"/>
      <c r="I111" s="71"/>
    </row>
    <row r="112" spans="1:9" ht="30">
      <c r="A112" s="393">
        <v>6</v>
      </c>
      <c r="B112" s="114"/>
      <c r="C112" s="313" t="s">
        <v>33</v>
      </c>
      <c r="D112" s="257" t="s">
        <v>541</v>
      </c>
      <c r="E112" s="258" t="s">
        <v>538</v>
      </c>
      <c r="F112" s="84"/>
      <c r="G112" s="193" t="s">
        <v>228</v>
      </c>
      <c r="H112" s="71"/>
      <c r="I112" s="71"/>
    </row>
    <row r="113" spans="1:9" ht="30">
      <c r="A113" s="393">
        <v>7</v>
      </c>
      <c r="B113" s="114"/>
      <c r="C113" s="313" t="s">
        <v>34</v>
      </c>
      <c r="D113" s="257" t="s">
        <v>542</v>
      </c>
      <c r="E113" s="258" t="s">
        <v>538</v>
      </c>
      <c r="F113" s="84"/>
      <c r="G113" s="193" t="s">
        <v>228</v>
      </c>
      <c r="H113" s="71"/>
      <c r="I113" s="71"/>
    </row>
    <row r="114" spans="1:9" ht="30">
      <c r="A114" s="393">
        <v>8</v>
      </c>
      <c r="B114" s="114"/>
      <c r="C114" s="313" t="s">
        <v>35</v>
      </c>
      <c r="D114" s="257" t="s">
        <v>543</v>
      </c>
      <c r="E114" s="258" t="s">
        <v>538</v>
      </c>
      <c r="F114" s="84"/>
      <c r="G114" s="193" t="s">
        <v>228</v>
      </c>
      <c r="H114" s="71"/>
      <c r="I114" s="71"/>
    </row>
    <row r="115" spans="1:9" ht="30">
      <c r="A115" s="393">
        <v>3</v>
      </c>
      <c r="B115" s="114"/>
      <c r="C115" s="313" t="s">
        <v>36</v>
      </c>
      <c r="D115" s="257" t="s">
        <v>544</v>
      </c>
      <c r="E115" s="258" t="s">
        <v>538</v>
      </c>
      <c r="F115" s="84"/>
      <c r="G115" s="193" t="s">
        <v>228</v>
      </c>
      <c r="H115" s="71"/>
      <c r="I115" s="71"/>
    </row>
    <row r="116" spans="1:9" ht="30">
      <c r="A116" s="393">
        <v>6</v>
      </c>
      <c r="B116" s="114" t="s">
        <v>37</v>
      </c>
      <c r="C116" s="308" t="s">
        <v>38</v>
      </c>
      <c r="D116" s="260" t="s">
        <v>545</v>
      </c>
      <c r="E116" s="261" t="s">
        <v>546</v>
      </c>
      <c r="F116" s="84"/>
      <c r="G116" s="193" t="s">
        <v>228</v>
      </c>
      <c r="H116" s="71"/>
      <c r="I116" s="71"/>
    </row>
    <row r="117" spans="1:9" ht="30">
      <c r="A117" s="393"/>
      <c r="B117" s="114"/>
      <c r="C117" s="308" t="s">
        <v>39</v>
      </c>
      <c r="D117" s="260" t="s">
        <v>547</v>
      </c>
      <c r="E117" s="261" t="s">
        <v>546</v>
      </c>
      <c r="F117" s="84"/>
      <c r="G117" s="193" t="s">
        <v>228</v>
      </c>
      <c r="H117" s="71"/>
      <c r="I117" s="71"/>
    </row>
    <row r="118" spans="1:9" ht="30">
      <c r="A118" s="393"/>
      <c r="B118" s="114"/>
      <c r="C118" s="308" t="s">
        <v>40</v>
      </c>
      <c r="D118" s="260" t="s">
        <v>548</v>
      </c>
      <c r="E118" s="261" t="s">
        <v>546</v>
      </c>
      <c r="F118" s="84"/>
      <c r="G118" s="193" t="s">
        <v>228</v>
      </c>
      <c r="H118" s="71"/>
      <c r="I118" s="71"/>
    </row>
    <row r="119" spans="1:9" ht="30">
      <c r="A119" s="393">
        <v>2</v>
      </c>
      <c r="B119" s="114"/>
      <c r="C119" s="308" t="s">
        <v>41</v>
      </c>
      <c r="D119" s="260" t="s">
        <v>549</v>
      </c>
      <c r="E119" s="261" t="s">
        <v>546</v>
      </c>
      <c r="F119" s="84"/>
      <c r="G119" s="193" t="s">
        <v>228</v>
      </c>
      <c r="H119" s="71"/>
      <c r="I119" s="71"/>
    </row>
    <row r="120" spans="1:9" ht="30">
      <c r="A120" s="393"/>
      <c r="B120" s="114"/>
      <c r="C120" s="308" t="s">
        <v>42</v>
      </c>
      <c r="D120" s="260" t="s">
        <v>550</v>
      </c>
      <c r="E120" s="261" t="s">
        <v>546</v>
      </c>
      <c r="F120" s="84"/>
      <c r="G120" s="193" t="s">
        <v>228</v>
      </c>
      <c r="H120" s="71"/>
      <c r="I120" s="71"/>
    </row>
    <row r="121" spans="1:9" ht="30">
      <c r="A121" s="393">
        <v>3</v>
      </c>
      <c r="B121" s="114"/>
      <c r="C121" s="308" t="s">
        <v>43</v>
      </c>
      <c r="D121" s="260" t="s">
        <v>551</v>
      </c>
      <c r="E121" s="261" t="s">
        <v>546</v>
      </c>
      <c r="F121" s="84"/>
      <c r="G121" s="193" t="s">
        <v>228</v>
      </c>
      <c r="H121" s="71"/>
      <c r="I121" s="71"/>
    </row>
    <row r="122" spans="1:9" ht="30">
      <c r="A122" s="393">
        <v>7</v>
      </c>
      <c r="B122" s="114"/>
      <c r="C122" s="308" t="s">
        <v>44</v>
      </c>
      <c r="D122" s="260" t="s">
        <v>552</v>
      </c>
      <c r="E122" s="261" t="s">
        <v>546</v>
      </c>
      <c r="F122" s="84"/>
      <c r="G122" s="193" t="s">
        <v>228</v>
      </c>
      <c r="H122" s="71"/>
      <c r="I122" s="71"/>
    </row>
    <row r="123" spans="1:9" ht="38.25" customHeight="1">
      <c r="A123" s="393"/>
      <c r="B123" s="116" t="s">
        <v>428</v>
      </c>
      <c r="C123" s="116" t="s">
        <v>430</v>
      </c>
      <c r="D123" s="262" t="s">
        <v>553</v>
      </c>
      <c r="E123" s="263" t="s">
        <v>554</v>
      </c>
      <c r="F123" s="76"/>
      <c r="G123" s="193" t="s">
        <v>228</v>
      </c>
      <c r="H123" s="71"/>
      <c r="I123" s="71"/>
    </row>
    <row r="124" spans="1:9" ht="38.25" customHeight="1">
      <c r="A124" s="393"/>
      <c r="B124" s="116" t="s">
        <v>429</v>
      </c>
      <c r="C124" s="371" t="s">
        <v>431</v>
      </c>
      <c r="D124" s="262" t="s">
        <v>553</v>
      </c>
      <c r="E124" s="263" t="s">
        <v>555</v>
      </c>
      <c r="F124" s="76"/>
      <c r="G124" s="193" t="s">
        <v>228</v>
      </c>
      <c r="H124" s="71"/>
      <c r="I124" s="71"/>
    </row>
    <row r="125" spans="1:9" ht="30">
      <c r="A125" s="393">
        <v>5</v>
      </c>
      <c r="B125" s="114" t="s">
        <v>45</v>
      </c>
      <c r="C125" s="372" t="s">
        <v>731</v>
      </c>
      <c r="D125" s="95" t="s">
        <v>556</v>
      </c>
      <c r="E125" s="87" t="s">
        <v>590</v>
      </c>
      <c r="F125" s="94"/>
      <c r="G125" s="193" t="s">
        <v>228</v>
      </c>
      <c r="H125" s="71"/>
      <c r="I125" s="71"/>
    </row>
    <row r="126" spans="1:9" ht="30">
      <c r="A126" s="393">
        <v>1</v>
      </c>
      <c r="B126" s="114"/>
      <c r="C126" s="372" t="s">
        <v>732</v>
      </c>
      <c r="D126" s="95" t="s">
        <v>556</v>
      </c>
      <c r="E126" s="87" t="s">
        <v>590</v>
      </c>
      <c r="F126" s="84"/>
      <c r="G126" s="193" t="s">
        <v>228</v>
      </c>
      <c r="H126" s="71"/>
      <c r="I126" s="71"/>
    </row>
    <row r="127" spans="1:9" ht="30">
      <c r="A127" s="393">
        <v>3</v>
      </c>
      <c r="B127" s="114"/>
      <c r="C127" s="372" t="s">
        <v>733</v>
      </c>
      <c r="D127" s="95" t="s">
        <v>557</v>
      </c>
      <c r="E127" s="87" t="s">
        <v>590</v>
      </c>
      <c r="F127" s="84"/>
      <c r="G127" s="193" t="s">
        <v>228</v>
      </c>
      <c r="H127" s="71"/>
      <c r="I127" s="71"/>
    </row>
    <row r="128" spans="1:9" ht="30" customHeight="1">
      <c r="A128" s="393"/>
      <c r="B128" s="114"/>
      <c r="C128" s="372" t="s">
        <v>727</v>
      </c>
      <c r="D128" s="95" t="s">
        <v>729</v>
      </c>
      <c r="E128" s="87" t="s">
        <v>590</v>
      </c>
      <c r="F128" s="84"/>
      <c r="G128" s="100"/>
      <c r="H128" s="132" t="s">
        <v>229</v>
      </c>
      <c r="I128" s="71"/>
    </row>
    <row r="129" spans="1:9" s="154" customFormat="1" ht="30" customHeight="1">
      <c r="A129" s="393"/>
      <c r="B129" s="114"/>
      <c r="C129" s="372" t="s">
        <v>728</v>
      </c>
      <c r="D129" s="95" t="s">
        <v>729</v>
      </c>
      <c r="E129" s="87" t="s">
        <v>590</v>
      </c>
      <c r="F129" s="94"/>
      <c r="G129" s="193" t="s">
        <v>228</v>
      </c>
      <c r="H129" s="192"/>
      <c r="I129" s="192"/>
    </row>
    <row r="130" spans="1:9" s="154" customFormat="1" ht="30" customHeight="1">
      <c r="A130" s="393"/>
      <c r="B130" s="114"/>
      <c r="C130" s="372" t="s">
        <v>734</v>
      </c>
      <c r="D130" s="95" t="s">
        <v>558</v>
      </c>
      <c r="E130" s="87" t="s">
        <v>590</v>
      </c>
      <c r="F130" s="94"/>
      <c r="G130" s="100"/>
      <c r="H130" s="132" t="s">
        <v>229</v>
      </c>
      <c r="I130" s="192"/>
    </row>
    <row r="131" spans="1:9" s="154" customFormat="1" ht="30" customHeight="1">
      <c r="A131" s="393">
        <v>4</v>
      </c>
      <c r="B131" s="114"/>
      <c r="C131" s="372" t="s">
        <v>735</v>
      </c>
      <c r="D131" s="95" t="s">
        <v>729</v>
      </c>
      <c r="E131" s="87" t="s">
        <v>590</v>
      </c>
      <c r="F131" s="94"/>
      <c r="G131" s="193" t="s">
        <v>228</v>
      </c>
      <c r="H131" s="192"/>
      <c r="I131" s="192"/>
    </row>
    <row r="132" spans="1:9" s="154" customFormat="1" ht="30" customHeight="1">
      <c r="A132" s="393">
        <v>5</v>
      </c>
      <c r="B132" s="114"/>
      <c r="C132" s="372" t="s">
        <v>730</v>
      </c>
      <c r="D132" s="95" t="s">
        <v>729</v>
      </c>
      <c r="E132" s="87" t="s">
        <v>590</v>
      </c>
      <c r="F132" s="94"/>
      <c r="G132" s="193" t="s">
        <v>228</v>
      </c>
      <c r="H132" s="192"/>
      <c r="I132" s="192"/>
    </row>
    <row r="133" spans="1:9" s="154" customFormat="1" ht="30" customHeight="1">
      <c r="A133" s="393"/>
      <c r="B133" s="114"/>
      <c r="C133" s="372" t="s">
        <v>736</v>
      </c>
      <c r="D133" s="95" t="s">
        <v>729</v>
      </c>
      <c r="E133" s="87" t="s">
        <v>590</v>
      </c>
      <c r="F133" s="94"/>
      <c r="G133" s="193" t="s">
        <v>228</v>
      </c>
      <c r="H133" s="192"/>
      <c r="I133" s="192"/>
    </row>
    <row r="134" spans="1:9" ht="30">
      <c r="A134" s="393">
        <v>2</v>
      </c>
      <c r="B134" s="114" t="s">
        <v>46</v>
      </c>
      <c r="C134" s="312" t="s">
        <v>47</v>
      </c>
      <c r="D134" s="265" t="s">
        <v>535</v>
      </c>
      <c r="E134" s="363" t="s">
        <v>737</v>
      </c>
      <c r="F134" s="264" t="s">
        <v>591</v>
      </c>
      <c r="G134" s="193" t="s">
        <v>228</v>
      </c>
      <c r="H134" s="71"/>
      <c r="I134" s="71"/>
    </row>
    <row r="135" spans="1:9" ht="30">
      <c r="A135" s="393">
        <v>8</v>
      </c>
      <c r="B135" s="114"/>
      <c r="C135" s="311" t="s">
        <v>773</v>
      </c>
      <c r="D135" s="265" t="s">
        <v>535</v>
      </c>
      <c r="E135" s="363" t="s">
        <v>737</v>
      </c>
      <c r="F135" s="264" t="s">
        <v>591</v>
      </c>
      <c r="G135" s="193" t="s">
        <v>228</v>
      </c>
      <c r="H135" s="71"/>
      <c r="I135" s="71"/>
    </row>
    <row r="136" spans="1:9" ht="30">
      <c r="A136" s="393">
        <v>5</v>
      </c>
      <c r="B136" s="114"/>
      <c r="C136" s="311" t="s">
        <v>775</v>
      </c>
      <c r="D136" s="265" t="s">
        <v>535</v>
      </c>
      <c r="E136" s="363" t="s">
        <v>737</v>
      </c>
      <c r="F136" s="264" t="s">
        <v>591</v>
      </c>
      <c r="G136" s="193" t="s">
        <v>228</v>
      </c>
      <c r="H136" s="71"/>
      <c r="I136" s="71"/>
    </row>
    <row r="137" spans="1:9" ht="30">
      <c r="A137" s="393">
        <v>5</v>
      </c>
      <c r="B137" s="114"/>
      <c r="C137" s="311" t="s">
        <v>774</v>
      </c>
      <c r="D137" s="265" t="s">
        <v>535</v>
      </c>
      <c r="E137" s="363" t="s">
        <v>737</v>
      </c>
      <c r="F137" s="264" t="s">
        <v>591</v>
      </c>
      <c r="G137" s="193" t="s">
        <v>228</v>
      </c>
      <c r="H137" s="71"/>
      <c r="I137" s="71"/>
    </row>
    <row r="138" spans="1:9" ht="30">
      <c r="A138" s="393"/>
      <c r="B138" s="114"/>
      <c r="C138" s="311" t="s">
        <v>51</v>
      </c>
      <c r="D138" s="265" t="s">
        <v>535</v>
      </c>
      <c r="E138" s="363" t="s">
        <v>737</v>
      </c>
      <c r="F138" s="264" t="s">
        <v>591</v>
      </c>
      <c r="G138" s="193" t="s">
        <v>228</v>
      </c>
      <c r="H138" s="71"/>
      <c r="I138" s="71"/>
    </row>
    <row r="139" spans="1:9" ht="30">
      <c r="A139" s="393">
        <v>6</v>
      </c>
      <c r="B139" s="114"/>
      <c r="C139" s="311" t="s">
        <v>52</v>
      </c>
      <c r="D139" s="265" t="s">
        <v>535</v>
      </c>
      <c r="E139" s="363" t="s">
        <v>737</v>
      </c>
      <c r="F139" s="264" t="s">
        <v>591</v>
      </c>
      <c r="G139" s="193" t="s">
        <v>228</v>
      </c>
      <c r="H139" s="71"/>
      <c r="I139" s="71"/>
    </row>
    <row r="140" spans="1:9" ht="30">
      <c r="A140" s="393">
        <v>6</v>
      </c>
      <c r="B140" s="114"/>
      <c r="C140" s="311" t="s">
        <v>53</v>
      </c>
      <c r="D140" s="265" t="s">
        <v>535</v>
      </c>
      <c r="E140" s="363" t="s">
        <v>737</v>
      </c>
      <c r="F140" s="264" t="s">
        <v>591</v>
      </c>
      <c r="G140" s="193" t="s">
        <v>228</v>
      </c>
      <c r="H140" s="71"/>
      <c r="I140" s="71"/>
    </row>
    <row r="141" spans="1:9" ht="30">
      <c r="A141" s="393">
        <v>7</v>
      </c>
      <c r="B141" s="114"/>
      <c r="C141" s="311" t="s">
        <v>54</v>
      </c>
      <c r="D141" s="265" t="s">
        <v>535</v>
      </c>
      <c r="E141" s="363" t="s">
        <v>737</v>
      </c>
      <c r="F141" s="264" t="s">
        <v>591</v>
      </c>
      <c r="G141" s="193" t="s">
        <v>228</v>
      </c>
      <c r="H141" s="71"/>
      <c r="I141" s="71"/>
    </row>
    <row r="142" spans="1:9" ht="30">
      <c r="A142" s="393"/>
      <c r="B142" s="114"/>
      <c r="C142" s="311" t="s">
        <v>55</v>
      </c>
      <c r="D142" s="265" t="s">
        <v>535</v>
      </c>
      <c r="E142" s="363" t="s">
        <v>737</v>
      </c>
      <c r="F142" s="264" t="s">
        <v>591</v>
      </c>
      <c r="G142" s="193" t="s">
        <v>228</v>
      </c>
      <c r="H142" s="71"/>
      <c r="I142" s="71"/>
    </row>
    <row r="143" spans="1:9" ht="30">
      <c r="A143" s="393"/>
      <c r="B143" s="114"/>
      <c r="C143" s="311" t="s">
        <v>56</v>
      </c>
      <c r="D143" s="265" t="s">
        <v>535</v>
      </c>
      <c r="E143" s="363" t="s">
        <v>737</v>
      </c>
      <c r="F143" s="264" t="s">
        <v>591</v>
      </c>
      <c r="G143" s="193" t="s">
        <v>228</v>
      </c>
      <c r="H143" s="71"/>
      <c r="I143" s="71"/>
    </row>
    <row r="144" spans="1:9" ht="30">
      <c r="A144" s="393"/>
      <c r="B144" s="114"/>
      <c r="C144" s="311" t="s">
        <v>57</v>
      </c>
      <c r="D144" s="265" t="s">
        <v>535</v>
      </c>
      <c r="E144" s="363" t="s">
        <v>737</v>
      </c>
      <c r="F144" s="264" t="s">
        <v>591</v>
      </c>
      <c r="G144" s="193" t="s">
        <v>228</v>
      </c>
      <c r="H144" s="71"/>
      <c r="I144" s="71"/>
    </row>
    <row r="145" spans="1:9" ht="30">
      <c r="A145" s="393"/>
      <c r="B145" s="114"/>
      <c r="C145" s="311" t="s">
        <v>58</v>
      </c>
      <c r="D145" s="265" t="s">
        <v>535</v>
      </c>
      <c r="E145" s="363" t="s">
        <v>737</v>
      </c>
      <c r="F145" s="264" t="s">
        <v>591</v>
      </c>
      <c r="G145" s="193" t="s">
        <v>228</v>
      </c>
      <c r="H145" s="364"/>
      <c r="I145" s="71"/>
    </row>
    <row r="146" spans="1:9" ht="30">
      <c r="A146" s="393"/>
      <c r="B146" s="114"/>
      <c r="C146" s="311" t="s">
        <v>59</v>
      </c>
      <c r="D146" s="265" t="s">
        <v>535</v>
      </c>
      <c r="E146" s="363" t="s">
        <v>737</v>
      </c>
      <c r="F146" s="264" t="s">
        <v>591</v>
      </c>
      <c r="G146" s="193" t="s">
        <v>228</v>
      </c>
      <c r="H146" s="71"/>
      <c r="I146" s="71"/>
    </row>
    <row r="147" spans="1:9" ht="30">
      <c r="A147" s="393">
        <v>6</v>
      </c>
      <c r="B147" s="114"/>
      <c r="C147" s="311" t="s">
        <v>60</v>
      </c>
      <c r="D147" s="265" t="s">
        <v>535</v>
      </c>
      <c r="E147" s="363" t="s">
        <v>737</v>
      </c>
      <c r="F147" s="264" t="s">
        <v>591</v>
      </c>
      <c r="G147" s="193" t="s">
        <v>228</v>
      </c>
      <c r="H147" s="71"/>
      <c r="I147" s="71"/>
    </row>
    <row r="148" spans="1:9" ht="30">
      <c r="A148" s="393"/>
      <c r="B148" s="114"/>
      <c r="C148" s="311" t="s">
        <v>61</v>
      </c>
      <c r="D148" s="265" t="s">
        <v>535</v>
      </c>
      <c r="E148" s="363" t="s">
        <v>737</v>
      </c>
      <c r="F148" s="264" t="s">
        <v>591</v>
      </c>
      <c r="G148" s="193" t="s">
        <v>228</v>
      </c>
      <c r="H148" s="71"/>
      <c r="I148" s="71"/>
    </row>
    <row r="149" spans="1:9" ht="30">
      <c r="A149" s="393"/>
      <c r="B149" s="114"/>
      <c r="C149" s="311" t="s">
        <v>62</v>
      </c>
      <c r="D149" s="265" t="s">
        <v>535</v>
      </c>
      <c r="E149" s="363" t="s">
        <v>737</v>
      </c>
      <c r="F149" s="264" t="s">
        <v>591</v>
      </c>
      <c r="G149" s="193" t="s">
        <v>228</v>
      </c>
      <c r="H149" s="71"/>
      <c r="I149" s="71"/>
    </row>
    <row r="150" spans="1:9" ht="30">
      <c r="A150" s="393"/>
      <c r="B150" s="114" t="s">
        <v>573</v>
      </c>
      <c r="C150" s="313" t="s">
        <v>63</v>
      </c>
      <c r="D150" s="267" t="s">
        <v>535</v>
      </c>
      <c r="E150" s="363" t="s">
        <v>737</v>
      </c>
      <c r="F150" s="266" t="s">
        <v>591</v>
      </c>
      <c r="G150" s="193" t="s">
        <v>228</v>
      </c>
      <c r="H150" s="71"/>
      <c r="I150" s="71"/>
    </row>
    <row r="151" spans="1:9" s="154" customFormat="1" ht="30">
      <c r="A151" s="393"/>
      <c r="B151" s="114" t="s">
        <v>574</v>
      </c>
      <c r="C151" s="313" t="s">
        <v>70</v>
      </c>
      <c r="D151" s="267" t="s">
        <v>535</v>
      </c>
      <c r="E151" s="363" t="s">
        <v>737</v>
      </c>
      <c r="F151" s="266" t="s">
        <v>591</v>
      </c>
      <c r="G151" s="193" t="s">
        <v>228</v>
      </c>
      <c r="H151" s="192"/>
      <c r="I151" s="192"/>
    </row>
    <row r="152" spans="1:9" ht="37.5" customHeight="1">
      <c r="A152" s="393">
        <v>2</v>
      </c>
      <c r="B152" s="114" t="s">
        <v>71</v>
      </c>
      <c r="C152" s="313" t="s">
        <v>72</v>
      </c>
      <c r="D152" s="268"/>
      <c r="E152" s="435" t="s">
        <v>576</v>
      </c>
      <c r="F152" s="84"/>
      <c r="G152" s="391"/>
      <c r="H152" s="132" t="s">
        <v>229</v>
      </c>
      <c r="I152" s="71"/>
    </row>
    <row r="153" spans="1:9" ht="37.5" customHeight="1">
      <c r="A153" s="393"/>
      <c r="B153" s="114"/>
      <c r="C153" s="313" t="s">
        <v>73</v>
      </c>
      <c r="D153" s="268"/>
      <c r="E153" s="436"/>
      <c r="F153" s="84"/>
      <c r="G153" s="391"/>
      <c r="H153" s="132" t="s">
        <v>229</v>
      </c>
      <c r="I153" s="71"/>
    </row>
    <row r="154" spans="1:9" ht="32.25" customHeight="1">
      <c r="A154" s="393"/>
      <c r="B154" s="114" t="s">
        <v>77</v>
      </c>
      <c r="C154" s="313" t="s">
        <v>78</v>
      </c>
      <c r="D154" s="269" t="s">
        <v>777</v>
      </c>
      <c r="E154" s="87" t="s">
        <v>776</v>
      </c>
      <c r="F154" s="84"/>
      <c r="G154" s="193" t="s">
        <v>228</v>
      </c>
      <c r="H154" s="71"/>
      <c r="I154" s="106"/>
    </row>
    <row r="155" spans="1:9" ht="24.95" customHeight="1">
      <c r="A155" s="393">
        <v>6</v>
      </c>
      <c r="B155" s="114"/>
      <c r="C155" s="313" t="s">
        <v>79</v>
      </c>
      <c r="D155" s="269" t="s">
        <v>638</v>
      </c>
      <c r="E155" s="87" t="s">
        <v>776</v>
      </c>
      <c r="F155" s="84"/>
      <c r="G155" s="193" t="s">
        <v>228</v>
      </c>
      <c r="H155" s="71"/>
      <c r="I155" s="106"/>
    </row>
    <row r="156" spans="1:9" ht="36" customHeight="1">
      <c r="A156" s="393"/>
      <c r="B156" s="114"/>
      <c r="C156" s="313" t="s">
        <v>80</v>
      </c>
      <c r="D156" s="269" t="s">
        <v>638</v>
      </c>
      <c r="E156" s="87" t="s">
        <v>776</v>
      </c>
      <c r="F156" s="84"/>
      <c r="G156" s="193" t="s">
        <v>228</v>
      </c>
      <c r="H156" s="71"/>
      <c r="I156" s="106"/>
    </row>
    <row r="157" spans="1:9" ht="33" customHeight="1">
      <c r="A157" s="393">
        <v>4</v>
      </c>
      <c r="B157" s="114"/>
      <c r="C157" s="313" t="s">
        <v>81</v>
      </c>
      <c r="D157" s="269" t="s">
        <v>638</v>
      </c>
      <c r="E157" s="87" t="s">
        <v>776</v>
      </c>
      <c r="F157" s="84"/>
      <c r="G157" s="193" t="s">
        <v>228</v>
      </c>
      <c r="H157" s="71"/>
      <c r="I157" s="106"/>
    </row>
    <row r="158" spans="1:9" ht="51" customHeight="1">
      <c r="A158" s="393">
        <v>5</v>
      </c>
      <c r="B158" s="114"/>
      <c r="C158" s="313" t="s">
        <v>82</v>
      </c>
      <c r="D158" s="269" t="s">
        <v>638</v>
      </c>
      <c r="E158" s="87" t="s">
        <v>776</v>
      </c>
      <c r="F158" s="84"/>
      <c r="G158" s="193" t="s">
        <v>228</v>
      </c>
      <c r="H158" s="71"/>
      <c r="I158" s="106"/>
    </row>
    <row r="159" spans="1:9" ht="36.75" customHeight="1">
      <c r="A159" s="393">
        <v>7</v>
      </c>
      <c r="B159" s="114" t="s">
        <v>83</v>
      </c>
      <c r="C159" s="313" t="s">
        <v>65</v>
      </c>
      <c r="D159" s="270" t="s">
        <v>575</v>
      </c>
      <c r="E159" s="402" t="s">
        <v>764</v>
      </c>
      <c r="F159" s="192"/>
      <c r="G159" s="193" t="s">
        <v>228</v>
      </c>
      <c r="H159" s="364"/>
      <c r="I159" s="106"/>
    </row>
    <row r="160" spans="1:9" ht="69.75" customHeight="1">
      <c r="A160" s="393"/>
      <c r="B160" s="114"/>
      <c r="C160" s="313" t="s">
        <v>84</v>
      </c>
      <c r="D160" s="404" t="s">
        <v>781</v>
      </c>
      <c r="E160" s="403" t="s">
        <v>782</v>
      </c>
      <c r="F160" s="192"/>
      <c r="G160" s="193" t="s">
        <v>228</v>
      </c>
      <c r="H160" s="364"/>
      <c r="I160" s="71"/>
    </row>
    <row r="161" spans="1:9" ht="74.25" customHeight="1">
      <c r="A161" s="393"/>
      <c r="B161" s="114"/>
      <c r="C161" s="313" t="s">
        <v>85</v>
      </c>
      <c r="D161" s="404" t="s">
        <v>781</v>
      </c>
      <c r="E161" s="403" t="s">
        <v>782</v>
      </c>
      <c r="F161" s="192"/>
      <c r="G161" s="193" t="s">
        <v>228</v>
      </c>
      <c r="H161" s="364"/>
      <c r="I161" s="71"/>
    </row>
    <row r="162" spans="1:9" ht="74.25" customHeight="1">
      <c r="A162" s="393"/>
      <c r="B162" s="114"/>
      <c r="C162" s="313" t="s">
        <v>86</v>
      </c>
      <c r="D162" s="404" t="s">
        <v>781</v>
      </c>
      <c r="E162" s="403" t="s">
        <v>782</v>
      </c>
      <c r="F162" s="192"/>
      <c r="G162" s="193" t="s">
        <v>228</v>
      </c>
      <c r="H162" s="364"/>
      <c r="I162" s="71"/>
    </row>
    <row r="163" spans="1:9" ht="67.5" customHeight="1">
      <c r="A163" s="393"/>
      <c r="B163" s="114"/>
      <c r="C163" s="313" t="s">
        <v>87</v>
      </c>
      <c r="D163" s="404" t="s">
        <v>781</v>
      </c>
      <c r="E163" s="403" t="s">
        <v>782</v>
      </c>
      <c r="F163" s="192"/>
      <c r="G163" s="193" t="s">
        <v>228</v>
      </c>
      <c r="H163" s="364"/>
      <c r="I163" s="71"/>
    </row>
    <row r="164" spans="1:9" ht="27.75" customHeight="1">
      <c r="A164" s="393"/>
      <c r="B164" s="114"/>
      <c r="C164" s="313" t="s">
        <v>88</v>
      </c>
      <c r="D164" s="404" t="s">
        <v>783</v>
      </c>
      <c r="E164" s="404" t="s">
        <v>783</v>
      </c>
      <c r="F164" s="192"/>
      <c r="G164" s="193" t="s">
        <v>228</v>
      </c>
      <c r="H164" s="71"/>
      <c r="I164" s="71"/>
    </row>
    <row r="165" spans="1:9" ht="48" customHeight="1">
      <c r="A165" s="393"/>
      <c r="B165" s="114" t="s">
        <v>90</v>
      </c>
      <c r="C165" s="313" t="s">
        <v>75</v>
      </c>
      <c r="D165" s="361" t="s">
        <v>575</v>
      </c>
      <c r="E165" s="401"/>
      <c r="F165" s="82"/>
      <c r="G165" s="100"/>
      <c r="H165" s="71"/>
      <c r="I165" s="125" t="s">
        <v>450</v>
      </c>
    </row>
    <row r="166" spans="1:9" ht="24.95" customHeight="1">
      <c r="A166" s="393"/>
      <c r="B166" s="114"/>
      <c r="C166" s="313" t="s">
        <v>65</v>
      </c>
      <c r="D166" s="271" t="s">
        <v>575</v>
      </c>
      <c r="E166" s="86"/>
      <c r="F166" s="82"/>
      <c r="G166" s="100"/>
      <c r="H166" s="71"/>
      <c r="I166" s="125" t="s">
        <v>450</v>
      </c>
    </row>
    <row r="167" spans="1:9" ht="30">
      <c r="A167" s="393"/>
      <c r="B167" s="114" t="s">
        <v>91</v>
      </c>
      <c r="C167" s="313" t="s">
        <v>75</v>
      </c>
      <c r="D167" s="272" t="s">
        <v>575</v>
      </c>
      <c r="E167" s="273"/>
      <c r="F167" s="82"/>
      <c r="G167" s="100"/>
      <c r="H167" s="71"/>
      <c r="I167" s="125" t="s">
        <v>450</v>
      </c>
    </row>
    <row r="168" spans="1:9" ht="24.95" customHeight="1">
      <c r="A168" s="393"/>
      <c r="B168" s="114"/>
      <c r="C168" s="313" t="s">
        <v>65</v>
      </c>
      <c r="D168" s="272" t="s">
        <v>575</v>
      </c>
      <c r="E168" s="273"/>
      <c r="F168" s="82"/>
      <c r="G168" s="100"/>
      <c r="H168" s="71"/>
      <c r="I168" s="125" t="s">
        <v>450</v>
      </c>
    </row>
    <row r="169" spans="1:9" ht="24.95" customHeight="1">
      <c r="A169" s="393"/>
      <c r="B169" s="114" t="s">
        <v>92</v>
      </c>
      <c r="C169" s="313" t="s">
        <v>75</v>
      </c>
      <c r="D169" s="272" t="s">
        <v>577</v>
      </c>
      <c r="E169" s="273"/>
      <c r="F169" s="84"/>
      <c r="G169" s="193" t="s">
        <v>228</v>
      </c>
      <c r="H169" s="71"/>
      <c r="I169" s="71"/>
    </row>
    <row r="170" spans="1:9" ht="24.95" customHeight="1">
      <c r="A170" s="393"/>
      <c r="B170" s="114"/>
      <c r="C170" s="313" t="s">
        <v>65</v>
      </c>
      <c r="D170" s="272" t="s">
        <v>580</v>
      </c>
      <c r="E170" s="272" t="s">
        <v>579</v>
      </c>
      <c r="F170" s="84"/>
      <c r="G170" s="100"/>
      <c r="H170" s="132" t="s">
        <v>229</v>
      </c>
      <c r="I170" s="71"/>
    </row>
    <row r="171" spans="1:9" ht="24.95" customHeight="1">
      <c r="A171" s="393"/>
      <c r="B171" s="310" t="s">
        <v>108</v>
      </c>
      <c r="C171" s="310"/>
      <c r="D171" s="2"/>
      <c r="E171" s="3"/>
      <c r="F171" s="2"/>
      <c r="G171" s="2"/>
      <c r="H171" s="2"/>
      <c r="I171" s="2"/>
    </row>
    <row r="172" spans="1:9" ht="42" customHeight="1">
      <c r="A172" s="393"/>
      <c r="B172" s="114" t="s">
        <v>109</v>
      </c>
      <c r="C172" s="313" t="s">
        <v>110</v>
      </c>
      <c r="E172" s="78"/>
      <c r="F172" s="75" t="s">
        <v>740</v>
      </c>
      <c r="G172" s="100"/>
      <c r="H172" s="71"/>
      <c r="I172" s="125" t="s">
        <v>450</v>
      </c>
    </row>
    <row r="173" spans="1:9" ht="30">
      <c r="A173" s="393"/>
      <c r="B173" s="114" t="s">
        <v>111</v>
      </c>
      <c r="C173" s="313" t="s">
        <v>112</v>
      </c>
      <c r="D173" s="274" t="s">
        <v>592</v>
      </c>
      <c r="E173" s="275" t="s">
        <v>593</v>
      </c>
      <c r="F173" s="75" t="s">
        <v>740</v>
      </c>
      <c r="G173" s="100"/>
      <c r="H173" s="71"/>
      <c r="I173" s="125" t="s">
        <v>450</v>
      </c>
    </row>
    <row r="174" spans="1:9" ht="30">
      <c r="A174" s="393"/>
      <c r="B174" s="114"/>
      <c r="C174" s="313" t="s">
        <v>113</v>
      </c>
      <c r="D174" s="274" t="s">
        <v>594</v>
      </c>
      <c r="E174" s="275" t="s">
        <v>593</v>
      </c>
      <c r="F174" s="75" t="s">
        <v>740</v>
      </c>
      <c r="G174" s="100"/>
      <c r="H174" s="71"/>
      <c r="I174" s="125" t="s">
        <v>450</v>
      </c>
    </row>
    <row r="175" spans="1:9" ht="30">
      <c r="A175" s="393"/>
      <c r="B175" s="114"/>
      <c r="C175" s="313" t="s">
        <v>114</v>
      </c>
      <c r="D175" s="274" t="s">
        <v>594</v>
      </c>
      <c r="E175" s="275" t="s">
        <v>593</v>
      </c>
      <c r="F175" s="75" t="s">
        <v>740</v>
      </c>
      <c r="G175" s="100"/>
      <c r="H175" s="71"/>
      <c r="I175" s="125" t="s">
        <v>450</v>
      </c>
    </row>
    <row r="176" spans="1:9" ht="30">
      <c r="A176" s="393"/>
      <c r="B176" s="114"/>
      <c r="C176" s="313" t="s">
        <v>115</v>
      </c>
      <c r="D176" s="274" t="s">
        <v>595</v>
      </c>
      <c r="E176" s="275" t="s">
        <v>593</v>
      </c>
      <c r="F176" s="75" t="s">
        <v>740</v>
      </c>
      <c r="G176" s="100"/>
      <c r="H176" s="71"/>
      <c r="I176" s="125" t="s">
        <v>450</v>
      </c>
    </row>
    <row r="177" spans="1:9" ht="30">
      <c r="A177" s="393"/>
      <c r="B177" s="114"/>
      <c r="C177" s="313" t="s">
        <v>116</v>
      </c>
      <c r="D177" s="274" t="s">
        <v>596</v>
      </c>
      <c r="E177" s="275" t="s">
        <v>593</v>
      </c>
      <c r="F177" s="75" t="s">
        <v>740</v>
      </c>
      <c r="G177" s="100"/>
      <c r="H177" s="71"/>
      <c r="I177" s="125" t="s">
        <v>450</v>
      </c>
    </row>
    <row r="178" spans="1:9" ht="30">
      <c r="A178" s="393"/>
      <c r="B178" s="114"/>
      <c r="C178" s="313" t="s">
        <v>117</v>
      </c>
      <c r="D178" s="274" t="s">
        <v>597</v>
      </c>
      <c r="E178" s="275" t="s">
        <v>593</v>
      </c>
      <c r="F178" s="75" t="s">
        <v>740</v>
      </c>
      <c r="G178" s="100"/>
      <c r="H178" s="71"/>
      <c r="I178" s="125" t="s">
        <v>450</v>
      </c>
    </row>
    <row r="179" spans="1:9" ht="30">
      <c r="A179" s="393"/>
      <c r="B179" s="114"/>
      <c r="C179" s="313" t="s">
        <v>118</v>
      </c>
      <c r="D179" s="274" t="s">
        <v>594</v>
      </c>
      <c r="E179" s="275" t="s">
        <v>593</v>
      </c>
      <c r="F179" s="75" t="s">
        <v>740</v>
      </c>
      <c r="G179" s="100"/>
      <c r="H179" s="71"/>
      <c r="I179" s="125" t="s">
        <v>450</v>
      </c>
    </row>
    <row r="180" spans="1:9" ht="30">
      <c r="A180" s="393"/>
      <c r="B180" s="114"/>
      <c r="C180" s="313" t="s">
        <v>119</v>
      </c>
      <c r="D180" s="274" t="s">
        <v>594</v>
      </c>
      <c r="E180" s="275" t="s">
        <v>593</v>
      </c>
      <c r="F180" s="75" t="s">
        <v>740</v>
      </c>
      <c r="G180" s="100"/>
      <c r="H180" s="71"/>
      <c r="I180" s="125" t="s">
        <v>450</v>
      </c>
    </row>
    <row r="181" spans="1:9" ht="30">
      <c r="A181" s="393"/>
      <c r="B181" s="114"/>
      <c r="C181" s="313" t="s">
        <v>120</v>
      </c>
      <c r="D181" s="274" t="s">
        <v>594</v>
      </c>
      <c r="E181" s="275" t="s">
        <v>593</v>
      </c>
      <c r="F181" s="75" t="s">
        <v>740</v>
      </c>
      <c r="G181" s="100"/>
      <c r="H181" s="71"/>
      <c r="I181" s="125" t="s">
        <v>450</v>
      </c>
    </row>
    <row r="182" spans="1:9" ht="30">
      <c r="A182" s="393"/>
      <c r="B182" s="114"/>
      <c r="C182" s="313" t="s">
        <v>121</v>
      </c>
      <c r="D182" s="274" t="s">
        <v>598</v>
      </c>
      <c r="E182" s="275" t="s">
        <v>593</v>
      </c>
      <c r="F182" s="75" t="s">
        <v>740</v>
      </c>
      <c r="G182" s="100"/>
      <c r="H182" s="71"/>
      <c r="I182" s="125" t="s">
        <v>450</v>
      </c>
    </row>
    <row r="183" spans="1:9" ht="30">
      <c r="A183" s="393"/>
      <c r="B183" s="114"/>
      <c r="C183" s="313" t="s">
        <v>122</v>
      </c>
      <c r="D183" s="274" t="s">
        <v>598</v>
      </c>
      <c r="E183" s="275" t="s">
        <v>593</v>
      </c>
      <c r="F183" s="75" t="s">
        <v>740</v>
      </c>
      <c r="G183" s="100"/>
      <c r="H183" s="71"/>
      <c r="I183" s="125" t="s">
        <v>450</v>
      </c>
    </row>
    <row r="184" spans="1:9" ht="30">
      <c r="A184" s="393"/>
      <c r="B184" s="114"/>
      <c r="C184" s="313" t="s">
        <v>123</v>
      </c>
      <c r="D184" s="274" t="s">
        <v>598</v>
      </c>
      <c r="E184" s="275" t="s">
        <v>593</v>
      </c>
      <c r="F184" s="75" t="s">
        <v>740</v>
      </c>
      <c r="G184" s="100"/>
      <c r="H184" s="71"/>
      <c r="I184" s="125" t="s">
        <v>450</v>
      </c>
    </row>
    <row r="185" spans="1:9" ht="30">
      <c r="A185" s="393"/>
      <c r="B185" s="114"/>
      <c r="C185" s="313" t="s">
        <v>124</v>
      </c>
      <c r="D185" s="274" t="s">
        <v>597</v>
      </c>
      <c r="E185" s="275" t="s">
        <v>593</v>
      </c>
      <c r="F185" s="75" t="s">
        <v>740</v>
      </c>
      <c r="G185" s="71"/>
      <c r="H185" s="71"/>
      <c r="I185" s="125" t="s">
        <v>450</v>
      </c>
    </row>
    <row r="186" spans="1:9" ht="24.95" customHeight="1">
      <c r="A186" s="393"/>
      <c r="B186" s="114" t="s">
        <v>125</v>
      </c>
      <c r="C186" s="313" t="s">
        <v>126</v>
      </c>
      <c r="D186" s="276" t="s">
        <v>535</v>
      </c>
      <c r="E186" s="277" t="s">
        <v>599</v>
      </c>
      <c r="F186" s="75" t="s">
        <v>740</v>
      </c>
      <c r="G186" s="71"/>
      <c r="H186" s="71"/>
      <c r="I186" s="125" t="s">
        <v>450</v>
      </c>
    </row>
    <row r="187" spans="1:9" ht="24.95" customHeight="1">
      <c r="A187" s="393"/>
      <c r="B187" s="114" t="s">
        <v>127</v>
      </c>
      <c r="C187" s="313" t="s">
        <v>128</v>
      </c>
      <c r="D187" s="276" t="s">
        <v>575</v>
      </c>
      <c r="E187" s="277"/>
      <c r="F187" s="75" t="s">
        <v>740</v>
      </c>
      <c r="G187" s="71"/>
      <c r="H187" s="71"/>
      <c r="I187" s="125" t="s">
        <v>450</v>
      </c>
    </row>
    <row r="188" spans="1:9" ht="24.95" customHeight="1">
      <c r="A188" s="393"/>
      <c r="B188" s="114"/>
      <c r="C188" s="313" t="s">
        <v>129</v>
      </c>
      <c r="D188" s="276" t="s">
        <v>575</v>
      </c>
      <c r="E188" s="277"/>
      <c r="F188" s="75" t="s">
        <v>740</v>
      </c>
      <c r="G188" s="71"/>
      <c r="H188" s="71"/>
      <c r="I188" s="125" t="s">
        <v>450</v>
      </c>
    </row>
    <row r="189" spans="1:9" ht="24.95" customHeight="1">
      <c r="A189" s="393"/>
      <c r="B189" s="114"/>
      <c r="C189" s="313" t="s">
        <v>130</v>
      </c>
      <c r="D189" s="276" t="s">
        <v>575</v>
      </c>
      <c r="E189" s="277"/>
      <c r="F189" s="75" t="s">
        <v>740</v>
      </c>
      <c r="G189" s="71"/>
      <c r="H189" s="71"/>
      <c r="I189" s="125" t="s">
        <v>450</v>
      </c>
    </row>
    <row r="190" spans="1:9" ht="24.95" customHeight="1">
      <c r="A190" s="393"/>
      <c r="B190" s="114"/>
      <c r="C190" s="313" t="s">
        <v>131</v>
      </c>
      <c r="D190" s="276" t="s">
        <v>575</v>
      </c>
      <c r="E190" s="277"/>
      <c r="F190" s="75" t="s">
        <v>740</v>
      </c>
      <c r="G190" s="71"/>
      <c r="H190" s="71"/>
      <c r="I190" s="125" t="s">
        <v>450</v>
      </c>
    </row>
    <row r="191" spans="1:9" ht="24.95" customHeight="1">
      <c r="A191" s="393"/>
      <c r="B191" s="114" t="s">
        <v>132</v>
      </c>
      <c r="C191" s="313" t="s">
        <v>133</v>
      </c>
      <c r="D191" s="278" t="s">
        <v>25</v>
      </c>
      <c r="E191" s="279" t="s">
        <v>600</v>
      </c>
      <c r="F191" s="75" t="s">
        <v>740</v>
      </c>
      <c r="G191" s="71"/>
      <c r="H191" s="71"/>
      <c r="I191" s="125" t="s">
        <v>450</v>
      </c>
    </row>
    <row r="192" spans="1:9" ht="24.95" customHeight="1">
      <c r="A192" s="393"/>
      <c r="B192" s="114" t="s">
        <v>134</v>
      </c>
      <c r="C192" s="313" t="s">
        <v>75</v>
      </c>
      <c r="D192" s="278" t="s">
        <v>575</v>
      </c>
      <c r="E192" s="279"/>
      <c r="F192" s="75" t="s">
        <v>740</v>
      </c>
      <c r="G192" s="71"/>
      <c r="H192" s="71"/>
      <c r="I192" s="125" t="s">
        <v>450</v>
      </c>
    </row>
    <row r="193" spans="1:9" ht="24.95" customHeight="1">
      <c r="A193" s="393"/>
      <c r="B193" s="114"/>
      <c r="C193" s="313" t="s">
        <v>65</v>
      </c>
      <c r="D193" s="280" t="s">
        <v>575</v>
      </c>
      <c r="E193" s="82"/>
      <c r="F193" s="75" t="s">
        <v>740</v>
      </c>
      <c r="G193" s="71"/>
      <c r="H193" s="71"/>
      <c r="I193" s="125" t="s">
        <v>450</v>
      </c>
    </row>
    <row r="194" spans="1:9" ht="24.95" customHeight="1">
      <c r="A194" s="393"/>
      <c r="B194" s="114" t="s">
        <v>135</v>
      </c>
      <c r="C194" s="313"/>
      <c r="D194" s="192"/>
      <c r="E194" s="192"/>
      <c r="F194" s="75" t="s">
        <v>740</v>
      </c>
      <c r="G194" s="71"/>
      <c r="H194" s="71"/>
      <c r="I194" s="125" t="s">
        <v>450</v>
      </c>
    </row>
    <row r="195" spans="1:9" ht="24.95" customHeight="1">
      <c r="A195" s="393"/>
      <c r="B195" s="114" t="s">
        <v>136</v>
      </c>
      <c r="C195" s="313" t="s">
        <v>137</v>
      </c>
      <c r="D195" s="280" t="s">
        <v>575</v>
      </c>
      <c r="E195" s="82"/>
      <c r="F195" s="75" t="s">
        <v>740</v>
      </c>
      <c r="G195" s="71"/>
      <c r="H195" s="71"/>
      <c r="I195" s="125" t="s">
        <v>450</v>
      </c>
    </row>
    <row r="196" spans="1:9" ht="24.95" customHeight="1">
      <c r="A196" s="393"/>
      <c r="B196" s="114" t="s">
        <v>138</v>
      </c>
      <c r="C196" s="313" t="s">
        <v>139</v>
      </c>
      <c r="D196" s="287" t="s">
        <v>626</v>
      </c>
      <c r="E196" s="87"/>
      <c r="F196" s="75" t="s">
        <v>740</v>
      </c>
      <c r="G196" s="71"/>
      <c r="H196" s="71"/>
      <c r="I196" s="125" t="s">
        <v>450</v>
      </c>
    </row>
    <row r="197" spans="1:9" ht="24.95" customHeight="1">
      <c r="A197" s="393"/>
      <c r="B197" s="114"/>
      <c r="C197" s="313" t="s">
        <v>140</v>
      </c>
      <c r="D197" s="287" t="s">
        <v>626</v>
      </c>
      <c r="E197" s="87"/>
      <c r="F197" s="75" t="s">
        <v>740</v>
      </c>
      <c r="G197" s="71"/>
      <c r="H197" s="71"/>
      <c r="I197" s="125" t="s">
        <v>450</v>
      </c>
    </row>
    <row r="198" spans="1:9" ht="24.95" customHeight="1">
      <c r="A198" s="393"/>
      <c r="B198" s="114"/>
      <c r="C198" s="313" t="s">
        <v>141</v>
      </c>
      <c r="D198" s="287" t="s">
        <v>626</v>
      </c>
      <c r="E198" s="87"/>
      <c r="F198" s="75" t="s">
        <v>740</v>
      </c>
      <c r="G198" s="71"/>
      <c r="H198" s="71"/>
      <c r="I198" s="125" t="s">
        <v>450</v>
      </c>
    </row>
    <row r="199" spans="1:9" ht="24.95" customHeight="1">
      <c r="A199" s="393"/>
      <c r="B199" s="114"/>
      <c r="C199" s="313" t="s">
        <v>142</v>
      </c>
      <c r="D199" s="287" t="s">
        <v>626</v>
      </c>
      <c r="E199" s="87"/>
      <c r="F199" s="75" t="s">
        <v>740</v>
      </c>
      <c r="G199" s="71"/>
      <c r="H199" s="71"/>
      <c r="I199" s="125" t="s">
        <v>450</v>
      </c>
    </row>
    <row r="200" spans="1:9" ht="24.95" customHeight="1">
      <c r="A200" s="393"/>
      <c r="B200" s="114"/>
      <c r="C200" s="313" t="s">
        <v>143</v>
      </c>
      <c r="D200" s="287" t="s">
        <v>626</v>
      </c>
      <c r="E200" s="87"/>
      <c r="F200" s="75" t="s">
        <v>740</v>
      </c>
      <c r="G200" s="71"/>
      <c r="H200" s="71"/>
      <c r="I200" s="125" t="s">
        <v>450</v>
      </c>
    </row>
    <row r="201" spans="1:9" ht="24.95" customHeight="1">
      <c r="A201" s="393"/>
      <c r="B201" s="114" t="s">
        <v>144</v>
      </c>
      <c r="C201" s="313" t="s">
        <v>75</v>
      </c>
      <c r="D201" s="281" t="s">
        <v>601</v>
      </c>
      <c r="E201" s="87"/>
      <c r="F201" s="75" t="s">
        <v>740</v>
      </c>
      <c r="G201" s="71"/>
      <c r="H201" s="71"/>
      <c r="I201" s="125" t="s">
        <v>450</v>
      </c>
    </row>
    <row r="202" spans="1:9" ht="24.95" customHeight="1">
      <c r="A202" s="393"/>
      <c r="B202" s="114"/>
      <c r="C202" s="313" t="s">
        <v>65</v>
      </c>
      <c r="D202" s="281" t="s">
        <v>601</v>
      </c>
      <c r="E202" s="87"/>
      <c r="F202" s="75" t="s">
        <v>740</v>
      </c>
      <c r="G202" s="71"/>
      <c r="H202" s="71"/>
      <c r="I202" s="125" t="s">
        <v>450</v>
      </c>
    </row>
    <row r="203" spans="1:9" ht="24.95" customHeight="1">
      <c r="A203" s="393"/>
      <c r="B203" s="310" t="s">
        <v>145</v>
      </c>
      <c r="C203" s="310"/>
      <c r="D203" s="2"/>
      <c r="E203" s="3"/>
      <c r="F203" s="2"/>
      <c r="G203" s="2"/>
      <c r="H203" s="2"/>
      <c r="I203" s="2"/>
    </row>
    <row r="204" spans="1:9" ht="30.75" customHeight="1">
      <c r="A204" s="393"/>
      <c r="B204" s="114" t="s">
        <v>146</v>
      </c>
      <c r="C204" s="313" t="s">
        <v>147</v>
      </c>
      <c r="D204" s="289" t="s">
        <v>580</v>
      </c>
      <c r="E204" s="290" t="s">
        <v>627</v>
      </c>
      <c r="F204" s="75"/>
      <c r="G204" s="71"/>
      <c r="H204" s="71"/>
      <c r="I204" s="125" t="s">
        <v>450</v>
      </c>
    </row>
    <row r="205" spans="1:9" ht="30">
      <c r="A205" s="393">
        <v>3</v>
      </c>
      <c r="B205" s="113" t="s">
        <v>111</v>
      </c>
      <c r="C205" s="308" t="s">
        <v>424</v>
      </c>
      <c r="D205" s="289" t="s">
        <v>628</v>
      </c>
      <c r="E205" s="290" t="s">
        <v>629</v>
      </c>
      <c r="F205" s="106"/>
      <c r="G205" s="193" t="s">
        <v>228</v>
      </c>
      <c r="H205" s="71"/>
      <c r="I205" s="71"/>
    </row>
    <row r="206" spans="1:9" ht="30">
      <c r="A206" s="393">
        <v>3</v>
      </c>
      <c r="B206" s="113" t="s">
        <v>125</v>
      </c>
      <c r="C206" s="308" t="s">
        <v>126</v>
      </c>
      <c r="D206" s="289" t="s">
        <v>535</v>
      </c>
      <c r="E206" s="290" t="s">
        <v>630</v>
      </c>
      <c r="F206" s="84"/>
      <c r="G206" s="193" t="s">
        <v>228</v>
      </c>
      <c r="H206" s="71"/>
      <c r="I206" s="71"/>
    </row>
    <row r="207" spans="1:9" ht="30.75" customHeight="1">
      <c r="A207" s="393">
        <v>3</v>
      </c>
      <c r="B207" s="113" t="s">
        <v>148</v>
      </c>
      <c r="C207" s="308"/>
      <c r="D207" s="292" t="s">
        <v>25</v>
      </c>
      <c r="E207" s="290" t="s">
        <v>631</v>
      </c>
      <c r="F207" s="84"/>
      <c r="G207" s="193" t="s">
        <v>228</v>
      </c>
      <c r="H207" s="71"/>
      <c r="I207" s="71"/>
    </row>
    <row r="208" spans="1:9" ht="30.75" customHeight="1">
      <c r="A208" s="393">
        <v>3</v>
      </c>
      <c r="B208" s="113" t="s">
        <v>149</v>
      </c>
      <c r="C208" s="308"/>
      <c r="D208" s="288"/>
      <c r="E208" s="290" t="s">
        <v>632</v>
      </c>
      <c r="F208" s="84"/>
      <c r="G208" s="193" t="s">
        <v>228</v>
      </c>
      <c r="H208" s="71"/>
      <c r="I208" s="71"/>
    </row>
    <row r="209" spans="1:9" ht="30.75" customHeight="1">
      <c r="A209" s="393">
        <v>3</v>
      </c>
      <c r="B209" s="113" t="s">
        <v>150</v>
      </c>
      <c r="C209" s="308"/>
      <c r="D209" s="291" t="s">
        <v>25</v>
      </c>
      <c r="E209" s="290" t="s">
        <v>633</v>
      </c>
      <c r="F209" s="84"/>
      <c r="G209" s="193" t="s">
        <v>228</v>
      </c>
      <c r="H209" s="71"/>
      <c r="I209" s="71"/>
    </row>
    <row r="210" spans="1:9" ht="30.75">
      <c r="A210" s="393"/>
      <c r="B210" s="307" t="s">
        <v>151</v>
      </c>
      <c r="C210" s="306"/>
      <c r="D210" s="4"/>
      <c r="E210" s="74"/>
      <c r="F210" s="2"/>
      <c r="G210" s="71"/>
      <c r="H210" s="71"/>
      <c r="I210" s="71"/>
    </row>
    <row r="211" spans="1:9" ht="28.5" customHeight="1">
      <c r="A211" s="393">
        <v>1</v>
      </c>
      <c r="B211" s="114" t="s">
        <v>152</v>
      </c>
      <c r="C211" s="308"/>
      <c r="D211" s="293" t="s">
        <v>25</v>
      </c>
      <c r="E211" s="294" t="s">
        <v>634</v>
      </c>
      <c r="F211" s="84"/>
      <c r="G211" s="193" t="s">
        <v>228</v>
      </c>
      <c r="H211" s="71"/>
      <c r="I211" s="71"/>
    </row>
    <row r="212" spans="1:9" ht="24.95" customHeight="1">
      <c r="A212" s="393">
        <v>1</v>
      </c>
      <c r="B212" s="113" t="s">
        <v>153</v>
      </c>
      <c r="C212" s="308" t="s">
        <v>154</v>
      </c>
      <c r="D212" s="79"/>
      <c r="E212" s="437" t="s">
        <v>635</v>
      </c>
      <c r="F212" s="84"/>
      <c r="G212" s="193" t="s">
        <v>228</v>
      </c>
      <c r="H212" s="71"/>
      <c r="I212" s="71"/>
    </row>
    <row r="213" spans="1:9" ht="24.95" customHeight="1">
      <c r="A213" s="393">
        <v>1</v>
      </c>
      <c r="B213" s="113" t="s">
        <v>155</v>
      </c>
      <c r="C213" s="308" t="s">
        <v>156</v>
      </c>
      <c r="D213" s="234"/>
      <c r="E213" s="438"/>
      <c r="F213" s="83"/>
      <c r="G213" s="193" t="s">
        <v>228</v>
      </c>
      <c r="H213" s="71"/>
      <c r="I213" s="71"/>
    </row>
    <row r="214" spans="1:9" ht="24.95" customHeight="1">
      <c r="A214" s="393">
        <v>1</v>
      </c>
      <c r="B214" s="113" t="s">
        <v>157</v>
      </c>
      <c r="C214" s="308" t="s">
        <v>158</v>
      </c>
      <c r="D214" s="234"/>
      <c r="E214" s="438"/>
      <c r="F214" s="83"/>
      <c r="G214" s="193" t="s">
        <v>228</v>
      </c>
      <c r="H214" s="71"/>
      <c r="I214" s="71"/>
    </row>
    <row r="215" spans="1:9" ht="24.95" customHeight="1">
      <c r="A215" s="393">
        <v>1</v>
      </c>
      <c r="B215" s="113" t="s">
        <v>159</v>
      </c>
      <c r="C215" s="308" t="s">
        <v>160</v>
      </c>
      <c r="D215" s="234"/>
      <c r="E215" s="438"/>
      <c r="F215" s="83"/>
      <c r="G215" s="193" t="s">
        <v>228</v>
      </c>
      <c r="H215" s="71"/>
      <c r="I215" s="71"/>
    </row>
    <row r="216" spans="1:9" ht="24.95" customHeight="1">
      <c r="A216" s="393">
        <v>1</v>
      </c>
      <c r="B216" s="113" t="s">
        <v>161</v>
      </c>
      <c r="C216" s="308" t="s">
        <v>162</v>
      </c>
      <c r="D216" s="234"/>
      <c r="E216" s="438"/>
      <c r="F216" s="83"/>
      <c r="G216" s="193" t="s">
        <v>228</v>
      </c>
      <c r="H216" s="71"/>
      <c r="I216" s="71"/>
    </row>
    <row r="217" spans="1:9" ht="24.95" customHeight="1">
      <c r="A217" s="393">
        <v>1</v>
      </c>
      <c r="B217" s="113" t="s">
        <v>163</v>
      </c>
      <c r="C217" s="308" t="s">
        <v>164</v>
      </c>
      <c r="D217" s="234"/>
      <c r="E217" s="438"/>
      <c r="F217" s="83"/>
      <c r="G217" s="193" t="s">
        <v>228</v>
      </c>
      <c r="H217" s="71"/>
      <c r="I217" s="71"/>
    </row>
    <row r="218" spans="1:9" ht="24.95" customHeight="1">
      <c r="A218" s="393">
        <v>1</v>
      </c>
      <c r="B218" s="113" t="s">
        <v>165</v>
      </c>
      <c r="C218" s="308" t="s">
        <v>166</v>
      </c>
      <c r="D218" s="234"/>
      <c r="E218" s="439"/>
      <c r="F218" s="83"/>
      <c r="G218" s="193" t="s">
        <v>228</v>
      </c>
      <c r="H218" s="71"/>
      <c r="I218" s="71"/>
    </row>
    <row r="219" spans="1:9" ht="27.75" customHeight="1">
      <c r="A219" s="393"/>
      <c r="B219" s="313" t="s">
        <v>167</v>
      </c>
      <c r="C219" s="313" t="s">
        <v>168</v>
      </c>
      <c r="D219" s="302" t="s">
        <v>636</v>
      </c>
      <c r="E219" s="430" t="s">
        <v>637</v>
      </c>
      <c r="F219" s="106"/>
      <c r="G219" s="71"/>
      <c r="H219" s="71"/>
      <c r="I219" s="125" t="s">
        <v>450</v>
      </c>
    </row>
    <row r="220" spans="1:9" ht="36.75" customHeight="1">
      <c r="A220" s="393"/>
      <c r="B220" s="305"/>
      <c r="C220" s="313" t="s">
        <v>169</v>
      </c>
      <c r="D220" s="302" t="s">
        <v>636</v>
      </c>
      <c r="E220" s="431"/>
      <c r="F220" s="106"/>
      <c r="G220" s="71"/>
      <c r="H220" s="71"/>
      <c r="I220" s="125" t="s">
        <v>450</v>
      </c>
    </row>
    <row r="221" spans="1:9" ht="50.25" customHeight="1">
      <c r="A221" s="393"/>
      <c r="B221" s="305"/>
      <c r="C221" s="313" t="s">
        <v>170</v>
      </c>
      <c r="D221" s="302" t="s">
        <v>636</v>
      </c>
      <c r="E221" s="431"/>
      <c r="F221" s="106"/>
      <c r="G221" s="71"/>
      <c r="H221" s="71"/>
      <c r="I221" s="125" t="s">
        <v>450</v>
      </c>
    </row>
    <row r="222" spans="1:9" ht="48" customHeight="1">
      <c r="A222" s="393"/>
      <c r="B222" s="305"/>
      <c r="C222" s="313" t="s">
        <v>171</v>
      </c>
      <c r="D222" s="302" t="s">
        <v>636</v>
      </c>
      <c r="E222" s="431"/>
      <c r="F222" s="106"/>
      <c r="G222" s="71"/>
      <c r="H222" s="71"/>
      <c r="I222" s="125" t="s">
        <v>450</v>
      </c>
    </row>
    <row r="223" spans="1:9" ht="49.5" customHeight="1">
      <c r="A223" s="393"/>
      <c r="B223" s="305"/>
      <c r="C223" s="313" t="s">
        <v>172</v>
      </c>
      <c r="D223" s="302" t="s">
        <v>636</v>
      </c>
      <c r="E223" s="431"/>
      <c r="F223" s="106"/>
      <c r="G223" s="71"/>
      <c r="H223" s="71"/>
      <c r="I223" s="125" t="s">
        <v>450</v>
      </c>
    </row>
    <row r="224" spans="1:9" ht="49.5" customHeight="1">
      <c r="A224" s="393"/>
      <c r="B224" s="305"/>
      <c r="C224" s="313" t="s">
        <v>173</v>
      </c>
      <c r="D224" s="303" t="s">
        <v>636</v>
      </c>
      <c r="E224" s="432"/>
      <c r="F224" s="106"/>
      <c r="G224" s="71"/>
      <c r="H224" s="71"/>
      <c r="I224" s="125" t="s">
        <v>450</v>
      </c>
    </row>
    <row r="225" spans="1:9" ht="48" customHeight="1">
      <c r="A225" s="393"/>
      <c r="B225" s="109" t="s">
        <v>453</v>
      </c>
      <c r="C225" s="304" t="s">
        <v>454</v>
      </c>
      <c r="D225" s="387" t="s">
        <v>575</v>
      </c>
      <c r="E225" s="388" t="s">
        <v>766</v>
      </c>
      <c r="F225" s="391"/>
      <c r="G225" s="193" t="s">
        <v>228</v>
      </c>
      <c r="H225" s="364"/>
      <c r="I225" s="106"/>
    </row>
    <row r="226" spans="1:9" ht="30" customHeight="1">
      <c r="A226" s="393"/>
      <c r="B226" s="108"/>
      <c r="C226" s="304" t="s">
        <v>455</v>
      </c>
      <c r="D226" s="387" t="s">
        <v>575</v>
      </c>
      <c r="E226" s="388" t="s">
        <v>765</v>
      </c>
      <c r="F226" s="391"/>
      <c r="G226" s="193" t="s">
        <v>228</v>
      </c>
      <c r="H226" s="364"/>
      <c r="I226" s="106"/>
    </row>
    <row r="227" spans="1:9" ht="30" customHeight="1">
      <c r="A227" s="393"/>
      <c r="B227" s="108"/>
      <c r="C227" s="304" t="s">
        <v>456</v>
      </c>
      <c r="D227" s="387" t="s">
        <v>575</v>
      </c>
      <c r="E227" s="388" t="s">
        <v>765</v>
      </c>
      <c r="F227" s="391"/>
      <c r="G227" s="193" t="s">
        <v>228</v>
      </c>
      <c r="H227" s="364"/>
      <c r="I227" s="106"/>
    </row>
    <row r="228" spans="1:9" ht="30" customHeight="1">
      <c r="A228" s="393"/>
      <c r="B228" s="108"/>
      <c r="C228" s="304" t="s">
        <v>457</v>
      </c>
      <c r="D228" s="387" t="s">
        <v>575</v>
      </c>
      <c r="E228" s="388" t="s">
        <v>765</v>
      </c>
      <c r="F228" s="391"/>
      <c r="G228" s="193" t="s">
        <v>228</v>
      </c>
      <c r="H228" s="364"/>
      <c r="I228" s="106"/>
    </row>
    <row r="229" spans="1:9" ht="30" customHeight="1">
      <c r="A229" s="393"/>
      <c r="B229" s="108"/>
      <c r="C229" s="304" t="s">
        <v>458</v>
      </c>
      <c r="D229" s="387" t="s">
        <v>575</v>
      </c>
      <c r="E229" s="388" t="s">
        <v>765</v>
      </c>
      <c r="F229" s="391"/>
      <c r="G229" s="193" t="s">
        <v>228</v>
      </c>
      <c r="H229" s="364"/>
      <c r="I229" s="106"/>
    </row>
    <row r="230" spans="1:9" ht="30" customHeight="1">
      <c r="A230" s="393"/>
      <c r="B230" s="108"/>
      <c r="C230" s="304" t="s">
        <v>459</v>
      </c>
      <c r="D230" s="387" t="s">
        <v>575</v>
      </c>
      <c r="E230" s="388" t="s">
        <v>765</v>
      </c>
      <c r="F230" s="391"/>
      <c r="G230" s="193" t="s">
        <v>228</v>
      </c>
      <c r="H230" s="364"/>
      <c r="I230" s="106"/>
    </row>
    <row r="231" spans="1:9" ht="30" customHeight="1">
      <c r="A231" s="393"/>
      <c r="B231" s="108"/>
      <c r="C231" s="304" t="s">
        <v>460</v>
      </c>
      <c r="D231" s="387" t="s">
        <v>575</v>
      </c>
      <c r="E231" s="388" t="s">
        <v>765</v>
      </c>
      <c r="F231" s="391"/>
      <c r="G231" s="193" t="s">
        <v>228</v>
      </c>
      <c r="H231" s="364"/>
      <c r="I231" s="106"/>
    </row>
    <row r="232" spans="1:9" ht="30" customHeight="1">
      <c r="A232" s="393"/>
      <c r="B232" s="108"/>
      <c r="C232" s="304" t="s">
        <v>461</v>
      </c>
      <c r="D232" s="387" t="s">
        <v>575</v>
      </c>
      <c r="E232" s="388" t="s">
        <v>765</v>
      </c>
      <c r="F232" s="391"/>
      <c r="G232" s="193" t="s">
        <v>228</v>
      </c>
      <c r="H232" s="364"/>
      <c r="I232" s="106"/>
    </row>
    <row r="233" spans="1:9" ht="30" customHeight="1">
      <c r="A233" s="393"/>
      <c r="B233" s="108"/>
      <c r="C233" s="304" t="s">
        <v>462</v>
      </c>
      <c r="D233" s="387" t="s">
        <v>575</v>
      </c>
      <c r="E233" s="388" t="s">
        <v>765</v>
      </c>
      <c r="F233" s="391"/>
      <c r="G233" s="193" t="s">
        <v>228</v>
      </c>
      <c r="H233" s="364"/>
      <c r="I233" s="106"/>
    </row>
    <row r="234" spans="1:9" ht="30" customHeight="1">
      <c r="A234" s="393"/>
      <c r="B234" s="108"/>
      <c r="C234" s="304" t="s">
        <v>463</v>
      </c>
      <c r="D234" s="387" t="s">
        <v>575</v>
      </c>
      <c r="E234" s="388" t="s">
        <v>765</v>
      </c>
      <c r="F234" s="391"/>
      <c r="G234" s="193" t="s">
        <v>228</v>
      </c>
      <c r="H234" s="364"/>
      <c r="I234" s="106"/>
    </row>
    <row r="235" spans="1:9" ht="30" customHeight="1">
      <c r="A235" s="393"/>
      <c r="B235" s="108"/>
      <c r="C235" s="304" t="s">
        <v>464</v>
      </c>
      <c r="D235" s="387" t="s">
        <v>575</v>
      </c>
      <c r="E235" s="388" t="s">
        <v>765</v>
      </c>
      <c r="F235" s="391"/>
      <c r="G235" s="193" t="s">
        <v>228</v>
      </c>
      <c r="H235" s="364"/>
      <c r="I235" s="106"/>
    </row>
    <row r="236" spans="1:9" ht="30" customHeight="1">
      <c r="A236" s="393"/>
      <c r="B236" s="108"/>
      <c r="C236" s="304" t="s">
        <v>465</v>
      </c>
      <c r="D236" s="387" t="s">
        <v>575</v>
      </c>
      <c r="E236" s="388" t="s">
        <v>765</v>
      </c>
      <c r="F236" s="391"/>
      <c r="G236" s="193" t="s">
        <v>228</v>
      </c>
      <c r="H236" s="364"/>
      <c r="I236" s="106"/>
    </row>
    <row r="237" spans="1:9" ht="30" customHeight="1">
      <c r="A237" s="393"/>
      <c r="B237" s="108"/>
      <c r="C237" s="304" t="s">
        <v>466</v>
      </c>
      <c r="D237" s="387" t="s">
        <v>575</v>
      </c>
      <c r="E237" s="388" t="s">
        <v>765</v>
      </c>
      <c r="F237" s="391"/>
      <c r="G237" s="193" t="s">
        <v>228</v>
      </c>
      <c r="H237" s="364"/>
      <c r="I237" s="106"/>
    </row>
    <row r="238" spans="1:9" ht="30" customHeight="1">
      <c r="A238" s="393"/>
      <c r="B238" s="108"/>
      <c r="C238" s="304" t="s">
        <v>467</v>
      </c>
      <c r="D238" s="387" t="s">
        <v>575</v>
      </c>
      <c r="E238" s="388" t="s">
        <v>765</v>
      </c>
      <c r="F238" s="391"/>
      <c r="G238" s="193" t="s">
        <v>228</v>
      </c>
      <c r="H238" s="364"/>
      <c r="I238" s="106"/>
    </row>
    <row r="239" spans="1:9" ht="30" customHeight="1">
      <c r="A239" s="393"/>
      <c r="B239" s="108"/>
      <c r="C239" s="304" t="s">
        <v>468</v>
      </c>
      <c r="D239" s="387" t="s">
        <v>575</v>
      </c>
      <c r="E239" s="388" t="s">
        <v>765</v>
      </c>
      <c r="F239" s="391"/>
      <c r="G239" s="193" t="s">
        <v>228</v>
      </c>
      <c r="H239" s="364"/>
      <c r="I239" s="106"/>
    </row>
    <row r="240" spans="1:9" ht="30" customHeight="1">
      <c r="A240" s="393"/>
      <c r="B240" s="108"/>
      <c r="C240" s="304" t="s">
        <v>469</v>
      </c>
      <c r="D240" s="387" t="s">
        <v>575</v>
      </c>
      <c r="E240" s="388" t="s">
        <v>765</v>
      </c>
      <c r="F240" s="391"/>
      <c r="G240" s="193" t="s">
        <v>228</v>
      </c>
      <c r="H240" s="364"/>
      <c r="I240" s="106"/>
    </row>
    <row r="241" spans="1:9" ht="30" customHeight="1">
      <c r="A241" s="393"/>
      <c r="B241" s="108"/>
      <c r="C241" s="304" t="s">
        <v>470</v>
      </c>
      <c r="D241" s="387" t="s">
        <v>575</v>
      </c>
      <c r="E241" s="388" t="s">
        <v>765</v>
      </c>
      <c r="F241" s="391"/>
      <c r="G241" s="193" t="s">
        <v>228</v>
      </c>
      <c r="H241" s="364"/>
      <c r="I241" s="106"/>
    </row>
    <row r="242" spans="1:9" ht="30" customHeight="1">
      <c r="A242" s="393"/>
      <c r="B242" s="108"/>
      <c r="C242" s="304" t="s">
        <v>471</v>
      </c>
      <c r="D242" s="387" t="s">
        <v>575</v>
      </c>
      <c r="E242" s="388" t="s">
        <v>765</v>
      </c>
      <c r="F242" s="391"/>
      <c r="G242" s="193" t="s">
        <v>228</v>
      </c>
      <c r="H242" s="364"/>
      <c r="I242" s="106"/>
    </row>
    <row r="243" spans="1:9" ht="30" customHeight="1">
      <c r="A243" s="393"/>
      <c r="B243" s="108"/>
      <c r="C243" s="304" t="s">
        <v>472</v>
      </c>
      <c r="D243" s="387" t="s">
        <v>575</v>
      </c>
      <c r="E243" s="388" t="s">
        <v>765</v>
      </c>
      <c r="F243" s="391"/>
      <c r="G243" s="193" t="s">
        <v>228</v>
      </c>
      <c r="H243" s="364"/>
      <c r="I243" s="106"/>
    </row>
    <row r="244" spans="1:9" ht="30" customHeight="1">
      <c r="A244" s="393"/>
      <c r="B244" s="108"/>
      <c r="C244" s="304" t="s">
        <v>105</v>
      </c>
      <c r="D244" s="387" t="s">
        <v>575</v>
      </c>
      <c r="E244" s="388" t="s">
        <v>765</v>
      </c>
      <c r="F244" s="391"/>
      <c r="G244" s="193" t="s">
        <v>228</v>
      </c>
      <c r="H244" s="364"/>
      <c r="I244" s="106"/>
    </row>
    <row r="245" spans="1:9" ht="30" customHeight="1">
      <c r="A245" s="394"/>
      <c r="B245" s="110" t="s">
        <v>473</v>
      </c>
      <c r="C245" s="233" t="s">
        <v>638</v>
      </c>
      <c r="D245" s="390" t="s">
        <v>638</v>
      </c>
      <c r="E245" s="389" t="s">
        <v>767</v>
      </c>
      <c r="F245" s="94"/>
      <c r="G245" s="193" t="s">
        <v>228</v>
      </c>
      <c r="H245" s="106"/>
      <c r="I245" s="106"/>
    </row>
    <row r="246" spans="1:9" s="154" customFormat="1" ht="30" customHeight="1">
      <c r="A246" s="394">
        <v>2</v>
      </c>
      <c r="B246" s="110"/>
      <c r="C246" s="233" t="s">
        <v>639</v>
      </c>
      <c r="D246" s="390" t="s">
        <v>639</v>
      </c>
      <c r="E246" s="389" t="s">
        <v>767</v>
      </c>
      <c r="F246" s="94"/>
      <c r="G246" s="193" t="s">
        <v>228</v>
      </c>
      <c r="H246" s="106"/>
      <c r="I246" s="106"/>
    </row>
    <row r="247" spans="1:9" ht="30" customHeight="1">
      <c r="A247" s="394">
        <v>8</v>
      </c>
      <c r="B247" s="110"/>
      <c r="C247" s="233" t="s">
        <v>640</v>
      </c>
      <c r="D247" s="390" t="s">
        <v>640</v>
      </c>
      <c r="E247" s="389" t="s">
        <v>767</v>
      </c>
      <c r="F247" s="94"/>
      <c r="G247" s="193" t="s">
        <v>228</v>
      </c>
      <c r="H247" s="106"/>
      <c r="I247" s="106"/>
    </row>
    <row r="248" spans="1:9" ht="30" customHeight="1">
      <c r="A248" s="394"/>
      <c r="B248" s="110"/>
      <c r="C248" s="233" t="s">
        <v>641</v>
      </c>
      <c r="D248" s="390" t="s">
        <v>641</v>
      </c>
      <c r="E248" s="389" t="s">
        <v>767</v>
      </c>
      <c r="F248" s="94"/>
      <c r="G248" s="193" t="s">
        <v>228</v>
      </c>
      <c r="H248" s="106"/>
      <c r="I248" s="106"/>
    </row>
    <row r="249" spans="1:9" ht="30" customHeight="1">
      <c r="A249" s="394">
        <v>3</v>
      </c>
      <c r="B249" s="110"/>
      <c r="C249" s="233" t="s">
        <v>642</v>
      </c>
      <c r="D249" s="390" t="s">
        <v>642</v>
      </c>
      <c r="E249" s="389" t="s">
        <v>767</v>
      </c>
      <c r="F249" s="94"/>
      <c r="G249" s="193" t="s">
        <v>228</v>
      </c>
      <c r="H249" s="106"/>
      <c r="I249" s="106"/>
    </row>
    <row r="250" spans="1:9" ht="30" customHeight="1">
      <c r="A250" s="394">
        <v>6</v>
      </c>
      <c r="B250" s="110"/>
      <c r="C250" s="233" t="s">
        <v>643</v>
      </c>
      <c r="D250" s="390" t="s">
        <v>643</v>
      </c>
      <c r="E250" s="389" t="s">
        <v>767</v>
      </c>
      <c r="F250" s="94"/>
      <c r="G250" s="193" t="s">
        <v>228</v>
      </c>
      <c r="H250" s="106"/>
      <c r="I250" s="106"/>
    </row>
    <row r="251" spans="1:9" ht="30" customHeight="1">
      <c r="A251" s="394"/>
      <c r="B251" s="110"/>
      <c r="C251" s="233" t="s">
        <v>644</v>
      </c>
      <c r="D251" s="390" t="s">
        <v>644</v>
      </c>
      <c r="E251" s="389" t="s">
        <v>767</v>
      </c>
      <c r="F251" s="94"/>
      <c r="G251" s="193" t="s">
        <v>228</v>
      </c>
      <c r="H251" s="106"/>
      <c r="I251" s="106"/>
    </row>
    <row r="252" spans="1:9" ht="30" customHeight="1">
      <c r="A252" s="394"/>
      <c r="B252" s="110"/>
      <c r="C252" s="233" t="s">
        <v>645</v>
      </c>
      <c r="D252" s="390" t="s">
        <v>645</v>
      </c>
      <c r="E252" s="389" t="s">
        <v>767</v>
      </c>
      <c r="F252" s="94"/>
      <c r="G252" s="193" t="s">
        <v>228</v>
      </c>
      <c r="H252" s="106"/>
      <c r="I252" s="106"/>
    </row>
    <row r="253" spans="1:9" ht="30" customHeight="1">
      <c r="A253" s="395"/>
      <c r="B253" s="110"/>
      <c r="C253" s="233" t="s">
        <v>646</v>
      </c>
      <c r="D253" s="390" t="s">
        <v>646</v>
      </c>
      <c r="E253" s="389" t="s">
        <v>767</v>
      </c>
      <c r="F253" s="94"/>
      <c r="G253" s="193" t="s">
        <v>228</v>
      </c>
      <c r="H253" s="106"/>
      <c r="I253" s="106"/>
    </row>
    <row r="254" spans="1:9" ht="24.95" customHeight="1">
      <c r="A254" s="393">
        <v>3</v>
      </c>
      <c r="B254" s="113" t="s">
        <v>474</v>
      </c>
      <c r="C254" s="308" t="s">
        <v>475</v>
      </c>
      <c r="D254" s="318" t="s">
        <v>25</v>
      </c>
      <c r="E254" s="89"/>
      <c r="F254" s="71"/>
      <c r="G254" s="193" t="s">
        <v>228</v>
      </c>
      <c r="H254" s="71"/>
      <c r="I254" s="71"/>
    </row>
    <row r="255" spans="1:9" ht="30">
      <c r="A255" s="393"/>
      <c r="B255" s="114" t="s">
        <v>174</v>
      </c>
      <c r="C255" s="114" t="s">
        <v>175</v>
      </c>
      <c r="D255" s="95" t="s">
        <v>647</v>
      </c>
      <c r="E255" s="90"/>
      <c r="F255" s="71"/>
      <c r="G255" s="71"/>
      <c r="H255" s="71"/>
      <c r="I255" s="125" t="s">
        <v>450</v>
      </c>
    </row>
    <row r="256" spans="1:9" ht="30">
      <c r="A256" s="393"/>
      <c r="B256" s="305"/>
      <c r="C256" s="313" t="s">
        <v>65</v>
      </c>
      <c r="D256" s="95" t="s">
        <v>647</v>
      </c>
      <c r="E256" s="90"/>
      <c r="F256" s="71"/>
      <c r="G256" s="71"/>
      <c r="H256" s="71"/>
      <c r="I256" s="125" t="s">
        <v>450</v>
      </c>
    </row>
    <row r="257" spans="1:9" ht="24.95" customHeight="1">
      <c r="A257" s="393"/>
      <c r="B257" s="114" t="s">
        <v>177</v>
      </c>
      <c r="C257" s="313" t="s">
        <v>126</v>
      </c>
      <c r="D257" s="320" t="s">
        <v>535</v>
      </c>
      <c r="E257" s="321" t="s">
        <v>648</v>
      </c>
      <c r="F257" s="319"/>
      <c r="G257" s="193" t="s">
        <v>228</v>
      </c>
      <c r="H257" s="71"/>
      <c r="I257" s="71"/>
    </row>
    <row r="258" spans="1:9" ht="48.75" customHeight="1">
      <c r="A258" s="393"/>
      <c r="B258" s="114" t="s">
        <v>178</v>
      </c>
      <c r="C258" s="374" t="s">
        <v>179</v>
      </c>
      <c r="D258" s="376" t="s">
        <v>535</v>
      </c>
      <c r="E258" s="321" t="s">
        <v>648</v>
      </c>
      <c r="F258" s="319" t="s">
        <v>649</v>
      </c>
      <c r="G258" s="193" t="s">
        <v>228</v>
      </c>
      <c r="H258" s="364"/>
      <c r="I258" s="71"/>
    </row>
    <row r="259" spans="1:9" ht="60">
      <c r="A259" s="393"/>
      <c r="B259" s="114" t="s">
        <v>180</v>
      </c>
      <c r="C259" s="379" t="s">
        <v>741</v>
      </c>
      <c r="D259" s="378" t="s">
        <v>747</v>
      </c>
      <c r="E259" s="375" t="s">
        <v>753</v>
      </c>
      <c r="F259" s="71"/>
      <c r="G259" s="391"/>
      <c r="H259" s="132" t="s">
        <v>229</v>
      </c>
      <c r="I259" s="71"/>
    </row>
    <row r="260" spans="1:9" ht="60">
      <c r="A260" s="393">
        <v>7</v>
      </c>
      <c r="B260" s="305"/>
      <c r="C260" s="379" t="s">
        <v>742</v>
      </c>
      <c r="D260" s="378" t="s">
        <v>747</v>
      </c>
      <c r="E260" s="375" t="s">
        <v>753</v>
      </c>
      <c r="F260" s="71"/>
      <c r="G260" s="391"/>
      <c r="H260" s="132" t="s">
        <v>229</v>
      </c>
      <c r="I260" s="71"/>
    </row>
    <row r="261" spans="1:9" ht="34.5" customHeight="1">
      <c r="A261" s="393">
        <v>2</v>
      </c>
      <c r="B261" s="305"/>
      <c r="C261" s="379" t="s">
        <v>743</v>
      </c>
      <c r="D261" s="378" t="s">
        <v>748</v>
      </c>
      <c r="E261" s="375" t="s">
        <v>753</v>
      </c>
      <c r="F261" s="71"/>
      <c r="G261" s="391"/>
      <c r="H261" s="132" t="s">
        <v>229</v>
      </c>
      <c r="I261" s="71"/>
    </row>
    <row r="262" spans="1:9" ht="60">
      <c r="A262" s="393"/>
      <c r="B262" s="305"/>
      <c r="C262" s="379" t="s">
        <v>744</v>
      </c>
      <c r="D262" s="378" t="s">
        <v>748</v>
      </c>
      <c r="E262" s="375" t="s">
        <v>753</v>
      </c>
      <c r="F262" s="71"/>
      <c r="G262" s="391"/>
      <c r="H262" s="132" t="s">
        <v>229</v>
      </c>
      <c r="I262" s="71"/>
    </row>
    <row r="263" spans="1:9" ht="60">
      <c r="A263" s="393">
        <v>4</v>
      </c>
      <c r="B263" s="305"/>
      <c r="C263" s="379" t="s">
        <v>745</v>
      </c>
      <c r="D263" s="378" t="s">
        <v>749</v>
      </c>
      <c r="E263" s="375" t="s">
        <v>753</v>
      </c>
      <c r="F263" s="71"/>
      <c r="G263" s="391"/>
      <c r="H263" s="132" t="s">
        <v>229</v>
      </c>
      <c r="I263" s="71"/>
    </row>
    <row r="264" spans="1:9" ht="60">
      <c r="A264" s="393">
        <v>5</v>
      </c>
      <c r="B264" s="305"/>
      <c r="C264" s="379" t="s">
        <v>746</v>
      </c>
      <c r="D264" s="378" t="s">
        <v>749</v>
      </c>
      <c r="E264" s="375" t="s">
        <v>753</v>
      </c>
      <c r="F264" s="71"/>
      <c r="G264" s="391"/>
      <c r="H264" s="132" t="s">
        <v>229</v>
      </c>
      <c r="I264" s="71"/>
    </row>
    <row r="265" spans="1:9" s="154" customFormat="1" ht="60">
      <c r="A265" s="393">
        <v>8</v>
      </c>
      <c r="B265" s="305"/>
      <c r="C265" s="379" t="s">
        <v>181</v>
      </c>
      <c r="D265" s="378" t="s">
        <v>750</v>
      </c>
      <c r="E265" s="375" t="s">
        <v>753</v>
      </c>
      <c r="F265" s="192"/>
      <c r="G265" s="391"/>
      <c r="H265" s="132" t="s">
        <v>229</v>
      </c>
      <c r="I265" s="192"/>
    </row>
    <row r="266" spans="1:9" s="154" customFormat="1" ht="60">
      <c r="A266" s="393"/>
      <c r="B266" s="305"/>
      <c r="C266" s="379" t="s">
        <v>182</v>
      </c>
      <c r="D266" s="378" t="s">
        <v>751</v>
      </c>
      <c r="E266" s="375" t="s">
        <v>753</v>
      </c>
      <c r="F266" s="192"/>
      <c r="G266" s="391"/>
      <c r="H266" s="132" t="s">
        <v>229</v>
      </c>
      <c r="I266" s="192"/>
    </row>
    <row r="267" spans="1:9" s="154" customFormat="1" ht="60">
      <c r="A267" s="393">
        <v>6</v>
      </c>
      <c r="B267" s="305"/>
      <c r="C267" s="379" t="s">
        <v>183</v>
      </c>
      <c r="D267" s="378" t="s">
        <v>752</v>
      </c>
      <c r="E267" s="375" t="s">
        <v>753</v>
      </c>
      <c r="F267" s="192"/>
      <c r="G267" s="391"/>
      <c r="H267" s="132" t="s">
        <v>229</v>
      </c>
      <c r="I267" s="192"/>
    </row>
    <row r="268" spans="1:9" ht="32.25" customHeight="1">
      <c r="A268" s="393"/>
      <c r="B268" s="113" t="s">
        <v>15</v>
      </c>
      <c r="C268" s="314" t="s">
        <v>14</v>
      </c>
      <c r="D268" s="377" t="s">
        <v>575</v>
      </c>
      <c r="E268" s="94"/>
      <c r="F268" s="71"/>
      <c r="G268" s="71"/>
      <c r="H268" s="71"/>
      <c r="I268" s="125" t="s">
        <v>450</v>
      </c>
    </row>
    <row r="269" spans="1:9" ht="24.95" customHeight="1">
      <c r="A269" s="393">
        <v>4</v>
      </c>
      <c r="B269" s="114" t="s">
        <v>651</v>
      </c>
      <c r="C269" s="114" t="s">
        <v>652</v>
      </c>
      <c r="D269" s="322" t="s">
        <v>25</v>
      </c>
      <c r="E269" s="323" t="s">
        <v>650</v>
      </c>
      <c r="F269" s="71"/>
      <c r="G269" s="193" t="s">
        <v>228</v>
      </c>
      <c r="H269" s="71"/>
      <c r="I269" s="71"/>
    </row>
    <row r="270" spans="1:9" ht="24.95" customHeight="1">
      <c r="A270" s="393">
        <v>4</v>
      </c>
      <c r="B270" s="114"/>
      <c r="C270" s="114" t="s">
        <v>653</v>
      </c>
      <c r="D270" s="324" t="s">
        <v>25</v>
      </c>
      <c r="E270" s="325" t="s">
        <v>650</v>
      </c>
      <c r="F270" s="71"/>
      <c r="G270" s="193" t="s">
        <v>228</v>
      </c>
      <c r="H270" s="71"/>
      <c r="I270" s="71"/>
    </row>
    <row r="271" spans="1:9" ht="24.95" customHeight="1">
      <c r="A271" s="393">
        <v>4</v>
      </c>
      <c r="B271" s="113" t="s">
        <v>13</v>
      </c>
      <c r="C271" s="113"/>
      <c r="D271" s="326" t="s">
        <v>25</v>
      </c>
      <c r="E271" s="327" t="s">
        <v>650</v>
      </c>
      <c r="F271" s="71"/>
      <c r="G271" s="193" t="s">
        <v>228</v>
      </c>
      <c r="H271" s="71"/>
      <c r="I271" s="71"/>
    </row>
    <row r="272" spans="1:9" ht="105" customHeight="1">
      <c r="A272" s="393">
        <v>7</v>
      </c>
      <c r="B272" s="114" t="s">
        <v>184</v>
      </c>
      <c r="C272" s="313" t="s">
        <v>185</v>
      </c>
      <c r="D272" s="237" t="s">
        <v>785</v>
      </c>
      <c r="E272" s="91" t="s">
        <v>784</v>
      </c>
      <c r="F272" s="71"/>
      <c r="G272" s="193" t="s">
        <v>228</v>
      </c>
      <c r="H272" s="71"/>
      <c r="I272" s="71"/>
    </row>
    <row r="273" spans="1:11" ht="30">
      <c r="A273" s="393"/>
      <c r="B273" s="114" t="s">
        <v>186</v>
      </c>
      <c r="C273" s="313" t="s">
        <v>185</v>
      </c>
      <c r="D273" s="383"/>
      <c r="E273" s="384"/>
      <c r="F273" s="71"/>
      <c r="G273" s="193" t="s">
        <v>228</v>
      </c>
      <c r="H273" s="71"/>
      <c r="I273" s="71"/>
    </row>
    <row r="274" spans="1:11" s="154" customFormat="1" ht="30" customHeight="1">
      <c r="A274" s="393"/>
      <c r="B274" s="114" t="s">
        <v>187</v>
      </c>
      <c r="C274" s="333" t="s">
        <v>188</v>
      </c>
      <c r="D274" s="383" t="s">
        <v>803</v>
      </c>
      <c r="E274" s="381" t="s">
        <v>754</v>
      </c>
      <c r="F274" s="192"/>
      <c r="G274" s="391"/>
      <c r="H274" s="132" t="s">
        <v>229</v>
      </c>
      <c r="I274" s="192"/>
    </row>
    <row r="275" spans="1:11" s="154" customFormat="1" ht="84.75" customHeight="1">
      <c r="A275" s="393"/>
      <c r="B275" s="114"/>
      <c r="C275" s="313" t="s">
        <v>190</v>
      </c>
      <c r="D275" s="383" t="s">
        <v>761</v>
      </c>
      <c r="E275" s="381" t="s">
        <v>754</v>
      </c>
      <c r="F275" s="192"/>
      <c r="G275" s="106"/>
      <c r="H275" s="132" t="s">
        <v>229</v>
      </c>
      <c r="I275" s="192"/>
      <c r="J275" s="412" t="s">
        <v>794</v>
      </c>
    </row>
    <row r="276" spans="1:11" ht="66.75" customHeight="1">
      <c r="A276" s="393"/>
      <c r="B276" s="114"/>
      <c r="C276" s="313" t="s">
        <v>481</v>
      </c>
      <c r="D276" s="382" t="s">
        <v>755</v>
      </c>
      <c r="E276" s="381" t="s">
        <v>754</v>
      </c>
      <c r="F276" s="71"/>
      <c r="G276" s="71"/>
      <c r="H276" s="132" t="s">
        <v>229</v>
      </c>
      <c r="I276" s="71"/>
      <c r="J276" s="412" t="s">
        <v>795</v>
      </c>
      <c r="K276" s="409" t="s">
        <v>804</v>
      </c>
    </row>
    <row r="277" spans="1:11" ht="57" customHeight="1">
      <c r="A277" s="393"/>
      <c r="B277" s="332"/>
      <c r="C277" s="313" t="s">
        <v>479</v>
      </c>
      <c r="D277" s="383" t="s">
        <v>761</v>
      </c>
      <c r="E277" s="381" t="s">
        <v>754</v>
      </c>
      <c r="F277" s="71"/>
      <c r="G277" s="391"/>
      <c r="H277" s="132" t="s">
        <v>229</v>
      </c>
      <c r="I277" s="71"/>
      <c r="J277" s="413" t="s">
        <v>805</v>
      </c>
    </row>
    <row r="278" spans="1:11" ht="63" customHeight="1">
      <c r="A278" s="393"/>
      <c r="B278" s="305"/>
      <c r="C278" s="313" t="s">
        <v>191</v>
      </c>
      <c r="D278" s="382" t="s">
        <v>755</v>
      </c>
      <c r="E278" s="381" t="s">
        <v>754</v>
      </c>
      <c r="F278" s="71"/>
      <c r="G278" s="71"/>
      <c r="H278" s="132" t="s">
        <v>229</v>
      </c>
      <c r="I278" s="71"/>
      <c r="J278" s="412" t="s">
        <v>796</v>
      </c>
    </row>
    <row r="279" spans="1:11" ht="49.5">
      <c r="A279" s="393">
        <v>4</v>
      </c>
      <c r="B279" s="305"/>
      <c r="C279" s="313" t="s">
        <v>192</v>
      </c>
      <c r="D279" s="370" t="s">
        <v>762</v>
      </c>
      <c r="E279" s="381" t="s">
        <v>754</v>
      </c>
      <c r="F279" s="71"/>
      <c r="G279" s="391"/>
      <c r="H279" s="132" t="s">
        <v>229</v>
      </c>
      <c r="I279" s="71"/>
      <c r="J279" s="413" t="s">
        <v>806</v>
      </c>
    </row>
    <row r="280" spans="1:11" ht="68.25" customHeight="1">
      <c r="A280" s="393"/>
      <c r="B280" s="305"/>
      <c r="C280" s="313" t="s">
        <v>193</v>
      </c>
      <c r="D280" s="382" t="s">
        <v>755</v>
      </c>
      <c r="E280" s="381" t="s">
        <v>754</v>
      </c>
      <c r="F280" s="71"/>
      <c r="G280" s="71"/>
      <c r="H280" s="132" t="s">
        <v>229</v>
      </c>
      <c r="I280" s="71"/>
      <c r="J280" s="412" t="s">
        <v>797</v>
      </c>
      <c r="K280" s="409" t="s">
        <v>806</v>
      </c>
    </row>
    <row r="281" spans="1:11" s="154" customFormat="1" ht="30">
      <c r="A281" s="393"/>
      <c r="B281" s="317" t="s">
        <v>654</v>
      </c>
      <c r="C281" s="317"/>
      <c r="D281" s="370"/>
      <c r="E281" s="385"/>
      <c r="F281" s="192"/>
      <c r="G281" s="192"/>
      <c r="H281" s="192"/>
      <c r="I281" s="192"/>
    </row>
    <row r="282" spans="1:11" s="154" customFormat="1" ht="24.95" customHeight="1">
      <c r="A282" s="393"/>
      <c r="B282" s="317" t="s">
        <v>655</v>
      </c>
      <c r="C282" s="317" t="s">
        <v>656</v>
      </c>
      <c r="D282" s="361" t="s">
        <v>575</v>
      </c>
      <c r="E282" s="361" t="s">
        <v>575</v>
      </c>
      <c r="F282" s="192"/>
      <c r="G282" s="193" t="s">
        <v>228</v>
      </c>
      <c r="H282" s="192"/>
      <c r="I282" s="192"/>
    </row>
    <row r="283" spans="1:11" ht="63.75" customHeight="1">
      <c r="A283" s="393"/>
      <c r="B283" s="114" t="s">
        <v>189</v>
      </c>
      <c r="C283" s="333" t="s">
        <v>97</v>
      </c>
      <c r="D283" s="380" t="s">
        <v>760</v>
      </c>
      <c r="E283" s="381" t="s">
        <v>754</v>
      </c>
      <c r="F283" s="71"/>
      <c r="G283" s="71"/>
      <c r="H283" s="132" t="s">
        <v>229</v>
      </c>
      <c r="I283" s="71"/>
      <c r="J283" s="413" t="s">
        <v>798</v>
      </c>
    </row>
    <row r="284" spans="1:11" ht="63" customHeight="1">
      <c r="A284" s="393"/>
      <c r="B284" s="305"/>
      <c r="C284" s="333" t="s">
        <v>107</v>
      </c>
      <c r="D284" s="381" t="s">
        <v>757</v>
      </c>
      <c r="E284" s="381" t="s">
        <v>754</v>
      </c>
      <c r="F284" s="71"/>
      <c r="G284" s="71"/>
      <c r="H284" s="132" t="s">
        <v>229</v>
      </c>
      <c r="I284" s="71"/>
      <c r="J284" s="412" t="s">
        <v>799</v>
      </c>
    </row>
    <row r="285" spans="1:11" ht="61.5" customHeight="1">
      <c r="A285" s="393"/>
      <c r="B285" s="305"/>
      <c r="C285" s="333" t="s">
        <v>98</v>
      </c>
      <c r="D285" s="382" t="s">
        <v>758</v>
      </c>
      <c r="E285" s="381" t="s">
        <v>754</v>
      </c>
      <c r="F285" s="71"/>
      <c r="G285" s="71"/>
      <c r="H285" s="71"/>
      <c r="I285" s="71"/>
      <c r="J285" s="413"/>
    </row>
    <row r="286" spans="1:11" ht="60" customHeight="1">
      <c r="A286" s="393"/>
      <c r="B286" s="305"/>
      <c r="C286" s="333" t="s">
        <v>99</v>
      </c>
      <c r="D286" s="382" t="s">
        <v>755</v>
      </c>
      <c r="E286" s="381" t="s">
        <v>754</v>
      </c>
      <c r="F286" s="71"/>
      <c r="G286" s="71"/>
      <c r="H286" s="132" t="s">
        <v>229</v>
      </c>
      <c r="I286" s="71"/>
      <c r="J286" s="412" t="s">
        <v>798</v>
      </c>
    </row>
    <row r="287" spans="1:11" ht="57.75" customHeight="1">
      <c r="A287" s="393"/>
      <c r="B287" s="305"/>
      <c r="C287" s="333" t="s">
        <v>100</v>
      </c>
      <c r="D287" s="382" t="s">
        <v>756</v>
      </c>
      <c r="E287" s="381" t="s">
        <v>754</v>
      </c>
      <c r="F287" s="71"/>
      <c r="G287" s="71"/>
      <c r="H287" s="132" t="s">
        <v>229</v>
      </c>
      <c r="I287" s="71"/>
      <c r="J287" s="412" t="s">
        <v>799</v>
      </c>
    </row>
    <row r="288" spans="1:11" ht="65.25">
      <c r="A288" s="393">
        <v>5</v>
      </c>
      <c r="B288" s="305"/>
      <c r="C288" s="333" t="s">
        <v>101</v>
      </c>
      <c r="D288" s="382" t="s">
        <v>755</v>
      </c>
      <c r="E288" s="381" t="s">
        <v>754</v>
      </c>
      <c r="F288" s="71"/>
      <c r="G288" s="71"/>
      <c r="H288" s="132" t="s">
        <v>229</v>
      </c>
      <c r="I288" s="71"/>
      <c r="J288" s="412" t="s">
        <v>800</v>
      </c>
    </row>
    <row r="289" spans="1:11" ht="52.5">
      <c r="A289" s="393"/>
      <c r="B289" s="305"/>
      <c r="C289" s="333" t="s">
        <v>102</v>
      </c>
      <c r="D289" s="382" t="s">
        <v>755</v>
      </c>
      <c r="E289" s="381" t="s">
        <v>754</v>
      </c>
      <c r="F289" s="71"/>
      <c r="G289" s="71"/>
      <c r="H289" s="132" t="s">
        <v>229</v>
      </c>
      <c r="I289" s="71"/>
      <c r="J289" s="412" t="s">
        <v>798</v>
      </c>
      <c r="K289" s="5" t="s">
        <v>807</v>
      </c>
    </row>
    <row r="290" spans="1:11" ht="52.5">
      <c r="A290" s="393"/>
      <c r="B290" s="305"/>
      <c r="C290" s="333" t="s">
        <v>103</v>
      </c>
      <c r="D290" s="382" t="s">
        <v>759</v>
      </c>
      <c r="E290" s="381" t="s">
        <v>754</v>
      </c>
      <c r="F290" s="71"/>
      <c r="G290" s="71"/>
      <c r="H290" s="132" t="s">
        <v>229</v>
      </c>
      <c r="I290" s="71"/>
      <c r="J290" s="412" t="s">
        <v>798</v>
      </c>
    </row>
    <row r="291" spans="1:11" ht="65.25">
      <c r="A291" s="393"/>
      <c r="B291" s="305"/>
      <c r="C291" s="333" t="s">
        <v>104</v>
      </c>
      <c r="D291" s="382" t="s">
        <v>755</v>
      </c>
      <c r="E291" s="381" t="s">
        <v>754</v>
      </c>
      <c r="F291" s="71"/>
      <c r="G291" s="71"/>
      <c r="H291" s="132" t="s">
        <v>229</v>
      </c>
      <c r="I291" s="71"/>
      <c r="J291" s="420" t="s">
        <v>800</v>
      </c>
    </row>
    <row r="292" spans="1:11" ht="52.5">
      <c r="A292" s="393"/>
      <c r="B292" s="305"/>
      <c r="C292" s="333" t="s">
        <v>105</v>
      </c>
      <c r="D292" s="382" t="s">
        <v>755</v>
      </c>
      <c r="E292" s="381" t="s">
        <v>754</v>
      </c>
      <c r="F292" s="71"/>
      <c r="G292" s="71"/>
      <c r="H292" s="132" t="s">
        <v>229</v>
      </c>
      <c r="I292" s="71"/>
      <c r="J292" s="412" t="s">
        <v>799</v>
      </c>
    </row>
    <row r="293" spans="1:11" s="154" customFormat="1" ht="52.5">
      <c r="A293" s="393"/>
      <c r="B293" s="305"/>
      <c r="C293" s="333" t="s">
        <v>499</v>
      </c>
      <c r="D293" s="382" t="s">
        <v>755</v>
      </c>
      <c r="E293" s="381" t="s">
        <v>754</v>
      </c>
      <c r="F293" s="192"/>
      <c r="G293" s="192"/>
      <c r="H293" s="132" t="s">
        <v>229</v>
      </c>
      <c r="I293" s="192"/>
      <c r="J293" s="412" t="s">
        <v>799</v>
      </c>
    </row>
    <row r="294" spans="1:11" ht="24.95" customHeight="1">
      <c r="A294" s="393"/>
      <c r="B294" s="114" t="s">
        <v>17</v>
      </c>
      <c r="C294" s="313" t="s">
        <v>18</v>
      </c>
      <c r="D294" s="328" t="s">
        <v>575</v>
      </c>
      <c r="E294" s="92"/>
      <c r="F294" s="71"/>
      <c r="G294" s="71"/>
      <c r="H294" s="71"/>
      <c r="I294" s="125" t="s">
        <v>450</v>
      </c>
    </row>
    <row r="295" spans="1:11" ht="24.95" customHeight="1">
      <c r="A295" s="393"/>
      <c r="B295" s="114"/>
      <c r="C295" s="313" t="s">
        <v>194</v>
      </c>
      <c r="D295" s="328" t="s">
        <v>575</v>
      </c>
      <c r="E295" s="92"/>
      <c r="F295" s="71"/>
      <c r="G295" s="71"/>
      <c r="H295" s="71"/>
      <c r="I295" s="125" t="s">
        <v>450</v>
      </c>
    </row>
    <row r="296" spans="1:11" ht="24.95" customHeight="1">
      <c r="A296" s="393"/>
      <c r="B296" s="114"/>
      <c r="C296" s="313" t="s">
        <v>20</v>
      </c>
      <c r="D296" s="328" t="s">
        <v>575</v>
      </c>
      <c r="E296" s="92"/>
      <c r="F296" s="71"/>
      <c r="G296" s="71"/>
      <c r="H296" s="71"/>
      <c r="I296" s="125" t="s">
        <v>450</v>
      </c>
    </row>
    <row r="297" spans="1:11" ht="24.95" customHeight="1">
      <c r="A297" s="393"/>
      <c r="B297" s="114"/>
      <c r="C297" s="313" t="s">
        <v>21</v>
      </c>
      <c r="D297" s="328" t="s">
        <v>575</v>
      </c>
      <c r="E297" s="92"/>
      <c r="F297" s="71"/>
      <c r="G297" s="71"/>
      <c r="H297" s="71"/>
      <c r="I297" s="125" t="s">
        <v>450</v>
      </c>
    </row>
    <row r="298" spans="1:11" ht="30.75" customHeight="1">
      <c r="A298" s="393"/>
      <c r="B298" s="114"/>
      <c r="C298" s="313" t="s">
        <v>195</v>
      </c>
      <c r="D298" s="328" t="s">
        <v>575</v>
      </c>
      <c r="E298" s="92"/>
      <c r="F298" s="71"/>
      <c r="G298" s="71"/>
      <c r="H298" s="71"/>
      <c r="I298" s="125" t="s">
        <v>450</v>
      </c>
    </row>
    <row r="299" spans="1:11" ht="24.95" customHeight="1">
      <c r="A299" s="393"/>
      <c r="B299" s="114"/>
      <c r="C299" s="313" t="s">
        <v>196</v>
      </c>
      <c r="D299" s="328" t="s">
        <v>575</v>
      </c>
      <c r="E299" s="92"/>
      <c r="F299" s="71"/>
      <c r="G299" s="71"/>
      <c r="H299" s="71"/>
      <c r="I299" s="125" t="s">
        <v>450</v>
      </c>
    </row>
    <row r="300" spans="1:11" ht="24.95" customHeight="1">
      <c r="A300" s="393"/>
      <c r="B300" s="114" t="s">
        <v>24</v>
      </c>
      <c r="C300" s="313"/>
      <c r="D300" s="329" t="s">
        <v>575</v>
      </c>
      <c r="E300" s="92"/>
      <c r="F300" s="71"/>
      <c r="G300" s="71"/>
      <c r="H300" s="71"/>
      <c r="I300" s="125" t="s">
        <v>450</v>
      </c>
    </row>
    <row r="301" spans="1:11" ht="24.95" customHeight="1">
      <c r="A301" s="393"/>
      <c r="B301" s="114" t="s">
        <v>26</v>
      </c>
      <c r="C301" s="313"/>
      <c r="D301" s="329" t="s">
        <v>575</v>
      </c>
      <c r="E301" s="92"/>
      <c r="F301" s="71"/>
      <c r="G301" s="71"/>
      <c r="H301" s="71"/>
      <c r="I301" s="125" t="s">
        <v>450</v>
      </c>
    </row>
    <row r="302" spans="1:11" ht="24.95" customHeight="1">
      <c r="A302" s="393"/>
      <c r="B302" s="114" t="s">
        <v>197</v>
      </c>
      <c r="C302" s="313" t="s">
        <v>28</v>
      </c>
      <c r="D302" s="329" t="s">
        <v>575</v>
      </c>
      <c r="E302" s="92"/>
      <c r="F302" s="71"/>
      <c r="G302" s="71"/>
      <c r="H302" s="71"/>
      <c r="I302" s="125" t="s">
        <v>450</v>
      </c>
    </row>
    <row r="303" spans="1:11" ht="24.95" customHeight="1">
      <c r="A303" s="393"/>
      <c r="B303" s="114" t="s">
        <v>198</v>
      </c>
      <c r="C303" s="313" t="s">
        <v>75</v>
      </c>
      <c r="D303" s="329" t="s">
        <v>575</v>
      </c>
      <c r="E303" s="92"/>
      <c r="F303" s="71"/>
      <c r="G303" s="71"/>
      <c r="H303" s="71"/>
      <c r="I303" s="125" t="s">
        <v>450</v>
      </c>
    </row>
    <row r="304" spans="1:11" ht="24.95" customHeight="1">
      <c r="A304" s="393"/>
      <c r="B304" s="305"/>
      <c r="C304" s="313" t="s">
        <v>65</v>
      </c>
      <c r="D304" s="329" t="s">
        <v>575</v>
      </c>
      <c r="E304" s="92"/>
      <c r="F304" s="71"/>
      <c r="G304" s="71"/>
      <c r="H304" s="71"/>
      <c r="I304" s="125" t="s">
        <v>450</v>
      </c>
    </row>
    <row r="305" spans="1:10" s="154" customFormat="1" ht="33.75" customHeight="1">
      <c r="A305" s="393"/>
      <c r="B305" s="313" t="s">
        <v>199</v>
      </c>
      <c r="C305" s="313" t="s">
        <v>200</v>
      </c>
      <c r="D305" s="370"/>
      <c r="E305" s="366"/>
      <c r="F305" s="192"/>
      <c r="G305" s="193" t="s">
        <v>228</v>
      </c>
      <c r="H305" s="192"/>
      <c r="I305" s="192"/>
    </row>
    <row r="306" spans="1:10" ht="30">
      <c r="A306" s="393"/>
      <c r="B306" s="313" t="s">
        <v>201</v>
      </c>
      <c r="C306" s="313" t="s">
        <v>188</v>
      </c>
      <c r="D306" s="383" t="s">
        <v>803</v>
      </c>
      <c r="E306" s="366" t="s">
        <v>763</v>
      </c>
      <c r="F306" s="71"/>
      <c r="G306" s="391"/>
      <c r="H306" s="132" t="s">
        <v>229</v>
      </c>
      <c r="I306" s="71"/>
    </row>
    <row r="307" spans="1:10" ht="52.5">
      <c r="A307" s="393"/>
      <c r="B307" s="313"/>
      <c r="C307" s="313" t="s">
        <v>190</v>
      </c>
      <c r="D307" s="383" t="s">
        <v>761</v>
      </c>
      <c r="E307" s="366" t="s">
        <v>763</v>
      </c>
      <c r="F307" s="71"/>
      <c r="G307" s="106"/>
      <c r="H307" s="132" t="s">
        <v>229</v>
      </c>
      <c r="I307" s="71"/>
      <c r="J307" s="412" t="s">
        <v>801</v>
      </c>
    </row>
    <row r="308" spans="1:10" ht="70.5" customHeight="1">
      <c r="A308" s="393"/>
      <c r="B308" s="332"/>
      <c r="C308" s="313" t="s">
        <v>481</v>
      </c>
      <c r="D308" s="382" t="s">
        <v>755</v>
      </c>
      <c r="E308" s="366" t="s">
        <v>763</v>
      </c>
      <c r="F308" s="71"/>
      <c r="G308" s="106"/>
      <c r="H308" s="132" t="s">
        <v>229</v>
      </c>
      <c r="I308" s="71"/>
      <c r="J308" s="412" t="s">
        <v>802</v>
      </c>
    </row>
    <row r="309" spans="1:10" ht="52.5">
      <c r="A309" s="393"/>
      <c r="B309" s="313"/>
      <c r="C309" s="313" t="s">
        <v>479</v>
      </c>
      <c r="D309" s="383" t="s">
        <v>761</v>
      </c>
      <c r="E309" s="366" t="s">
        <v>763</v>
      </c>
      <c r="F309" s="71"/>
      <c r="G309" s="391"/>
      <c r="H309" s="132" t="s">
        <v>229</v>
      </c>
      <c r="I309" s="71"/>
      <c r="J309" s="412" t="s">
        <v>805</v>
      </c>
    </row>
    <row r="310" spans="1:10" ht="30.75">
      <c r="A310" s="393"/>
      <c r="B310" s="305"/>
      <c r="C310" s="313" t="s">
        <v>191</v>
      </c>
      <c r="D310" s="382" t="s">
        <v>755</v>
      </c>
      <c r="E310" s="366" t="s">
        <v>763</v>
      </c>
      <c r="F310" s="71"/>
      <c r="G310" s="192"/>
      <c r="H310" s="132" t="s">
        <v>229</v>
      </c>
      <c r="I310" s="71"/>
      <c r="J310" s="413"/>
    </row>
    <row r="311" spans="1:10" ht="30">
      <c r="A311" s="393"/>
      <c r="B311" s="305"/>
      <c r="C311" s="313" t="s">
        <v>192</v>
      </c>
      <c r="D311" s="370" t="s">
        <v>762</v>
      </c>
      <c r="E311" s="366" t="s">
        <v>763</v>
      </c>
      <c r="F311" s="71"/>
      <c r="G311" s="193" t="s">
        <v>228</v>
      </c>
      <c r="H311" s="192"/>
      <c r="I311" s="71"/>
    </row>
    <row r="312" spans="1:10" ht="30.75">
      <c r="A312" s="393">
        <v>5</v>
      </c>
      <c r="B312" s="305"/>
      <c r="C312" s="313" t="s">
        <v>193</v>
      </c>
      <c r="D312" s="382" t="s">
        <v>755</v>
      </c>
      <c r="E312" s="366" t="s">
        <v>763</v>
      </c>
      <c r="F312" s="71"/>
      <c r="G312" s="192"/>
      <c r="H312" s="132" t="s">
        <v>229</v>
      </c>
      <c r="I312" s="71"/>
      <c r="J312" s="413"/>
    </row>
    <row r="313" spans="1:10" s="154" customFormat="1" ht="30">
      <c r="A313" s="393"/>
      <c r="B313" s="317" t="s">
        <v>654</v>
      </c>
      <c r="C313" s="317"/>
      <c r="D313" s="95"/>
      <c r="E313" s="94"/>
      <c r="F313" s="192"/>
      <c r="G313" s="192"/>
      <c r="H313" s="192"/>
      <c r="I313" s="192"/>
    </row>
    <row r="314" spans="1:10" s="154" customFormat="1" ht="24.95" customHeight="1">
      <c r="A314" s="393"/>
      <c r="B314" s="317" t="s">
        <v>655</v>
      </c>
      <c r="C314" s="317" t="s">
        <v>656</v>
      </c>
      <c r="D314" s="336" t="s">
        <v>764</v>
      </c>
      <c r="E314" s="361" t="s">
        <v>764</v>
      </c>
      <c r="F314" s="192"/>
      <c r="G314" s="193" t="s">
        <v>228</v>
      </c>
      <c r="H314" s="192"/>
      <c r="I314" s="192"/>
    </row>
    <row r="315" spans="1:10" ht="30">
      <c r="A315" s="393"/>
      <c r="B315" s="114" t="s">
        <v>189</v>
      </c>
      <c r="C315" s="333" t="s">
        <v>97</v>
      </c>
      <c r="D315" s="380" t="s">
        <v>760</v>
      </c>
      <c r="E315" s="366" t="s">
        <v>763</v>
      </c>
      <c r="F315" s="71"/>
      <c r="G315" s="192"/>
      <c r="H315" s="132" t="s">
        <v>229</v>
      </c>
      <c r="I315" s="71"/>
      <c r="J315" s="413"/>
    </row>
    <row r="316" spans="1:10" ht="30.75">
      <c r="A316" s="393"/>
      <c r="B316" s="305"/>
      <c r="C316" s="333" t="s">
        <v>107</v>
      </c>
      <c r="D316" s="381" t="s">
        <v>757</v>
      </c>
      <c r="E316" s="366" t="s">
        <v>763</v>
      </c>
      <c r="F316" s="71"/>
      <c r="G316" s="192"/>
      <c r="H316" s="132" t="s">
        <v>229</v>
      </c>
      <c r="I316" s="71"/>
      <c r="J316" s="413"/>
    </row>
    <row r="317" spans="1:10" ht="30.75">
      <c r="A317" s="393"/>
      <c r="B317" s="305"/>
      <c r="C317" s="333" t="s">
        <v>98</v>
      </c>
      <c r="D317" s="382" t="s">
        <v>758</v>
      </c>
      <c r="E317" s="366" t="s">
        <v>763</v>
      </c>
      <c r="F317" s="71"/>
      <c r="G317" s="192"/>
      <c r="H317" s="132" t="s">
        <v>229</v>
      </c>
      <c r="I317" s="71"/>
      <c r="J317" s="413"/>
    </row>
    <row r="318" spans="1:10" ht="30.75">
      <c r="A318" s="393"/>
      <c r="B318" s="305"/>
      <c r="C318" s="333" t="s">
        <v>99</v>
      </c>
      <c r="D318" s="382" t="s">
        <v>755</v>
      </c>
      <c r="E318" s="366" t="s">
        <v>763</v>
      </c>
      <c r="F318" s="71"/>
      <c r="G318" s="192"/>
      <c r="H318" s="132" t="s">
        <v>229</v>
      </c>
      <c r="I318" s="71"/>
      <c r="J318" s="413"/>
    </row>
    <row r="319" spans="1:10" ht="30.75">
      <c r="A319" s="393"/>
      <c r="B319" s="305"/>
      <c r="C319" s="333" t="s">
        <v>100</v>
      </c>
      <c r="D319" s="382" t="s">
        <v>756</v>
      </c>
      <c r="E319" s="366" t="s">
        <v>763</v>
      </c>
      <c r="F319" s="71"/>
      <c r="G319" s="192"/>
      <c r="H319" s="132" t="s">
        <v>229</v>
      </c>
      <c r="I319" s="71"/>
      <c r="J319" s="413"/>
    </row>
    <row r="320" spans="1:10" ht="30.75">
      <c r="A320" s="393">
        <v>4</v>
      </c>
      <c r="B320" s="305"/>
      <c r="C320" s="333" t="s">
        <v>101</v>
      </c>
      <c r="D320" s="382" t="s">
        <v>755</v>
      </c>
      <c r="E320" s="366" t="s">
        <v>763</v>
      </c>
      <c r="F320" s="71"/>
      <c r="G320" s="192"/>
      <c r="H320" s="132" t="s">
        <v>229</v>
      </c>
      <c r="I320" s="71"/>
      <c r="J320" s="413"/>
    </row>
    <row r="321" spans="1:10" ht="30.75">
      <c r="A321" s="393"/>
      <c r="B321" s="305"/>
      <c r="C321" s="333" t="s">
        <v>102</v>
      </c>
      <c r="D321" s="382" t="s">
        <v>755</v>
      </c>
      <c r="E321" s="366" t="s">
        <v>763</v>
      </c>
      <c r="F321" s="71"/>
      <c r="G321" s="192"/>
      <c r="H321" s="132" t="s">
        <v>229</v>
      </c>
      <c r="I321" s="71"/>
      <c r="J321" s="413"/>
    </row>
    <row r="322" spans="1:10" ht="30.75">
      <c r="A322" s="393"/>
      <c r="B322" s="305"/>
      <c r="C322" s="333" t="s">
        <v>103</v>
      </c>
      <c r="D322" s="382" t="s">
        <v>759</v>
      </c>
      <c r="E322" s="366" t="s">
        <v>763</v>
      </c>
      <c r="F322" s="71"/>
      <c r="G322" s="192"/>
      <c r="H322" s="132" t="s">
        <v>229</v>
      </c>
      <c r="I322" s="71"/>
      <c r="J322" s="413"/>
    </row>
    <row r="323" spans="1:10" ht="30.75">
      <c r="A323" s="393"/>
      <c r="B323" s="305"/>
      <c r="C323" s="333" t="s">
        <v>104</v>
      </c>
      <c r="D323" s="382" t="s">
        <v>755</v>
      </c>
      <c r="E323" s="366" t="s">
        <v>763</v>
      </c>
      <c r="F323" s="71"/>
      <c r="G323" s="192"/>
      <c r="H323" s="132" t="s">
        <v>229</v>
      </c>
      <c r="I323" s="71"/>
      <c r="J323" s="421"/>
    </row>
    <row r="324" spans="1:10" ht="30.75">
      <c r="A324" s="393"/>
      <c r="B324" s="305"/>
      <c r="C324" s="333" t="s">
        <v>105</v>
      </c>
      <c r="D324" s="382" t="s">
        <v>755</v>
      </c>
      <c r="E324" s="366" t="s">
        <v>763</v>
      </c>
      <c r="F324" s="71"/>
      <c r="G324" s="192"/>
      <c r="H324" s="132" t="s">
        <v>229</v>
      </c>
      <c r="I324" s="71"/>
      <c r="J324" s="413"/>
    </row>
    <row r="325" spans="1:10" ht="30.75">
      <c r="A325" s="393"/>
      <c r="B325" s="305"/>
      <c r="C325" s="333" t="s">
        <v>499</v>
      </c>
      <c r="D325" s="382" t="s">
        <v>755</v>
      </c>
      <c r="E325" s="366" t="s">
        <v>763</v>
      </c>
      <c r="F325" s="71"/>
      <c r="G325" s="192"/>
      <c r="H325" s="132" t="s">
        <v>229</v>
      </c>
      <c r="I325" s="71"/>
      <c r="J325" s="413"/>
    </row>
    <row r="326" spans="1:10" ht="24.95" customHeight="1">
      <c r="A326" s="393"/>
      <c r="B326" s="114" t="s">
        <v>17</v>
      </c>
      <c r="C326" s="313" t="s">
        <v>18</v>
      </c>
      <c r="D326" s="337" t="s">
        <v>575</v>
      </c>
      <c r="E326" s="93"/>
      <c r="F326" s="71"/>
      <c r="G326" s="71"/>
      <c r="H326" s="71"/>
      <c r="I326" s="125" t="s">
        <v>450</v>
      </c>
    </row>
    <row r="327" spans="1:10" ht="24.95" customHeight="1">
      <c r="A327" s="393"/>
      <c r="B327" s="114"/>
      <c r="C327" s="313" t="s">
        <v>194</v>
      </c>
      <c r="D327" s="337" t="s">
        <v>575</v>
      </c>
      <c r="E327" s="93"/>
      <c r="F327" s="71"/>
      <c r="G327" s="71"/>
      <c r="H327" s="71"/>
      <c r="I327" s="125" t="s">
        <v>450</v>
      </c>
    </row>
    <row r="328" spans="1:10" ht="24.95" customHeight="1">
      <c r="A328" s="393"/>
      <c r="B328" s="114"/>
      <c r="C328" s="313" t="s">
        <v>20</v>
      </c>
      <c r="D328" s="337" t="s">
        <v>575</v>
      </c>
      <c r="E328" s="93"/>
      <c r="F328" s="71"/>
      <c r="G328" s="71"/>
      <c r="H328" s="71"/>
      <c r="I328" s="125" t="s">
        <v>450</v>
      </c>
    </row>
    <row r="329" spans="1:10" ht="24.95" customHeight="1">
      <c r="A329" s="393"/>
      <c r="B329" s="114"/>
      <c r="C329" s="313" t="s">
        <v>21</v>
      </c>
      <c r="D329" s="337" t="s">
        <v>575</v>
      </c>
      <c r="E329" s="93"/>
      <c r="F329" s="71"/>
      <c r="G329" s="71"/>
      <c r="H329" s="71"/>
      <c r="I329" s="125" t="s">
        <v>450</v>
      </c>
    </row>
    <row r="330" spans="1:10" s="154" customFormat="1" ht="24.95" customHeight="1">
      <c r="A330" s="393"/>
      <c r="B330" s="114"/>
      <c r="C330" s="313" t="s">
        <v>658</v>
      </c>
      <c r="D330" s="337" t="s">
        <v>575</v>
      </c>
      <c r="E330" s="94"/>
      <c r="F330" s="192"/>
      <c r="G330" s="192"/>
      <c r="H330" s="192"/>
      <c r="I330" s="125" t="s">
        <v>450</v>
      </c>
    </row>
    <row r="331" spans="1:10" s="154" customFormat="1" ht="24.95" customHeight="1">
      <c r="A331" s="393"/>
      <c r="B331" s="114"/>
      <c r="C331" s="313" t="s">
        <v>659</v>
      </c>
      <c r="D331" s="337" t="s">
        <v>575</v>
      </c>
      <c r="E331" s="94"/>
      <c r="F331" s="192"/>
      <c r="G331" s="192"/>
      <c r="H331" s="192"/>
      <c r="I331" s="125" t="s">
        <v>450</v>
      </c>
    </row>
    <row r="332" spans="1:10" ht="43.5" customHeight="1">
      <c r="A332" s="393"/>
      <c r="B332" s="114" t="s">
        <v>24</v>
      </c>
      <c r="C332" s="313" t="s">
        <v>202</v>
      </c>
      <c r="D332" s="338" t="s">
        <v>575</v>
      </c>
      <c r="E332" s="93"/>
      <c r="F332" s="71"/>
      <c r="G332" s="71"/>
      <c r="H332" s="71"/>
      <c r="I332" s="125" t="s">
        <v>450</v>
      </c>
    </row>
    <row r="333" spans="1:10" ht="24.95" customHeight="1">
      <c r="A333" s="393"/>
      <c r="B333" s="114" t="s">
        <v>26</v>
      </c>
      <c r="C333" s="313" t="s">
        <v>203</v>
      </c>
      <c r="D333" s="338" t="s">
        <v>575</v>
      </c>
      <c r="E333" s="93"/>
      <c r="F333" s="71"/>
      <c r="G333" s="71"/>
      <c r="H333" s="71"/>
      <c r="I333" s="125" t="s">
        <v>450</v>
      </c>
    </row>
    <row r="334" spans="1:10" ht="24.95" customHeight="1">
      <c r="A334" s="393"/>
      <c r="B334" s="114" t="s">
        <v>197</v>
      </c>
      <c r="C334" s="313" t="s">
        <v>28</v>
      </c>
      <c r="D334" s="338" t="s">
        <v>575</v>
      </c>
      <c r="E334" s="93"/>
      <c r="F334" s="71"/>
      <c r="G334" s="71"/>
      <c r="H334" s="71"/>
      <c r="I334" s="125" t="s">
        <v>450</v>
      </c>
    </row>
    <row r="335" spans="1:10" ht="24.95" customHeight="1">
      <c r="A335" s="393"/>
      <c r="B335" s="114" t="s">
        <v>198</v>
      </c>
      <c r="C335" s="313" t="s">
        <v>204</v>
      </c>
      <c r="D335" s="338" t="s">
        <v>575</v>
      </c>
      <c r="E335" s="93"/>
      <c r="F335" s="71"/>
      <c r="G335" s="71"/>
      <c r="H335" s="71"/>
      <c r="I335" s="125" t="s">
        <v>450</v>
      </c>
    </row>
    <row r="336" spans="1:10" ht="24.95" customHeight="1">
      <c r="A336" s="393"/>
      <c r="B336" s="305"/>
      <c r="C336" s="313" t="s">
        <v>205</v>
      </c>
      <c r="D336" s="338" t="s">
        <v>575</v>
      </c>
      <c r="E336" s="93"/>
      <c r="F336" s="71"/>
      <c r="G336" s="71"/>
      <c r="H336" s="71"/>
      <c r="I336" s="125" t="s">
        <v>450</v>
      </c>
    </row>
    <row r="337" spans="1:9" ht="24.95" customHeight="1">
      <c r="A337" s="393"/>
      <c r="B337" s="333" t="s">
        <v>477</v>
      </c>
      <c r="C337" s="333" t="s">
        <v>75</v>
      </c>
      <c r="D337" s="361" t="s">
        <v>575</v>
      </c>
      <c r="E337" s="93"/>
      <c r="F337" s="71"/>
      <c r="G337" s="71"/>
      <c r="H337" s="71"/>
      <c r="I337" s="71"/>
    </row>
    <row r="338" spans="1:9" ht="24.95" customHeight="1">
      <c r="A338" s="393">
        <v>4</v>
      </c>
      <c r="B338" s="333"/>
      <c r="C338" s="333" t="s">
        <v>65</v>
      </c>
      <c r="D338" s="361" t="s">
        <v>575</v>
      </c>
      <c r="E338" s="94"/>
      <c r="F338" s="71"/>
      <c r="G338" s="193" t="s">
        <v>228</v>
      </c>
      <c r="H338" s="71"/>
      <c r="I338" s="71"/>
    </row>
    <row r="339" spans="1:9" ht="30">
      <c r="A339" s="393"/>
      <c r="B339" s="313" t="s">
        <v>206</v>
      </c>
      <c r="C339" s="313" t="s">
        <v>75</v>
      </c>
      <c r="D339" s="361" t="s">
        <v>577</v>
      </c>
      <c r="E339" s="94"/>
      <c r="F339" s="71"/>
      <c r="G339" s="193" t="s">
        <v>228</v>
      </c>
      <c r="H339" s="71"/>
      <c r="I339" s="71"/>
    </row>
    <row r="340" spans="1:9" ht="24.95" customHeight="1">
      <c r="A340" s="393"/>
      <c r="B340" s="305"/>
      <c r="C340" s="313" t="s">
        <v>65</v>
      </c>
      <c r="D340" s="367"/>
      <c r="E340" s="94"/>
      <c r="F340" s="71"/>
      <c r="G340" s="71"/>
      <c r="H340" s="71"/>
      <c r="I340" s="71"/>
    </row>
    <row r="341" spans="1:9" ht="24.95" customHeight="1">
      <c r="A341" s="393"/>
      <c r="B341" s="114" t="s">
        <v>207</v>
      </c>
      <c r="C341" s="313" t="s">
        <v>660</v>
      </c>
      <c r="D341" s="367" t="s">
        <v>639</v>
      </c>
      <c r="E341" s="365" t="s">
        <v>778</v>
      </c>
      <c r="F341" s="71"/>
      <c r="G341" s="71"/>
      <c r="H341" s="132" t="s">
        <v>229</v>
      </c>
      <c r="I341" s="71"/>
    </row>
    <row r="342" spans="1:9" ht="24.95" customHeight="1">
      <c r="A342" s="393"/>
      <c r="B342" s="305"/>
      <c r="C342" s="313" t="s">
        <v>661</v>
      </c>
      <c r="D342" s="367" t="s">
        <v>642</v>
      </c>
      <c r="E342" s="365" t="s">
        <v>778</v>
      </c>
      <c r="F342" s="71"/>
      <c r="G342" s="71"/>
      <c r="H342" s="132" t="s">
        <v>229</v>
      </c>
      <c r="I342" s="71"/>
    </row>
    <row r="343" spans="1:9" ht="24.95" customHeight="1">
      <c r="A343" s="393">
        <v>4</v>
      </c>
      <c r="B343" s="305"/>
      <c r="C343" s="313" t="s">
        <v>662</v>
      </c>
      <c r="D343" s="367" t="s">
        <v>639</v>
      </c>
      <c r="E343" s="365" t="s">
        <v>778</v>
      </c>
      <c r="F343" s="71"/>
      <c r="G343" s="71"/>
      <c r="H343" s="132" t="s">
        <v>229</v>
      </c>
      <c r="I343" s="71"/>
    </row>
    <row r="344" spans="1:9" ht="24.95" customHeight="1">
      <c r="A344" s="393">
        <v>1</v>
      </c>
      <c r="B344" s="114" t="s">
        <v>176</v>
      </c>
      <c r="C344" s="313" t="s">
        <v>476</v>
      </c>
      <c r="D344" s="367" t="s">
        <v>25</v>
      </c>
      <c r="E344" s="365" t="s">
        <v>663</v>
      </c>
      <c r="F344" s="71"/>
      <c r="G344" s="193" t="s">
        <v>228</v>
      </c>
      <c r="H344" s="71"/>
      <c r="I344" s="71"/>
    </row>
    <row r="345" spans="1:9" s="154" customFormat="1" ht="24.95" customHeight="1">
      <c r="A345" s="393"/>
      <c r="B345" s="114" t="s">
        <v>664</v>
      </c>
      <c r="C345" s="313" t="s">
        <v>476</v>
      </c>
      <c r="D345" s="341"/>
      <c r="E345" s="342"/>
      <c r="F345" s="192"/>
      <c r="G345" s="193" t="s">
        <v>228</v>
      </c>
      <c r="H345" s="192"/>
      <c r="I345" s="192"/>
    </row>
    <row r="346" spans="1:9" ht="24.95" customHeight="1">
      <c r="A346" s="393"/>
      <c r="B346" s="111" t="s">
        <v>478</v>
      </c>
      <c r="C346" s="313" t="s">
        <v>479</v>
      </c>
      <c r="D346" s="361" t="s">
        <v>575</v>
      </c>
      <c r="E346" s="343"/>
      <c r="F346" s="71"/>
      <c r="G346" s="71"/>
      <c r="H346" s="71"/>
      <c r="I346" s="125" t="s">
        <v>450</v>
      </c>
    </row>
    <row r="347" spans="1:9" ht="24.95" customHeight="1">
      <c r="A347" s="393">
        <v>5</v>
      </c>
      <c r="B347" s="114"/>
      <c r="C347" s="313" t="s">
        <v>480</v>
      </c>
      <c r="D347" s="361" t="s">
        <v>575</v>
      </c>
      <c r="E347" s="343"/>
      <c r="F347" s="71"/>
      <c r="G347" s="71"/>
      <c r="H347" s="71"/>
      <c r="I347" s="125" t="s">
        <v>450</v>
      </c>
    </row>
    <row r="348" spans="1:9" ht="24.95" customHeight="1">
      <c r="A348" s="393"/>
      <c r="B348" s="114"/>
      <c r="C348" s="313" t="s">
        <v>481</v>
      </c>
      <c r="D348" s="361" t="s">
        <v>575</v>
      </c>
      <c r="E348" s="343"/>
      <c r="F348" s="71"/>
      <c r="G348" s="71"/>
      <c r="H348" s="71"/>
      <c r="I348" s="125" t="s">
        <v>450</v>
      </c>
    </row>
    <row r="349" spans="1:9" ht="24.95" customHeight="1">
      <c r="A349" s="393"/>
      <c r="B349" s="114"/>
      <c r="C349" s="313" t="s">
        <v>105</v>
      </c>
      <c r="D349" s="361" t="s">
        <v>575</v>
      </c>
      <c r="E349" s="343"/>
      <c r="F349" s="71"/>
      <c r="G349" s="71"/>
      <c r="H349" s="71"/>
      <c r="I349" s="125" t="s">
        <v>450</v>
      </c>
    </row>
    <row r="350" spans="1:9" ht="90">
      <c r="A350" s="393"/>
      <c r="B350" s="111" t="s">
        <v>482</v>
      </c>
      <c r="C350" s="313" t="s">
        <v>476</v>
      </c>
      <c r="D350" s="344" t="s">
        <v>535</v>
      </c>
      <c r="E350" s="365" t="s">
        <v>665</v>
      </c>
      <c r="F350" s="345" t="s">
        <v>666</v>
      </c>
      <c r="G350" s="193" t="s">
        <v>228</v>
      </c>
      <c r="H350" s="71"/>
      <c r="I350" s="71"/>
    </row>
    <row r="351" spans="1:9" ht="30">
      <c r="A351" s="393"/>
      <c r="B351" s="112" t="s">
        <v>483</v>
      </c>
      <c r="C351" s="313" t="s">
        <v>75</v>
      </c>
      <c r="D351" s="346" t="s">
        <v>657</v>
      </c>
      <c r="E351" s="366"/>
      <c r="F351" s="71"/>
      <c r="G351" s="193" t="s">
        <v>228</v>
      </c>
      <c r="H351" s="71"/>
      <c r="I351" s="71"/>
    </row>
    <row r="352" spans="1:9" ht="24.95" customHeight="1">
      <c r="A352" s="393"/>
      <c r="B352" s="111"/>
      <c r="C352" s="313" t="s">
        <v>65</v>
      </c>
      <c r="D352" s="346" t="s">
        <v>657</v>
      </c>
      <c r="E352" s="366"/>
      <c r="F352" s="71"/>
      <c r="G352" s="193" t="s">
        <v>228</v>
      </c>
      <c r="H352" s="71"/>
      <c r="I352" s="71"/>
    </row>
    <row r="353" spans="1:9" ht="24.95" customHeight="1">
      <c r="A353" s="393"/>
      <c r="B353" s="111" t="s">
        <v>484</v>
      </c>
      <c r="C353" s="313" t="s">
        <v>168</v>
      </c>
      <c r="D353" s="361" t="s">
        <v>575</v>
      </c>
      <c r="E353" s="94"/>
      <c r="F353" s="71"/>
      <c r="G353" s="71"/>
      <c r="H353" s="71"/>
      <c r="I353" s="125" t="s">
        <v>450</v>
      </c>
    </row>
    <row r="354" spans="1:9" ht="24.95" customHeight="1">
      <c r="A354" s="393"/>
      <c r="B354" s="111"/>
      <c r="C354" s="313" t="s">
        <v>485</v>
      </c>
      <c r="D354" s="361" t="s">
        <v>575</v>
      </c>
      <c r="E354" s="94"/>
      <c r="F354" s="71"/>
      <c r="G354" s="71"/>
      <c r="H354" s="71"/>
      <c r="I354" s="125" t="s">
        <v>450</v>
      </c>
    </row>
    <row r="355" spans="1:9" ht="24.95" customHeight="1">
      <c r="A355" s="393"/>
      <c r="B355" s="111"/>
      <c r="C355" s="313" t="s">
        <v>486</v>
      </c>
      <c r="D355" s="361" t="s">
        <v>575</v>
      </c>
      <c r="E355" s="94"/>
      <c r="F355" s="71"/>
      <c r="G355" s="71"/>
      <c r="H355" s="71"/>
      <c r="I355" s="125" t="s">
        <v>450</v>
      </c>
    </row>
    <row r="356" spans="1:9" ht="24.95" customHeight="1">
      <c r="A356" s="393"/>
      <c r="B356" s="111"/>
      <c r="C356" s="313" t="s">
        <v>487</v>
      </c>
      <c r="D356" s="361" t="s">
        <v>575</v>
      </c>
      <c r="E356" s="94"/>
      <c r="F356" s="71"/>
      <c r="G356" s="71"/>
      <c r="H356" s="71"/>
      <c r="I356" s="125" t="s">
        <v>450</v>
      </c>
    </row>
    <row r="357" spans="1:9" ht="24.95" customHeight="1">
      <c r="A357" s="393"/>
      <c r="B357" s="111"/>
      <c r="C357" s="313" t="s">
        <v>488</v>
      </c>
      <c r="D357" s="361" t="s">
        <v>575</v>
      </c>
      <c r="E357" s="94"/>
      <c r="F357" s="71"/>
      <c r="G357" s="71"/>
      <c r="H357" s="71"/>
      <c r="I357" s="125" t="s">
        <v>450</v>
      </c>
    </row>
    <row r="358" spans="1:9" ht="24.95" customHeight="1">
      <c r="A358" s="393"/>
      <c r="B358" s="111"/>
      <c r="C358" s="313" t="s">
        <v>489</v>
      </c>
      <c r="D358" s="361" t="s">
        <v>575</v>
      </c>
      <c r="E358" s="94"/>
      <c r="F358" s="71"/>
      <c r="G358" s="71"/>
      <c r="H358" s="71"/>
      <c r="I358" s="125" t="s">
        <v>450</v>
      </c>
    </row>
    <row r="359" spans="1:9" ht="24.95" customHeight="1">
      <c r="A359" s="393"/>
      <c r="B359" s="111"/>
      <c r="C359" s="313" t="s">
        <v>105</v>
      </c>
      <c r="D359" s="361" t="s">
        <v>575</v>
      </c>
      <c r="E359" s="94"/>
      <c r="F359" s="71"/>
      <c r="G359" s="71"/>
      <c r="H359" s="71"/>
      <c r="I359" s="125" t="s">
        <v>450</v>
      </c>
    </row>
    <row r="360" spans="1:9" ht="24.95" customHeight="1">
      <c r="A360" s="393"/>
      <c r="B360" s="111" t="s">
        <v>490</v>
      </c>
      <c r="C360" s="313" t="s">
        <v>168</v>
      </c>
      <c r="D360" s="347" t="s">
        <v>657</v>
      </c>
      <c r="E360" s="366"/>
      <c r="F360" s="71"/>
      <c r="G360" s="193" t="s">
        <v>228</v>
      </c>
      <c r="H360" s="71"/>
      <c r="I360" s="71"/>
    </row>
    <row r="361" spans="1:9" ht="24.95" customHeight="1">
      <c r="A361" s="393"/>
      <c r="B361" s="111"/>
      <c r="C361" s="313" t="s">
        <v>491</v>
      </c>
      <c r="D361" s="347" t="s">
        <v>657</v>
      </c>
      <c r="E361" s="366"/>
      <c r="F361" s="71"/>
      <c r="G361" s="193" t="s">
        <v>228</v>
      </c>
      <c r="H361" s="71"/>
      <c r="I361" s="71"/>
    </row>
    <row r="362" spans="1:9" ht="24.95" customHeight="1">
      <c r="A362" s="393"/>
      <c r="B362" s="111"/>
      <c r="C362" s="313" t="s">
        <v>492</v>
      </c>
      <c r="D362" s="347" t="s">
        <v>657</v>
      </c>
      <c r="E362" s="366"/>
      <c r="F362" s="71"/>
      <c r="G362" s="193" t="s">
        <v>228</v>
      </c>
      <c r="H362" s="71"/>
      <c r="I362" s="71"/>
    </row>
    <row r="363" spans="1:9" ht="24.95" customHeight="1">
      <c r="A363" s="393"/>
      <c r="B363" s="111"/>
      <c r="C363" s="313" t="s">
        <v>493</v>
      </c>
      <c r="D363" s="347" t="s">
        <v>657</v>
      </c>
      <c r="E363" s="366"/>
      <c r="F363" s="71"/>
      <c r="G363" s="193" t="s">
        <v>228</v>
      </c>
      <c r="H363" s="71"/>
      <c r="I363" s="71"/>
    </row>
    <row r="364" spans="1:9" ht="30" customHeight="1">
      <c r="A364" s="393"/>
      <c r="B364" s="111"/>
      <c r="C364" s="313" t="s">
        <v>494</v>
      </c>
      <c r="D364" s="347" t="s">
        <v>657</v>
      </c>
      <c r="E364" s="366"/>
      <c r="F364" s="71"/>
      <c r="G364" s="193" t="s">
        <v>228</v>
      </c>
      <c r="H364" s="71"/>
      <c r="I364" s="71"/>
    </row>
    <row r="365" spans="1:9" ht="24.95" customHeight="1">
      <c r="A365" s="393"/>
      <c r="B365" s="111"/>
      <c r="C365" s="313" t="s">
        <v>495</v>
      </c>
      <c r="D365" s="347" t="s">
        <v>657</v>
      </c>
      <c r="E365" s="366"/>
      <c r="F365" s="71"/>
      <c r="G365" s="193" t="s">
        <v>228</v>
      </c>
      <c r="H365" s="71"/>
      <c r="I365" s="71"/>
    </row>
    <row r="366" spans="1:9" ht="24.95" customHeight="1">
      <c r="A366" s="393"/>
      <c r="B366" s="111"/>
      <c r="C366" s="313" t="s">
        <v>496</v>
      </c>
      <c r="D366" s="347" t="s">
        <v>657</v>
      </c>
      <c r="E366" s="366"/>
      <c r="F366" s="71"/>
      <c r="G366" s="193" t="s">
        <v>228</v>
      </c>
      <c r="H366" s="71"/>
      <c r="I366" s="71"/>
    </row>
    <row r="367" spans="1:9" ht="24.95" customHeight="1">
      <c r="A367" s="393"/>
      <c r="B367" s="111"/>
      <c r="C367" s="313" t="s">
        <v>497</v>
      </c>
      <c r="D367" s="347" t="s">
        <v>657</v>
      </c>
      <c r="E367" s="366"/>
      <c r="F367" s="71"/>
      <c r="G367" s="193" t="s">
        <v>228</v>
      </c>
      <c r="H367" s="71"/>
      <c r="I367" s="71"/>
    </row>
    <row r="368" spans="1:9" ht="24.95" customHeight="1">
      <c r="A368" s="393"/>
      <c r="B368" s="111" t="s">
        <v>498</v>
      </c>
      <c r="C368" s="313" t="s">
        <v>75</v>
      </c>
      <c r="D368" s="348" t="s">
        <v>657</v>
      </c>
      <c r="E368" s="366"/>
      <c r="F368" s="71"/>
      <c r="G368" s="193" t="s">
        <v>228</v>
      </c>
      <c r="H368" s="71"/>
      <c r="I368" s="71"/>
    </row>
    <row r="369" spans="1:9" ht="24.95" customHeight="1">
      <c r="A369" s="393"/>
      <c r="B369" s="114"/>
      <c r="C369" s="313" t="s">
        <v>65</v>
      </c>
      <c r="D369" s="348" t="s">
        <v>657</v>
      </c>
      <c r="E369" s="366"/>
      <c r="F369" s="71"/>
      <c r="G369" s="193" t="s">
        <v>228</v>
      </c>
      <c r="H369" s="71"/>
      <c r="I369" s="71"/>
    </row>
    <row r="370" spans="1:9" ht="69.75" customHeight="1">
      <c r="A370" s="393">
        <v>1</v>
      </c>
      <c r="B370" s="113" t="s">
        <v>208</v>
      </c>
      <c r="C370" s="308" t="s">
        <v>209</v>
      </c>
      <c r="D370" s="407" t="s">
        <v>786</v>
      </c>
      <c r="E370" s="408" t="s">
        <v>787</v>
      </c>
      <c r="F370" s="71"/>
      <c r="G370" s="391"/>
      <c r="H370" s="132" t="s">
        <v>229</v>
      </c>
      <c r="I370" s="71"/>
    </row>
    <row r="371" spans="1:9" ht="63" customHeight="1">
      <c r="A371" s="393"/>
      <c r="B371" s="113"/>
      <c r="C371" s="308" t="s">
        <v>210</v>
      </c>
      <c r="D371" s="407" t="s">
        <v>788</v>
      </c>
      <c r="E371" s="408" t="s">
        <v>789</v>
      </c>
      <c r="F371" s="71"/>
      <c r="G371" s="391"/>
      <c r="H371" s="132" t="s">
        <v>229</v>
      </c>
      <c r="I371" s="71"/>
    </row>
    <row r="372" spans="1:9" ht="66" customHeight="1">
      <c r="A372" s="393">
        <v>7</v>
      </c>
      <c r="B372" s="113"/>
      <c r="C372" s="308" t="s">
        <v>211</v>
      </c>
      <c r="D372" s="407" t="s">
        <v>790</v>
      </c>
      <c r="E372" s="408" t="s">
        <v>791</v>
      </c>
      <c r="F372" s="71"/>
      <c r="G372" s="391"/>
      <c r="H372" s="132" t="s">
        <v>229</v>
      </c>
      <c r="I372" s="71"/>
    </row>
    <row r="373" spans="1:9" ht="24.75" customHeight="1">
      <c r="A373" s="393">
        <v>5</v>
      </c>
      <c r="B373" s="113" t="s">
        <v>212</v>
      </c>
      <c r="C373" s="398">
        <v>0</v>
      </c>
      <c r="D373" s="192"/>
      <c r="E373" s="71"/>
      <c r="F373" s="71"/>
      <c r="G373" s="193" t="s">
        <v>228</v>
      </c>
      <c r="H373" s="71"/>
      <c r="I373" s="71"/>
    </row>
    <row r="374" spans="1:9" ht="24.75" customHeight="1">
      <c r="A374" s="393">
        <v>1</v>
      </c>
      <c r="B374" s="113"/>
      <c r="C374" s="300">
        <v>50</v>
      </c>
      <c r="D374" s="192"/>
      <c r="E374" s="363" t="s">
        <v>779</v>
      </c>
      <c r="F374" s="71"/>
      <c r="G374" s="193" t="s">
        <v>228</v>
      </c>
      <c r="H374" s="71"/>
      <c r="I374" s="71"/>
    </row>
    <row r="375" spans="1:9" ht="24.75" customHeight="1">
      <c r="A375" s="393"/>
      <c r="B375" s="301"/>
      <c r="C375" s="300">
        <v>100</v>
      </c>
      <c r="D375" s="71"/>
      <c r="E375" s="363" t="s">
        <v>779</v>
      </c>
      <c r="F375" s="71"/>
      <c r="G375" s="193" t="s">
        <v>228</v>
      </c>
      <c r="H375" s="71"/>
      <c r="I375" s="71"/>
    </row>
    <row r="376" spans="1:9" ht="24.75" customHeight="1">
      <c r="A376" s="393">
        <v>2</v>
      </c>
      <c r="B376" s="301"/>
      <c r="C376" s="300">
        <v>150</v>
      </c>
      <c r="D376" s="71"/>
      <c r="E376" s="363" t="s">
        <v>779</v>
      </c>
      <c r="F376" s="71"/>
      <c r="G376" s="193" t="s">
        <v>228</v>
      </c>
      <c r="H376" s="71"/>
      <c r="I376" s="71"/>
    </row>
    <row r="377" spans="1:9" ht="24.75" customHeight="1">
      <c r="A377" s="393"/>
      <c r="B377" s="301"/>
      <c r="C377" s="300">
        <v>200</v>
      </c>
      <c r="D377" s="71"/>
      <c r="E377" s="363" t="s">
        <v>779</v>
      </c>
      <c r="F377" s="71"/>
      <c r="G377" s="193" t="s">
        <v>228</v>
      </c>
      <c r="H377" s="71"/>
      <c r="I377" s="71"/>
    </row>
    <row r="378" spans="1:9" ht="24.75" customHeight="1">
      <c r="A378" s="393">
        <v>8</v>
      </c>
      <c r="B378" s="301"/>
      <c r="C378" s="300">
        <v>250</v>
      </c>
      <c r="D378" s="71"/>
      <c r="E378" s="363" t="s">
        <v>779</v>
      </c>
      <c r="F378" s="71"/>
      <c r="G378" s="193" t="s">
        <v>228</v>
      </c>
      <c r="H378" s="71"/>
      <c r="I378" s="71"/>
    </row>
    <row r="379" spans="1:9" ht="24.75" customHeight="1">
      <c r="A379" s="393"/>
      <c r="B379" s="301"/>
      <c r="C379" s="300">
        <v>300</v>
      </c>
      <c r="D379" s="71"/>
      <c r="E379" s="363" t="s">
        <v>779</v>
      </c>
      <c r="F379" s="71"/>
      <c r="G379" s="193" t="s">
        <v>228</v>
      </c>
      <c r="H379" s="71"/>
      <c r="I379" s="71"/>
    </row>
    <row r="380" spans="1:9" ht="24.75" customHeight="1">
      <c r="A380" s="393"/>
      <c r="B380" s="301"/>
      <c r="C380" s="300">
        <v>350</v>
      </c>
      <c r="D380" s="71"/>
      <c r="E380" s="363" t="s">
        <v>779</v>
      </c>
      <c r="F380" s="71"/>
      <c r="G380" s="193" t="s">
        <v>228</v>
      </c>
      <c r="H380" s="71"/>
      <c r="I380" s="71"/>
    </row>
    <row r="381" spans="1:9" ht="24.75" customHeight="1">
      <c r="A381" s="393"/>
      <c r="B381" s="301"/>
      <c r="C381" s="300">
        <v>400</v>
      </c>
      <c r="D381" s="71"/>
      <c r="E381" s="363" t="s">
        <v>779</v>
      </c>
      <c r="F381" s="71"/>
      <c r="G381" s="193" t="s">
        <v>228</v>
      </c>
      <c r="H381" s="71"/>
      <c r="I381" s="71"/>
    </row>
    <row r="382" spans="1:9" ht="24.75" customHeight="1">
      <c r="A382" s="393"/>
      <c r="B382" s="301"/>
      <c r="C382" s="300">
        <v>450</v>
      </c>
      <c r="D382" s="71"/>
      <c r="E382" s="363" t="s">
        <v>779</v>
      </c>
      <c r="F382" s="71"/>
      <c r="G382" s="193" t="s">
        <v>228</v>
      </c>
      <c r="H382" s="71"/>
      <c r="I382" s="71"/>
    </row>
    <row r="383" spans="1:9" ht="24.75" customHeight="1">
      <c r="A383" s="393"/>
      <c r="B383" s="301"/>
      <c r="C383" s="300">
        <v>500</v>
      </c>
      <c r="D383" s="71"/>
      <c r="E383" s="363" t="s">
        <v>779</v>
      </c>
      <c r="F383" s="71"/>
      <c r="G383" s="193" t="s">
        <v>228</v>
      </c>
      <c r="H383" s="71"/>
      <c r="I383" s="71"/>
    </row>
    <row r="384" spans="1:9" s="154" customFormat="1" ht="24.75" customHeight="1">
      <c r="A384" s="393"/>
      <c r="B384" s="301"/>
      <c r="C384" s="300">
        <v>600</v>
      </c>
      <c r="D384" s="192"/>
      <c r="E384" s="363" t="s">
        <v>779</v>
      </c>
      <c r="F384" s="192"/>
      <c r="G384" s="193" t="s">
        <v>228</v>
      </c>
      <c r="H384" s="192"/>
      <c r="I384" s="192"/>
    </row>
    <row r="385" spans="1:9" s="154" customFormat="1" ht="24.75" customHeight="1">
      <c r="A385" s="393"/>
      <c r="B385" s="301"/>
      <c r="C385" s="300">
        <v>700</v>
      </c>
      <c r="D385" s="192"/>
      <c r="E385" s="363" t="s">
        <v>779</v>
      </c>
      <c r="F385" s="192"/>
      <c r="G385" s="193" t="s">
        <v>228</v>
      </c>
      <c r="H385" s="192"/>
      <c r="I385" s="192"/>
    </row>
    <row r="386" spans="1:9" s="154" customFormat="1" ht="24.75" customHeight="1">
      <c r="A386" s="393"/>
      <c r="B386" s="301"/>
      <c r="C386" s="300">
        <v>800</v>
      </c>
      <c r="D386" s="192"/>
      <c r="E386" s="363" t="s">
        <v>779</v>
      </c>
      <c r="F386" s="192"/>
      <c r="G386" s="193" t="s">
        <v>228</v>
      </c>
      <c r="H386" s="192"/>
      <c r="I386" s="192"/>
    </row>
    <row r="387" spans="1:9" s="154" customFormat="1" ht="24.75" customHeight="1">
      <c r="A387" s="393"/>
      <c r="B387" s="301"/>
      <c r="C387" s="300">
        <v>900</v>
      </c>
      <c r="D387" s="192"/>
      <c r="E387" s="363" t="s">
        <v>779</v>
      </c>
      <c r="F387" s="192"/>
      <c r="G387" s="193" t="s">
        <v>228</v>
      </c>
      <c r="H387" s="192"/>
      <c r="I387" s="192"/>
    </row>
    <row r="388" spans="1:9" s="154" customFormat="1" ht="24.75" customHeight="1">
      <c r="A388" s="393">
        <v>4</v>
      </c>
      <c r="B388" s="301"/>
      <c r="C388" s="300">
        <v>1000</v>
      </c>
      <c r="D388" s="192"/>
      <c r="E388" s="363" t="s">
        <v>779</v>
      </c>
      <c r="F388" s="192"/>
      <c r="G388" s="193" t="s">
        <v>228</v>
      </c>
      <c r="H388" s="192"/>
      <c r="I388" s="192"/>
    </row>
    <row r="389" spans="1:9" ht="24.75" customHeight="1">
      <c r="A389" s="393"/>
      <c r="B389" s="113" t="s">
        <v>226</v>
      </c>
      <c r="C389" s="299" t="s">
        <v>227</v>
      </c>
      <c r="D389" s="71"/>
      <c r="E389" s="363" t="s">
        <v>694</v>
      </c>
      <c r="F389" s="71"/>
      <c r="G389" s="193" t="s">
        <v>228</v>
      </c>
      <c r="H389" s="71"/>
      <c r="I389" s="71"/>
    </row>
    <row r="390" spans="1:9" ht="24.95" customHeight="1">
      <c r="A390" s="393"/>
      <c r="B390" s="113" t="s">
        <v>213</v>
      </c>
      <c r="C390" s="308" t="s">
        <v>214</v>
      </c>
      <c r="D390" s="352">
        <v>0</v>
      </c>
      <c r="E390" s="351" t="s">
        <v>667</v>
      </c>
      <c r="F390" s="71"/>
      <c r="G390" s="193" t="s">
        <v>228</v>
      </c>
      <c r="H390" s="71"/>
      <c r="I390" s="71"/>
    </row>
    <row r="391" spans="1:9" ht="24.95" customHeight="1">
      <c r="A391" s="393"/>
      <c r="B391" s="301"/>
      <c r="C391" s="308" t="s">
        <v>215</v>
      </c>
      <c r="D391" s="349" t="s">
        <v>638</v>
      </c>
      <c r="E391" s="351" t="s">
        <v>667</v>
      </c>
      <c r="F391" s="71"/>
      <c r="G391" s="193" t="s">
        <v>228</v>
      </c>
      <c r="H391" s="71"/>
      <c r="I391" s="71"/>
    </row>
    <row r="392" spans="1:9" ht="24.95" customHeight="1">
      <c r="A392" s="393"/>
      <c r="B392" s="301"/>
      <c r="C392" s="308" t="s">
        <v>216</v>
      </c>
      <c r="D392" s="349" t="s">
        <v>639</v>
      </c>
      <c r="E392" s="351" t="s">
        <v>667</v>
      </c>
      <c r="F392" s="71"/>
      <c r="G392" s="193" t="s">
        <v>228</v>
      </c>
      <c r="H392" s="71"/>
      <c r="I392" s="71"/>
    </row>
    <row r="393" spans="1:9" ht="24.95" customHeight="1">
      <c r="A393" s="393">
        <v>7</v>
      </c>
      <c r="B393" s="301"/>
      <c r="C393" s="308" t="s">
        <v>217</v>
      </c>
      <c r="D393" s="349" t="s">
        <v>640</v>
      </c>
      <c r="E393" s="351" t="s">
        <v>667</v>
      </c>
      <c r="F393" s="71"/>
      <c r="G393" s="193" t="s">
        <v>228</v>
      </c>
      <c r="H393" s="71"/>
      <c r="I393" s="71"/>
    </row>
    <row r="394" spans="1:9" ht="23.25" customHeight="1">
      <c r="A394" s="393">
        <v>8</v>
      </c>
      <c r="B394" s="301"/>
      <c r="C394" s="308" t="s">
        <v>51</v>
      </c>
      <c r="D394" s="349" t="s">
        <v>641</v>
      </c>
      <c r="E394" s="351" t="s">
        <v>667</v>
      </c>
      <c r="F394" s="71"/>
      <c r="G394" s="193" t="s">
        <v>228</v>
      </c>
      <c r="H394" s="71"/>
      <c r="I394" s="71"/>
    </row>
    <row r="395" spans="1:9" ht="24.95" customHeight="1">
      <c r="A395" s="393"/>
      <c r="B395" s="301"/>
      <c r="C395" s="308" t="s">
        <v>52</v>
      </c>
      <c r="D395" s="349" t="s">
        <v>642</v>
      </c>
      <c r="E395" s="351" t="s">
        <v>667</v>
      </c>
      <c r="F395" s="71"/>
      <c r="G395" s="193" t="s">
        <v>228</v>
      </c>
      <c r="H395" s="71"/>
      <c r="I395" s="71"/>
    </row>
    <row r="396" spans="1:9" ht="24.95" customHeight="1">
      <c r="A396" s="393"/>
      <c r="B396" s="301"/>
      <c r="C396" s="308" t="s">
        <v>218</v>
      </c>
      <c r="D396" s="349" t="s">
        <v>643</v>
      </c>
      <c r="E396" s="351" t="s">
        <v>667</v>
      </c>
      <c r="F396" s="71"/>
      <c r="G396" s="193" t="s">
        <v>228</v>
      </c>
      <c r="H396" s="71"/>
      <c r="I396" s="71"/>
    </row>
    <row r="397" spans="1:9" ht="24.95" customHeight="1">
      <c r="A397" s="393">
        <v>5</v>
      </c>
      <c r="B397" s="301"/>
      <c r="C397" s="308" t="s">
        <v>54</v>
      </c>
      <c r="D397" s="349" t="s">
        <v>644</v>
      </c>
      <c r="E397" s="351" t="s">
        <v>667</v>
      </c>
      <c r="F397" s="71"/>
      <c r="G397" s="193" t="s">
        <v>228</v>
      </c>
      <c r="H397" s="71"/>
      <c r="I397" s="71"/>
    </row>
    <row r="398" spans="1:9" ht="24.95" customHeight="1">
      <c r="A398" s="393"/>
      <c r="B398" s="301"/>
      <c r="C398" s="308" t="s">
        <v>55</v>
      </c>
      <c r="D398" s="349" t="s">
        <v>645</v>
      </c>
      <c r="E398" s="351" t="s">
        <v>667</v>
      </c>
      <c r="F398" s="71"/>
      <c r="G398" s="193" t="s">
        <v>228</v>
      </c>
      <c r="H398" s="71"/>
      <c r="I398" s="71"/>
    </row>
    <row r="399" spans="1:9" ht="24.95" customHeight="1">
      <c r="A399" s="393">
        <v>4</v>
      </c>
      <c r="B399" s="301"/>
      <c r="C399" s="308" t="s">
        <v>56</v>
      </c>
      <c r="D399" s="349" t="s">
        <v>646</v>
      </c>
      <c r="E399" s="351" t="s">
        <v>667</v>
      </c>
      <c r="F399" s="71"/>
      <c r="G399" s="193" t="s">
        <v>228</v>
      </c>
      <c r="H399" s="71"/>
      <c r="I399" s="71"/>
    </row>
    <row r="400" spans="1:9" ht="24.95" customHeight="1">
      <c r="A400" s="393"/>
      <c r="B400" s="301"/>
      <c r="C400" s="308" t="s">
        <v>57</v>
      </c>
      <c r="D400" s="349" t="s">
        <v>668</v>
      </c>
      <c r="E400" s="351" t="s">
        <v>667</v>
      </c>
      <c r="F400" s="71"/>
      <c r="G400" s="193" t="s">
        <v>228</v>
      </c>
      <c r="H400" s="71"/>
      <c r="I400" s="71"/>
    </row>
    <row r="401" spans="1:9" ht="24.95" customHeight="1">
      <c r="A401" s="393"/>
      <c r="B401" s="301"/>
      <c r="C401" s="308" t="s">
        <v>58</v>
      </c>
      <c r="D401" s="349" t="s">
        <v>669</v>
      </c>
      <c r="E401" s="351" t="s">
        <v>667</v>
      </c>
      <c r="F401" s="71"/>
      <c r="G401" s="193" t="s">
        <v>228</v>
      </c>
      <c r="H401" s="71"/>
      <c r="I401" s="71"/>
    </row>
    <row r="402" spans="1:9" ht="24.95" customHeight="1">
      <c r="A402" s="393"/>
      <c r="B402" s="301"/>
      <c r="C402" s="308" t="s">
        <v>59</v>
      </c>
      <c r="D402" s="349" t="s">
        <v>670</v>
      </c>
      <c r="E402" s="351" t="s">
        <v>667</v>
      </c>
      <c r="F402" s="71"/>
      <c r="G402" s="193" t="s">
        <v>228</v>
      </c>
      <c r="H402" s="71"/>
      <c r="I402" s="71"/>
    </row>
    <row r="403" spans="1:9" ht="24.95" customHeight="1">
      <c r="A403" s="393">
        <v>2</v>
      </c>
      <c r="B403" s="301"/>
      <c r="C403" s="308" t="s">
        <v>60</v>
      </c>
      <c r="D403" s="349" t="s">
        <v>671</v>
      </c>
      <c r="E403" s="351" t="s">
        <v>667</v>
      </c>
      <c r="F403" s="71"/>
      <c r="G403" s="193" t="s">
        <v>228</v>
      </c>
      <c r="H403" s="71"/>
      <c r="I403" s="71"/>
    </row>
    <row r="404" spans="1:9" ht="24.95" customHeight="1">
      <c r="A404" s="393"/>
      <c r="B404" s="301"/>
      <c r="C404" s="308" t="s">
        <v>61</v>
      </c>
      <c r="D404" s="349" t="s">
        <v>672</v>
      </c>
      <c r="E404" s="351" t="s">
        <v>667</v>
      </c>
      <c r="F404" s="71"/>
      <c r="G404" s="193" t="s">
        <v>228</v>
      </c>
      <c r="H404" s="71"/>
      <c r="I404" s="71"/>
    </row>
    <row r="405" spans="1:9" ht="24.95" customHeight="1">
      <c r="A405" s="393"/>
      <c r="B405" s="301"/>
      <c r="C405" s="308" t="s">
        <v>219</v>
      </c>
      <c r="D405" s="349" t="s">
        <v>673</v>
      </c>
      <c r="E405" s="351" t="s">
        <v>667</v>
      </c>
      <c r="F405" s="71"/>
      <c r="G405" s="193" t="s">
        <v>228</v>
      </c>
      <c r="H405" s="71"/>
      <c r="I405" s="71"/>
    </row>
    <row r="406" spans="1:9" s="154" customFormat="1" ht="60">
      <c r="A406" s="393"/>
      <c r="B406" s="419" t="s">
        <v>674</v>
      </c>
      <c r="C406" s="309"/>
      <c r="D406" s="417"/>
      <c r="E406" s="418"/>
      <c r="F406" s="411"/>
      <c r="G406" s="411"/>
      <c r="H406" s="411"/>
      <c r="I406" s="411"/>
    </row>
    <row r="407" spans="1:9" s="154" customFormat="1" ht="24.75" customHeight="1">
      <c r="A407" s="393"/>
      <c r="B407" s="317"/>
      <c r="C407" s="340" t="s">
        <v>675</v>
      </c>
      <c r="D407" s="356" t="s">
        <v>575</v>
      </c>
      <c r="E407" s="353"/>
      <c r="F407" s="192"/>
      <c r="G407" s="192"/>
      <c r="H407" s="192"/>
      <c r="I407" s="125" t="s">
        <v>450</v>
      </c>
    </row>
    <row r="408" spans="1:9" s="154" customFormat="1" ht="24.75" customHeight="1">
      <c r="A408" s="393"/>
      <c r="B408" s="317"/>
      <c r="C408" s="340" t="s">
        <v>215</v>
      </c>
      <c r="D408" s="356" t="s">
        <v>575</v>
      </c>
      <c r="E408" s="353"/>
      <c r="F408" s="192"/>
      <c r="G408" s="192"/>
      <c r="H408" s="192"/>
      <c r="I408" s="125" t="s">
        <v>450</v>
      </c>
    </row>
    <row r="409" spans="1:9" s="154" customFormat="1" ht="24.75" customHeight="1">
      <c r="A409" s="393"/>
      <c r="B409" s="317"/>
      <c r="C409" s="340" t="s">
        <v>676</v>
      </c>
      <c r="D409" s="356" t="s">
        <v>575</v>
      </c>
      <c r="E409" s="354"/>
      <c r="F409" s="192"/>
      <c r="G409" s="192"/>
      <c r="H409" s="192"/>
      <c r="I409" s="125" t="s">
        <v>450</v>
      </c>
    </row>
    <row r="410" spans="1:9" s="154" customFormat="1" ht="24.75" customHeight="1">
      <c r="A410" s="393"/>
      <c r="B410" s="317"/>
      <c r="C410" s="340" t="s">
        <v>677</v>
      </c>
      <c r="D410" s="356" t="s">
        <v>575</v>
      </c>
      <c r="E410" s="354"/>
      <c r="F410" s="192"/>
      <c r="G410" s="192"/>
      <c r="H410" s="192"/>
      <c r="I410" s="125" t="s">
        <v>450</v>
      </c>
    </row>
    <row r="411" spans="1:9" s="154" customFormat="1" ht="24.75" customHeight="1">
      <c r="A411" s="393"/>
      <c r="B411" s="317"/>
      <c r="C411" s="340" t="s">
        <v>678</v>
      </c>
      <c r="D411" s="356" t="s">
        <v>575</v>
      </c>
      <c r="E411" s="354"/>
      <c r="F411" s="192"/>
      <c r="G411" s="192"/>
      <c r="H411" s="192"/>
      <c r="I411" s="125" t="s">
        <v>450</v>
      </c>
    </row>
    <row r="412" spans="1:9" s="154" customFormat="1" ht="24.75" customHeight="1">
      <c r="A412" s="393"/>
      <c r="B412" s="317"/>
      <c r="C412" s="340" t="s">
        <v>679</v>
      </c>
      <c r="D412" s="356" t="s">
        <v>575</v>
      </c>
      <c r="E412" s="354"/>
      <c r="F412" s="192"/>
      <c r="G412" s="192"/>
      <c r="H412" s="192"/>
      <c r="I412" s="125" t="s">
        <v>450</v>
      </c>
    </row>
    <row r="413" spans="1:9" s="154" customFormat="1" ht="24.75" customHeight="1">
      <c r="A413" s="393"/>
      <c r="B413" s="317"/>
      <c r="C413" s="340" t="s">
        <v>680</v>
      </c>
      <c r="D413" s="356" t="s">
        <v>575</v>
      </c>
      <c r="E413" s="354"/>
      <c r="F413" s="192"/>
      <c r="G413" s="192"/>
      <c r="H413" s="192"/>
      <c r="I413" s="125" t="s">
        <v>450</v>
      </c>
    </row>
    <row r="414" spans="1:9" s="154" customFormat="1" ht="24.75" customHeight="1">
      <c r="A414" s="393"/>
      <c r="B414" s="317"/>
      <c r="C414" s="340" t="s">
        <v>681</v>
      </c>
      <c r="D414" s="356" t="s">
        <v>575</v>
      </c>
      <c r="E414" s="354"/>
      <c r="F414" s="192"/>
      <c r="G414" s="192"/>
      <c r="H414" s="192"/>
      <c r="I414" s="125" t="s">
        <v>450</v>
      </c>
    </row>
    <row r="415" spans="1:9" s="154" customFormat="1" ht="24.75" customHeight="1">
      <c r="A415" s="393"/>
      <c r="B415" s="317"/>
      <c r="C415" s="340" t="s">
        <v>682</v>
      </c>
      <c r="D415" s="356" t="s">
        <v>575</v>
      </c>
      <c r="E415" s="354"/>
      <c r="F415" s="192"/>
      <c r="G415" s="192"/>
      <c r="H415" s="192"/>
      <c r="I415" s="125" t="s">
        <v>450</v>
      </c>
    </row>
    <row r="416" spans="1:9" s="154" customFormat="1" ht="24.75" customHeight="1">
      <c r="A416" s="393"/>
      <c r="B416" s="317"/>
      <c r="C416" s="340" t="s">
        <v>683</v>
      </c>
      <c r="D416" s="356" t="s">
        <v>575</v>
      </c>
      <c r="E416" s="354"/>
      <c r="F416" s="192"/>
      <c r="G416" s="192"/>
      <c r="H416" s="192"/>
      <c r="I416" s="125" t="s">
        <v>450</v>
      </c>
    </row>
    <row r="417" spans="1:9" s="154" customFormat="1" ht="24.75" customHeight="1">
      <c r="A417" s="393"/>
      <c r="B417" s="317"/>
      <c r="C417" s="340" t="s">
        <v>684</v>
      </c>
      <c r="D417" s="356" t="s">
        <v>575</v>
      </c>
      <c r="E417" s="354"/>
      <c r="F417" s="192"/>
      <c r="G417" s="192"/>
      <c r="H417" s="192"/>
      <c r="I417" s="125" t="s">
        <v>450</v>
      </c>
    </row>
    <row r="418" spans="1:9" s="154" customFormat="1" ht="24.75" customHeight="1">
      <c r="A418" s="393"/>
      <c r="B418" s="317"/>
      <c r="C418" s="340" t="s">
        <v>685</v>
      </c>
      <c r="D418" s="356" t="s">
        <v>575</v>
      </c>
      <c r="E418" s="354"/>
      <c r="F418" s="192"/>
      <c r="G418" s="192"/>
      <c r="H418" s="192"/>
      <c r="I418" s="125" t="s">
        <v>450</v>
      </c>
    </row>
    <row r="419" spans="1:9" s="154" customFormat="1" ht="24.75" customHeight="1">
      <c r="A419" s="393"/>
      <c r="B419" s="317"/>
      <c r="C419" s="340" t="s">
        <v>686</v>
      </c>
      <c r="D419" s="356" t="s">
        <v>575</v>
      </c>
      <c r="E419" s="355"/>
      <c r="F419" s="192"/>
      <c r="G419" s="192"/>
      <c r="H419" s="192"/>
      <c r="I419" s="125" t="s">
        <v>450</v>
      </c>
    </row>
    <row r="420" spans="1:9" s="154" customFormat="1" ht="24.75" customHeight="1">
      <c r="A420" s="393"/>
      <c r="B420" s="317"/>
      <c r="C420" s="340" t="s">
        <v>687</v>
      </c>
      <c r="D420" s="356" t="s">
        <v>575</v>
      </c>
      <c r="E420" s="355"/>
      <c r="F420" s="192"/>
      <c r="G420" s="192"/>
      <c r="H420" s="192"/>
      <c r="I420" s="125" t="s">
        <v>450</v>
      </c>
    </row>
    <row r="421" spans="1:9" s="154" customFormat="1" ht="24.75" customHeight="1">
      <c r="A421" s="393"/>
      <c r="B421" s="317"/>
      <c r="C421" s="340" t="s">
        <v>688</v>
      </c>
      <c r="D421" s="356" t="s">
        <v>575</v>
      </c>
      <c r="E421" s="355"/>
      <c r="F421" s="192"/>
      <c r="G421" s="192"/>
      <c r="H421" s="192"/>
      <c r="I421" s="125" t="s">
        <v>450</v>
      </c>
    </row>
    <row r="422" spans="1:9" s="154" customFormat="1" ht="24.75" customHeight="1">
      <c r="A422" s="393"/>
      <c r="B422" s="317"/>
      <c r="C422" s="340" t="s">
        <v>689</v>
      </c>
      <c r="D422" s="356" t="s">
        <v>575</v>
      </c>
      <c r="E422" s="355"/>
      <c r="F422" s="192"/>
      <c r="G422" s="192"/>
      <c r="H422" s="192"/>
      <c r="I422" s="125" t="s">
        <v>450</v>
      </c>
    </row>
    <row r="423" spans="1:9" ht="24.75" customHeight="1">
      <c r="A423" s="393"/>
      <c r="B423" s="114" t="s">
        <v>220</v>
      </c>
      <c r="C423" s="339" t="s">
        <v>690</v>
      </c>
      <c r="D423" s="360" t="s">
        <v>575</v>
      </c>
      <c r="E423" s="71"/>
      <c r="F423" s="71"/>
      <c r="G423" s="71"/>
      <c r="H423" s="71"/>
      <c r="I423" s="125" t="s">
        <v>450</v>
      </c>
    </row>
    <row r="424" spans="1:9" ht="24.95" customHeight="1">
      <c r="A424" s="393"/>
      <c r="B424" s="305"/>
      <c r="C424" s="339" t="s">
        <v>221</v>
      </c>
      <c r="D424" s="360" t="s">
        <v>575</v>
      </c>
      <c r="E424" s="71"/>
      <c r="F424" s="71"/>
      <c r="G424" s="71"/>
      <c r="H424" s="71"/>
      <c r="I424" s="125" t="s">
        <v>450</v>
      </c>
    </row>
    <row r="425" spans="1:9" ht="24.95" customHeight="1">
      <c r="A425" s="393"/>
      <c r="B425" s="305"/>
      <c r="C425" s="339" t="s">
        <v>691</v>
      </c>
      <c r="D425" s="360" t="s">
        <v>575</v>
      </c>
      <c r="E425" s="71"/>
      <c r="F425" s="71"/>
      <c r="G425" s="71"/>
      <c r="H425" s="71"/>
      <c r="I425" s="125" t="s">
        <v>450</v>
      </c>
    </row>
    <row r="426" spans="1:9" s="154" customFormat="1" ht="24.95" customHeight="1">
      <c r="A426" s="393"/>
      <c r="B426" s="359" t="s">
        <v>692</v>
      </c>
      <c r="C426" s="359" t="s">
        <v>75</v>
      </c>
      <c r="D426" s="361" t="s">
        <v>578</v>
      </c>
      <c r="E426" s="362" t="s">
        <v>693</v>
      </c>
      <c r="F426" s="192"/>
      <c r="G426" s="193" t="s">
        <v>228</v>
      </c>
      <c r="H426" s="192"/>
      <c r="I426" s="192"/>
    </row>
    <row r="427" spans="1:9" s="154" customFormat="1" ht="24.95" customHeight="1">
      <c r="A427" s="393">
        <v>1</v>
      </c>
      <c r="B427" s="359"/>
      <c r="C427" s="359" t="s">
        <v>65</v>
      </c>
      <c r="D427" s="361" t="s">
        <v>580</v>
      </c>
      <c r="E427" s="362" t="s">
        <v>693</v>
      </c>
      <c r="F427" s="192"/>
      <c r="G427" s="193" t="s">
        <v>228</v>
      </c>
      <c r="H427" s="192"/>
      <c r="I427" s="192"/>
    </row>
    <row r="428" spans="1:9" ht="24.95" customHeight="1">
      <c r="A428" s="393">
        <v>1</v>
      </c>
      <c r="B428" s="114" t="s">
        <v>222</v>
      </c>
      <c r="C428" s="313" t="s">
        <v>223</v>
      </c>
      <c r="D428" s="71"/>
      <c r="E428" s="192" t="s">
        <v>701</v>
      </c>
      <c r="F428" s="71"/>
      <c r="G428" s="193" t="s">
        <v>228</v>
      </c>
      <c r="H428" s="71"/>
      <c r="I428" s="71"/>
    </row>
    <row r="429" spans="1:9" ht="24.95" customHeight="1">
      <c r="A429" s="393">
        <v>2</v>
      </c>
      <c r="B429" s="114"/>
      <c r="C429" s="313" t="s">
        <v>224</v>
      </c>
      <c r="D429" s="71"/>
      <c r="E429" s="192" t="s">
        <v>702</v>
      </c>
      <c r="F429" s="71"/>
      <c r="G429" s="193" t="s">
        <v>228</v>
      </c>
      <c r="H429" s="71"/>
      <c r="I429" s="71"/>
    </row>
    <row r="430" spans="1:9" ht="24.95" customHeight="1">
      <c r="A430" s="393">
        <v>1</v>
      </c>
      <c r="B430" s="114" t="s">
        <v>225</v>
      </c>
      <c r="C430" s="313" t="s">
        <v>28</v>
      </c>
      <c r="D430" s="71" t="s">
        <v>704</v>
      </c>
      <c r="E430" s="192" t="s">
        <v>703</v>
      </c>
      <c r="F430" s="71"/>
      <c r="G430" s="193" t="s">
        <v>228</v>
      </c>
      <c r="H430" s="71"/>
      <c r="I430" s="71"/>
    </row>
    <row r="431" spans="1:9" ht="24.95" customHeight="1">
      <c r="B431" s="298"/>
      <c r="C431" s="297"/>
      <c r="D431" s="115"/>
      <c r="E431" s="115"/>
      <c r="F431" s="192" t="s">
        <v>705</v>
      </c>
      <c r="G431" s="192">
        <f>COUNTIF(G3:G430,G2)</f>
        <v>246</v>
      </c>
      <c r="H431" s="192">
        <f>COUNTIF(H3:H430,H2)</f>
        <v>64</v>
      </c>
      <c r="I431" s="192">
        <f>COUNTIF(I3:I430,I2)</f>
        <v>108</v>
      </c>
    </row>
    <row r="432" spans="1:9" ht="24.95" customHeight="1">
      <c r="B432" s="296"/>
      <c r="C432" s="297"/>
      <c r="D432" s="115"/>
      <c r="E432" s="115"/>
      <c r="F432" s="115"/>
      <c r="G432" s="115"/>
      <c r="H432" s="115"/>
      <c r="I432" s="115"/>
    </row>
    <row r="433" spans="2:10" ht="24.95" customHeight="1">
      <c r="B433" s="296"/>
      <c r="C433" s="297"/>
      <c r="D433" s="115"/>
      <c r="E433" s="115"/>
      <c r="F433" s="115"/>
      <c r="G433" s="115"/>
      <c r="H433" s="115"/>
      <c r="I433" s="115"/>
    </row>
    <row r="434" spans="2:10" ht="24.95" customHeight="1">
      <c r="B434" s="296"/>
      <c r="C434" s="297"/>
      <c r="D434" s="115"/>
      <c r="E434" s="115"/>
      <c r="F434" s="115"/>
      <c r="G434" s="115"/>
      <c r="H434" s="115"/>
      <c r="I434" s="115"/>
    </row>
    <row r="435" spans="2:10" ht="24.95" customHeight="1">
      <c r="B435" s="296"/>
      <c r="C435" s="297"/>
      <c r="D435" s="115"/>
      <c r="E435" s="115"/>
      <c r="F435" s="115"/>
      <c r="G435" s="115"/>
      <c r="H435" s="115"/>
      <c r="I435" s="115"/>
    </row>
    <row r="436" spans="2:10" ht="24.95" customHeight="1">
      <c r="B436" s="296"/>
      <c r="C436" s="297"/>
      <c r="D436" s="115"/>
      <c r="E436" s="115"/>
      <c r="F436" s="115"/>
      <c r="G436" s="115"/>
      <c r="H436" s="115"/>
      <c r="I436" s="115"/>
    </row>
    <row r="437" spans="2:10" ht="24.95" customHeight="1">
      <c r="B437" s="296"/>
      <c r="C437" s="297"/>
      <c r="D437" s="115"/>
      <c r="E437" s="115"/>
      <c r="F437" s="115"/>
      <c r="G437" s="115"/>
      <c r="H437" s="115"/>
      <c r="I437" s="115"/>
    </row>
    <row r="438" spans="2:10" ht="24.95" customHeight="1">
      <c r="B438" s="296"/>
      <c r="C438" s="297"/>
      <c r="D438" s="115"/>
      <c r="E438" s="115"/>
      <c r="F438" s="115"/>
      <c r="G438" s="115"/>
      <c r="H438" s="115"/>
      <c r="I438" s="115"/>
    </row>
    <row r="439" spans="2:10" ht="24.95" customHeight="1">
      <c r="B439" s="296"/>
      <c r="C439" s="297"/>
      <c r="D439" s="115"/>
      <c r="E439" s="115"/>
      <c r="F439" s="115"/>
      <c r="G439" s="115"/>
      <c r="H439" s="115"/>
      <c r="I439" s="115"/>
    </row>
    <row r="440" spans="2:10" ht="24.95" customHeight="1">
      <c r="B440" s="296"/>
      <c r="C440" s="297"/>
      <c r="D440" s="115"/>
      <c r="E440" s="115"/>
      <c r="F440" s="115"/>
      <c r="G440" s="115"/>
      <c r="H440" s="115"/>
      <c r="I440" s="115"/>
    </row>
    <row r="441" spans="2:10" ht="24.95" customHeight="1">
      <c r="B441" s="296"/>
      <c r="C441" s="297"/>
      <c r="D441" s="115"/>
      <c r="E441" s="115"/>
      <c r="F441" s="115"/>
      <c r="G441" s="115"/>
      <c r="H441" s="115"/>
      <c r="I441" s="115"/>
    </row>
    <row r="442" spans="2:10" ht="24.95" customHeight="1">
      <c r="B442" s="296"/>
      <c r="C442" s="297"/>
      <c r="D442" s="115"/>
      <c r="E442" s="115"/>
      <c r="F442" s="115"/>
      <c r="G442" s="115"/>
      <c r="H442" s="115"/>
      <c r="I442" s="115"/>
    </row>
    <row r="443" spans="2:10" ht="24.95" customHeight="1">
      <c r="B443" s="296"/>
      <c r="C443" s="297"/>
      <c r="D443" s="115"/>
      <c r="E443" s="115"/>
      <c r="F443" s="115"/>
      <c r="G443" s="115"/>
      <c r="H443" s="115"/>
      <c r="I443" s="115"/>
    </row>
    <row r="444" spans="2:10" ht="24.95" customHeight="1">
      <c r="B444" s="296"/>
      <c r="C444" s="297"/>
      <c r="D444" s="115"/>
      <c r="E444" s="115"/>
      <c r="F444" s="115"/>
      <c r="G444" s="115"/>
      <c r="H444" s="115"/>
      <c r="I444" s="115"/>
    </row>
    <row r="445" spans="2:10" ht="24.95" customHeight="1">
      <c r="B445" s="296"/>
      <c r="C445" s="297"/>
      <c r="D445" s="115"/>
      <c r="E445" s="115"/>
      <c r="F445" s="115"/>
      <c r="G445" s="115"/>
      <c r="H445" s="115"/>
      <c r="I445" s="115"/>
    </row>
    <row r="446" spans="2:10" ht="24.95" customHeight="1">
      <c r="B446" s="296"/>
      <c r="C446" s="297"/>
      <c r="D446" s="115"/>
      <c r="E446" s="115"/>
      <c r="F446" s="115"/>
      <c r="G446" s="115"/>
      <c r="H446" s="115"/>
      <c r="I446" s="115"/>
    </row>
    <row r="447" spans="2:10" ht="24.95" customHeight="1">
      <c r="B447" s="334"/>
      <c r="C447" s="334"/>
      <c r="D447" s="115"/>
      <c r="E447" s="115"/>
      <c r="F447" s="115"/>
      <c r="G447" s="115"/>
      <c r="H447" s="115"/>
      <c r="I447" s="115"/>
    </row>
    <row r="448" spans="2:10">
      <c r="B448" s="334"/>
      <c r="C448" s="334"/>
      <c r="D448" s="115"/>
      <c r="E448" s="115"/>
      <c r="F448" s="115"/>
      <c r="G448" s="115"/>
      <c r="H448" s="115"/>
      <c r="I448" s="115"/>
      <c r="J448" s="115"/>
    </row>
    <row r="449" spans="2:9">
      <c r="B449" s="334"/>
      <c r="C449" s="334"/>
      <c r="D449" s="115"/>
      <c r="E449" s="115"/>
      <c r="F449" s="115"/>
      <c r="G449" s="115"/>
      <c r="H449" s="115"/>
      <c r="I449" s="115"/>
    </row>
    <row r="450" spans="2:9">
      <c r="B450" s="295"/>
      <c r="C450" s="297"/>
      <c r="D450" s="115"/>
      <c r="E450" s="115"/>
      <c r="F450" s="115"/>
      <c r="G450" s="115"/>
      <c r="H450" s="115"/>
      <c r="I450" s="115"/>
    </row>
    <row r="451" spans="2:9">
      <c r="B451" s="296"/>
      <c r="C451" s="298"/>
      <c r="D451" s="115"/>
      <c r="E451" s="115"/>
      <c r="F451" s="115"/>
      <c r="G451" s="115"/>
      <c r="H451" s="115"/>
      <c r="I451" s="115"/>
    </row>
    <row r="452" spans="2:9">
      <c r="B452" s="298"/>
      <c r="C452" s="298"/>
      <c r="D452" s="115"/>
      <c r="E452" s="115"/>
      <c r="F452" s="115"/>
      <c r="G452" s="115"/>
      <c r="H452" s="115"/>
      <c r="I452" s="115"/>
    </row>
    <row r="453" spans="2:9">
      <c r="B453" s="296"/>
      <c r="C453" s="298"/>
      <c r="D453" s="115"/>
      <c r="E453" s="115"/>
      <c r="F453" s="115"/>
      <c r="G453" s="115"/>
      <c r="H453" s="115"/>
      <c r="I453" s="115"/>
    </row>
    <row r="454" spans="2:9">
      <c r="B454" s="296"/>
      <c r="C454" s="298"/>
      <c r="D454" s="115"/>
      <c r="E454" s="115"/>
      <c r="F454" s="115"/>
      <c r="G454" s="115"/>
      <c r="H454" s="115"/>
      <c r="I454" s="115"/>
    </row>
    <row r="455" spans="2:9">
      <c r="E455" s="115"/>
      <c r="F455" s="115"/>
      <c r="G455" s="115"/>
      <c r="H455" s="115"/>
      <c r="I455" s="115"/>
    </row>
  </sheetData>
  <autoFilter ref="G2:I2"/>
  <mergeCells count="4">
    <mergeCell ref="E219:E224"/>
    <mergeCell ref="E61:E62"/>
    <mergeCell ref="E152:E153"/>
    <mergeCell ref="E212:E21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51"/>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440" t="s">
        <v>3</v>
      </c>
      <c r="C1" s="440"/>
      <c r="D1" s="161"/>
      <c r="E1" s="161"/>
      <c r="F1" s="161"/>
    </row>
    <row r="2" spans="2:6" ht="35.25" customHeight="1">
      <c r="B2" s="121" t="s">
        <v>272</v>
      </c>
      <c r="C2" s="136" t="s">
        <v>273</v>
      </c>
      <c r="D2" s="128" t="s">
        <v>228</v>
      </c>
      <c r="E2" s="137" t="s">
        <v>229</v>
      </c>
      <c r="F2" s="130" t="s">
        <v>450</v>
      </c>
    </row>
    <row r="3" spans="2:6" ht="30" customHeight="1">
      <c r="B3" s="68"/>
      <c r="C3" s="68"/>
      <c r="D3" s="33"/>
      <c r="E3" s="41"/>
      <c r="F3" s="107"/>
    </row>
    <row r="4" spans="2:6" ht="30" customHeight="1">
      <c r="B4" s="66"/>
      <c r="C4" s="67"/>
      <c r="D4" s="33"/>
      <c r="E4" s="41"/>
      <c r="F4" s="107"/>
    </row>
    <row r="5" spans="2:6" ht="30" customHeight="1">
      <c r="B5" s="66"/>
      <c r="C5" s="67"/>
      <c r="D5" s="33"/>
      <c r="E5" s="41"/>
      <c r="F5" s="107"/>
    </row>
    <row r="6" spans="2:6" ht="30" customHeight="1">
      <c r="B6" s="66"/>
      <c r="C6" s="67"/>
      <c r="D6" s="33"/>
      <c r="E6" s="41"/>
      <c r="F6" s="107"/>
    </row>
    <row r="7" spans="2:6" ht="30" customHeight="1">
      <c r="B7" s="66"/>
      <c r="C7" s="67"/>
      <c r="D7" s="33"/>
      <c r="E7" s="41"/>
      <c r="F7" s="107"/>
    </row>
    <row r="8" spans="2:6" ht="30" customHeight="1">
      <c r="B8" s="67"/>
      <c r="C8" s="65"/>
      <c r="D8" s="33"/>
      <c r="E8" s="41"/>
      <c r="F8" s="107"/>
    </row>
    <row r="9" spans="2:6" ht="30" customHeight="1">
      <c r="B9" s="67"/>
      <c r="C9" s="64"/>
      <c r="D9" s="33"/>
      <c r="E9" s="41"/>
      <c r="F9" s="107"/>
    </row>
    <row r="10" spans="2:6" ht="30" customHeight="1">
      <c r="B10" s="67"/>
      <c r="C10" s="64"/>
      <c r="D10" s="33"/>
      <c r="E10" s="41"/>
      <c r="F10" s="33"/>
    </row>
    <row r="11" spans="2:6" ht="30" customHeight="1">
      <c r="B11" s="67"/>
      <c r="C11" s="67"/>
      <c r="D11" s="33"/>
      <c r="E11" s="41"/>
      <c r="F11" s="33"/>
    </row>
    <row r="12" spans="2:6" ht="30" customHeight="1">
      <c r="B12" s="63"/>
      <c r="C12" s="67"/>
      <c r="D12" s="33"/>
      <c r="E12" s="41"/>
      <c r="F12" s="33"/>
    </row>
    <row r="13" spans="2:6" ht="36.75" customHeight="1">
      <c r="C13" s="33" t="s">
        <v>434</v>
      </c>
      <c r="D13" s="33">
        <f>COUNTIF(D3:D12,D2)</f>
        <v>0</v>
      </c>
      <c r="E13" s="41">
        <f>COUNTIF(E3:E12,E2)</f>
        <v>0</v>
      </c>
      <c r="F13" s="33">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648"/>
  <sheetViews>
    <sheetView topLeftCell="A61" zoomScale="75" zoomScaleNormal="75" workbookViewId="0">
      <selection activeCell="J11" sqref="J11"/>
    </sheetView>
  </sheetViews>
  <sheetFormatPr defaultRowHeight="15"/>
  <cols>
    <col min="1" max="1" width="9.140625" style="51"/>
    <col min="2" max="2" width="73.42578125" customWidth="1"/>
    <col min="8" max="8" width="18.7109375" bestFit="1" customWidth="1"/>
    <col min="11" max="11" width="10.5703125" customWidth="1"/>
  </cols>
  <sheetData>
    <row r="1" spans="1:11" ht="36" customHeight="1">
      <c r="B1" s="122" t="s">
        <v>4</v>
      </c>
      <c r="C1" s="133"/>
      <c r="D1" s="133"/>
      <c r="E1" s="133"/>
      <c r="H1" s="122" t="s">
        <v>4</v>
      </c>
      <c r="I1" s="133"/>
      <c r="J1" s="133"/>
      <c r="K1" s="133"/>
    </row>
    <row r="2" spans="1:11" s="51" customFormat="1" ht="28.5" customHeight="1">
      <c r="B2" s="148" t="s">
        <v>274</v>
      </c>
      <c r="C2" s="128" t="s">
        <v>228</v>
      </c>
      <c r="D2" s="137" t="s">
        <v>229</v>
      </c>
      <c r="E2" s="130" t="s">
        <v>450</v>
      </c>
      <c r="H2" s="358" t="s">
        <v>700</v>
      </c>
      <c r="I2" s="128" t="s">
        <v>228</v>
      </c>
      <c r="J2" s="137" t="s">
        <v>229</v>
      </c>
      <c r="K2" s="357" t="s">
        <v>450</v>
      </c>
    </row>
    <row r="3" spans="1:11" s="51" customFormat="1" ht="138.75" customHeight="1">
      <c r="B3" s="52" t="s">
        <v>505</v>
      </c>
      <c r="C3" s="128" t="s">
        <v>228</v>
      </c>
      <c r="D3" s="96"/>
      <c r="E3" s="33"/>
      <c r="H3" s="195" t="s">
        <v>695</v>
      </c>
      <c r="I3" s="128" t="s">
        <v>228</v>
      </c>
      <c r="J3" s="195"/>
      <c r="K3" s="195"/>
    </row>
    <row r="4" spans="1:11" s="54" customFormat="1" ht="153.75" customHeight="1">
      <c r="A4" s="69"/>
      <c r="B4" s="52" t="s">
        <v>506</v>
      </c>
      <c r="C4" s="128" t="s">
        <v>228</v>
      </c>
      <c r="D4" s="96"/>
      <c r="E4" s="53"/>
      <c r="H4" s="231" t="s">
        <v>696</v>
      </c>
      <c r="I4" s="128" t="s">
        <v>228</v>
      </c>
      <c r="J4" s="231"/>
      <c r="K4" s="231"/>
    </row>
    <row r="5" spans="1:11" ht="24.95" customHeight="1">
      <c r="B5" s="44" t="s">
        <v>275</v>
      </c>
      <c r="C5" s="128" t="s">
        <v>228</v>
      </c>
      <c r="D5" s="441"/>
      <c r="E5" s="445"/>
      <c r="H5" s="195" t="s">
        <v>697</v>
      </c>
      <c r="I5" s="128" t="s">
        <v>228</v>
      </c>
      <c r="J5" s="195"/>
      <c r="K5" s="195"/>
    </row>
    <row r="6" spans="1:11" ht="24.95" customHeight="1">
      <c r="B6" s="44" t="s">
        <v>276</v>
      </c>
      <c r="C6" s="128" t="s">
        <v>228</v>
      </c>
      <c r="D6" s="442"/>
      <c r="E6" s="446"/>
      <c r="H6" s="195" t="s">
        <v>698</v>
      </c>
      <c r="I6" s="128" t="s">
        <v>228</v>
      </c>
      <c r="J6" s="195"/>
      <c r="K6" s="195"/>
    </row>
    <row r="7" spans="1:11" ht="24.95" customHeight="1" thickBot="1">
      <c r="B7" s="45" t="s">
        <v>277</v>
      </c>
      <c r="C7" s="128" t="s">
        <v>228</v>
      </c>
      <c r="D7" s="443"/>
      <c r="E7" s="447"/>
      <c r="H7" s="195" t="s">
        <v>699</v>
      </c>
      <c r="I7" s="128" t="s">
        <v>228</v>
      </c>
      <c r="J7" s="195"/>
      <c r="K7" s="195"/>
    </row>
    <row r="8" spans="1:11" ht="24.95" customHeight="1">
      <c r="B8" s="44" t="s">
        <v>278</v>
      </c>
      <c r="C8" s="128" t="s">
        <v>228</v>
      </c>
      <c r="D8" s="441"/>
      <c r="E8" s="444"/>
    </row>
    <row r="9" spans="1:11" ht="24.95" customHeight="1">
      <c r="B9" s="44" t="s">
        <v>279</v>
      </c>
      <c r="C9" s="128" t="s">
        <v>228</v>
      </c>
      <c r="D9" s="442"/>
      <c r="E9" s="444"/>
    </row>
    <row r="10" spans="1:11" ht="24.95" customHeight="1">
      <c r="B10" s="44" t="s">
        <v>280</v>
      </c>
      <c r="C10" s="128" t="s">
        <v>228</v>
      </c>
      <c r="D10" s="442"/>
      <c r="E10" s="444"/>
    </row>
    <row r="11" spans="1:11" ht="24.95" customHeight="1">
      <c r="B11" s="44" t="s">
        <v>281</v>
      </c>
      <c r="C11" s="128" t="s">
        <v>228</v>
      </c>
      <c r="D11" s="442"/>
      <c r="E11" s="444"/>
    </row>
    <row r="12" spans="1:11" ht="24.95" customHeight="1" thickBot="1">
      <c r="B12" s="45" t="s">
        <v>282</v>
      </c>
      <c r="C12" s="128" t="s">
        <v>228</v>
      </c>
      <c r="D12" s="443"/>
      <c r="E12" s="444"/>
    </row>
    <row r="13" spans="1:11" ht="24.95" customHeight="1">
      <c r="B13" s="44" t="s">
        <v>283</v>
      </c>
      <c r="C13" s="128" t="s">
        <v>228</v>
      </c>
      <c r="D13" s="441"/>
      <c r="E13" s="444"/>
    </row>
    <row r="14" spans="1:11" ht="24.95" customHeight="1">
      <c r="B14" s="44" t="s">
        <v>284</v>
      </c>
      <c r="C14" s="128" t="s">
        <v>228</v>
      </c>
      <c r="D14" s="442"/>
      <c r="E14" s="444"/>
    </row>
    <row r="15" spans="1:11" ht="24.95" customHeight="1">
      <c r="B15" s="44" t="s">
        <v>285</v>
      </c>
      <c r="C15" s="128" t="s">
        <v>228</v>
      </c>
      <c r="D15" s="442"/>
      <c r="E15" s="444"/>
    </row>
    <row r="16" spans="1:11" ht="24.95" customHeight="1">
      <c r="B16" s="44" t="s">
        <v>286</v>
      </c>
      <c r="C16" s="128" t="s">
        <v>228</v>
      </c>
      <c r="D16" s="442"/>
      <c r="E16" s="444"/>
    </row>
    <row r="17" spans="2:5" ht="24.95" customHeight="1" thickBot="1">
      <c r="B17" s="45" t="s">
        <v>287</v>
      </c>
      <c r="C17" s="128" t="s">
        <v>228</v>
      </c>
      <c r="D17" s="443"/>
      <c r="E17" s="444"/>
    </row>
    <row r="18" spans="2:5" ht="24.95" customHeight="1">
      <c r="B18" s="46">
        <v>10</v>
      </c>
      <c r="C18" s="128" t="s">
        <v>228</v>
      </c>
      <c r="D18" s="441"/>
      <c r="E18" s="444"/>
    </row>
    <row r="19" spans="2:5" ht="24.95" customHeight="1">
      <c r="B19" s="44" t="s">
        <v>288</v>
      </c>
      <c r="C19" s="128" t="s">
        <v>228</v>
      </c>
      <c r="D19" s="442"/>
      <c r="E19" s="444"/>
    </row>
    <row r="20" spans="2:5" ht="24.95" customHeight="1">
      <c r="B20" s="44" t="s">
        <v>289</v>
      </c>
      <c r="C20" s="128" t="s">
        <v>228</v>
      </c>
      <c r="D20" s="442"/>
      <c r="E20" s="444"/>
    </row>
    <row r="21" spans="2:5" ht="24.95" customHeight="1">
      <c r="B21" s="44" t="s">
        <v>290</v>
      </c>
      <c r="C21" s="128" t="s">
        <v>228</v>
      </c>
      <c r="D21" s="442"/>
      <c r="E21" s="444"/>
    </row>
    <row r="22" spans="2:5" ht="24.95" customHeight="1" thickBot="1">
      <c r="B22" s="45" t="s">
        <v>291</v>
      </c>
      <c r="C22" s="128" t="s">
        <v>228</v>
      </c>
      <c r="D22" s="443"/>
      <c r="E22" s="444"/>
    </row>
    <row r="23" spans="2:5" ht="24.95" customHeight="1">
      <c r="B23" s="44" t="s">
        <v>292</v>
      </c>
      <c r="C23" s="128" t="s">
        <v>228</v>
      </c>
      <c r="D23" s="441"/>
      <c r="E23" s="444"/>
    </row>
    <row r="24" spans="2:5" ht="24.95" customHeight="1">
      <c r="B24" s="44" t="s">
        <v>293</v>
      </c>
      <c r="C24" s="128" t="s">
        <v>228</v>
      </c>
      <c r="D24" s="442"/>
      <c r="E24" s="444"/>
    </row>
    <row r="25" spans="2:5" ht="24.95" customHeight="1">
      <c r="B25" s="44" t="s">
        <v>294</v>
      </c>
      <c r="C25" s="128" t="s">
        <v>228</v>
      </c>
      <c r="D25" s="442"/>
      <c r="E25" s="444"/>
    </row>
    <row r="26" spans="2:5" ht="24.95" customHeight="1">
      <c r="B26" s="44" t="s">
        <v>295</v>
      </c>
      <c r="C26" s="128" t="s">
        <v>228</v>
      </c>
      <c r="D26" s="442"/>
      <c r="E26" s="444"/>
    </row>
    <row r="27" spans="2:5" ht="24.95" customHeight="1">
      <c r="B27" s="44" t="s">
        <v>296</v>
      </c>
      <c r="C27" s="128" t="s">
        <v>228</v>
      </c>
      <c r="D27" s="442"/>
      <c r="E27" s="444"/>
    </row>
    <row r="28" spans="2:5" ht="24.95" customHeight="1" thickBot="1">
      <c r="B28" s="45" t="s">
        <v>297</v>
      </c>
      <c r="C28" s="128" t="s">
        <v>228</v>
      </c>
      <c r="D28" s="443"/>
      <c r="E28" s="444"/>
    </row>
    <row r="29" spans="2:5" ht="24.95" customHeight="1">
      <c r="B29" s="44" t="s">
        <v>298</v>
      </c>
      <c r="C29" s="128" t="s">
        <v>228</v>
      </c>
      <c r="D29" s="441"/>
      <c r="E29" s="444"/>
    </row>
    <row r="30" spans="2:5" ht="24.95" customHeight="1">
      <c r="B30" s="44" t="s">
        <v>299</v>
      </c>
      <c r="C30" s="128" t="s">
        <v>228</v>
      </c>
      <c r="D30" s="442"/>
      <c r="E30" s="444"/>
    </row>
    <row r="31" spans="2:5" ht="24.95" customHeight="1">
      <c r="B31" s="44" t="s">
        <v>300</v>
      </c>
      <c r="C31" s="128" t="s">
        <v>228</v>
      </c>
      <c r="D31" s="442"/>
      <c r="E31" s="444"/>
    </row>
    <row r="32" spans="2:5" ht="24.95" customHeight="1">
      <c r="B32" s="44" t="s">
        <v>301</v>
      </c>
      <c r="C32" s="128" t="s">
        <v>228</v>
      </c>
      <c r="D32" s="442"/>
      <c r="E32" s="444"/>
    </row>
    <row r="33" spans="2:5" ht="24.95" customHeight="1" thickBot="1">
      <c r="B33" s="45" t="s">
        <v>302</v>
      </c>
      <c r="C33" s="128" t="s">
        <v>228</v>
      </c>
      <c r="D33" s="443"/>
      <c r="E33" s="444"/>
    </row>
    <row r="34" spans="2:5" ht="24.95" customHeight="1">
      <c r="B34" s="44" t="s">
        <v>303</v>
      </c>
      <c r="C34" s="128" t="s">
        <v>228</v>
      </c>
      <c r="D34" s="441"/>
      <c r="E34" s="444"/>
    </row>
    <row r="35" spans="2:5" ht="24.95" customHeight="1">
      <c r="B35" s="44" t="s">
        <v>304</v>
      </c>
      <c r="C35" s="128" t="s">
        <v>228</v>
      </c>
      <c r="D35" s="442"/>
      <c r="E35" s="444"/>
    </row>
    <row r="36" spans="2:5" ht="24.95" customHeight="1">
      <c r="B36" s="44" t="s">
        <v>305</v>
      </c>
      <c r="C36" s="128" t="s">
        <v>228</v>
      </c>
      <c r="D36" s="442"/>
      <c r="E36" s="444"/>
    </row>
    <row r="37" spans="2:5" ht="24.95" customHeight="1">
      <c r="B37" s="44" t="s">
        <v>306</v>
      </c>
      <c r="C37" s="128" t="s">
        <v>228</v>
      </c>
      <c r="D37" s="442"/>
      <c r="E37" s="444"/>
    </row>
    <row r="38" spans="2:5" ht="24.95" customHeight="1">
      <c r="B38" s="44" t="s">
        <v>307</v>
      </c>
      <c r="C38" s="128" t="s">
        <v>228</v>
      </c>
      <c r="D38" s="442"/>
      <c r="E38" s="444"/>
    </row>
    <row r="39" spans="2:5" ht="24.95" customHeight="1" thickBot="1">
      <c r="B39" s="45" t="s">
        <v>308</v>
      </c>
      <c r="C39" s="128" t="s">
        <v>228</v>
      </c>
      <c r="D39" s="443"/>
      <c r="E39" s="444"/>
    </row>
    <row r="40" spans="2:5" ht="24.95" customHeight="1">
      <c r="B40" s="47"/>
      <c r="C40" s="128" t="s">
        <v>228</v>
      </c>
      <c r="D40" s="441"/>
      <c r="E40" s="444"/>
    </row>
    <row r="41" spans="2:5" ht="24.95" customHeight="1">
      <c r="B41" s="44" t="s">
        <v>309</v>
      </c>
      <c r="C41" s="128" t="s">
        <v>228</v>
      </c>
      <c r="D41" s="442"/>
      <c r="E41" s="444"/>
    </row>
    <row r="42" spans="2:5" ht="24.95" customHeight="1">
      <c r="B42" s="44" t="s">
        <v>310</v>
      </c>
      <c r="C42" s="128" t="s">
        <v>228</v>
      </c>
      <c r="D42" s="442"/>
      <c r="E42" s="444"/>
    </row>
    <row r="43" spans="2:5" ht="24.95" customHeight="1">
      <c r="B43" s="44" t="s">
        <v>311</v>
      </c>
      <c r="C43" s="128" t="s">
        <v>228</v>
      </c>
      <c r="D43" s="442"/>
      <c r="E43" s="444"/>
    </row>
    <row r="44" spans="2:5" ht="24.95" customHeight="1" thickBot="1">
      <c r="B44" s="45" t="s">
        <v>312</v>
      </c>
      <c r="C44" s="128" t="s">
        <v>228</v>
      </c>
      <c r="D44" s="443"/>
      <c r="E44" s="444"/>
    </row>
    <row r="45" spans="2:5" ht="24.95" customHeight="1">
      <c r="B45" s="44" t="s">
        <v>278</v>
      </c>
      <c r="C45" s="128" t="s">
        <v>228</v>
      </c>
      <c r="D45" s="441"/>
      <c r="E45" s="444"/>
    </row>
    <row r="46" spans="2:5" ht="24.95" customHeight="1">
      <c r="B46" s="44" t="s">
        <v>313</v>
      </c>
      <c r="C46" s="128" t="s">
        <v>228</v>
      </c>
      <c r="D46" s="442"/>
      <c r="E46" s="444"/>
    </row>
    <row r="47" spans="2:5" ht="24.95" customHeight="1">
      <c r="B47" s="44" t="s">
        <v>314</v>
      </c>
      <c r="C47" s="128" t="s">
        <v>228</v>
      </c>
      <c r="D47" s="442"/>
      <c r="E47" s="444"/>
    </row>
    <row r="48" spans="2:5" ht="24.95" customHeight="1">
      <c r="B48" s="44" t="s">
        <v>315</v>
      </c>
      <c r="C48" s="128" t="s">
        <v>228</v>
      </c>
      <c r="D48" s="442"/>
      <c r="E48" s="444"/>
    </row>
    <row r="49" spans="2:5" ht="24.95" customHeight="1">
      <c r="B49" s="44" t="s">
        <v>316</v>
      </c>
      <c r="C49" s="128" t="s">
        <v>228</v>
      </c>
      <c r="D49" s="442"/>
      <c r="E49" s="444"/>
    </row>
    <row r="50" spans="2:5" ht="24.95" customHeight="1" thickBot="1">
      <c r="B50" s="45" t="s">
        <v>317</v>
      </c>
      <c r="C50" s="128" t="s">
        <v>228</v>
      </c>
      <c r="D50" s="443"/>
      <c r="E50" s="444"/>
    </row>
    <row r="51" spans="2:5" ht="24.95" customHeight="1">
      <c r="B51" s="44" t="s">
        <v>318</v>
      </c>
      <c r="C51" s="128" t="s">
        <v>228</v>
      </c>
      <c r="D51" s="441"/>
      <c r="E51" s="444"/>
    </row>
    <row r="52" spans="2:5" ht="24.95" customHeight="1">
      <c r="B52" s="44" t="s">
        <v>319</v>
      </c>
      <c r="C52" s="128" t="s">
        <v>228</v>
      </c>
      <c r="D52" s="442"/>
      <c r="E52" s="444"/>
    </row>
    <row r="53" spans="2:5" ht="24.95" customHeight="1">
      <c r="B53" s="44" t="s">
        <v>320</v>
      </c>
      <c r="C53" s="128" t="s">
        <v>228</v>
      </c>
      <c r="D53" s="442"/>
      <c r="E53" s="444"/>
    </row>
    <row r="54" spans="2:5" ht="24.95" customHeight="1">
      <c r="B54" s="44" t="s">
        <v>321</v>
      </c>
      <c r="C54" s="128" t="s">
        <v>228</v>
      </c>
      <c r="D54" s="442"/>
      <c r="E54" s="444"/>
    </row>
    <row r="55" spans="2:5" ht="24.95" customHeight="1" thickBot="1">
      <c r="B55" s="45" t="s">
        <v>322</v>
      </c>
      <c r="C55" s="128" t="s">
        <v>228</v>
      </c>
      <c r="D55" s="443"/>
      <c r="E55" s="444"/>
    </row>
    <row r="56" spans="2:5" ht="24.95" customHeight="1">
      <c r="B56" s="44" t="s">
        <v>323</v>
      </c>
      <c r="C56" s="128" t="s">
        <v>228</v>
      </c>
      <c r="D56" s="441"/>
      <c r="E56" s="444"/>
    </row>
    <row r="57" spans="2:5" ht="24.95" customHeight="1">
      <c r="B57" s="44" t="s">
        <v>324</v>
      </c>
      <c r="C57" s="128" t="s">
        <v>228</v>
      </c>
      <c r="D57" s="442"/>
      <c r="E57" s="444"/>
    </row>
    <row r="58" spans="2:5" ht="24.95" customHeight="1">
      <c r="B58" s="44" t="s">
        <v>325</v>
      </c>
      <c r="C58" s="128" t="s">
        <v>228</v>
      </c>
      <c r="D58" s="442"/>
      <c r="E58" s="444"/>
    </row>
    <row r="59" spans="2:5" ht="24.95" customHeight="1">
      <c r="B59" s="44" t="s">
        <v>326</v>
      </c>
      <c r="C59" s="128" t="s">
        <v>228</v>
      </c>
      <c r="D59" s="442"/>
      <c r="E59" s="444"/>
    </row>
    <row r="60" spans="2:5" ht="24.95" customHeight="1">
      <c r="B60" s="44" t="s">
        <v>327</v>
      </c>
      <c r="C60" s="128" t="s">
        <v>228</v>
      </c>
      <c r="D60" s="442"/>
      <c r="E60" s="444"/>
    </row>
    <row r="61" spans="2:5" ht="24.95" customHeight="1" thickBot="1">
      <c r="B61" s="45" t="s">
        <v>328</v>
      </c>
      <c r="C61" s="128" t="s">
        <v>228</v>
      </c>
      <c r="D61" s="443"/>
      <c r="E61" s="444"/>
    </row>
    <row r="62" spans="2:5" ht="24.95" customHeight="1">
      <c r="B62" s="44" t="s">
        <v>329</v>
      </c>
      <c r="C62" s="128" t="s">
        <v>228</v>
      </c>
      <c r="D62" s="441"/>
      <c r="E62" s="444"/>
    </row>
    <row r="63" spans="2:5" ht="24.95" customHeight="1">
      <c r="B63" s="44" t="s">
        <v>330</v>
      </c>
      <c r="C63" s="128" t="s">
        <v>228</v>
      </c>
      <c r="D63" s="442"/>
      <c r="E63" s="444"/>
    </row>
    <row r="64" spans="2:5" ht="24.95" customHeight="1">
      <c r="B64" s="44" t="s">
        <v>331</v>
      </c>
      <c r="C64" s="128" t="s">
        <v>228</v>
      </c>
      <c r="D64" s="442"/>
      <c r="E64" s="444"/>
    </row>
    <row r="65" spans="2:5" ht="24.95" customHeight="1">
      <c r="B65" s="44" t="s">
        <v>332</v>
      </c>
      <c r="C65" s="128" t="s">
        <v>228</v>
      </c>
      <c r="D65" s="442"/>
      <c r="E65" s="444"/>
    </row>
    <row r="66" spans="2:5" ht="24.95" customHeight="1">
      <c r="B66" s="44" t="s">
        <v>333</v>
      </c>
      <c r="C66" s="128" t="s">
        <v>228</v>
      </c>
      <c r="D66" s="442"/>
      <c r="E66" s="444"/>
    </row>
    <row r="67" spans="2:5" ht="24.95" customHeight="1" thickBot="1">
      <c r="B67" s="45" t="s">
        <v>334</v>
      </c>
      <c r="C67" s="128" t="s">
        <v>228</v>
      </c>
      <c r="D67" s="443"/>
      <c r="E67" s="444"/>
    </row>
    <row r="68" spans="2:5" ht="24.95" customHeight="1">
      <c r="B68" s="44" t="s">
        <v>335</v>
      </c>
      <c r="C68" s="128" t="s">
        <v>228</v>
      </c>
      <c r="D68" s="441"/>
      <c r="E68" s="444"/>
    </row>
    <row r="69" spans="2:5" ht="24.95" customHeight="1">
      <c r="B69" s="44" t="s">
        <v>336</v>
      </c>
      <c r="C69" s="128" t="s">
        <v>228</v>
      </c>
      <c r="D69" s="442"/>
      <c r="E69" s="444"/>
    </row>
    <row r="70" spans="2:5" ht="24.95" customHeight="1">
      <c r="B70" s="44" t="s">
        <v>337</v>
      </c>
      <c r="C70" s="128" t="s">
        <v>228</v>
      </c>
      <c r="D70" s="442"/>
      <c r="E70" s="444"/>
    </row>
    <row r="71" spans="2:5" ht="24.95" customHeight="1">
      <c r="B71" s="44" t="s">
        <v>338</v>
      </c>
      <c r="C71" s="128" t="s">
        <v>228</v>
      </c>
      <c r="D71" s="442"/>
      <c r="E71" s="444"/>
    </row>
    <row r="72" spans="2:5" ht="24.95" customHeight="1">
      <c r="B72" s="44" t="s">
        <v>326</v>
      </c>
      <c r="C72" s="128" t="s">
        <v>228</v>
      </c>
      <c r="D72" s="442"/>
      <c r="E72" s="444"/>
    </row>
    <row r="73" spans="2:5" ht="24.95" customHeight="1" thickBot="1">
      <c r="B73" s="45" t="s">
        <v>339</v>
      </c>
      <c r="C73" s="128" t="s">
        <v>228</v>
      </c>
      <c r="D73" s="443"/>
      <c r="E73" s="444"/>
    </row>
    <row r="74" spans="2:5" ht="24.95" customHeight="1">
      <c r="B74" s="44" t="s">
        <v>278</v>
      </c>
      <c r="C74" s="128" t="s">
        <v>228</v>
      </c>
      <c r="D74" s="441"/>
      <c r="E74" s="444"/>
    </row>
    <row r="75" spans="2:5" ht="24.95" customHeight="1">
      <c r="B75" s="44" t="s">
        <v>340</v>
      </c>
      <c r="C75" s="128" t="s">
        <v>228</v>
      </c>
      <c r="D75" s="442"/>
      <c r="E75" s="444"/>
    </row>
    <row r="76" spans="2:5" ht="24.95" customHeight="1">
      <c r="B76" s="44" t="s">
        <v>341</v>
      </c>
      <c r="C76" s="128" t="s">
        <v>228</v>
      </c>
      <c r="D76" s="442"/>
      <c r="E76" s="444"/>
    </row>
    <row r="77" spans="2:5" ht="24.95" customHeight="1">
      <c r="B77" s="44" t="s">
        <v>296</v>
      </c>
      <c r="C77" s="128" t="s">
        <v>228</v>
      </c>
      <c r="D77" s="442"/>
      <c r="E77" s="444"/>
    </row>
    <row r="78" spans="2:5" ht="24.95" customHeight="1">
      <c r="B78" s="44" t="s">
        <v>342</v>
      </c>
      <c r="C78" s="128" t="s">
        <v>228</v>
      </c>
      <c r="D78" s="442"/>
      <c r="E78" s="444"/>
    </row>
    <row r="79" spans="2:5" ht="24.95" customHeight="1">
      <c r="B79" s="33" t="s">
        <v>434</v>
      </c>
      <c r="C79" s="33">
        <f>COUNTIF(C3:C78,C2)</f>
        <v>76</v>
      </c>
      <c r="D79" s="41">
        <f>COUNTIF(D3:D78,D2)</f>
        <v>0</v>
      </c>
      <c r="E79" s="33">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28">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D34:D39"/>
    <mergeCell ref="D74:D78"/>
    <mergeCell ref="D5:D7"/>
    <mergeCell ref="D56:D61"/>
    <mergeCell ref="D62:D67"/>
    <mergeCell ref="D68:D73"/>
    <mergeCell ref="D40:D44"/>
    <mergeCell ref="D45:D50"/>
    <mergeCell ref="D51:D55"/>
    <mergeCell ref="D8:D12"/>
    <mergeCell ref="D13:D17"/>
    <mergeCell ref="D18:D22"/>
    <mergeCell ref="D23:D28"/>
    <mergeCell ref="D29:D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Q39"/>
  <sheetViews>
    <sheetView topLeftCell="F10" zoomScale="75" zoomScaleNormal="75" workbookViewId="0">
      <selection activeCell="L14" sqref="L14"/>
    </sheetView>
  </sheetViews>
  <sheetFormatPr defaultRowHeight="15"/>
  <cols>
    <col min="1" max="1" width="32.85546875" bestFit="1" customWidth="1"/>
    <col min="2" max="2" width="38.28515625" bestFit="1" customWidth="1"/>
    <col min="3" max="14" width="24.140625" bestFit="1" customWidth="1"/>
  </cols>
  <sheetData>
    <row r="1" spans="1:17" ht="35.25" customHeight="1">
      <c r="A1" s="448" t="s">
        <v>7</v>
      </c>
      <c r="B1" s="448"/>
      <c r="C1" s="448"/>
      <c r="D1" s="448"/>
      <c r="E1" s="448"/>
      <c r="F1" s="184"/>
      <c r="G1" s="184"/>
      <c r="H1" s="184"/>
      <c r="I1" s="184"/>
      <c r="J1" s="184"/>
      <c r="K1" s="184"/>
      <c r="L1" s="184"/>
      <c r="M1" s="184"/>
      <c r="N1" s="184"/>
      <c r="O1" s="141" t="s">
        <v>228</v>
      </c>
      <c r="P1" s="150" t="s">
        <v>229</v>
      </c>
      <c r="Q1" s="131" t="s">
        <v>450</v>
      </c>
    </row>
    <row r="2" spans="1:17" ht="18">
      <c r="A2" s="449" t="s">
        <v>602</v>
      </c>
      <c r="B2" s="450"/>
      <c r="C2" s="450"/>
      <c r="D2" s="450"/>
      <c r="E2" s="450"/>
      <c r="F2" s="450"/>
      <c r="G2" s="450"/>
      <c r="H2" s="450"/>
      <c r="I2" s="450"/>
      <c r="J2" s="450"/>
      <c r="K2" s="450"/>
      <c r="L2" s="450"/>
      <c r="M2" s="450"/>
      <c r="N2" s="451"/>
      <c r="O2" s="195"/>
      <c r="P2" s="195"/>
      <c r="Q2" s="195"/>
    </row>
    <row r="3" spans="1:17">
      <c r="A3" s="285"/>
      <c r="B3" s="284" t="s">
        <v>112</v>
      </c>
      <c r="C3" s="284" t="s">
        <v>113</v>
      </c>
      <c r="D3" s="284" t="s">
        <v>114</v>
      </c>
      <c r="E3" s="284" t="s">
        <v>115</v>
      </c>
      <c r="F3" s="284" t="s">
        <v>116</v>
      </c>
      <c r="G3" s="284" t="s">
        <v>117</v>
      </c>
      <c r="H3" s="284" t="s">
        <v>118</v>
      </c>
      <c r="I3" s="284" t="s">
        <v>119</v>
      </c>
      <c r="J3" s="284" t="s">
        <v>120</v>
      </c>
      <c r="K3" s="284" t="s">
        <v>121</v>
      </c>
      <c r="L3" s="284" t="s">
        <v>122</v>
      </c>
      <c r="M3" s="284" t="s">
        <v>123</v>
      </c>
      <c r="N3" s="284" t="s">
        <v>124</v>
      </c>
      <c r="O3" s="198" t="s">
        <v>228</v>
      </c>
      <c r="P3" s="195"/>
      <c r="Q3" s="195"/>
    </row>
    <row r="4" spans="1:17">
      <c r="A4" s="373" t="s">
        <v>738</v>
      </c>
      <c r="B4" s="423" t="s">
        <v>603</v>
      </c>
      <c r="C4" s="423" t="s">
        <v>604</v>
      </c>
      <c r="D4" s="423" t="s">
        <v>604</v>
      </c>
      <c r="E4" s="423" t="s">
        <v>605</v>
      </c>
      <c r="F4" s="423" t="s">
        <v>606</v>
      </c>
      <c r="G4" s="423" t="s">
        <v>607</v>
      </c>
      <c r="H4" s="423" t="s">
        <v>604</v>
      </c>
      <c r="I4" s="423" t="s">
        <v>604</v>
      </c>
      <c r="J4" s="423" t="s">
        <v>604</v>
      </c>
      <c r="K4" s="423" t="s">
        <v>605</v>
      </c>
      <c r="L4" s="423" t="s">
        <v>603</v>
      </c>
      <c r="M4" s="423" t="s">
        <v>603</v>
      </c>
      <c r="N4" s="423" t="s">
        <v>603</v>
      </c>
      <c r="O4" s="198" t="s">
        <v>228</v>
      </c>
      <c r="P4" s="195"/>
      <c r="Q4" s="195"/>
    </row>
    <row r="5" spans="1:17">
      <c r="A5" s="285" t="s">
        <v>608</v>
      </c>
      <c r="B5" s="424" t="s">
        <v>112</v>
      </c>
      <c r="C5" s="423" t="s">
        <v>609</v>
      </c>
      <c r="D5" s="423" t="s">
        <v>609</v>
      </c>
      <c r="E5" s="423" t="s">
        <v>610</v>
      </c>
      <c r="F5" s="423" t="s">
        <v>611</v>
      </c>
      <c r="G5" s="423" t="s">
        <v>612</v>
      </c>
      <c r="H5" s="423" t="s">
        <v>609</v>
      </c>
      <c r="I5" s="423" t="s">
        <v>609</v>
      </c>
      <c r="J5" s="423" t="s">
        <v>609</v>
      </c>
      <c r="K5" s="423" t="s">
        <v>610</v>
      </c>
      <c r="L5" s="423" t="s">
        <v>112</v>
      </c>
      <c r="M5" s="423" t="s">
        <v>112</v>
      </c>
      <c r="N5" s="423" t="s">
        <v>112</v>
      </c>
      <c r="O5" s="198" t="s">
        <v>228</v>
      </c>
      <c r="P5" s="195"/>
      <c r="Q5" s="195"/>
    </row>
    <row r="6" spans="1:17">
      <c r="A6" s="373" t="s">
        <v>739</v>
      </c>
      <c r="B6" s="424" t="s">
        <v>227</v>
      </c>
      <c r="C6" s="423" t="b">
        <v>1</v>
      </c>
      <c r="D6" s="423" t="b">
        <v>1</v>
      </c>
      <c r="E6" s="423" t="b">
        <v>1</v>
      </c>
      <c r="F6" s="423" t="b">
        <v>0</v>
      </c>
      <c r="G6" s="423" t="b">
        <v>1</v>
      </c>
      <c r="H6" s="423" t="b">
        <v>1</v>
      </c>
      <c r="I6" s="423" t="b">
        <v>1</v>
      </c>
      <c r="J6" s="423" t="b">
        <v>1</v>
      </c>
      <c r="K6" s="423" t="b">
        <v>1</v>
      </c>
      <c r="L6" s="423" t="b">
        <v>1</v>
      </c>
      <c r="M6" s="423" t="b">
        <v>1</v>
      </c>
      <c r="N6" s="423" t="b">
        <v>1</v>
      </c>
      <c r="O6" s="198" t="s">
        <v>228</v>
      </c>
      <c r="P6" s="195"/>
      <c r="Q6" s="195"/>
    </row>
    <row r="7" spans="1:17">
      <c r="A7" s="283" t="s">
        <v>613</v>
      </c>
      <c r="B7" s="284" t="s">
        <v>139</v>
      </c>
      <c r="C7" s="284" t="s">
        <v>139</v>
      </c>
      <c r="D7" s="284" t="s">
        <v>139</v>
      </c>
      <c r="E7" s="284" t="s">
        <v>139</v>
      </c>
      <c r="F7" s="284" t="s">
        <v>139</v>
      </c>
      <c r="G7" s="284" t="s">
        <v>139</v>
      </c>
      <c r="H7" s="284" t="s">
        <v>139</v>
      </c>
      <c r="I7" s="284" t="s">
        <v>139</v>
      </c>
      <c r="J7" s="284" t="s">
        <v>139</v>
      </c>
      <c r="K7" s="284" t="s">
        <v>139</v>
      </c>
      <c r="L7" s="284" t="s">
        <v>139</v>
      </c>
      <c r="M7" s="284" t="s">
        <v>139</v>
      </c>
      <c r="N7" s="284" t="s">
        <v>139</v>
      </c>
      <c r="O7" s="198" t="s">
        <v>228</v>
      </c>
      <c r="P7" s="195"/>
      <c r="Q7" s="195"/>
    </row>
    <row r="8" spans="1:17" ht="45">
      <c r="A8" s="285"/>
      <c r="B8" s="425" t="s">
        <v>614</v>
      </c>
      <c r="C8" s="422" t="s">
        <v>227</v>
      </c>
      <c r="D8" s="422" t="s">
        <v>227</v>
      </c>
      <c r="E8" s="422" t="s">
        <v>227</v>
      </c>
      <c r="F8" s="422" t="s">
        <v>227</v>
      </c>
      <c r="G8" s="422" t="s">
        <v>227</v>
      </c>
      <c r="H8" s="422" t="s">
        <v>227</v>
      </c>
      <c r="I8" s="422" t="s">
        <v>227</v>
      </c>
      <c r="J8" s="422" t="s">
        <v>227</v>
      </c>
      <c r="K8" s="422" t="s">
        <v>227</v>
      </c>
      <c r="L8" s="422" t="s">
        <v>227</v>
      </c>
      <c r="M8" s="422" t="s">
        <v>227</v>
      </c>
      <c r="N8" s="422" t="s">
        <v>227</v>
      </c>
      <c r="O8" s="198" t="s">
        <v>228</v>
      </c>
      <c r="P8" s="195"/>
      <c r="Q8" s="195"/>
    </row>
    <row r="9" spans="1:17">
      <c r="A9" s="285"/>
      <c r="B9" s="284" t="s">
        <v>140</v>
      </c>
      <c r="C9" s="284" t="s">
        <v>140</v>
      </c>
      <c r="D9" s="284" t="s">
        <v>140</v>
      </c>
      <c r="E9" s="284" t="s">
        <v>140</v>
      </c>
      <c r="F9" s="284" t="s">
        <v>140</v>
      </c>
      <c r="G9" s="284" t="s">
        <v>140</v>
      </c>
      <c r="H9" s="284" t="s">
        <v>140</v>
      </c>
      <c r="I9" s="284" t="s">
        <v>140</v>
      </c>
      <c r="J9" s="284" t="s">
        <v>140</v>
      </c>
      <c r="K9" s="284" t="s">
        <v>140</v>
      </c>
      <c r="L9" s="284" t="s">
        <v>140</v>
      </c>
      <c r="M9" s="284" t="s">
        <v>140</v>
      </c>
      <c r="N9" s="284" t="s">
        <v>140</v>
      </c>
      <c r="O9" s="198" t="s">
        <v>228</v>
      </c>
      <c r="P9" s="195"/>
      <c r="Q9" s="195"/>
    </row>
    <row r="10" spans="1:17" ht="45">
      <c r="A10" s="285"/>
      <c r="B10" s="422" t="s">
        <v>615</v>
      </c>
      <c r="C10" s="422" t="s">
        <v>227</v>
      </c>
      <c r="D10" s="422" t="s">
        <v>227</v>
      </c>
      <c r="E10" s="422" t="s">
        <v>227</v>
      </c>
      <c r="F10" s="422" t="s">
        <v>227</v>
      </c>
      <c r="G10" s="422" t="s">
        <v>227</v>
      </c>
      <c r="H10" s="422" t="s">
        <v>227</v>
      </c>
      <c r="I10" s="422" t="s">
        <v>227</v>
      </c>
      <c r="J10" s="422" t="s">
        <v>227</v>
      </c>
      <c r="K10" s="422" t="s">
        <v>227</v>
      </c>
      <c r="L10" s="422" t="s">
        <v>227</v>
      </c>
      <c r="M10" s="422" t="s">
        <v>227</v>
      </c>
      <c r="N10" s="422" t="s">
        <v>227</v>
      </c>
      <c r="O10" s="198" t="s">
        <v>228</v>
      </c>
      <c r="P10" s="195"/>
      <c r="Q10" s="195"/>
    </row>
    <row r="11" spans="1:17">
      <c r="A11" s="285"/>
      <c r="B11" s="284" t="s">
        <v>141</v>
      </c>
      <c r="C11" s="284" t="s">
        <v>141</v>
      </c>
      <c r="D11" s="284" t="s">
        <v>141</v>
      </c>
      <c r="E11" s="284" t="s">
        <v>141</v>
      </c>
      <c r="F11" s="284" t="s">
        <v>141</v>
      </c>
      <c r="G11" s="284" t="s">
        <v>141</v>
      </c>
      <c r="H11" s="284" t="s">
        <v>141</v>
      </c>
      <c r="I11" s="284" t="s">
        <v>141</v>
      </c>
      <c r="J11" s="284" t="s">
        <v>141</v>
      </c>
      <c r="K11" s="284" t="s">
        <v>141</v>
      </c>
      <c r="L11" s="284" t="s">
        <v>141</v>
      </c>
      <c r="M11" s="284" t="s">
        <v>141</v>
      </c>
      <c r="N11" s="284" t="s">
        <v>141</v>
      </c>
      <c r="O11" s="198" t="s">
        <v>228</v>
      </c>
      <c r="P11" s="195"/>
      <c r="Q11" s="195"/>
    </row>
    <row r="12" spans="1:17" ht="60">
      <c r="A12" s="285"/>
      <c r="B12" s="422" t="s">
        <v>616</v>
      </c>
      <c r="C12" s="422" t="s">
        <v>227</v>
      </c>
      <c r="D12" s="422" t="s">
        <v>227</v>
      </c>
      <c r="E12" s="422" t="s">
        <v>227</v>
      </c>
      <c r="F12" s="422" t="s">
        <v>227</v>
      </c>
      <c r="G12" s="422" t="s">
        <v>227</v>
      </c>
      <c r="H12" s="422" t="s">
        <v>227</v>
      </c>
      <c r="I12" s="422" t="s">
        <v>227</v>
      </c>
      <c r="J12" s="422" t="s">
        <v>227</v>
      </c>
      <c r="K12" s="422" t="s">
        <v>227</v>
      </c>
      <c r="L12" s="422" t="s">
        <v>227</v>
      </c>
      <c r="M12" s="422" t="s">
        <v>227</v>
      </c>
      <c r="N12" s="422" t="s">
        <v>227</v>
      </c>
      <c r="O12" s="198" t="s">
        <v>228</v>
      </c>
      <c r="P12" s="195"/>
      <c r="Q12" s="195"/>
    </row>
    <row r="13" spans="1:17">
      <c r="A13" s="285"/>
      <c r="B13" s="284" t="s">
        <v>142</v>
      </c>
      <c r="C13" s="284" t="s">
        <v>142</v>
      </c>
      <c r="D13" s="284" t="s">
        <v>142</v>
      </c>
      <c r="E13" s="284" t="s">
        <v>142</v>
      </c>
      <c r="F13" s="284" t="s">
        <v>142</v>
      </c>
      <c r="G13" s="284" t="s">
        <v>142</v>
      </c>
      <c r="H13" s="284" t="s">
        <v>142</v>
      </c>
      <c r="I13" s="284" t="s">
        <v>142</v>
      </c>
      <c r="J13" s="284" t="s">
        <v>142</v>
      </c>
      <c r="K13" s="284" t="s">
        <v>142</v>
      </c>
      <c r="L13" s="284" t="s">
        <v>142</v>
      </c>
      <c r="M13" s="284" t="s">
        <v>142</v>
      </c>
      <c r="N13" s="284" t="s">
        <v>142</v>
      </c>
      <c r="O13" s="198" t="s">
        <v>228</v>
      </c>
      <c r="P13" s="195"/>
      <c r="Q13" s="195"/>
    </row>
    <row r="14" spans="1:17" ht="45">
      <c r="A14" s="285"/>
      <c r="B14" s="422" t="s">
        <v>615</v>
      </c>
      <c r="C14" s="422" t="s">
        <v>227</v>
      </c>
      <c r="D14" s="422" t="s">
        <v>227</v>
      </c>
      <c r="E14" s="422" t="s">
        <v>227</v>
      </c>
      <c r="F14" s="422" t="s">
        <v>227</v>
      </c>
      <c r="G14" s="422" t="s">
        <v>227</v>
      </c>
      <c r="H14" s="422" t="s">
        <v>227</v>
      </c>
      <c r="I14" s="422" t="s">
        <v>227</v>
      </c>
      <c r="J14" s="422" t="s">
        <v>227</v>
      </c>
      <c r="K14" s="422" t="s">
        <v>227</v>
      </c>
      <c r="L14" s="425" t="s">
        <v>227</v>
      </c>
      <c r="M14" s="422" t="s">
        <v>227</v>
      </c>
      <c r="N14" s="422" t="s">
        <v>227</v>
      </c>
      <c r="O14" s="198" t="s">
        <v>228</v>
      </c>
      <c r="P14" s="195"/>
      <c r="Q14" s="195"/>
    </row>
    <row r="15" spans="1:17">
      <c r="A15" s="285"/>
      <c r="B15" s="284" t="s">
        <v>143</v>
      </c>
      <c r="C15" s="284" t="s">
        <v>143</v>
      </c>
      <c r="D15" s="284" t="s">
        <v>143</v>
      </c>
      <c r="E15" s="284" t="s">
        <v>143</v>
      </c>
      <c r="F15" s="284" t="s">
        <v>143</v>
      </c>
      <c r="G15" s="284" t="s">
        <v>143</v>
      </c>
      <c r="H15" s="284" t="s">
        <v>143</v>
      </c>
      <c r="I15" s="284" t="s">
        <v>143</v>
      </c>
      <c r="J15" s="284" t="s">
        <v>143</v>
      </c>
      <c r="K15" s="284" t="s">
        <v>143</v>
      </c>
      <c r="L15" s="284" t="s">
        <v>143</v>
      </c>
      <c r="M15" s="284" t="s">
        <v>143</v>
      </c>
      <c r="N15" s="284" t="s">
        <v>143</v>
      </c>
      <c r="O15" s="198" t="s">
        <v>228</v>
      </c>
      <c r="P15" s="195"/>
      <c r="Q15" s="195"/>
    </row>
    <row r="16" spans="1:17" ht="43.5">
      <c r="A16" s="285"/>
      <c r="B16" s="427" t="s">
        <v>615</v>
      </c>
      <c r="C16" s="427" t="s">
        <v>227</v>
      </c>
      <c r="D16" s="427" t="s">
        <v>227</v>
      </c>
      <c r="E16" s="427" t="s">
        <v>227</v>
      </c>
      <c r="F16" s="427" t="s">
        <v>227</v>
      </c>
      <c r="G16" s="427" t="s">
        <v>227</v>
      </c>
      <c r="H16" s="427" t="s">
        <v>227</v>
      </c>
      <c r="I16" s="427" t="s">
        <v>227</v>
      </c>
      <c r="J16" s="427" t="s">
        <v>227</v>
      </c>
      <c r="K16" s="427" t="s">
        <v>227</v>
      </c>
      <c r="L16" s="427" t="s">
        <v>227</v>
      </c>
      <c r="M16" s="427" t="s">
        <v>227</v>
      </c>
      <c r="N16" s="427" t="s">
        <v>227</v>
      </c>
      <c r="O16" s="198" t="s">
        <v>228</v>
      </c>
      <c r="P16" s="195"/>
      <c r="Q16" s="195"/>
    </row>
    <row r="17" spans="1:17">
      <c r="A17" s="283" t="s">
        <v>613</v>
      </c>
      <c r="B17" s="283"/>
      <c r="C17" s="283"/>
      <c r="D17" s="284"/>
      <c r="E17" s="284"/>
      <c r="F17" s="284"/>
      <c r="G17" s="284"/>
      <c r="H17" s="284"/>
      <c r="I17" s="284"/>
      <c r="J17" s="284"/>
      <c r="K17" s="284"/>
      <c r="L17" s="284"/>
      <c r="M17" s="284"/>
      <c r="N17" s="284"/>
      <c r="O17" s="198" t="s">
        <v>228</v>
      </c>
      <c r="P17" s="195"/>
      <c r="Q17" s="195"/>
    </row>
    <row r="18" spans="1:17">
      <c r="A18" s="282" t="s">
        <v>608</v>
      </c>
      <c r="B18" s="426" t="s">
        <v>617</v>
      </c>
      <c r="C18" s="426" t="s">
        <v>609</v>
      </c>
      <c r="D18" s="426" t="s">
        <v>609</v>
      </c>
      <c r="E18" s="428" t="s">
        <v>617</v>
      </c>
      <c r="F18" s="428" t="s">
        <v>618</v>
      </c>
      <c r="G18" s="428" t="s">
        <v>619</v>
      </c>
      <c r="H18" s="428" t="s">
        <v>609</v>
      </c>
      <c r="I18" s="428" t="s">
        <v>609</v>
      </c>
      <c r="J18" s="428" t="s">
        <v>609</v>
      </c>
      <c r="K18" s="428" t="s">
        <v>610</v>
      </c>
      <c r="L18" s="428" t="s">
        <v>620</v>
      </c>
      <c r="M18" s="428" t="s">
        <v>620</v>
      </c>
      <c r="N18" s="428" t="s">
        <v>620</v>
      </c>
      <c r="O18" s="198" t="s">
        <v>228</v>
      </c>
      <c r="P18" s="195"/>
      <c r="Q18" s="195"/>
    </row>
    <row r="19" spans="1:17">
      <c r="A19" s="282" t="s">
        <v>621</v>
      </c>
      <c r="B19" s="424" t="s">
        <v>620</v>
      </c>
      <c r="C19" s="426" t="s">
        <v>604</v>
      </c>
      <c r="D19" s="426" t="s">
        <v>604</v>
      </c>
      <c r="E19" s="428" t="s">
        <v>620</v>
      </c>
      <c r="F19" s="428" t="s">
        <v>606</v>
      </c>
      <c r="G19" s="428" t="s">
        <v>607</v>
      </c>
      <c r="H19" s="428" t="s">
        <v>604</v>
      </c>
      <c r="I19" s="428" t="s">
        <v>604</v>
      </c>
      <c r="J19" s="428" t="s">
        <v>604</v>
      </c>
      <c r="K19" s="428" t="s">
        <v>605</v>
      </c>
      <c r="L19" s="428" t="s">
        <v>112</v>
      </c>
      <c r="M19" s="428" t="s">
        <v>112</v>
      </c>
      <c r="N19" s="428" t="s">
        <v>112</v>
      </c>
      <c r="O19" s="198" t="s">
        <v>228</v>
      </c>
      <c r="P19" s="195"/>
      <c r="Q19" s="195"/>
    </row>
    <row r="20" spans="1:17">
      <c r="A20" s="283" t="s">
        <v>622</v>
      </c>
      <c r="B20" s="284" t="s">
        <v>139</v>
      </c>
      <c r="C20" s="284" t="s">
        <v>139</v>
      </c>
      <c r="D20" s="284" t="s">
        <v>139</v>
      </c>
      <c r="E20" s="284" t="s">
        <v>139</v>
      </c>
      <c r="F20" s="284" t="s">
        <v>139</v>
      </c>
      <c r="G20" s="284" t="s">
        <v>139</v>
      </c>
      <c r="H20" s="284" t="s">
        <v>139</v>
      </c>
      <c r="I20" s="284" t="s">
        <v>139</v>
      </c>
      <c r="J20" s="284" t="s">
        <v>139</v>
      </c>
      <c r="K20" s="284" t="s">
        <v>139</v>
      </c>
      <c r="L20" s="284" t="s">
        <v>139</v>
      </c>
      <c r="M20" s="284" t="s">
        <v>139</v>
      </c>
      <c r="N20" s="284" t="s">
        <v>139</v>
      </c>
      <c r="O20" s="198" t="s">
        <v>228</v>
      </c>
      <c r="P20" s="195"/>
      <c r="Q20" s="195"/>
    </row>
    <row r="21" spans="1:17">
      <c r="A21" s="285" t="s">
        <v>621</v>
      </c>
      <c r="B21" s="423" t="s">
        <v>623</v>
      </c>
      <c r="C21" s="423"/>
      <c r="D21" s="423"/>
      <c r="E21" s="423"/>
      <c r="F21" s="423"/>
      <c r="G21" s="423"/>
      <c r="H21" s="423"/>
      <c r="I21" s="423"/>
      <c r="J21" s="423"/>
      <c r="K21" s="423"/>
      <c r="L21" s="423"/>
      <c r="M21" s="423"/>
      <c r="N21" s="423"/>
      <c r="O21" s="198" t="s">
        <v>228</v>
      </c>
      <c r="P21" s="195"/>
      <c r="Q21" s="195"/>
    </row>
    <row r="22" spans="1:17">
      <c r="A22" s="285" t="s">
        <v>608</v>
      </c>
      <c r="B22" s="423" t="s">
        <v>624</v>
      </c>
      <c r="C22" s="423" t="s">
        <v>227</v>
      </c>
      <c r="D22" s="423" t="s">
        <v>227</v>
      </c>
      <c r="E22" s="423" t="s">
        <v>227</v>
      </c>
      <c r="F22" s="423" t="s">
        <v>227</v>
      </c>
      <c r="G22" s="423" t="s">
        <v>227</v>
      </c>
      <c r="H22" s="423" t="s">
        <v>227</v>
      </c>
      <c r="I22" s="423" t="s">
        <v>227</v>
      </c>
      <c r="J22" s="423" t="s">
        <v>227</v>
      </c>
      <c r="K22" s="423" t="s">
        <v>227</v>
      </c>
      <c r="L22" s="423" t="s">
        <v>227</v>
      </c>
      <c r="M22" s="423" t="s">
        <v>227</v>
      </c>
      <c r="N22" s="423" t="s">
        <v>227</v>
      </c>
      <c r="O22" s="198" t="s">
        <v>228</v>
      </c>
      <c r="P22" s="195"/>
      <c r="Q22" s="195"/>
    </row>
    <row r="23" spans="1:17">
      <c r="A23" s="285" t="s">
        <v>625</v>
      </c>
      <c r="B23" s="423" t="b">
        <v>1</v>
      </c>
      <c r="C23" s="423"/>
      <c r="D23" s="423"/>
      <c r="E23" s="423"/>
      <c r="F23" s="423"/>
      <c r="G23" s="423"/>
      <c r="H23" s="423"/>
      <c r="I23" s="423"/>
      <c r="J23" s="423"/>
      <c r="K23" s="423"/>
      <c r="L23" s="423"/>
      <c r="M23" s="423"/>
      <c r="N23" s="423"/>
      <c r="O23" s="198" t="s">
        <v>228</v>
      </c>
      <c r="P23" s="195"/>
      <c r="Q23" s="195"/>
    </row>
    <row r="24" spans="1:17">
      <c r="A24" s="285"/>
      <c r="B24" s="284" t="s">
        <v>140</v>
      </c>
      <c r="C24" s="284" t="s">
        <v>140</v>
      </c>
      <c r="D24" s="284" t="s">
        <v>140</v>
      </c>
      <c r="E24" s="284" t="s">
        <v>140</v>
      </c>
      <c r="F24" s="284" t="s">
        <v>140</v>
      </c>
      <c r="G24" s="284" t="s">
        <v>140</v>
      </c>
      <c r="H24" s="284" t="s">
        <v>140</v>
      </c>
      <c r="I24" s="284" t="s">
        <v>140</v>
      </c>
      <c r="J24" s="284" t="s">
        <v>140</v>
      </c>
      <c r="K24" s="284" t="s">
        <v>140</v>
      </c>
      <c r="L24" s="284" t="s">
        <v>140</v>
      </c>
      <c r="M24" s="284" t="s">
        <v>140</v>
      </c>
      <c r="N24" s="284" t="s">
        <v>140</v>
      </c>
      <c r="O24" s="198" t="s">
        <v>228</v>
      </c>
      <c r="P24" s="195"/>
      <c r="Q24" s="195"/>
    </row>
    <row r="25" spans="1:17">
      <c r="A25" s="285" t="s">
        <v>621</v>
      </c>
      <c r="B25" s="423" t="s">
        <v>623</v>
      </c>
      <c r="C25" s="423"/>
      <c r="D25" s="423"/>
      <c r="E25" s="423"/>
      <c r="F25" s="423"/>
      <c r="G25" s="423"/>
      <c r="H25" s="423"/>
      <c r="I25" s="423"/>
      <c r="J25" s="423"/>
      <c r="K25" s="423"/>
      <c r="L25" s="423"/>
      <c r="M25" s="423"/>
      <c r="N25" s="423"/>
      <c r="O25" s="198" t="s">
        <v>228</v>
      </c>
      <c r="P25" s="195"/>
      <c r="Q25" s="195"/>
    </row>
    <row r="26" spans="1:17">
      <c r="A26" s="285" t="s">
        <v>608</v>
      </c>
      <c r="B26" s="423" t="s">
        <v>624</v>
      </c>
      <c r="C26" s="423" t="s">
        <v>227</v>
      </c>
      <c r="D26" s="423" t="s">
        <v>227</v>
      </c>
      <c r="E26" s="423" t="s">
        <v>227</v>
      </c>
      <c r="F26" s="423" t="s">
        <v>227</v>
      </c>
      <c r="G26" s="423" t="s">
        <v>227</v>
      </c>
      <c r="H26" s="423" t="s">
        <v>227</v>
      </c>
      <c r="I26" s="423" t="s">
        <v>227</v>
      </c>
      <c r="J26" s="423" t="s">
        <v>227</v>
      </c>
      <c r="K26" s="423" t="s">
        <v>227</v>
      </c>
      <c r="L26" s="423" t="s">
        <v>227</v>
      </c>
      <c r="M26" s="423" t="s">
        <v>227</v>
      </c>
      <c r="N26" s="423" t="s">
        <v>227</v>
      </c>
      <c r="O26" s="198" t="s">
        <v>228</v>
      </c>
      <c r="P26" s="195"/>
      <c r="Q26" s="195"/>
    </row>
    <row r="27" spans="1:17">
      <c r="A27" s="285" t="s">
        <v>625</v>
      </c>
      <c r="B27" s="423" t="b">
        <v>1</v>
      </c>
      <c r="C27" s="423"/>
      <c r="D27" s="423"/>
      <c r="E27" s="423"/>
      <c r="F27" s="423"/>
      <c r="G27" s="423"/>
      <c r="H27" s="423"/>
      <c r="I27" s="423"/>
      <c r="J27" s="423"/>
      <c r="K27" s="423"/>
      <c r="L27" s="423"/>
      <c r="M27" s="423"/>
      <c r="N27" s="423"/>
      <c r="O27" s="198" t="s">
        <v>228</v>
      </c>
      <c r="P27" s="195"/>
      <c r="Q27" s="195"/>
    </row>
    <row r="28" spans="1:17">
      <c r="A28" s="285"/>
      <c r="B28" s="284" t="s">
        <v>141</v>
      </c>
      <c r="C28" s="284" t="s">
        <v>141</v>
      </c>
      <c r="D28" s="284" t="s">
        <v>141</v>
      </c>
      <c r="E28" s="284" t="s">
        <v>141</v>
      </c>
      <c r="F28" s="284" t="s">
        <v>141</v>
      </c>
      <c r="G28" s="284" t="s">
        <v>141</v>
      </c>
      <c r="H28" s="284" t="s">
        <v>141</v>
      </c>
      <c r="I28" s="284" t="s">
        <v>141</v>
      </c>
      <c r="J28" s="284" t="s">
        <v>141</v>
      </c>
      <c r="K28" s="284" t="s">
        <v>141</v>
      </c>
      <c r="L28" s="284" t="s">
        <v>141</v>
      </c>
      <c r="M28" s="284" t="s">
        <v>141</v>
      </c>
      <c r="N28" s="284" t="s">
        <v>141</v>
      </c>
      <c r="O28" s="198" t="s">
        <v>228</v>
      </c>
      <c r="P28" s="195"/>
      <c r="Q28" s="195"/>
    </row>
    <row r="29" spans="1:17">
      <c r="A29" s="285" t="s">
        <v>621</v>
      </c>
      <c r="B29" s="423" t="s">
        <v>623</v>
      </c>
      <c r="C29" s="423"/>
      <c r="D29" s="423"/>
      <c r="E29" s="423"/>
      <c r="F29" s="423"/>
      <c r="G29" s="423"/>
      <c r="H29" s="423"/>
      <c r="I29" s="423"/>
      <c r="J29" s="423"/>
      <c r="K29" s="423"/>
      <c r="L29" s="423"/>
      <c r="M29" s="423"/>
      <c r="N29" s="423"/>
      <c r="O29" s="198" t="s">
        <v>228</v>
      </c>
      <c r="P29" s="195"/>
      <c r="Q29" s="195"/>
    </row>
    <row r="30" spans="1:17">
      <c r="A30" s="285" t="s">
        <v>608</v>
      </c>
      <c r="B30" s="423" t="s">
        <v>624</v>
      </c>
      <c r="C30" s="423" t="s">
        <v>227</v>
      </c>
      <c r="D30" s="423" t="s">
        <v>227</v>
      </c>
      <c r="E30" s="423" t="s">
        <v>227</v>
      </c>
      <c r="F30" s="423" t="s">
        <v>227</v>
      </c>
      <c r="G30" s="423" t="s">
        <v>227</v>
      </c>
      <c r="H30" s="423" t="s">
        <v>227</v>
      </c>
      <c r="I30" s="423" t="s">
        <v>227</v>
      </c>
      <c r="J30" s="423" t="s">
        <v>227</v>
      </c>
      <c r="K30" s="423" t="s">
        <v>227</v>
      </c>
      <c r="L30" s="423" t="s">
        <v>227</v>
      </c>
      <c r="M30" s="423" t="s">
        <v>227</v>
      </c>
      <c r="N30" s="423" t="s">
        <v>227</v>
      </c>
      <c r="O30" s="198" t="s">
        <v>228</v>
      </c>
      <c r="P30" s="195"/>
      <c r="Q30" s="195"/>
    </row>
    <row r="31" spans="1:17">
      <c r="A31" s="285" t="s">
        <v>625</v>
      </c>
      <c r="B31" s="423" t="b">
        <v>0</v>
      </c>
      <c r="C31" s="423"/>
      <c r="D31" s="423"/>
      <c r="E31" s="423"/>
      <c r="F31" s="423"/>
      <c r="G31" s="423"/>
      <c r="H31" s="423"/>
      <c r="I31" s="423"/>
      <c r="J31" s="423"/>
      <c r="K31" s="423"/>
      <c r="L31" s="423"/>
      <c r="M31" s="423"/>
      <c r="N31" s="423"/>
      <c r="O31" s="198" t="s">
        <v>228</v>
      </c>
      <c r="P31" s="195"/>
      <c r="Q31" s="195"/>
    </row>
    <row r="32" spans="1:17">
      <c r="A32" s="285"/>
      <c r="B32" s="284" t="s">
        <v>142</v>
      </c>
      <c r="C32" s="284" t="s">
        <v>142</v>
      </c>
      <c r="D32" s="284" t="s">
        <v>142</v>
      </c>
      <c r="E32" s="284" t="s">
        <v>142</v>
      </c>
      <c r="F32" s="284" t="s">
        <v>142</v>
      </c>
      <c r="G32" s="284" t="s">
        <v>142</v>
      </c>
      <c r="H32" s="284" t="s">
        <v>142</v>
      </c>
      <c r="I32" s="284" t="s">
        <v>142</v>
      </c>
      <c r="J32" s="284" t="s">
        <v>142</v>
      </c>
      <c r="K32" s="284" t="s">
        <v>142</v>
      </c>
      <c r="L32" s="284" t="s">
        <v>142</v>
      </c>
      <c r="M32" s="284" t="s">
        <v>142</v>
      </c>
      <c r="N32" s="284" t="s">
        <v>142</v>
      </c>
      <c r="O32" s="198" t="s">
        <v>228</v>
      </c>
      <c r="P32" s="195"/>
      <c r="Q32" s="195"/>
    </row>
    <row r="33" spans="1:17">
      <c r="A33" s="285" t="s">
        <v>621</v>
      </c>
      <c r="B33" s="423" t="s">
        <v>623</v>
      </c>
      <c r="C33" s="423"/>
      <c r="D33" s="423"/>
      <c r="E33" s="423"/>
      <c r="F33" s="423"/>
      <c r="G33" s="423"/>
      <c r="H33" s="423"/>
      <c r="I33" s="423"/>
      <c r="J33" s="423"/>
      <c r="K33" s="423"/>
      <c r="L33" s="423"/>
      <c r="M33" s="423"/>
      <c r="N33" s="423"/>
      <c r="O33" s="198" t="s">
        <v>228</v>
      </c>
      <c r="P33" s="195"/>
      <c r="Q33" s="195"/>
    </row>
    <row r="34" spans="1:17">
      <c r="A34" s="285" t="s">
        <v>608</v>
      </c>
      <c r="B34" s="423" t="s">
        <v>624</v>
      </c>
      <c r="C34" s="423" t="s">
        <v>227</v>
      </c>
      <c r="D34" s="423" t="s">
        <v>227</v>
      </c>
      <c r="E34" s="423" t="s">
        <v>227</v>
      </c>
      <c r="F34" s="423" t="s">
        <v>227</v>
      </c>
      <c r="G34" s="423" t="s">
        <v>227</v>
      </c>
      <c r="H34" s="423" t="s">
        <v>227</v>
      </c>
      <c r="I34" s="423" t="s">
        <v>227</v>
      </c>
      <c r="J34" s="423" t="s">
        <v>227</v>
      </c>
      <c r="K34" s="423" t="s">
        <v>227</v>
      </c>
      <c r="L34" s="423" t="s">
        <v>227</v>
      </c>
      <c r="M34" s="423" t="s">
        <v>227</v>
      </c>
      <c r="N34" s="423" t="s">
        <v>227</v>
      </c>
      <c r="O34" s="198" t="s">
        <v>228</v>
      </c>
      <c r="P34" s="195"/>
      <c r="Q34" s="195"/>
    </row>
    <row r="35" spans="1:17">
      <c r="A35" s="285" t="s">
        <v>625</v>
      </c>
      <c r="B35" s="423" t="b">
        <v>1</v>
      </c>
      <c r="C35" s="423"/>
      <c r="D35" s="423"/>
      <c r="E35" s="423"/>
      <c r="F35" s="423"/>
      <c r="G35" s="423"/>
      <c r="H35" s="423"/>
      <c r="I35" s="423"/>
      <c r="J35" s="423"/>
      <c r="K35" s="423"/>
      <c r="L35" s="423"/>
      <c r="M35" s="423"/>
      <c r="N35" s="423"/>
      <c r="O35" s="198" t="s">
        <v>228</v>
      </c>
      <c r="P35" s="195"/>
      <c r="Q35" s="195"/>
    </row>
    <row r="36" spans="1:17">
      <c r="A36" s="285"/>
      <c r="B36" s="284" t="s">
        <v>143</v>
      </c>
      <c r="C36" s="284" t="s">
        <v>143</v>
      </c>
      <c r="D36" s="284" t="s">
        <v>143</v>
      </c>
      <c r="E36" s="284" t="s">
        <v>143</v>
      </c>
      <c r="F36" s="284" t="s">
        <v>143</v>
      </c>
      <c r="G36" s="284" t="s">
        <v>143</v>
      </c>
      <c r="H36" s="284" t="s">
        <v>143</v>
      </c>
      <c r="I36" s="284" t="s">
        <v>143</v>
      </c>
      <c r="J36" s="284" t="s">
        <v>143</v>
      </c>
      <c r="K36" s="284" t="s">
        <v>143</v>
      </c>
      <c r="L36" s="284" t="s">
        <v>143</v>
      </c>
      <c r="M36" s="284" t="s">
        <v>143</v>
      </c>
      <c r="N36" s="284" t="s">
        <v>143</v>
      </c>
      <c r="O36" s="198" t="s">
        <v>228</v>
      </c>
      <c r="P36" s="195"/>
      <c r="Q36" s="195"/>
    </row>
    <row r="37" spans="1:17">
      <c r="A37" s="285" t="s">
        <v>621</v>
      </c>
      <c r="B37" s="423" t="s">
        <v>623</v>
      </c>
      <c r="C37" s="423"/>
      <c r="D37" s="423"/>
      <c r="E37" s="423"/>
      <c r="F37" s="423"/>
      <c r="G37" s="423"/>
      <c r="H37" s="423"/>
      <c r="I37" s="423"/>
      <c r="J37" s="423"/>
      <c r="K37" s="423"/>
      <c r="L37" s="423"/>
      <c r="M37" s="423"/>
      <c r="N37" s="423"/>
      <c r="O37" s="198" t="s">
        <v>228</v>
      </c>
      <c r="P37" s="195"/>
      <c r="Q37" s="195"/>
    </row>
    <row r="38" spans="1:17">
      <c r="A38" s="285" t="s">
        <v>608</v>
      </c>
      <c r="B38" s="423" t="s">
        <v>624</v>
      </c>
      <c r="C38" s="423" t="s">
        <v>227</v>
      </c>
      <c r="D38" s="423" t="s">
        <v>227</v>
      </c>
      <c r="E38" s="423" t="s">
        <v>227</v>
      </c>
      <c r="F38" s="423" t="s">
        <v>227</v>
      </c>
      <c r="G38" s="423" t="s">
        <v>227</v>
      </c>
      <c r="H38" s="423" t="s">
        <v>227</v>
      </c>
      <c r="I38" s="423" t="s">
        <v>227</v>
      </c>
      <c r="J38" s="423" t="s">
        <v>227</v>
      </c>
      <c r="K38" s="423" t="s">
        <v>227</v>
      </c>
      <c r="L38" s="423" t="s">
        <v>227</v>
      </c>
      <c r="M38" s="423" t="s">
        <v>227</v>
      </c>
      <c r="N38" s="423" t="s">
        <v>227</v>
      </c>
      <c r="O38" s="198" t="s">
        <v>228</v>
      </c>
      <c r="P38" s="195"/>
      <c r="Q38" s="195"/>
    </row>
    <row r="39" spans="1:17" ht="36" customHeight="1">
      <c r="A39" s="286" t="s">
        <v>625</v>
      </c>
      <c r="B39" s="286" t="b">
        <v>1</v>
      </c>
      <c r="C39" s="286"/>
      <c r="D39" s="286"/>
      <c r="E39" s="286"/>
      <c r="F39" s="286"/>
      <c r="G39" s="286"/>
      <c r="H39" s="286"/>
      <c r="I39" s="286"/>
      <c r="J39" s="286"/>
      <c r="K39" s="286"/>
      <c r="L39" s="286"/>
      <c r="M39" s="286"/>
      <c r="N39" s="373" t="s">
        <v>705</v>
      </c>
      <c r="O39" s="195">
        <f>COUNTIF(O4:O38,O1)</f>
        <v>35</v>
      </c>
      <c r="P39" s="195">
        <f>COUNTIF(P3:P38,P1)</f>
        <v>0</v>
      </c>
      <c r="Q39" s="195">
        <f>COUNTIF(Q3:Q38,Q1)</f>
        <v>0</v>
      </c>
    </row>
  </sheetData>
  <mergeCells count="2">
    <mergeCell ref="A1:E1"/>
    <mergeCell ref="A2:N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H3" sqref="H3"/>
    </sheetView>
  </sheetViews>
  <sheetFormatPr defaultRowHeight="15"/>
  <cols>
    <col min="1" max="1" width="9.140625" style="51"/>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149" t="s">
        <v>383</v>
      </c>
      <c r="C1" s="147"/>
      <c r="D1" s="155"/>
      <c r="E1" s="155"/>
      <c r="F1" s="155"/>
    </row>
    <row r="2" spans="2:6" ht="36.75" customHeight="1">
      <c r="B2" s="142" t="s">
        <v>377</v>
      </c>
      <c r="C2" s="126" t="s">
        <v>378</v>
      </c>
      <c r="D2" s="135" t="s">
        <v>228</v>
      </c>
      <c r="E2" s="119" t="s">
        <v>229</v>
      </c>
      <c r="F2" s="134" t="s">
        <v>450</v>
      </c>
    </row>
    <row r="3" spans="2:6" ht="76.5" customHeight="1">
      <c r="B3" s="37" t="s">
        <v>376</v>
      </c>
      <c r="C3" s="37" t="s">
        <v>348</v>
      </c>
      <c r="D3" s="33"/>
      <c r="E3" s="41"/>
      <c r="F3" s="33"/>
    </row>
    <row r="4" spans="2:6" ht="136.5" customHeight="1">
      <c r="B4" s="37" t="s">
        <v>379</v>
      </c>
      <c r="C4" s="37" t="s">
        <v>380</v>
      </c>
      <c r="D4" s="33"/>
      <c r="E4" s="41"/>
      <c r="F4" s="33"/>
    </row>
    <row r="5" spans="2:6" ht="201" customHeight="1">
      <c r="B5" s="37" t="s">
        <v>382</v>
      </c>
      <c r="C5" s="37" t="s">
        <v>381</v>
      </c>
      <c r="D5" s="33"/>
      <c r="E5" s="41"/>
      <c r="F5" s="33"/>
    </row>
    <row r="6" spans="2:6" ht="210" customHeight="1">
      <c r="B6" s="37" t="s">
        <v>384</v>
      </c>
      <c r="C6" s="37" t="s">
        <v>381</v>
      </c>
      <c r="D6" s="33"/>
      <c r="E6" s="41"/>
      <c r="F6" s="33"/>
    </row>
    <row r="7" spans="2:6" ht="255.75" customHeight="1">
      <c r="B7" s="37" t="s">
        <v>386</v>
      </c>
      <c r="C7" s="37" t="s">
        <v>385</v>
      </c>
      <c r="D7" s="33"/>
      <c r="E7" s="41"/>
      <c r="F7" s="33"/>
    </row>
    <row r="8" spans="2:6" ht="213.75" customHeight="1">
      <c r="B8" s="37" t="s">
        <v>387</v>
      </c>
      <c r="C8" s="37" t="s">
        <v>388</v>
      </c>
      <c r="D8" s="33"/>
      <c r="E8" s="41"/>
      <c r="F8" s="33"/>
    </row>
    <row r="9" spans="2:6" ht="180" customHeight="1">
      <c r="B9" s="37" t="s">
        <v>389</v>
      </c>
      <c r="C9" s="37" t="s">
        <v>390</v>
      </c>
      <c r="D9" s="33"/>
      <c r="E9" s="41"/>
      <c r="F9" s="33"/>
    </row>
    <row r="10" spans="2:6" ht="75">
      <c r="B10" s="37" t="s">
        <v>391</v>
      </c>
      <c r="C10" s="37" t="s">
        <v>392</v>
      </c>
      <c r="D10" s="33"/>
      <c r="E10" s="41"/>
      <c r="F10" s="33"/>
    </row>
    <row r="11" spans="2:6" ht="108.75" customHeight="1">
      <c r="B11" s="37" t="s">
        <v>393</v>
      </c>
      <c r="C11" s="37" t="s">
        <v>394</v>
      </c>
      <c r="D11" s="33"/>
      <c r="E11" s="41"/>
      <c r="F11" s="33"/>
    </row>
    <row r="12" spans="2:6" ht="34.5" customHeight="1">
      <c r="B12" s="40"/>
      <c r="C12" s="33" t="s">
        <v>434</v>
      </c>
      <c r="D12" s="33">
        <f>COUNTIF(D3:D11,D2)</f>
        <v>0</v>
      </c>
      <c r="E12" s="41">
        <f>COUNTIF(E3:E11,E2)</f>
        <v>0</v>
      </c>
      <c r="F12" s="33">
        <f>COUNTIF(F3:F11,F2)</f>
        <v>0</v>
      </c>
    </row>
    <row r="13" spans="2:6" ht="25.5" customHeight="1">
      <c r="B13" s="38"/>
      <c r="C13" s="39"/>
    </row>
    <row r="14" spans="2:6" ht="59.25" customHeight="1">
      <c r="B14" s="38"/>
      <c r="C14" s="39"/>
    </row>
    <row r="15" spans="2:6">
      <c r="B15" s="38"/>
      <c r="C15" s="39"/>
    </row>
    <row r="16" spans="2:6">
      <c r="B16" s="38"/>
      <c r="C16" s="39"/>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22"/>
  <sheetViews>
    <sheetView topLeftCell="B4" zoomScale="82" zoomScaleNormal="82" workbookViewId="0">
      <selection activeCell="D8" sqref="D8"/>
    </sheetView>
  </sheetViews>
  <sheetFormatPr defaultRowHeight="15"/>
  <cols>
    <col min="2" max="2" width="13.7109375" customWidth="1"/>
    <col min="3" max="3" width="17.7109375" customWidth="1"/>
    <col min="4" max="4" width="36.7109375" bestFit="1" customWidth="1"/>
    <col min="5" max="5" width="20.85546875" customWidth="1"/>
    <col min="6" max="6" width="15.5703125" bestFit="1" customWidth="1"/>
    <col min="7" max="9" width="12.7109375" customWidth="1"/>
    <col min="10" max="10" width="62.7109375" customWidth="1"/>
    <col min="11" max="11" width="54.85546875" customWidth="1"/>
  </cols>
  <sheetData>
    <row r="1" spans="1:11" ht="34.5" customHeight="1">
      <c r="A1" s="452" t="s">
        <v>500</v>
      </c>
      <c r="B1" s="452"/>
      <c r="C1" s="452"/>
      <c r="D1" s="452"/>
      <c r="E1" s="452"/>
      <c r="F1" s="452"/>
      <c r="G1" s="452"/>
      <c r="H1" s="452"/>
      <c r="I1" s="452"/>
    </row>
    <row r="2" spans="1:11" ht="33.75" customHeight="1">
      <c r="A2" s="159"/>
      <c r="B2" s="168" t="s">
        <v>501</v>
      </c>
      <c r="C2" s="168" t="s">
        <v>502</v>
      </c>
      <c r="D2" s="164" t="s">
        <v>503</v>
      </c>
      <c r="E2" s="164" t="s">
        <v>27</v>
      </c>
      <c r="F2" s="168" t="s">
        <v>504</v>
      </c>
      <c r="G2" s="140" t="s">
        <v>228</v>
      </c>
      <c r="H2" s="150" t="s">
        <v>229</v>
      </c>
      <c r="I2" s="131" t="s">
        <v>450</v>
      </c>
    </row>
    <row r="3" spans="1:11" ht="92.25" customHeight="1">
      <c r="A3" s="166">
        <v>1</v>
      </c>
      <c r="B3" s="167"/>
      <c r="C3" s="195" t="s">
        <v>716</v>
      </c>
      <c r="D3" s="386" t="s">
        <v>706</v>
      </c>
      <c r="E3" s="232">
        <v>18273</v>
      </c>
      <c r="F3" s="232">
        <v>41353</v>
      </c>
      <c r="G3" s="140" t="s">
        <v>228</v>
      </c>
      <c r="H3" s="160"/>
      <c r="I3" s="160"/>
    </row>
    <row r="4" spans="1:11" ht="30" customHeight="1">
      <c r="A4" s="166">
        <v>2</v>
      </c>
      <c r="B4" s="167"/>
      <c r="C4" s="195" t="s">
        <v>717</v>
      </c>
      <c r="D4" s="386" t="s">
        <v>707</v>
      </c>
      <c r="E4" s="232">
        <v>18638</v>
      </c>
      <c r="F4" s="232">
        <v>41353</v>
      </c>
      <c r="G4" s="140" t="s">
        <v>228</v>
      </c>
      <c r="H4" s="158"/>
      <c r="I4" s="156"/>
    </row>
    <row r="5" spans="1:11" ht="141" customHeight="1">
      <c r="A5" s="166">
        <v>3</v>
      </c>
      <c r="B5" s="167"/>
      <c r="C5" s="195" t="s">
        <v>718</v>
      </c>
      <c r="D5" s="386" t="s">
        <v>708</v>
      </c>
      <c r="E5" s="232">
        <v>19003</v>
      </c>
      <c r="F5" s="232">
        <v>41353</v>
      </c>
      <c r="G5" s="158"/>
      <c r="H5" s="199" t="s">
        <v>229</v>
      </c>
      <c r="I5" s="156"/>
      <c r="J5" s="478" t="s">
        <v>808</v>
      </c>
      <c r="K5" s="429" t="s">
        <v>813</v>
      </c>
    </row>
    <row r="6" spans="1:11" ht="123" customHeight="1">
      <c r="A6" s="166">
        <v>4</v>
      </c>
      <c r="B6" s="167"/>
      <c r="C6" s="195" t="s">
        <v>719</v>
      </c>
      <c r="D6" s="386" t="s">
        <v>709</v>
      </c>
      <c r="E6" s="232">
        <v>19369</v>
      </c>
      <c r="F6" s="232">
        <v>41353</v>
      </c>
      <c r="G6" s="158"/>
      <c r="H6" s="199" t="s">
        <v>229</v>
      </c>
      <c r="I6" s="156"/>
      <c r="J6" s="478" t="s">
        <v>809</v>
      </c>
      <c r="K6" s="429" t="s">
        <v>814</v>
      </c>
    </row>
    <row r="7" spans="1:11" ht="105">
      <c r="A7" s="166">
        <v>5</v>
      </c>
      <c r="B7" s="167"/>
      <c r="C7" s="195" t="s">
        <v>720</v>
      </c>
      <c r="D7" s="386" t="s">
        <v>710</v>
      </c>
      <c r="E7" s="232">
        <v>19734</v>
      </c>
      <c r="F7" s="232">
        <v>41353</v>
      </c>
      <c r="G7" s="158"/>
      <c r="H7" s="199" t="s">
        <v>229</v>
      </c>
      <c r="I7" s="156"/>
      <c r="J7" s="429" t="s">
        <v>810</v>
      </c>
      <c r="K7" s="429" t="s">
        <v>815</v>
      </c>
    </row>
    <row r="8" spans="1:11" ht="90">
      <c r="A8" s="166">
        <v>6</v>
      </c>
      <c r="B8" s="167"/>
      <c r="C8" s="195" t="s">
        <v>721</v>
      </c>
      <c r="D8" s="386" t="s">
        <v>711</v>
      </c>
      <c r="E8" s="232">
        <v>20099</v>
      </c>
      <c r="F8" s="232">
        <v>41353</v>
      </c>
      <c r="G8" s="158"/>
      <c r="H8" s="199" t="s">
        <v>229</v>
      </c>
      <c r="I8" s="156"/>
      <c r="J8" s="429" t="s">
        <v>811</v>
      </c>
    </row>
    <row r="9" spans="1:11" ht="90">
      <c r="A9" s="166">
        <v>7</v>
      </c>
      <c r="B9" s="167"/>
      <c r="C9" s="195" t="s">
        <v>722</v>
      </c>
      <c r="D9" s="386" t="s">
        <v>712</v>
      </c>
      <c r="E9" s="232">
        <v>20464</v>
      </c>
      <c r="F9" s="232">
        <v>41353</v>
      </c>
      <c r="G9" s="158"/>
      <c r="H9" s="199" t="s">
        <v>229</v>
      </c>
      <c r="I9" s="156"/>
      <c r="J9" s="429" t="s">
        <v>812</v>
      </c>
    </row>
    <row r="10" spans="1:11" ht="90">
      <c r="A10" s="166">
        <v>8</v>
      </c>
      <c r="B10" s="167"/>
      <c r="C10" s="195" t="s">
        <v>723</v>
      </c>
      <c r="D10" s="386" t="s">
        <v>713</v>
      </c>
      <c r="E10" s="232">
        <v>20830</v>
      </c>
      <c r="F10" s="232">
        <v>41353</v>
      </c>
      <c r="G10" s="158"/>
      <c r="H10" s="199" t="s">
        <v>229</v>
      </c>
      <c r="I10" s="156"/>
      <c r="J10" s="429" t="s">
        <v>808</v>
      </c>
    </row>
    <row r="11" spans="1:11" ht="90">
      <c r="A11" s="166">
        <v>9</v>
      </c>
      <c r="B11" s="167"/>
      <c r="C11" s="195" t="s">
        <v>724</v>
      </c>
      <c r="D11" s="386" t="s">
        <v>714</v>
      </c>
      <c r="E11" s="232">
        <v>21195</v>
      </c>
      <c r="F11" s="232">
        <v>41353</v>
      </c>
      <c r="G11" s="158"/>
      <c r="H11" s="199" t="s">
        <v>229</v>
      </c>
      <c r="I11" s="156"/>
      <c r="J11" s="429" t="s">
        <v>811</v>
      </c>
    </row>
    <row r="12" spans="1:11" ht="90">
      <c r="A12" s="166">
        <v>10</v>
      </c>
      <c r="B12" s="167"/>
      <c r="C12" s="195" t="s">
        <v>725</v>
      </c>
      <c r="D12" s="386" t="s">
        <v>715</v>
      </c>
      <c r="E12" s="232">
        <v>21560</v>
      </c>
      <c r="F12" s="232">
        <v>41353</v>
      </c>
      <c r="G12" s="158"/>
      <c r="H12" s="199" t="s">
        <v>229</v>
      </c>
      <c r="I12" s="156"/>
      <c r="J12" s="429" t="s">
        <v>811</v>
      </c>
    </row>
    <row r="13" spans="1:11" ht="30" customHeight="1">
      <c r="A13" s="166">
        <v>11</v>
      </c>
      <c r="B13" s="167"/>
      <c r="C13" s="163"/>
      <c r="D13" s="165"/>
      <c r="E13" s="165"/>
      <c r="F13" s="195"/>
      <c r="G13" s="195"/>
      <c r="H13" s="158"/>
      <c r="I13" s="156"/>
    </row>
    <row r="14" spans="1:11" ht="30" customHeight="1">
      <c r="A14" s="166">
        <v>12</v>
      </c>
      <c r="B14" s="167"/>
      <c r="C14" s="163"/>
      <c r="D14" s="162"/>
      <c r="E14" s="162"/>
      <c r="F14" s="156"/>
      <c r="G14" s="156"/>
      <c r="H14" s="158"/>
      <c r="I14" s="156"/>
    </row>
    <row r="15" spans="1:11" ht="30" customHeight="1">
      <c r="A15" s="166">
        <v>13</v>
      </c>
      <c r="B15" s="167"/>
      <c r="C15" s="163"/>
      <c r="D15" s="165"/>
      <c r="E15" s="165"/>
      <c r="F15" s="156"/>
      <c r="G15" s="156"/>
      <c r="H15" s="158"/>
      <c r="I15" s="156"/>
    </row>
    <row r="16" spans="1:11" ht="30" customHeight="1">
      <c r="A16" s="166">
        <v>14</v>
      </c>
      <c r="B16" s="167"/>
      <c r="C16" s="163"/>
      <c r="D16" s="165"/>
      <c r="E16" s="165"/>
      <c r="F16" s="156"/>
      <c r="G16" s="156"/>
      <c r="H16" s="158"/>
      <c r="I16" s="156"/>
    </row>
    <row r="17" spans="1:9" ht="30" customHeight="1">
      <c r="A17" s="166">
        <v>15</v>
      </c>
      <c r="B17" s="167"/>
      <c r="C17" s="163"/>
      <c r="D17" s="165"/>
      <c r="E17" s="165"/>
      <c r="F17" s="156"/>
      <c r="G17" s="156"/>
      <c r="H17" s="158"/>
      <c r="I17" s="156"/>
    </row>
    <row r="18" spans="1:9" ht="30" customHeight="1">
      <c r="A18" s="166">
        <v>16</v>
      </c>
      <c r="B18" s="167"/>
      <c r="C18" s="163"/>
      <c r="D18" s="162"/>
      <c r="E18" s="162"/>
      <c r="F18" s="156"/>
      <c r="G18" s="156"/>
      <c r="H18" s="156"/>
      <c r="I18" s="157"/>
    </row>
    <row r="19" spans="1:9" ht="30" customHeight="1">
      <c r="A19" s="166">
        <v>17</v>
      </c>
      <c r="B19" s="167"/>
      <c r="C19" s="163"/>
      <c r="D19" s="165"/>
      <c r="E19" s="165"/>
      <c r="F19" s="156"/>
      <c r="G19" s="156"/>
      <c r="H19" s="156"/>
      <c r="I19" s="157"/>
    </row>
    <row r="20" spans="1:9" ht="30" customHeight="1">
      <c r="A20" s="166">
        <v>18</v>
      </c>
      <c r="B20" s="167"/>
      <c r="C20" s="163"/>
      <c r="D20" s="165"/>
      <c r="E20" s="165"/>
      <c r="F20" s="156"/>
      <c r="G20" s="156"/>
      <c r="H20" s="156"/>
      <c r="I20" s="157"/>
    </row>
    <row r="21" spans="1:9" ht="30" customHeight="1">
      <c r="A21" s="166">
        <v>19</v>
      </c>
      <c r="B21" s="167"/>
      <c r="C21" s="163"/>
      <c r="D21" s="162"/>
      <c r="E21" s="162"/>
      <c r="F21" s="156"/>
      <c r="G21" s="156"/>
      <c r="H21" s="156"/>
      <c r="I21" s="157"/>
    </row>
    <row r="22" spans="1:9" ht="24" customHeight="1">
      <c r="F22" s="156" t="s">
        <v>434</v>
      </c>
      <c r="G22" s="156">
        <f>COUNTIF(G3:G21,G2)</f>
        <v>2</v>
      </c>
      <c r="H22" s="156">
        <f>COUNTIF(H3:H21,H2)</f>
        <v>8</v>
      </c>
      <c r="I22" s="156">
        <f>COUNTIF(I3:I21,I2)</f>
        <v>0</v>
      </c>
    </row>
  </sheetData>
  <autoFilter ref="G2:I2"/>
  <mergeCells count="1">
    <mergeCell ref="A1:I1"/>
  </mergeCells>
  <hyperlinks>
    <hyperlink ref="D3" r:id="rId1"/>
    <hyperlink ref="D4" r:id="rId2"/>
    <hyperlink ref="D5" r:id="rId3"/>
    <hyperlink ref="D12" r:id="rId4"/>
    <hyperlink ref="D6" r:id="rId5"/>
    <hyperlink ref="D7" r:id="rId6"/>
    <hyperlink ref="D8" r:id="rId7"/>
    <hyperlink ref="D9" r:id="rId8"/>
    <hyperlink ref="D10" r:id="rId9"/>
    <hyperlink ref="D11"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zoomScale="62" zoomScaleNormal="62" workbookViewId="0">
      <selection activeCell="C15" sqref="C15"/>
    </sheetView>
  </sheetViews>
  <sheetFormatPr defaultRowHeight="15"/>
  <cols>
    <col min="1" max="1" width="9.140625" style="51"/>
    <col min="2" max="2" width="31.5703125" bestFit="1" customWidth="1"/>
    <col min="3" max="3" width="23.42578125" customWidth="1"/>
    <col min="4" max="4" width="23.5703125" bestFit="1" customWidth="1"/>
    <col min="5" max="5" width="26.42578125" bestFit="1" customWidth="1"/>
    <col min="6" max="6" width="45.5703125" style="1" customWidth="1"/>
    <col min="7" max="7" width="18.85546875" bestFit="1" customWidth="1"/>
    <col min="8" max="8" width="19.28515625" bestFit="1" customWidth="1"/>
    <col min="9" max="9" width="23" customWidth="1"/>
    <col min="10" max="13" width="22.85546875" bestFit="1" customWidth="1"/>
    <col min="14" max="14" width="16.5703125" customWidth="1"/>
    <col min="15" max="15" width="18.7109375" customWidth="1"/>
    <col min="16" max="16" width="19.85546875" customWidth="1"/>
  </cols>
  <sheetData>
    <row r="2" spans="2:16" ht="25.5" customHeight="1">
      <c r="B2" s="453" t="s">
        <v>508</v>
      </c>
      <c r="C2" s="454"/>
      <c r="D2" s="170"/>
      <c r="E2" s="170"/>
      <c r="F2" s="170"/>
      <c r="G2" s="170"/>
      <c r="H2" s="170"/>
      <c r="I2" s="170"/>
      <c r="J2" s="170"/>
      <c r="K2" s="170"/>
      <c r="L2" s="170"/>
      <c r="M2" s="170"/>
      <c r="N2" s="170"/>
      <c r="O2" s="170"/>
      <c r="P2" s="170"/>
    </row>
    <row r="3" spans="2:16" ht="27" customHeight="1">
      <c r="B3" s="455"/>
      <c r="C3" s="455"/>
      <c r="D3" s="170"/>
      <c r="E3" s="170"/>
      <c r="F3" s="170"/>
      <c r="G3" s="170"/>
      <c r="H3" s="170"/>
      <c r="I3" s="170"/>
      <c r="J3" s="170"/>
      <c r="K3" s="170"/>
      <c r="L3" s="170"/>
      <c r="M3" s="170"/>
      <c r="N3" s="170"/>
      <c r="O3" s="170"/>
      <c r="P3" s="170"/>
    </row>
    <row r="4" spans="2:16" ht="55.5" customHeight="1">
      <c r="B4" s="175" t="s">
        <v>208</v>
      </c>
      <c r="C4" s="175" t="s">
        <v>230</v>
      </c>
      <c r="D4" s="175" t="s">
        <v>231</v>
      </c>
      <c r="E4" s="175" t="s">
        <v>232</v>
      </c>
      <c r="F4" s="175" t="s">
        <v>233</v>
      </c>
      <c r="G4" s="175" t="s">
        <v>234</v>
      </c>
      <c r="H4" s="175" t="s">
        <v>235</v>
      </c>
      <c r="I4" s="175" t="s">
        <v>236</v>
      </c>
      <c r="J4" s="175" t="s">
        <v>237</v>
      </c>
      <c r="K4" s="175" t="s">
        <v>238</v>
      </c>
      <c r="L4" s="175" t="s">
        <v>239</v>
      </c>
      <c r="M4" s="175" t="s">
        <v>240</v>
      </c>
      <c r="N4" s="169" t="s">
        <v>228</v>
      </c>
      <c r="O4" s="124" t="s">
        <v>229</v>
      </c>
      <c r="P4" s="151" t="s">
        <v>450</v>
      </c>
    </row>
    <row r="5" spans="2:16" ht="50.1" customHeight="1">
      <c r="B5" s="177" t="s">
        <v>209</v>
      </c>
      <c r="C5" s="414" t="s">
        <v>241</v>
      </c>
      <c r="D5" s="410" t="s">
        <v>515</v>
      </c>
      <c r="E5" s="410" t="s">
        <v>515</v>
      </c>
      <c r="F5" s="415" t="s">
        <v>515</v>
      </c>
      <c r="G5" s="410" t="s">
        <v>515</v>
      </c>
      <c r="H5" s="410" t="s">
        <v>515</v>
      </c>
      <c r="I5" s="410" t="s">
        <v>515</v>
      </c>
      <c r="J5" s="410" t="s">
        <v>515</v>
      </c>
      <c r="K5" s="410" t="s">
        <v>515</v>
      </c>
      <c r="L5" s="410" t="s">
        <v>515</v>
      </c>
      <c r="M5" s="410" t="s">
        <v>515</v>
      </c>
      <c r="N5" s="183"/>
      <c r="O5" s="124" t="s">
        <v>229</v>
      </c>
      <c r="P5" s="178"/>
    </row>
    <row r="6" spans="2:16" ht="50.1" customHeight="1">
      <c r="B6" s="176" t="s">
        <v>242</v>
      </c>
      <c r="C6" s="414" t="s">
        <v>241</v>
      </c>
      <c r="D6" s="410" t="s">
        <v>515</v>
      </c>
      <c r="E6" s="410" t="s">
        <v>515</v>
      </c>
      <c r="F6" s="415" t="s">
        <v>515</v>
      </c>
      <c r="G6" s="410" t="s">
        <v>515</v>
      </c>
      <c r="H6" s="410" t="s">
        <v>515</v>
      </c>
      <c r="I6" s="410" t="s">
        <v>515</v>
      </c>
      <c r="J6" s="410" t="s">
        <v>515</v>
      </c>
      <c r="K6" s="410" t="s">
        <v>515</v>
      </c>
      <c r="L6" s="410" t="s">
        <v>515</v>
      </c>
      <c r="M6" s="410" t="s">
        <v>515</v>
      </c>
      <c r="N6" s="172"/>
      <c r="O6" s="124" t="s">
        <v>229</v>
      </c>
      <c r="P6" s="172"/>
    </row>
    <row r="7" spans="2:16" ht="50.1" customHeight="1">
      <c r="B7" s="183" t="s">
        <v>243</v>
      </c>
      <c r="C7" s="414" t="s">
        <v>241</v>
      </c>
      <c r="D7" s="410" t="s">
        <v>515</v>
      </c>
      <c r="E7" s="410" t="s">
        <v>515</v>
      </c>
      <c r="F7" s="415" t="s">
        <v>515</v>
      </c>
      <c r="G7" s="410" t="s">
        <v>515</v>
      </c>
      <c r="H7" s="410" t="s">
        <v>515</v>
      </c>
      <c r="I7" s="416" t="s">
        <v>515</v>
      </c>
      <c r="J7" s="416" t="s">
        <v>515</v>
      </c>
      <c r="K7" s="416" t="s">
        <v>515</v>
      </c>
      <c r="L7" s="416" t="s">
        <v>515</v>
      </c>
      <c r="M7" s="410" t="s">
        <v>515</v>
      </c>
      <c r="N7" s="172"/>
      <c r="O7" s="124" t="s">
        <v>229</v>
      </c>
      <c r="P7" s="172"/>
    </row>
    <row r="8" spans="2:16" ht="48" customHeight="1">
      <c r="B8" s="191" t="s">
        <v>509</v>
      </c>
      <c r="C8" s="185"/>
      <c r="D8" s="184"/>
      <c r="E8" s="184"/>
      <c r="F8" s="186"/>
      <c r="G8" s="184"/>
      <c r="H8" s="189"/>
      <c r="I8" s="190"/>
      <c r="J8" s="170"/>
      <c r="K8" s="170"/>
      <c r="L8" s="170"/>
      <c r="M8" s="188" t="s">
        <v>451</v>
      </c>
      <c r="N8" s="172">
        <f>COUNTIF(N5:N7,N4)</f>
        <v>0</v>
      </c>
      <c r="O8" s="172">
        <f>COUNTIF(O5:O7,O4)</f>
        <v>3</v>
      </c>
      <c r="P8" s="172">
        <f>COUNTIF(P5:P7,P4)</f>
        <v>0</v>
      </c>
    </row>
    <row r="9" spans="2:16" ht="49.5">
      <c r="B9" s="175" t="s">
        <v>208</v>
      </c>
      <c r="C9" s="175" t="s">
        <v>230</v>
      </c>
      <c r="D9" s="175" t="s">
        <v>231</v>
      </c>
      <c r="E9" s="175" t="s">
        <v>232</v>
      </c>
      <c r="F9" s="175" t="s">
        <v>234</v>
      </c>
      <c r="G9" s="175" t="s">
        <v>239</v>
      </c>
      <c r="H9" s="175" t="s">
        <v>240</v>
      </c>
      <c r="I9" s="173"/>
      <c r="J9" s="170"/>
      <c r="K9" s="170"/>
      <c r="L9" s="170"/>
      <c r="M9" s="170"/>
      <c r="N9" s="169" t="s">
        <v>228</v>
      </c>
      <c r="O9" s="124" t="s">
        <v>229</v>
      </c>
      <c r="P9" s="151" t="s">
        <v>450</v>
      </c>
    </row>
    <row r="10" spans="2:16" ht="50.1" customHeight="1">
      <c r="B10" s="177" t="s">
        <v>209</v>
      </c>
      <c r="C10" s="414" t="s">
        <v>241</v>
      </c>
      <c r="D10" s="410" t="s">
        <v>515</v>
      </c>
      <c r="E10" s="410" t="s">
        <v>515</v>
      </c>
      <c r="F10" s="410" t="s">
        <v>515</v>
      </c>
      <c r="G10" s="410" t="s">
        <v>515</v>
      </c>
      <c r="H10" s="410" t="s">
        <v>515</v>
      </c>
      <c r="I10" s="182"/>
      <c r="J10" s="179"/>
      <c r="K10" s="179"/>
      <c r="L10" s="180"/>
      <c r="M10" s="170"/>
      <c r="N10" s="169" t="s">
        <v>228</v>
      </c>
      <c r="O10" s="174"/>
      <c r="P10" s="172"/>
    </row>
    <row r="11" spans="2:16" ht="50.1" customHeight="1">
      <c r="B11" s="176" t="s">
        <v>242</v>
      </c>
      <c r="C11" s="414" t="s">
        <v>241</v>
      </c>
      <c r="D11" s="410" t="s">
        <v>515</v>
      </c>
      <c r="E11" s="410" t="s">
        <v>515</v>
      </c>
      <c r="F11" s="410" t="s">
        <v>515</v>
      </c>
      <c r="G11" s="410" t="s">
        <v>515</v>
      </c>
      <c r="H11" s="410" t="s">
        <v>515</v>
      </c>
      <c r="I11" s="182"/>
      <c r="J11" s="181"/>
      <c r="K11" s="181"/>
      <c r="L11" s="171"/>
      <c r="M11" s="170"/>
      <c r="N11" s="169" t="s">
        <v>228</v>
      </c>
      <c r="O11" s="174"/>
      <c r="P11" s="172"/>
    </row>
    <row r="12" spans="2:16" ht="50.1" customHeight="1">
      <c r="B12" s="183" t="s">
        <v>243</v>
      </c>
      <c r="C12" s="414" t="s">
        <v>241</v>
      </c>
      <c r="D12" s="416" t="s">
        <v>515</v>
      </c>
      <c r="E12" s="416" t="s">
        <v>515</v>
      </c>
      <c r="F12" s="416" t="s">
        <v>515</v>
      </c>
      <c r="G12" s="416" t="s">
        <v>515</v>
      </c>
      <c r="H12" s="416" t="s">
        <v>515</v>
      </c>
      <c r="I12" s="206"/>
      <c r="J12" s="181"/>
      <c r="K12" s="181"/>
      <c r="L12" s="171"/>
      <c r="M12" s="170"/>
      <c r="N12" s="169" t="s">
        <v>228</v>
      </c>
      <c r="O12" s="187"/>
      <c r="P12" s="172"/>
    </row>
    <row r="13" spans="2:16" ht="50.25" customHeight="1">
      <c r="B13" s="207"/>
      <c r="C13" s="208"/>
      <c r="D13" s="171"/>
      <c r="E13" s="171"/>
      <c r="F13" s="209"/>
      <c r="G13" s="171"/>
      <c r="H13" s="171"/>
      <c r="I13" s="171"/>
      <c r="J13" s="182"/>
      <c r="K13" s="182"/>
      <c r="L13" s="171"/>
      <c r="M13" s="188" t="s">
        <v>451</v>
      </c>
      <c r="N13" s="172">
        <f>COUNTIF(N10:N12,N9)</f>
        <v>3</v>
      </c>
      <c r="O13" s="172">
        <f>COUNTIF(O10:O12,O9)</f>
        <v>0</v>
      </c>
      <c r="P13" s="172">
        <f>COUNTIF(P10:P12,P9)</f>
        <v>0</v>
      </c>
    </row>
    <row r="14" spans="2:16" ht="91.5" customHeight="1">
      <c r="B14" s="179"/>
      <c r="C14" s="179"/>
      <c r="D14" s="179"/>
      <c r="E14" s="179"/>
      <c r="F14" s="179"/>
      <c r="G14" s="179"/>
      <c r="H14" s="179"/>
      <c r="I14" s="179"/>
      <c r="J14" s="171"/>
      <c r="K14" s="171"/>
      <c r="L14" s="171"/>
      <c r="M14" s="190"/>
      <c r="N14" s="212"/>
      <c r="O14" s="212"/>
      <c r="P14" s="213"/>
    </row>
    <row r="15" spans="2:16" ht="51" customHeight="1">
      <c r="B15" s="210"/>
      <c r="C15" s="210"/>
      <c r="D15" s="211"/>
      <c r="E15" s="182"/>
      <c r="F15" s="182"/>
      <c r="G15" s="182"/>
      <c r="H15" s="182"/>
      <c r="I15" s="182"/>
      <c r="J15" s="171"/>
      <c r="K15" s="170"/>
      <c r="L15" s="170"/>
      <c r="M15" s="190"/>
      <c r="N15" s="158"/>
      <c r="O15" s="158"/>
      <c r="P15" s="158"/>
    </row>
    <row r="16" spans="2:16" ht="53.25" customHeight="1">
      <c r="B16" s="179"/>
      <c r="C16" s="210"/>
      <c r="D16" s="211"/>
      <c r="E16" s="182"/>
      <c r="F16" s="182"/>
      <c r="G16" s="182"/>
      <c r="H16" s="182"/>
      <c r="I16" s="182"/>
      <c r="J16" s="171"/>
      <c r="K16" s="170"/>
      <c r="L16" s="170"/>
      <c r="M16" s="190"/>
      <c r="N16" s="158"/>
      <c r="O16" s="158"/>
      <c r="P16" s="158"/>
    </row>
    <row r="17" spans="2:16" ht="62.25" customHeight="1">
      <c r="B17" s="179"/>
      <c r="C17" s="210"/>
      <c r="D17" s="210"/>
      <c r="E17" s="210"/>
      <c r="F17" s="210"/>
      <c r="G17" s="210"/>
      <c r="H17" s="210"/>
      <c r="I17" s="210"/>
      <c r="J17" s="171"/>
      <c r="K17" s="170"/>
      <c r="L17" s="170"/>
      <c r="M17" s="190"/>
      <c r="N17" s="158"/>
      <c r="O17" s="158"/>
      <c r="P17" s="158"/>
    </row>
    <row r="18" spans="2:16" ht="34.5" customHeight="1">
      <c r="B18" s="171"/>
      <c r="C18" s="171"/>
      <c r="D18" s="171"/>
      <c r="E18" s="171"/>
      <c r="F18" s="171"/>
      <c r="G18" s="171"/>
      <c r="H18" s="171"/>
      <c r="I18" s="171"/>
      <c r="J18" s="171"/>
      <c r="K18" s="170"/>
      <c r="L18" s="170"/>
      <c r="M18" s="188" t="s">
        <v>451</v>
      </c>
      <c r="N18" s="172">
        <f>COUNTIF(N15:N17,N14)</f>
        <v>0</v>
      </c>
      <c r="O18" s="172">
        <f>COUNTIF(O15:O17,O14)</f>
        <v>0</v>
      </c>
      <c r="P18" s="172">
        <f>COUNTIF(P15:P17,P14)</f>
        <v>0</v>
      </c>
    </row>
    <row r="19" spans="2:16" ht="40.5" customHeight="1">
      <c r="B19" s="170"/>
      <c r="C19" s="170"/>
      <c r="D19" s="170"/>
      <c r="E19" s="170"/>
      <c r="F19" s="170"/>
      <c r="G19" s="170"/>
      <c r="H19" s="170"/>
      <c r="I19" s="170"/>
      <c r="J19" s="170"/>
      <c r="K19" s="170"/>
      <c r="L19" s="170"/>
      <c r="M19" s="188" t="s">
        <v>434</v>
      </c>
      <c r="N19" s="172">
        <f>SUM(N8,N13,N18)</f>
        <v>3</v>
      </c>
      <c r="O19" s="172">
        <f>SUM(O18,O13,O8)</f>
        <v>3</v>
      </c>
      <c r="P19" s="172">
        <f>SUM(P18,P13,P8)</f>
        <v>0</v>
      </c>
    </row>
  </sheetData>
  <autoFilter ref="N4:P4"/>
  <mergeCells count="1">
    <mergeCell ref="B2: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2013-04-23T09:35:14Z</dcterms:modified>
</cp:coreProperties>
</file>