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00" yWindow="3555" windowWidth="16335" windowHeight="10830"/>
  </bookViews>
  <sheets>
    <sheet name="Summary" sheetId="9" r:id="rId1"/>
    <sheet name="0001" sheetId="11" r:id="rId2"/>
    <sheet name="0005" sheetId="3" r:id="rId3"/>
    <sheet name="0006" sheetId="7" r:id="rId4"/>
    <sheet name="0007" sheetId="1" r:id="rId5"/>
    <sheet name="0008" sheetId="6" r:id="rId6"/>
    <sheet name="0009" sheetId="4" r:id="rId7"/>
    <sheet name="000A" sheetId="2" r:id="rId8"/>
    <sheet name="000B" sheetId="8" r:id="rId9"/>
    <sheet name="000C" sheetId="5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calcPr calcId="145621" calcOnSave="0"/>
  <fileRecoveryPr repairLoad="1"/>
</workbook>
</file>

<file path=xl/calcChain.xml><?xml version="1.0" encoding="utf-8"?>
<calcChain xmlns="http://schemas.openxmlformats.org/spreadsheetml/2006/main">
  <c r="E16" i="9" l="1"/>
  <c r="Q28" i="9"/>
  <c r="P28" i="9"/>
  <c r="O28" i="9"/>
  <c r="N28" i="9"/>
  <c r="M28" i="9"/>
  <c r="K28" i="9"/>
  <c r="L28" i="9"/>
  <c r="Q27" i="9"/>
  <c r="P27" i="9"/>
  <c r="O27" i="9"/>
  <c r="N27" i="9"/>
  <c r="M27" i="9"/>
  <c r="L27" i="9"/>
  <c r="K27" i="9"/>
  <c r="J28" i="9"/>
  <c r="J27" i="9"/>
  <c r="Q29" i="9"/>
  <c r="N29" i="9"/>
  <c r="M29" i="9"/>
  <c r="I29" i="9"/>
  <c r="I28" i="9"/>
  <c r="I27" i="9"/>
  <c r="J15" i="1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3" i="5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3" i="8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3" i="2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3" i="4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3" i="6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3" i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3" i="7"/>
  <c r="J4" i="11"/>
  <c r="J5" i="11"/>
  <c r="J6" i="11"/>
  <c r="J7" i="11"/>
  <c r="J8" i="11"/>
  <c r="J9" i="11"/>
  <c r="J10" i="11"/>
  <c r="J11" i="11"/>
  <c r="J12" i="11"/>
  <c r="J13" i="11"/>
  <c r="J14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3" i="11"/>
  <c r="P29" i="9" l="1"/>
  <c r="O29" i="9"/>
  <c r="L29" i="9"/>
  <c r="K29" i="9"/>
  <c r="J29" i="9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" i="11"/>
  <c r="K3" i="11"/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3" i="3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" i="8"/>
  <c r="K3" i="8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" i="1"/>
  <c r="K3" i="1"/>
</calcChain>
</file>

<file path=xl/sharedStrings.xml><?xml version="1.0" encoding="utf-8"?>
<sst xmlns="http://schemas.openxmlformats.org/spreadsheetml/2006/main" count="1890" uniqueCount="86">
  <si>
    <t>Sl.no</t>
  </si>
  <si>
    <t>RMON_TX_Total</t>
  </si>
  <si>
    <t>RMON_RX_Total</t>
  </si>
  <si>
    <t>PCDU_5</t>
  </si>
  <si>
    <t>K value(TX)</t>
  </si>
  <si>
    <t>M value(TX)</t>
  </si>
  <si>
    <t>K value(RX)</t>
  </si>
  <si>
    <t>M value(RX)</t>
  </si>
  <si>
    <t>Delay (nsS)</t>
  </si>
  <si>
    <t>CRC packet drop</t>
  </si>
  <si>
    <t>CRC</t>
  </si>
  <si>
    <t>CRC frame rate</t>
  </si>
  <si>
    <t>ADDR</t>
  </si>
  <si>
    <t>0Ch</t>
  </si>
  <si>
    <t>1Fh</t>
  </si>
  <si>
    <t>21h</t>
  </si>
  <si>
    <t>F101</t>
  </si>
  <si>
    <t>F160</t>
  </si>
  <si>
    <t>F161</t>
  </si>
  <si>
    <t>F168</t>
  </si>
  <si>
    <t>F169</t>
  </si>
  <si>
    <t>0400</t>
  </si>
  <si>
    <t>0040</t>
  </si>
  <si>
    <t>0000</t>
  </si>
  <si>
    <t>0004</t>
  </si>
  <si>
    <t>0008</t>
  </si>
  <si>
    <t>000c</t>
  </si>
  <si>
    <t>0010</t>
  </si>
  <si>
    <t>0014</t>
  </si>
  <si>
    <t>0018</t>
  </si>
  <si>
    <t>001c</t>
  </si>
  <si>
    <t>0020</t>
  </si>
  <si>
    <t>0024</t>
  </si>
  <si>
    <t>0028</t>
  </si>
  <si>
    <t>002c</t>
  </si>
  <si>
    <t>0030</t>
  </si>
  <si>
    <t>0034</t>
  </si>
  <si>
    <t>0038</t>
  </si>
  <si>
    <t>003c</t>
  </si>
  <si>
    <t>0044</t>
  </si>
  <si>
    <t>0048</t>
  </si>
  <si>
    <t>004c</t>
  </si>
  <si>
    <t>0050</t>
  </si>
  <si>
    <t>0054</t>
  </si>
  <si>
    <t>0058</t>
  </si>
  <si>
    <t>005c</t>
  </si>
  <si>
    <t>0060</t>
  </si>
  <si>
    <t>0064</t>
  </si>
  <si>
    <t>0068</t>
  </si>
  <si>
    <t>006c</t>
  </si>
  <si>
    <t>0070</t>
  </si>
  <si>
    <t>0074</t>
  </si>
  <si>
    <t>0078</t>
  </si>
  <si>
    <t>007c</t>
  </si>
  <si>
    <t>0080</t>
  </si>
  <si>
    <t>0084</t>
  </si>
  <si>
    <t>0088</t>
  </si>
  <si>
    <t>008c</t>
  </si>
  <si>
    <t>0090</t>
  </si>
  <si>
    <t>SL.NO</t>
  </si>
  <si>
    <t>  Split</t>
  </si>
  <si>
    <t>        TTT</t>
  </si>
  <si>
    <t>       FFF</t>
  </si>
  <si>
    <t>        FF</t>
  </si>
  <si>
    <t>       SSS</t>
  </si>
  <si>
    <t>    SS</t>
  </si>
  <si>
    <t>    FS</t>
  </si>
  <si>
    <t>       SF</t>
  </si>
  <si>
    <t>      FF+rc</t>
  </si>
  <si>
    <t>    SS+rc</t>
  </si>
  <si>
    <t>Wafer-ID</t>
  </si>
  <si>
    <t xml:space="preserve">Min </t>
  </si>
  <si>
    <t>Max</t>
  </si>
  <si>
    <t>Delta</t>
  </si>
  <si>
    <t>TT</t>
  </si>
  <si>
    <t>FFF</t>
  </si>
  <si>
    <t>FF</t>
  </si>
  <si>
    <t>SSS</t>
  </si>
  <si>
    <t>SS</t>
  </si>
  <si>
    <t>FS</t>
  </si>
  <si>
    <t>SF</t>
  </si>
  <si>
    <t>FFrc</t>
  </si>
  <si>
    <t>SSrc</t>
  </si>
  <si>
    <t>Refclk</t>
  </si>
  <si>
    <t>Mhz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</si>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</sst>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3" fillId="0" borderId="1" xfId="0" applyFont="1" applyFill="1" applyBorder="1" applyAlignment="1" applyProtection="1">
      <alignment horizontal="right"/>
    </xf>
    <xf numFmtId="0" fontId="4" fillId="0" borderId="1" xfId="0" applyFont="1" applyFill="1" applyBorder="1" applyAlignment="1" applyProtection="1">
      <alignment horizontal="right"/>
    </xf>
    <xf numFmtId="0" fontId="5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0" borderId="1" xfId="0" applyFont="1" applyFill="1" applyBorder="1" applyAlignment="1" applyProtection="1"/>
    <xf numFmtId="0" fontId="4" fillId="0" borderId="1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FFF</c:v>
          </c:tx>
          <c:cat>
            <c:numRef>
              <c:f>'0005'!$J$3:$J$39</c:f>
              <c:numCache>
                <c:formatCode>General</c:formatCode>
                <c:ptCount val="37"/>
                <c:pt idx="0">
                  <c:v>0</c:v>
                </c:pt>
                <c:pt idx="1">
                  <c:v>0.124</c:v>
                </c:pt>
                <c:pt idx="2">
                  <c:v>0.248</c:v>
                </c:pt>
                <c:pt idx="3">
                  <c:v>0.372</c:v>
                </c:pt>
                <c:pt idx="4">
                  <c:v>0.496</c:v>
                </c:pt>
                <c:pt idx="5">
                  <c:v>0.62</c:v>
                </c:pt>
                <c:pt idx="6">
                  <c:v>0.74399999999999999</c:v>
                </c:pt>
                <c:pt idx="7">
                  <c:v>0.86799999999999999</c:v>
                </c:pt>
                <c:pt idx="8">
                  <c:v>0.99199999999999999</c:v>
                </c:pt>
                <c:pt idx="9">
                  <c:v>1.1160000000000001</c:v>
                </c:pt>
                <c:pt idx="10">
                  <c:v>1.24</c:v>
                </c:pt>
                <c:pt idx="11">
                  <c:v>1.3639999999999999</c:v>
                </c:pt>
                <c:pt idx="12">
                  <c:v>1.488</c:v>
                </c:pt>
                <c:pt idx="13">
                  <c:v>1.6120000000000001</c:v>
                </c:pt>
                <c:pt idx="14">
                  <c:v>1.736</c:v>
                </c:pt>
                <c:pt idx="15">
                  <c:v>1.8599999999999999</c:v>
                </c:pt>
                <c:pt idx="16">
                  <c:v>1.984</c:v>
                </c:pt>
                <c:pt idx="17">
                  <c:v>2.1080000000000001</c:v>
                </c:pt>
                <c:pt idx="18">
                  <c:v>2.2320000000000002</c:v>
                </c:pt>
                <c:pt idx="19">
                  <c:v>2.3559999999999999</c:v>
                </c:pt>
                <c:pt idx="20">
                  <c:v>2.48</c:v>
                </c:pt>
                <c:pt idx="21">
                  <c:v>2.6040000000000001</c:v>
                </c:pt>
                <c:pt idx="22">
                  <c:v>2.7279999999999998</c:v>
                </c:pt>
                <c:pt idx="23">
                  <c:v>2.8519999999999999</c:v>
                </c:pt>
                <c:pt idx="24">
                  <c:v>2.976</c:v>
                </c:pt>
                <c:pt idx="25">
                  <c:v>3.1</c:v>
                </c:pt>
                <c:pt idx="26">
                  <c:v>3.2240000000000002</c:v>
                </c:pt>
                <c:pt idx="27">
                  <c:v>3.3479999999999999</c:v>
                </c:pt>
                <c:pt idx="28">
                  <c:v>3.472</c:v>
                </c:pt>
                <c:pt idx="29">
                  <c:v>3.5960000000000001</c:v>
                </c:pt>
                <c:pt idx="30">
                  <c:v>3.7199999999999998</c:v>
                </c:pt>
                <c:pt idx="31">
                  <c:v>3.8439999999999999</c:v>
                </c:pt>
                <c:pt idx="32">
                  <c:v>3.968</c:v>
                </c:pt>
                <c:pt idx="33">
                  <c:v>4.0919999999999996</c:v>
                </c:pt>
                <c:pt idx="34">
                  <c:v>4.2160000000000002</c:v>
                </c:pt>
                <c:pt idx="35">
                  <c:v>4.34</c:v>
                </c:pt>
                <c:pt idx="36">
                  <c:v>4.4640000000000004</c:v>
                </c:pt>
              </c:numCache>
            </c:numRef>
          </c:cat>
          <c:val>
            <c:numRef>
              <c:f>'0005'!$K$3:$K$39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18153749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18088212</c:v>
                </c:pt>
                <c:pt idx="10">
                  <c:v>17563916</c:v>
                </c:pt>
                <c:pt idx="11">
                  <c:v>6291552</c:v>
                </c:pt>
                <c:pt idx="12">
                  <c:v>655370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3473461</c:v>
                </c:pt>
                <c:pt idx="31">
                  <c:v>14614751</c:v>
                </c:pt>
                <c:pt idx="32">
                  <c:v>18088212</c:v>
                </c:pt>
                <c:pt idx="33">
                  <c:v>18088212</c:v>
                </c:pt>
                <c:pt idx="34">
                  <c:v>18153749</c:v>
                </c:pt>
                <c:pt idx="35">
                  <c:v>18088212</c:v>
                </c:pt>
                <c:pt idx="36">
                  <c:v>18153749</c:v>
                </c:pt>
              </c:numCache>
            </c:numRef>
          </c:val>
          <c:smooth val="0"/>
        </c:ser>
        <c:ser>
          <c:idx val="0"/>
          <c:order val="1"/>
          <c:tx>
            <c:v>FF</c:v>
          </c:tx>
          <c:cat>
            <c:numRef>
              <c:f>'0005'!$J$3:$J$39</c:f>
              <c:numCache>
                <c:formatCode>General</c:formatCode>
                <c:ptCount val="37"/>
                <c:pt idx="0">
                  <c:v>0</c:v>
                </c:pt>
                <c:pt idx="1">
                  <c:v>0.124</c:v>
                </c:pt>
                <c:pt idx="2">
                  <c:v>0.248</c:v>
                </c:pt>
                <c:pt idx="3">
                  <c:v>0.372</c:v>
                </c:pt>
                <c:pt idx="4">
                  <c:v>0.496</c:v>
                </c:pt>
                <c:pt idx="5">
                  <c:v>0.62</c:v>
                </c:pt>
                <c:pt idx="6">
                  <c:v>0.74399999999999999</c:v>
                </c:pt>
                <c:pt idx="7">
                  <c:v>0.86799999999999999</c:v>
                </c:pt>
                <c:pt idx="8">
                  <c:v>0.99199999999999999</c:v>
                </c:pt>
                <c:pt idx="9">
                  <c:v>1.1160000000000001</c:v>
                </c:pt>
                <c:pt idx="10">
                  <c:v>1.24</c:v>
                </c:pt>
                <c:pt idx="11">
                  <c:v>1.3639999999999999</c:v>
                </c:pt>
                <c:pt idx="12">
                  <c:v>1.488</c:v>
                </c:pt>
                <c:pt idx="13">
                  <c:v>1.6120000000000001</c:v>
                </c:pt>
                <c:pt idx="14">
                  <c:v>1.736</c:v>
                </c:pt>
                <c:pt idx="15">
                  <c:v>1.8599999999999999</c:v>
                </c:pt>
                <c:pt idx="16">
                  <c:v>1.984</c:v>
                </c:pt>
                <c:pt idx="17">
                  <c:v>2.1080000000000001</c:v>
                </c:pt>
                <c:pt idx="18">
                  <c:v>2.2320000000000002</c:v>
                </c:pt>
                <c:pt idx="19">
                  <c:v>2.3559999999999999</c:v>
                </c:pt>
                <c:pt idx="20">
                  <c:v>2.48</c:v>
                </c:pt>
                <c:pt idx="21">
                  <c:v>2.6040000000000001</c:v>
                </c:pt>
                <c:pt idx="22">
                  <c:v>2.7279999999999998</c:v>
                </c:pt>
                <c:pt idx="23">
                  <c:v>2.8519999999999999</c:v>
                </c:pt>
                <c:pt idx="24">
                  <c:v>2.976</c:v>
                </c:pt>
                <c:pt idx="25">
                  <c:v>3.1</c:v>
                </c:pt>
                <c:pt idx="26">
                  <c:v>3.2240000000000002</c:v>
                </c:pt>
                <c:pt idx="27">
                  <c:v>3.3479999999999999</c:v>
                </c:pt>
                <c:pt idx="28">
                  <c:v>3.472</c:v>
                </c:pt>
                <c:pt idx="29">
                  <c:v>3.5960000000000001</c:v>
                </c:pt>
                <c:pt idx="30">
                  <c:v>3.7199999999999998</c:v>
                </c:pt>
                <c:pt idx="31">
                  <c:v>3.8439999999999999</c:v>
                </c:pt>
                <c:pt idx="32">
                  <c:v>3.968</c:v>
                </c:pt>
                <c:pt idx="33">
                  <c:v>4.0919999999999996</c:v>
                </c:pt>
                <c:pt idx="34">
                  <c:v>4.2160000000000002</c:v>
                </c:pt>
                <c:pt idx="35">
                  <c:v>4.34</c:v>
                </c:pt>
                <c:pt idx="36">
                  <c:v>4.4640000000000004</c:v>
                </c:pt>
              </c:numCache>
            </c:numRef>
          </c:cat>
          <c:val>
            <c:numRef>
              <c:f>'0006'!$K$3:$K$39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18153749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18153749</c:v>
                </c:pt>
                <c:pt idx="9">
                  <c:v>18088212</c:v>
                </c:pt>
                <c:pt idx="10">
                  <c:v>16777472</c:v>
                </c:pt>
                <c:pt idx="11">
                  <c:v>5177423</c:v>
                </c:pt>
                <c:pt idx="12">
                  <c:v>327685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7798903</c:v>
                </c:pt>
                <c:pt idx="31">
                  <c:v>16187639</c:v>
                </c:pt>
                <c:pt idx="32">
                  <c:v>18088212</c:v>
                </c:pt>
                <c:pt idx="33">
                  <c:v>17629453</c:v>
                </c:pt>
                <c:pt idx="34">
                  <c:v>17432842</c:v>
                </c:pt>
                <c:pt idx="35">
                  <c:v>17563916</c:v>
                </c:pt>
                <c:pt idx="36">
                  <c:v>17498379</c:v>
                </c:pt>
              </c:numCache>
            </c:numRef>
          </c:val>
          <c:smooth val="0"/>
        </c:ser>
        <c:ser>
          <c:idx val="2"/>
          <c:order val="2"/>
          <c:tx>
            <c:v>SSS</c:v>
          </c:tx>
          <c:cat>
            <c:numRef>
              <c:f>'0005'!$J$3:$J$39</c:f>
              <c:numCache>
                <c:formatCode>General</c:formatCode>
                <c:ptCount val="37"/>
                <c:pt idx="0">
                  <c:v>0</c:v>
                </c:pt>
                <c:pt idx="1">
                  <c:v>0.124</c:v>
                </c:pt>
                <c:pt idx="2">
                  <c:v>0.248</c:v>
                </c:pt>
                <c:pt idx="3">
                  <c:v>0.372</c:v>
                </c:pt>
                <c:pt idx="4">
                  <c:v>0.496</c:v>
                </c:pt>
                <c:pt idx="5">
                  <c:v>0.62</c:v>
                </c:pt>
                <c:pt idx="6">
                  <c:v>0.74399999999999999</c:v>
                </c:pt>
                <c:pt idx="7">
                  <c:v>0.86799999999999999</c:v>
                </c:pt>
                <c:pt idx="8">
                  <c:v>0.99199999999999999</c:v>
                </c:pt>
                <c:pt idx="9">
                  <c:v>1.1160000000000001</c:v>
                </c:pt>
                <c:pt idx="10">
                  <c:v>1.24</c:v>
                </c:pt>
                <c:pt idx="11">
                  <c:v>1.3639999999999999</c:v>
                </c:pt>
                <c:pt idx="12">
                  <c:v>1.488</c:v>
                </c:pt>
                <c:pt idx="13">
                  <c:v>1.6120000000000001</c:v>
                </c:pt>
                <c:pt idx="14">
                  <c:v>1.736</c:v>
                </c:pt>
                <c:pt idx="15">
                  <c:v>1.8599999999999999</c:v>
                </c:pt>
                <c:pt idx="16">
                  <c:v>1.984</c:v>
                </c:pt>
                <c:pt idx="17">
                  <c:v>2.1080000000000001</c:v>
                </c:pt>
                <c:pt idx="18">
                  <c:v>2.2320000000000002</c:v>
                </c:pt>
                <c:pt idx="19">
                  <c:v>2.3559999999999999</c:v>
                </c:pt>
                <c:pt idx="20">
                  <c:v>2.48</c:v>
                </c:pt>
                <c:pt idx="21">
                  <c:v>2.6040000000000001</c:v>
                </c:pt>
                <c:pt idx="22">
                  <c:v>2.7279999999999998</c:v>
                </c:pt>
                <c:pt idx="23">
                  <c:v>2.8519999999999999</c:v>
                </c:pt>
                <c:pt idx="24">
                  <c:v>2.976</c:v>
                </c:pt>
                <c:pt idx="25">
                  <c:v>3.1</c:v>
                </c:pt>
                <c:pt idx="26">
                  <c:v>3.2240000000000002</c:v>
                </c:pt>
                <c:pt idx="27">
                  <c:v>3.3479999999999999</c:v>
                </c:pt>
                <c:pt idx="28">
                  <c:v>3.472</c:v>
                </c:pt>
                <c:pt idx="29">
                  <c:v>3.5960000000000001</c:v>
                </c:pt>
                <c:pt idx="30">
                  <c:v>3.7199999999999998</c:v>
                </c:pt>
                <c:pt idx="31">
                  <c:v>3.8439999999999999</c:v>
                </c:pt>
                <c:pt idx="32">
                  <c:v>3.968</c:v>
                </c:pt>
                <c:pt idx="33">
                  <c:v>4.0919999999999996</c:v>
                </c:pt>
                <c:pt idx="34">
                  <c:v>4.2160000000000002</c:v>
                </c:pt>
                <c:pt idx="35">
                  <c:v>4.34</c:v>
                </c:pt>
                <c:pt idx="36">
                  <c:v>4.4640000000000004</c:v>
                </c:pt>
              </c:numCache>
            </c:numRef>
          </c:cat>
          <c:val>
            <c:numRef>
              <c:f>'0007'!$K$3:$K$39</c:f>
              <c:numCache>
                <c:formatCode>General</c:formatCode>
                <c:ptCount val="37"/>
                <c:pt idx="0">
                  <c:v>13500622</c:v>
                </c:pt>
                <c:pt idx="1">
                  <c:v>18088212</c:v>
                </c:pt>
                <c:pt idx="2">
                  <c:v>18153749</c:v>
                </c:pt>
                <c:pt idx="3">
                  <c:v>18153749</c:v>
                </c:pt>
                <c:pt idx="4">
                  <c:v>18088212</c:v>
                </c:pt>
                <c:pt idx="5">
                  <c:v>18153749</c:v>
                </c:pt>
                <c:pt idx="6">
                  <c:v>18088212</c:v>
                </c:pt>
                <c:pt idx="7">
                  <c:v>18153749</c:v>
                </c:pt>
                <c:pt idx="8">
                  <c:v>18153749</c:v>
                </c:pt>
                <c:pt idx="9">
                  <c:v>18153749</c:v>
                </c:pt>
                <c:pt idx="10">
                  <c:v>18088212</c:v>
                </c:pt>
                <c:pt idx="11">
                  <c:v>9240717</c:v>
                </c:pt>
                <c:pt idx="12">
                  <c:v>1638425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65537</c:v>
                </c:pt>
                <c:pt idx="30">
                  <c:v>2883628</c:v>
                </c:pt>
                <c:pt idx="31">
                  <c:v>13697233</c:v>
                </c:pt>
                <c:pt idx="32">
                  <c:v>17957138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18022675</c:v>
                </c:pt>
              </c:numCache>
            </c:numRef>
          </c:val>
          <c:smooth val="0"/>
        </c:ser>
        <c:ser>
          <c:idx val="3"/>
          <c:order val="3"/>
          <c:tx>
            <c:v>SS</c:v>
          </c:tx>
          <c:cat>
            <c:numRef>
              <c:f>'0005'!$J$3:$J$39</c:f>
              <c:numCache>
                <c:formatCode>General</c:formatCode>
                <c:ptCount val="37"/>
                <c:pt idx="0">
                  <c:v>0</c:v>
                </c:pt>
                <c:pt idx="1">
                  <c:v>0.124</c:v>
                </c:pt>
                <c:pt idx="2">
                  <c:v>0.248</c:v>
                </c:pt>
                <c:pt idx="3">
                  <c:v>0.372</c:v>
                </c:pt>
                <c:pt idx="4">
                  <c:v>0.496</c:v>
                </c:pt>
                <c:pt idx="5">
                  <c:v>0.62</c:v>
                </c:pt>
                <c:pt idx="6">
                  <c:v>0.74399999999999999</c:v>
                </c:pt>
                <c:pt idx="7">
                  <c:v>0.86799999999999999</c:v>
                </c:pt>
                <c:pt idx="8">
                  <c:v>0.99199999999999999</c:v>
                </c:pt>
                <c:pt idx="9">
                  <c:v>1.1160000000000001</c:v>
                </c:pt>
                <c:pt idx="10">
                  <c:v>1.24</c:v>
                </c:pt>
                <c:pt idx="11">
                  <c:v>1.3639999999999999</c:v>
                </c:pt>
                <c:pt idx="12">
                  <c:v>1.488</c:v>
                </c:pt>
                <c:pt idx="13">
                  <c:v>1.6120000000000001</c:v>
                </c:pt>
                <c:pt idx="14">
                  <c:v>1.736</c:v>
                </c:pt>
                <c:pt idx="15">
                  <c:v>1.8599999999999999</c:v>
                </c:pt>
                <c:pt idx="16">
                  <c:v>1.984</c:v>
                </c:pt>
                <c:pt idx="17">
                  <c:v>2.1080000000000001</c:v>
                </c:pt>
                <c:pt idx="18">
                  <c:v>2.2320000000000002</c:v>
                </c:pt>
                <c:pt idx="19">
                  <c:v>2.3559999999999999</c:v>
                </c:pt>
                <c:pt idx="20">
                  <c:v>2.48</c:v>
                </c:pt>
                <c:pt idx="21">
                  <c:v>2.6040000000000001</c:v>
                </c:pt>
                <c:pt idx="22">
                  <c:v>2.7279999999999998</c:v>
                </c:pt>
                <c:pt idx="23">
                  <c:v>2.8519999999999999</c:v>
                </c:pt>
                <c:pt idx="24">
                  <c:v>2.976</c:v>
                </c:pt>
                <c:pt idx="25">
                  <c:v>3.1</c:v>
                </c:pt>
                <c:pt idx="26">
                  <c:v>3.2240000000000002</c:v>
                </c:pt>
                <c:pt idx="27">
                  <c:v>3.3479999999999999</c:v>
                </c:pt>
                <c:pt idx="28">
                  <c:v>3.472</c:v>
                </c:pt>
                <c:pt idx="29">
                  <c:v>3.5960000000000001</c:v>
                </c:pt>
                <c:pt idx="30">
                  <c:v>3.7199999999999998</c:v>
                </c:pt>
                <c:pt idx="31">
                  <c:v>3.8439999999999999</c:v>
                </c:pt>
                <c:pt idx="32">
                  <c:v>3.968</c:v>
                </c:pt>
                <c:pt idx="33">
                  <c:v>4.0919999999999996</c:v>
                </c:pt>
                <c:pt idx="34">
                  <c:v>4.2160000000000002</c:v>
                </c:pt>
                <c:pt idx="35">
                  <c:v>4.34</c:v>
                </c:pt>
                <c:pt idx="36">
                  <c:v>4.4640000000000004</c:v>
                </c:pt>
              </c:numCache>
            </c:numRef>
          </c:cat>
          <c:val>
            <c:numRef>
              <c:f>'0008'!$K$3:$K$39</c:f>
              <c:numCache>
                <c:formatCode>General</c:formatCode>
                <c:ptCount val="37"/>
                <c:pt idx="0">
                  <c:v>14876899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18088212</c:v>
                </c:pt>
                <c:pt idx="11">
                  <c:v>13172937</c:v>
                </c:pt>
                <c:pt idx="12">
                  <c:v>2949165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6422626</c:v>
                </c:pt>
                <c:pt idx="31">
                  <c:v>15728880</c:v>
                </c:pt>
                <c:pt idx="32">
                  <c:v>18088212</c:v>
                </c:pt>
                <c:pt idx="33">
                  <c:v>18022675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4"/>
          <c:order val="4"/>
          <c:tx>
            <c:v>FS</c:v>
          </c:tx>
          <c:cat>
            <c:numRef>
              <c:f>'0005'!$J$3:$J$39</c:f>
              <c:numCache>
                <c:formatCode>General</c:formatCode>
                <c:ptCount val="37"/>
                <c:pt idx="0">
                  <c:v>0</c:v>
                </c:pt>
                <c:pt idx="1">
                  <c:v>0.124</c:v>
                </c:pt>
                <c:pt idx="2">
                  <c:v>0.248</c:v>
                </c:pt>
                <c:pt idx="3">
                  <c:v>0.372</c:v>
                </c:pt>
                <c:pt idx="4">
                  <c:v>0.496</c:v>
                </c:pt>
                <c:pt idx="5">
                  <c:v>0.62</c:v>
                </c:pt>
                <c:pt idx="6">
                  <c:v>0.74399999999999999</c:v>
                </c:pt>
                <c:pt idx="7">
                  <c:v>0.86799999999999999</c:v>
                </c:pt>
                <c:pt idx="8">
                  <c:v>0.99199999999999999</c:v>
                </c:pt>
                <c:pt idx="9">
                  <c:v>1.1160000000000001</c:v>
                </c:pt>
                <c:pt idx="10">
                  <c:v>1.24</c:v>
                </c:pt>
                <c:pt idx="11">
                  <c:v>1.3639999999999999</c:v>
                </c:pt>
                <c:pt idx="12">
                  <c:v>1.488</c:v>
                </c:pt>
                <c:pt idx="13">
                  <c:v>1.6120000000000001</c:v>
                </c:pt>
                <c:pt idx="14">
                  <c:v>1.736</c:v>
                </c:pt>
                <c:pt idx="15">
                  <c:v>1.8599999999999999</c:v>
                </c:pt>
                <c:pt idx="16">
                  <c:v>1.984</c:v>
                </c:pt>
                <c:pt idx="17">
                  <c:v>2.1080000000000001</c:v>
                </c:pt>
                <c:pt idx="18">
                  <c:v>2.2320000000000002</c:v>
                </c:pt>
                <c:pt idx="19">
                  <c:v>2.3559999999999999</c:v>
                </c:pt>
                <c:pt idx="20">
                  <c:v>2.48</c:v>
                </c:pt>
                <c:pt idx="21">
                  <c:v>2.6040000000000001</c:v>
                </c:pt>
                <c:pt idx="22">
                  <c:v>2.7279999999999998</c:v>
                </c:pt>
                <c:pt idx="23">
                  <c:v>2.8519999999999999</c:v>
                </c:pt>
                <c:pt idx="24">
                  <c:v>2.976</c:v>
                </c:pt>
                <c:pt idx="25">
                  <c:v>3.1</c:v>
                </c:pt>
                <c:pt idx="26">
                  <c:v>3.2240000000000002</c:v>
                </c:pt>
                <c:pt idx="27">
                  <c:v>3.3479999999999999</c:v>
                </c:pt>
                <c:pt idx="28">
                  <c:v>3.472</c:v>
                </c:pt>
                <c:pt idx="29">
                  <c:v>3.5960000000000001</c:v>
                </c:pt>
                <c:pt idx="30">
                  <c:v>3.7199999999999998</c:v>
                </c:pt>
                <c:pt idx="31">
                  <c:v>3.8439999999999999</c:v>
                </c:pt>
                <c:pt idx="32">
                  <c:v>3.968</c:v>
                </c:pt>
                <c:pt idx="33">
                  <c:v>4.0919999999999996</c:v>
                </c:pt>
                <c:pt idx="34">
                  <c:v>4.2160000000000002</c:v>
                </c:pt>
                <c:pt idx="35">
                  <c:v>4.34</c:v>
                </c:pt>
                <c:pt idx="36">
                  <c:v>4.4640000000000004</c:v>
                </c:pt>
              </c:numCache>
            </c:numRef>
          </c:cat>
          <c:val>
            <c:numRef>
              <c:f>'0009'!$K$3:$K$39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18088212</c:v>
                </c:pt>
                <c:pt idx="10">
                  <c:v>17891601</c:v>
                </c:pt>
                <c:pt idx="11">
                  <c:v>8192125</c:v>
                </c:pt>
                <c:pt idx="12">
                  <c:v>1179666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393222</c:v>
                </c:pt>
                <c:pt idx="30">
                  <c:v>7209070</c:v>
                </c:pt>
                <c:pt idx="31">
                  <c:v>15925491</c:v>
                </c:pt>
                <c:pt idx="32">
                  <c:v>18088212</c:v>
                </c:pt>
                <c:pt idx="33">
                  <c:v>18088212</c:v>
                </c:pt>
                <c:pt idx="34">
                  <c:v>18088212</c:v>
                </c:pt>
                <c:pt idx="35">
                  <c:v>18153749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5"/>
          <c:order val="5"/>
          <c:tx>
            <c:v>SF</c:v>
          </c:tx>
          <c:cat>
            <c:numRef>
              <c:f>'0005'!$J$3:$J$39</c:f>
              <c:numCache>
                <c:formatCode>General</c:formatCode>
                <c:ptCount val="37"/>
                <c:pt idx="0">
                  <c:v>0</c:v>
                </c:pt>
                <c:pt idx="1">
                  <c:v>0.124</c:v>
                </c:pt>
                <c:pt idx="2">
                  <c:v>0.248</c:v>
                </c:pt>
                <c:pt idx="3">
                  <c:v>0.372</c:v>
                </c:pt>
                <c:pt idx="4">
                  <c:v>0.496</c:v>
                </c:pt>
                <c:pt idx="5">
                  <c:v>0.62</c:v>
                </c:pt>
                <c:pt idx="6">
                  <c:v>0.74399999999999999</c:v>
                </c:pt>
                <c:pt idx="7">
                  <c:v>0.86799999999999999</c:v>
                </c:pt>
                <c:pt idx="8">
                  <c:v>0.99199999999999999</c:v>
                </c:pt>
                <c:pt idx="9">
                  <c:v>1.1160000000000001</c:v>
                </c:pt>
                <c:pt idx="10">
                  <c:v>1.24</c:v>
                </c:pt>
                <c:pt idx="11">
                  <c:v>1.3639999999999999</c:v>
                </c:pt>
                <c:pt idx="12">
                  <c:v>1.488</c:v>
                </c:pt>
                <c:pt idx="13">
                  <c:v>1.6120000000000001</c:v>
                </c:pt>
                <c:pt idx="14">
                  <c:v>1.736</c:v>
                </c:pt>
                <c:pt idx="15">
                  <c:v>1.8599999999999999</c:v>
                </c:pt>
                <c:pt idx="16">
                  <c:v>1.984</c:v>
                </c:pt>
                <c:pt idx="17">
                  <c:v>2.1080000000000001</c:v>
                </c:pt>
                <c:pt idx="18">
                  <c:v>2.2320000000000002</c:v>
                </c:pt>
                <c:pt idx="19">
                  <c:v>2.3559999999999999</c:v>
                </c:pt>
                <c:pt idx="20">
                  <c:v>2.48</c:v>
                </c:pt>
                <c:pt idx="21">
                  <c:v>2.6040000000000001</c:v>
                </c:pt>
                <c:pt idx="22">
                  <c:v>2.7279999999999998</c:v>
                </c:pt>
                <c:pt idx="23">
                  <c:v>2.8519999999999999</c:v>
                </c:pt>
                <c:pt idx="24">
                  <c:v>2.976</c:v>
                </c:pt>
                <c:pt idx="25">
                  <c:v>3.1</c:v>
                </c:pt>
                <c:pt idx="26">
                  <c:v>3.2240000000000002</c:v>
                </c:pt>
                <c:pt idx="27">
                  <c:v>3.3479999999999999</c:v>
                </c:pt>
                <c:pt idx="28">
                  <c:v>3.472</c:v>
                </c:pt>
                <c:pt idx="29">
                  <c:v>3.5960000000000001</c:v>
                </c:pt>
                <c:pt idx="30">
                  <c:v>3.7199999999999998</c:v>
                </c:pt>
                <c:pt idx="31">
                  <c:v>3.8439999999999999</c:v>
                </c:pt>
                <c:pt idx="32">
                  <c:v>3.968</c:v>
                </c:pt>
                <c:pt idx="33">
                  <c:v>4.0919999999999996</c:v>
                </c:pt>
                <c:pt idx="34">
                  <c:v>4.2160000000000002</c:v>
                </c:pt>
                <c:pt idx="35">
                  <c:v>4.34</c:v>
                </c:pt>
                <c:pt idx="36">
                  <c:v>4.4640000000000004</c:v>
                </c:pt>
              </c:numCache>
            </c:numRef>
          </c:cat>
          <c:val>
            <c:numRef>
              <c:f>'000A'!$K$3:$K$39</c:f>
              <c:numCache>
                <c:formatCode>General</c:formatCode>
                <c:ptCount val="37"/>
                <c:pt idx="0">
                  <c:v>14221529</c:v>
                </c:pt>
                <c:pt idx="1">
                  <c:v>9765013</c:v>
                </c:pt>
                <c:pt idx="2">
                  <c:v>8716421</c:v>
                </c:pt>
                <c:pt idx="3">
                  <c:v>16908546</c:v>
                </c:pt>
                <c:pt idx="4">
                  <c:v>18153749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18153749</c:v>
                </c:pt>
                <c:pt idx="9">
                  <c:v>18088212</c:v>
                </c:pt>
                <c:pt idx="10">
                  <c:v>17957138</c:v>
                </c:pt>
                <c:pt idx="11">
                  <c:v>11075753</c:v>
                </c:pt>
                <c:pt idx="12">
                  <c:v>2228258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983055</c:v>
                </c:pt>
                <c:pt idx="31">
                  <c:v>11075753</c:v>
                </c:pt>
                <c:pt idx="32">
                  <c:v>17170694</c:v>
                </c:pt>
                <c:pt idx="33">
                  <c:v>18088212</c:v>
                </c:pt>
                <c:pt idx="34">
                  <c:v>18022675</c:v>
                </c:pt>
                <c:pt idx="35">
                  <c:v>18022675</c:v>
                </c:pt>
                <c:pt idx="36">
                  <c:v>18088212</c:v>
                </c:pt>
              </c:numCache>
            </c:numRef>
          </c:val>
          <c:smooth val="0"/>
        </c:ser>
        <c:ser>
          <c:idx val="6"/>
          <c:order val="6"/>
          <c:tx>
            <c:v>FFrc</c:v>
          </c:tx>
          <c:cat>
            <c:numRef>
              <c:f>'0005'!$J$3:$J$39</c:f>
              <c:numCache>
                <c:formatCode>General</c:formatCode>
                <c:ptCount val="37"/>
                <c:pt idx="0">
                  <c:v>0</c:v>
                </c:pt>
                <c:pt idx="1">
                  <c:v>0.124</c:v>
                </c:pt>
                <c:pt idx="2">
                  <c:v>0.248</c:v>
                </c:pt>
                <c:pt idx="3">
                  <c:v>0.372</c:v>
                </c:pt>
                <c:pt idx="4">
                  <c:v>0.496</c:v>
                </c:pt>
                <c:pt idx="5">
                  <c:v>0.62</c:v>
                </c:pt>
                <c:pt idx="6">
                  <c:v>0.74399999999999999</c:v>
                </c:pt>
                <c:pt idx="7">
                  <c:v>0.86799999999999999</c:v>
                </c:pt>
                <c:pt idx="8">
                  <c:v>0.99199999999999999</c:v>
                </c:pt>
                <c:pt idx="9">
                  <c:v>1.1160000000000001</c:v>
                </c:pt>
                <c:pt idx="10">
                  <c:v>1.24</c:v>
                </c:pt>
                <c:pt idx="11">
                  <c:v>1.3639999999999999</c:v>
                </c:pt>
                <c:pt idx="12">
                  <c:v>1.488</c:v>
                </c:pt>
                <c:pt idx="13">
                  <c:v>1.6120000000000001</c:v>
                </c:pt>
                <c:pt idx="14">
                  <c:v>1.736</c:v>
                </c:pt>
                <c:pt idx="15">
                  <c:v>1.8599999999999999</c:v>
                </c:pt>
                <c:pt idx="16">
                  <c:v>1.984</c:v>
                </c:pt>
                <c:pt idx="17">
                  <c:v>2.1080000000000001</c:v>
                </c:pt>
                <c:pt idx="18">
                  <c:v>2.2320000000000002</c:v>
                </c:pt>
                <c:pt idx="19">
                  <c:v>2.3559999999999999</c:v>
                </c:pt>
                <c:pt idx="20">
                  <c:v>2.48</c:v>
                </c:pt>
                <c:pt idx="21">
                  <c:v>2.6040000000000001</c:v>
                </c:pt>
                <c:pt idx="22">
                  <c:v>2.7279999999999998</c:v>
                </c:pt>
                <c:pt idx="23">
                  <c:v>2.8519999999999999</c:v>
                </c:pt>
                <c:pt idx="24">
                  <c:v>2.976</c:v>
                </c:pt>
                <c:pt idx="25">
                  <c:v>3.1</c:v>
                </c:pt>
                <c:pt idx="26">
                  <c:v>3.2240000000000002</c:v>
                </c:pt>
                <c:pt idx="27">
                  <c:v>3.3479999999999999</c:v>
                </c:pt>
                <c:pt idx="28">
                  <c:v>3.472</c:v>
                </c:pt>
                <c:pt idx="29">
                  <c:v>3.5960000000000001</c:v>
                </c:pt>
                <c:pt idx="30">
                  <c:v>3.7199999999999998</c:v>
                </c:pt>
                <c:pt idx="31">
                  <c:v>3.8439999999999999</c:v>
                </c:pt>
                <c:pt idx="32">
                  <c:v>3.968</c:v>
                </c:pt>
                <c:pt idx="33">
                  <c:v>4.0919999999999996</c:v>
                </c:pt>
                <c:pt idx="34">
                  <c:v>4.2160000000000002</c:v>
                </c:pt>
                <c:pt idx="35">
                  <c:v>4.34</c:v>
                </c:pt>
                <c:pt idx="36">
                  <c:v>4.4640000000000004</c:v>
                </c:pt>
              </c:numCache>
            </c:numRef>
          </c:cat>
          <c:val>
            <c:numRef>
              <c:f>'000B'!$K$3:$K$39</c:f>
              <c:numCache>
                <c:formatCode>General</c:formatCode>
                <c:ptCount val="37"/>
                <c:pt idx="0">
                  <c:v>14811362</c:v>
                </c:pt>
                <c:pt idx="1">
                  <c:v>18153749</c:v>
                </c:pt>
                <c:pt idx="2">
                  <c:v>18153749</c:v>
                </c:pt>
                <c:pt idx="3">
                  <c:v>18088212</c:v>
                </c:pt>
                <c:pt idx="4">
                  <c:v>18153749</c:v>
                </c:pt>
                <c:pt idx="5">
                  <c:v>18153749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18088212</c:v>
                </c:pt>
                <c:pt idx="10">
                  <c:v>14287066</c:v>
                </c:pt>
                <c:pt idx="11">
                  <c:v>3407924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2883628</c:v>
                </c:pt>
                <c:pt idx="31">
                  <c:v>14418140</c:v>
                </c:pt>
                <c:pt idx="32">
                  <c:v>18153749</c:v>
                </c:pt>
                <c:pt idx="33">
                  <c:v>18022675</c:v>
                </c:pt>
                <c:pt idx="34">
                  <c:v>18088212</c:v>
                </c:pt>
                <c:pt idx="35">
                  <c:v>18022675</c:v>
                </c:pt>
                <c:pt idx="36">
                  <c:v>18022675</c:v>
                </c:pt>
              </c:numCache>
            </c:numRef>
          </c:val>
          <c:smooth val="0"/>
        </c:ser>
        <c:ser>
          <c:idx val="7"/>
          <c:order val="7"/>
          <c:tx>
            <c:v>SSrc</c:v>
          </c:tx>
          <c:cat>
            <c:numRef>
              <c:f>'0005'!$J$3:$J$39</c:f>
              <c:numCache>
                <c:formatCode>General</c:formatCode>
                <c:ptCount val="37"/>
                <c:pt idx="0">
                  <c:v>0</c:v>
                </c:pt>
                <c:pt idx="1">
                  <c:v>0.124</c:v>
                </c:pt>
                <c:pt idx="2">
                  <c:v>0.248</c:v>
                </c:pt>
                <c:pt idx="3">
                  <c:v>0.372</c:v>
                </c:pt>
                <c:pt idx="4">
                  <c:v>0.496</c:v>
                </c:pt>
                <c:pt idx="5">
                  <c:v>0.62</c:v>
                </c:pt>
                <c:pt idx="6">
                  <c:v>0.74399999999999999</c:v>
                </c:pt>
                <c:pt idx="7">
                  <c:v>0.86799999999999999</c:v>
                </c:pt>
                <c:pt idx="8">
                  <c:v>0.99199999999999999</c:v>
                </c:pt>
                <c:pt idx="9">
                  <c:v>1.1160000000000001</c:v>
                </c:pt>
                <c:pt idx="10">
                  <c:v>1.24</c:v>
                </c:pt>
                <c:pt idx="11">
                  <c:v>1.3639999999999999</c:v>
                </c:pt>
                <c:pt idx="12">
                  <c:v>1.488</c:v>
                </c:pt>
                <c:pt idx="13">
                  <c:v>1.6120000000000001</c:v>
                </c:pt>
                <c:pt idx="14">
                  <c:v>1.736</c:v>
                </c:pt>
                <c:pt idx="15">
                  <c:v>1.8599999999999999</c:v>
                </c:pt>
                <c:pt idx="16">
                  <c:v>1.984</c:v>
                </c:pt>
                <c:pt idx="17">
                  <c:v>2.1080000000000001</c:v>
                </c:pt>
                <c:pt idx="18">
                  <c:v>2.2320000000000002</c:v>
                </c:pt>
                <c:pt idx="19">
                  <c:v>2.3559999999999999</c:v>
                </c:pt>
                <c:pt idx="20">
                  <c:v>2.48</c:v>
                </c:pt>
                <c:pt idx="21">
                  <c:v>2.6040000000000001</c:v>
                </c:pt>
                <c:pt idx="22">
                  <c:v>2.7279999999999998</c:v>
                </c:pt>
                <c:pt idx="23">
                  <c:v>2.8519999999999999</c:v>
                </c:pt>
                <c:pt idx="24">
                  <c:v>2.976</c:v>
                </c:pt>
                <c:pt idx="25">
                  <c:v>3.1</c:v>
                </c:pt>
                <c:pt idx="26">
                  <c:v>3.2240000000000002</c:v>
                </c:pt>
                <c:pt idx="27">
                  <c:v>3.3479999999999999</c:v>
                </c:pt>
                <c:pt idx="28">
                  <c:v>3.472</c:v>
                </c:pt>
                <c:pt idx="29">
                  <c:v>3.5960000000000001</c:v>
                </c:pt>
                <c:pt idx="30">
                  <c:v>3.7199999999999998</c:v>
                </c:pt>
                <c:pt idx="31">
                  <c:v>3.8439999999999999</c:v>
                </c:pt>
                <c:pt idx="32">
                  <c:v>3.968</c:v>
                </c:pt>
                <c:pt idx="33">
                  <c:v>4.0919999999999996</c:v>
                </c:pt>
                <c:pt idx="34">
                  <c:v>4.2160000000000002</c:v>
                </c:pt>
                <c:pt idx="35">
                  <c:v>4.34</c:v>
                </c:pt>
                <c:pt idx="36">
                  <c:v>4.4640000000000004</c:v>
                </c:pt>
              </c:numCache>
            </c:numRef>
          </c:cat>
          <c:val>
            <c:numRef>
              <c:f>'000C'!$K$3:$K$39</c:f>
              <c:numCache>
                <c:formatCode>General</c:formatCode>
                <c:ptCount val="37"/>
                <c:pt idx="0">
                  <c:v>14811362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18153749</c:v>
                </c:pt>
                <c:pt idx="6">
                  <c:v>18088212</c:v>
                </c:pt>
                <c:pt idx="7">
                  <c:v>18088212</c:v>
                </c:pt>
                <c:pt idx="8">
                  <c:v>18088212</c:v>
                </c:pt>
                <c:pt idx="9">
                  <c:v>18088212</c:v>
                </c:pt>
                <c:pt idx="10">
                  <c:v>18153749</c:v>
                </c:pt>
                <c:pt idx="11">
                  <c:v>17957138</c:v>
                </c:pt>
                <c:pt idx="12">
                  <c:v>5439571</c:v>
                </c:pt>
                <c:pt idx="13">
                  <c:v>262148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458759</c:v>
                </c:pt>
                <c:pt idx="30">
                  <c:v>4390979</c:v>
                </c:pt>
                <c:pt idx="31">
                  <c:v>12976326</c:v>
                </c:pt>
                <c:pt idx="32">
                  <c:v>17498379</c:v>
                </c:pt>
                <c:pt idx="33">
                  <c:v>18088212</c:v>
                </c:pt>
                <c:pt idx="34">
                  <c:v>18153749</c:v>
                </c:pt>
                <c:pt idx="35">
                  <c:v>18088212</c:v>
                </c:pt>
                <c:pt idx="36">
                  <c:v>18153749</c:v>
                </c:pt>
              </c:numCache>
            </c:numRef>
          </c:val>
          <c:smooth val="0"/>
        </c:ser>
        <c:ser>
          <c:idx val="8"/>
          <c:order val="8"/>
          <c:tx>
            <c:v>TT</c:v>
          </c:tx>
          <c:cat>
            <c:numRef>
              <c:f>'0005'!$J$3:$J$39</c:f>
              <c:numCache>
                <c:formatCode>General</c:formatCode>
                <c:ptCount val="37"/>
                <c:pt idx="0">
                  <c:v>0</c:v>
                </c:pt>
                <c:pt idx="1">
                  <c:v>0.124</c:v>
                </c:pt>
                <c:pt idx="2">
                  <c:v>0.248</c:v>
                </c:pt>
                <c:pt idx="3">
                  <c:v>0.372</c:v>
                </c:pt>
                <c:pt idx="4">
                  <c:v>0.496</c:v>
                </c:pt>
                <c:pt idx="5">
                  <c:v>0.62</c:v>
                </c:pt>
                <c:pt idx="6">
                  <c:v>0.74399999999999999</c:v>
                </c:pt>
                <c:pt idx="7">
                  <c:v>0.86799999999999999</c:v>
                </c:pt>
                <c:pt idx="8">
                  <c:v>0.99199999999999999</c:v>
                </c:pt>
                <c:pt idx="9">
                  <c:v>1.1160000000000001</c:v>
                </c:pt>
                <c:pt idx="10">
                  <c:v>1.24</c:v>
                </c:pt>
                <c:pt idx="11">
                  <c:v>1.3639999999999999</c:v>
                </c:pt>
                <c:pt idx="12">
                  <c:v>1.488</c:v>
                </c:pt>
                <c:pt idx="13">
                  <c:v>1.6120000000000001</c:v>
                </c:pt>
                <c:pt idx="14">
                  <c:v>1.736</c:v>
                </c:pt>
                <c:pt idx="15">
                  <c:v>1.8599999999999999</c:v>
                </c:pt>
                <c:pt idx="16">
                  <c:v>1.984</c:v>
                </c:pt>
                <c:pt idx="17">
                  <c:v>2.1080000000000001</c:v>
                </c:pt>
                <c:pt idx="18">
                  <c:v>2.2320000000000002</c:v>
                </c:pt>
                <c:pt idx="19">
                  <c:v>2.3559999999999999</c:v>
                </c:pt>
                <c:pt idx="20">
                  <c:v>2.48</c:v>
                </c:pt>
                <c:pt idx="21">
                  <c:v>2.6040000000000001</c:v>
                </c:pt>
                <c:pt idx="22">
                  <c:v>2.7279999999999998</c:v>
                </c:pt>
                <c:pt idx="23">
                  <c:v>2.8519999999999999</c:v>
                </c:pt>
                <c:pt idx="24">
                  <c:v>2.976</c:v>
                </c:pt>
                <c:pt idx="25">
                  <c:v>3.1</c:v>
                </c:pt>
                <c:pt idx="26">
                  <c:v>3.2240000000000002</c:v>
                </c:pt>
                <c:pt idx="27">
                  <c:v>3.3479999999999999</c:v>
                </c:pt>
                <c:pt idx="28">
                  <c:v>3.472</c:v>
                </c:pt>
                <c:pt idx="29">
                  <c:v>3.5960000000000001</c:v>
                </c:pt>
                <c:pt idx="30">
                  <c:v>3.7199999999999998</c:v>
                </c:pt>
                <c:pt idx="31">
                  <c:v>3.8439999999999999</c:v>
                </c:pt>
                <c:pt idx="32">
                  <c:v>3.968</c:v>
                </c:pt>
                <c:pt idx="33">
                  <c:v>4.0919999999999996</c:v>
                </c:pt>
                <c:pt idx="34">
                  <c:v>4.2160000000000002</c:v>
                </c:pt>
                <c:pt idx="35">
                  <c:v>4.34</c:v>
                </c:pt>
                <c:pt idx="36">
                  <c:v>4.4640000000000004</c:v>
                </c:pt>
              </c:numCache>
            </c:numRef>
          </c:cat>
          <c:val>
            <c:numRef>
              <c:f>'0001'!$K$3:$K$39</c:f>
              <c:numCache>
                <c:formatCode>General</c:formatCode>
                <c:ptCount val="37"/>
                <c:pt idx="0">
                  <c:v>14614751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18088212</c:v>
                </c:pt>
                <c:pt idx="9">
                  <c:v>18088212</c:v>
                </c:pt>
                <c:pt idx="10">
                  <c:v>12320956</c:v>
                </c:pt>
                <c:pt idx="11">
                  <c:v>2621480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262148</c:v>
                </c:pt>
                <c:pt idx="31">
                  <c:v>13172937</c:v>
                </c:pt>
                <c:pt idx="32">
                  <c:v>18022675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70848"/>
        <c:axId val="67472384"/>
      </c:lineChart>
      <c:catAx>
        <c:axId val="674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7472384"/>
        <c:crosses val="autoZero"/>
        <c:auto val="1"/>
        <c:lblAlgn val="ctr"/>
        <c:lblOffset val="100"/>
        <c:noMultiLvlLbl val="0"/>
      </c:catAx>
      <c:valAx>
        <c:axId val="67472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RX CRC Error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747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'000C'!$J$3:$J$39</c:f>
              <c:numCache>
                <c:formatCode>General</c:formatCode>
                <c:ptCount val="37"/>
                <c:pt idx="0">
                  <c:v>0</c:v>
                </c:pt>
                <c:pt idx="1">
                  <c:v>0.124</c:v>
                </c:pt>
                <c:pt idx="2">
                  <c:v>0.248</c:v>
                </c:pt>
                <c:pt idx="3">
                  <c:v>0.372</c:v>
                </c:pt>
                <c:pt idx="4">
                  <c:v>0.496</c:v>
                </c:pt>
                <c:pt idx="5">
                  <c:v>0.62</c:v>
                </c:pt>
                <c:pt idx="6">
                  <c:v>0.74399999999999999</c:v>
                </c:pt>
                <c:pt idx="7">
                  <c:v>0.86799999999999999</c:v>
                </c:pt>
                <c:pt idx="8">
                  <c:v>0.99199999999999999</c:v>
                </c:pt>
                <c:pt idx="9">
                  <c:v>1.1160000000000001</c:v>
                </c:pt>
                <c:pt idx="10">
                  <c:v>1.24</c:v>
                </c:pt>
                <c:pt idx="11">
                  <c:v>1.3639999999999999</c:v>
                </c:pt>
                <c:pt idx="12">
                  <c:v>1.488</c:v>
                </c:pt>
                <c:pt idx="13">
                  <c:v>1.6120000000000001</c:v>
                </c:pt>
                <c:pt idx="14">
                  <c:v>1.736</c:v>
                </c:pt>
                <c:pt idx="15">
                  <c:v>1.8599999999999999</c:v>
                </c:pt>
                <c:pt idx="16">
                  <c:v>1.984</c:v>
                </c:pt>
                <c:pt idx="17">
                  <c:v>2.1080000000000001</c:v>
                </c:pt>
                <c:pt idx="18">
                  <c:v>2.2320000000000002</c:v>
                </c:pt>
                <c:pt idx="19">
                  <c:v>2.3559999999999999</c:v>
                </c:pt>
                <c:pt idx="20">
                  <c:v>2.48</c:v>
                </c:pt>
                <c:pt idx="21">
                  <c:v>2.6040000000000001</c:v>
                </c:pt>
                <c:pt idx="22">
                  <c:v>2.7279999999999998</c:v>
                </c:pt>
                <c:pt idx="23">
                  <c:v>2.8519999999999999</c:v>
                </c:pt>
                <c:pt idx="24">
                  <c:v>2.976</c:v>
                </c:pt>
                <c:pt idx="25">
                  <c:v>3.1</c:v>
                </c:pt>
                <c:pt idx="26">
                  <c:v>3.2240000000000002</c:v>
                </c:pt>
                <c:pt idx="27">
                  <c:v>3.3479999999999999</c:v>
                </c:pt>
                <c:pt idx="28">
                  <c:v>3.472</c:v>
                </c:pt>
                <c:pt idx="29">
                  <c:v>3.5960000000000001</c:v>
                </c:pt>
                <c:pt idx="30">
                  <c:v>3.7199999999999998</c:v>
                </c:pt>
                <c:pt idx="31">
                  <c:v>3.8439999999999999</c:v>
                </c:pt>
                <c:pt idx="32">
                  <c:v>3.968</c:v>
                </c:pt>
                <c:pt idx="33">
                  <c:v>4.0919999999999996</c:v>
                </c:pt>
                <c:pt idx="34">
                  <c:v>4.2160000000000002</c:v>
                </c:pt>
                <c:pt idx="35">
                  <c:v>4.34</c:v>
                </c:pt>
                <c:pt idx="36">
                  <c:v>4.4640000000000004</c:v>
                </c:pt>
              </c:numCache>
            </c:numRef>
          </c:cat>
          <c:val>
            <c:numRef>
              <c:f>[6]Sheet1!$K$4:$K$39</c:f>
              <c:numCache>
                <c:formatCode>General</c:formatCode>
                <c:ptCount val="36"/>
                <c:pt idx="0">
                  <c:v>18088212</c:v>
                </c:pt>
                <c:pt idx="1">
                  <c:v>18153749</c:v>
                </c:pt>
                <c:pt idx="2">
                  <c:v>18088212</c:v>
                </c:pt>
                <c:pt idx="3">
                  <c:v>18088212</c:v>
                </c:pt>
                <c:pt idx="4">
                  <c:v>18153749</c:v>
                </c:pt>
                <c:pt idx="5">
                  <c:v>18088212</c:v>
                </c:pt>
                <c:pt idx="6">
                  <c:v>18088212</c:v>
                </c:pt>
                <c:pt idx="7">
                  <c:v>18088212</c:v>
                </c:pt>
                <c:pt idx="8">
                  <c:v>18088212</c:v>
                </c:pt>
                <c:pt idx="9">
                  <c:v>18153749</c:v>
                </c:pt>
                <c:pt idx="10">
                  <c:v>17957138</c:v>
                </c:pt>
                <c:pt idx="11">
                  <c:v>5439571</c:v>
                </c:pt>
                <c:pt idx="12">
                  <c:v>262148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458759</c:v>
                </c:pt>
                <c:pt idx="29">
                  <c:v>4390979</c:v>
                </c:pt>
                <c:pt idx="30">
                  <c:v>12976326</c:v>
                </c:pt>
                <c:pt idx="31">
                  <c:v>17498379</c:v>
                </c:pt>
                <c:pt idx="32">
                  <c:v>18088212</c:v>
                </c:pt>
                <c:pt idx="33">
                  <c:v>18153749</c:v>
                </c:pt>
                <c:pt idx="34">
                  <c:v>18088212</c:v>
                </c:pt>
                <c:pt idx="35">
                  <c:v>18153749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43296"/>
        <c:axId val="86745088"/>
      </c:lineChart>
      <c:catAx>
        <c:axId val="8674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745088"/>
        <c:crosses val="autoZero"/>
        <c:auto val="1"/>
        <c:lblAlgn val="ctr"/>
        <c:lblOffset val="100"/>
        <c:noMultiLvlLbl val="0"/>
      </c:catAx>
      <c:valAx>
        <c:axId val="8674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74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CRC </c:v>
          </c:tx>
          <c:marker>
            <c:symbol val="none"/>
          </c:marker>
          <c:cat>
            <c:numRef>
              <c:f>'0001'!$J$3:$J$39</c:f>
              <c:numCache>
                <c:formatCode>General</c:formatCode>
                <c:ptCount val="37"/>
                <c:pt idx="0">
                  <c:v>0</c:v>
                </c:pt>
                <c:pt idx="1">
                  <c:v>0.124</c:v>
                </c:pt>
                <c:pt idx="2">
                  <c:v>0.248</c:v>
                </c:pt>
                <c:pt idx="3">
                  <c:v>0.372</c:v>
                </c:pt>
                <c:pt idx="4">
                  <c:v>0.496</c:v>
                </c:pt>
                <c:pt idx="5">
                  <c:v>0.62</c:v>
                </c:pt>
                <c:pt idx="6">
                  <c:v>0.74399999999999999</c:v>
                </c:pt>
                <c:pt idx="7">
                  <c:v>0.86799999999999999</c:v>
                </c:pt>
                <c:pt idx="8">
                  <c:v>0.99199999999999999</c:v>
                </c:pt>
                <c:pt idx="9">
                  <c:v>1.1160000000000001</c:v>
                </c:pt>
                <c:pt idx="10">
                  <c:v>1.24</c:v>
                </c:pt>
                <c:pt idx="11">
                  <c:v>1.3639999999999999</c:v>
                </c:pt>
                <c:pt idx="12">
                  <c:v>1.488</c:v>
                </c:pt>
                <c:pt idx="13">
                  <c:v>1.6120000000000001</c:v>
                </c:pt>
                <c:pt idx="14">
                  <c:v>1.736</c:v>
                </c:pt>
                <c:pt idx="15">
                  <c:v>1.8599999999999999</c:v>
                </c:pt>
                <c:pt idx="16">
                  <c:v>1.984</c:v>
                </c:pt>
                <c:pt idx="17">
                  <c:v>2.1080000000000001</c:v>
                </c:pt>
                <c:pt idx="18">
                  <c:v>2.2320000000000002</c:v>
                </c:pt>
                <c:pt idx="19">
                  <c:v>2.3559999999999999</c:v>
                </c:pt>
                <c:pt idx="20">
                  <c:v>2.48</c:v>
                </c:pt>
                <c:pt idx="21">
                  <c:v>2.6040000000000001</c:v>
                </c:pt>
                <c:pt idx="22">
                  <c:v>2.7279999999999998</c:v>
                </c:pt>
                <c:pt idx="23">
                  <c:v>2.8519999999999999</c:v>
                </c:pt>
                <c:pt idx="24">
                  <c:v>2.976</c:v>
                </c:pt>
                <c:pt idx="25">
                  <c:v>3.1</c:v>
                </c:pt>
                <c:pt idx="26">
                  <c:v>3.2240000000000002</c:v>
                </c:pt>
                <c:pt idx="27">
                  <c:v>3.3479999999999999</c:v>
                </c:pt>
                <c:pt idx="28">
                  <c:v>3.472</c:v>
                </c:pt>
                <c:pt idx="29">
                  <c:v>3.5960000000000001</c:v>
                </c:pt>
                <c:pt idx="30">
                  <c:v>3.7199999999999998</c:v>
                </c:pt>
                <c:pt idx="31">
                  <c:v>3.8439999999999999</c:v>
                </c:pt>
                <c:pt idx="32">
                  <c:v>3.968</c:v>
                </c:pt>
                <c:pt idx="33">
                  <c:v>4.0919999999999996</c:v>
                </c:pt>
                <c:pt idx="34">
                  <c:v>4.2160000000000002</c:v>
                </c:pt>
                <c:pt idx="35">
                  <c:v>4.34</c:v>
                </c:pt>
                <c:pt idx="36">
                  <c:v>4.4640000000000004</c:v>
                </c:pt>
              </c:numCache>
            </c:numRef>
          </c:cat>
          <c:val>
            <c:numRef>
              <c:f>'0001'!$K$3:$K$39</c:f>
              <c:numCache>
                <c:formatCode>General</c:formatCode>
                <c:ptCount val="37"/>
                <c:pt idx="0">
                  <c:v>14614751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18088212</c:v>
                </c:pt>
                <c:pt idx="9">
                  <c:v>18088212</c:v>
                </c:pt>
                <c:pt idx="10">
                  <c:v>12320956</c:v>
                </c:pt>
                <c:pt idx="11">
                  <c:v>2621480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262148</c:v>
                </c:pt>
                <c:pt idx="31">
                  <c:v>13172937</c:v>
                </c:pt>
                <c:pt idx="32">
                  <c:v>18022675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18088212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53504"/>
        <c:axId val="72488064"/>
      </c:lineChart>
      <c:catAx>
        <c:axId val="7245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488064"/>
        <c:crosses val="autoZero"/>
        <c:auto val="1"/>
        <c:lblAlgn val="ctr"/>
        <c:lblOffset val="100"/>
        <c:noMultiLvlLbl val="0"/>
      </c:catAx>
      <c:valAx>
        <c:axId val="7248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45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[1]Sheet1!$J$4:$J$39</c:f>
              <c:numCache>
                <c:formatCode>General</c:formatCode>
                <c:ptCount val="36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</c:numCache>
            </c:numRef>
          </c:cat>
          <c:val>
            <c:numRef>
              <c:f>[1]Sheet1!$K$4:$K$39</c:f>
              <c:numCache>
                <c:formatCode>General</c:formatCode>
                <c:ptCount val="36"/>
                <c:pt idx="0">
                  <c:v>18088212</c:v>
                </c:pt>
                <c:pt idx="1">
                  <c:v>18153749</c:v>
                </c:pt>
                <c:pt idx="2">
                  <c:v>18088212</c:v>
                </c:pt>
                <c:pt idx="3">
                  <c:v>18088212</c:v>
                </c:pt>
                <c:pt idx="4">
                  <c:v>18153749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18088212</c:v>
                </c:pt>
                <c:pt idx="9">
                  <c:v>17563916</c:v>
                </c:pt>
                <c:pt idx="10">
                  <c:v>6291552</c:v>
                </c:pt>
                <c:pt idx="11">
                  <c:v>655370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3473461</c:v>
                </c:pt>
                <c:pt idx="30">
                  <c:v>14614751</c:v>
                </c:pt>
                <c:pt idx="31">
                  <c:v>18088212</c:v>
                </c:pt>
                <c:pt idx="32">
                  <c:v>18088212</c:v>
                </c:pt>
                <c:pt idx="33">
                  <c:v>18153749</c:v>
                </c:pt>
                <c:pt idx="34">
                  <c:v>18088212</c:v>
                </c:pt>
                <c:pt idx="35">
                  <c:v>18153749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89152"/>
        <c:axId val="82961536"/>
      </c:lineChart>
      <c:catAx>
        <c:axId val="6748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961536"/>
        <c:crosses val="autoZero"/>
        <c:auto val="1"/>
        <c:lblAlgn val="ctr"/>
        <c:lblOffset val="100"/>
        <c:noMultiLvlLbl val="0"/>
      </c:catAx>
      <c:valAx>
        <c:axId val="8296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48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'0006'!$J$3:$J$39</c:f>
              <c:numCache>
                <c:formatCode>General</c:formatCode>
                <c:ptCount val="37"/>
                <c:pt idx="0">
                  <c:v>0</c:v>
                </c:pt>
                <c:pt idx="1">
                  <c:v>0.124</c:v>
                </c:pt>
                <c:pt idx="2">
                  <c:v>0.248</c:v>
                </c:pt>
                <c:pt idx="3">
                  <c:v>0.372</c:v>
                </c:pt>
                <c:pt idx="4">
                  <c:v>0.496</c:v>
                </c:pt>
                <c:pt idx="5">
                  <c:v>0.62</c:v>
                </c:pt>
                <c:pt idx="6">
                  <c:v>0.74399999999999999</c:v>
                </c:pt>
                <c:pt idx="7">
                  <c:v>0.86799999999999999</c:v>
                </c:pt>
                <c:pt idx="8">
                  <c:v>0.99199999999999999</c:v>
                </c:pt>
                <c:pt idx="9">
                  <c:v>1.1160000000000001</c:v>
                </c:pt>
                <c:pt idx="10">
                  <c:v>1.24</c:v>
                </c:pt>
                <c:pt idx="11">
                  <c:v>1.3639999999999999</c:v>
                </c:pt>
                <c:pt idx="12">
                  <c:v>1.488</c:v>
                </c:pt>
                <c:pt idx="13">
                  <c:v>1.6120000000000001</c:v>
                </c:pt>
                <c:pt idx="14">
                  <c:v>1.736</c:v>
                </c:pt>
                <c:pt idx="15">
                  <c:v>1.8599999999999999</c:v>
                </c:pt>
                <c:pt idx="16">
                  <c:v>1.984</c:v>
                </c:pt>
                <c:pt idx="17">
                  <c:v>2.1080000000000001</c:v>
                </c:pt>
                <c:pt idx="18">
                  <c:v>2.2320000000000002</c:v>
                </c:pt>
                <c:pt idx="19">
                  <c:v>2.3559999999999999</c:v>
                </c:pt>
                <c:pt idx="20">
                  <c:v>2.48</c:v>
                </c:pt>
                <c:pt idx="21">
                  <c:v>2.6040000000000001</c:v>
                </c:pt>
                <c:pt idx="22">
                  <c:v>2.7279999999999998</c:v>
                </c:pt>
                <c:pt idx="23">
                  <c:v>2.8519999999999999</c:v>
                </c:pt>
                <c:pt idx="24">
                  <c:v>2.976</c:v>
                </c:pt>
                <c:pt idx="25">
                  <c:v>3.1</c:v>
                </c:pt>
                <c:pt idx="26">
                  <c:v>3.2240000000000002</c:v>
                </c:pt>
                <c:pt idx="27">
                  <c:v>3.3479999999999999</c:v>
                </c:pt>
                <c:pt idx="28">
                  <c:v>3.472</c:v>
                </c:pt>
                <c:pt idx="29">
                  <c:v>3.5960000000000001</c:v>
                </c:pt>
                <c:pt idx="30">
                  <c:v>3.7199999999999998</c:v>
                </c:pt>
                <c:pt idx="31">
                  <c:v>3.8439999999999999</c:v>
                </c:pt>
                <c:pt idx="32">
                  <c:v>3.968</c:v>
                </c:pt>
                <c:pt idx="33">
                  <c:v>4.0919999999999996</c:v>
                </c:pt>
                <c:pt idx="34">
                  <c:v>4.2160000000000002</c:v>
                </c:pt>
                <c:pt idx="35">
                  <c:v>4.34</c:v>
                </c:pt>
                <c:pt idx="36">
                  <c:v>4.4640000000000004</c:v>
                </c:pt>
              </c:numCache>
            </c:numRef>
          </c:cat>
          <c:val>
            <c:numRef>
              <c:f>[2]Sheet1!$K$4:$K$39</c:f>
              <c:numCache>
                <c:formatCode>General</c:formatCode>
                <c:ptCount val="36"/>
                <c:pt idx="0">
                  <c:v>18088212</c:v>
                </c:pt>
                <c:pt idx="1">
                  <c:v>18153749</c:v>
                </c:pt>
                <c:pt idx="2">
                  <c:v>18088212</c:v>
                </c:pt>
                <c:pt idx="3">
                  <c:v>18153749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18153749</c:v>
                </c:pt>
                <c:pt idx="8">
                  <c:v>18088212</c:v>
                </c:pt>
                <c:pt idx="9">
                  <c:v>16777472</c:v>
                </c:pt>
                <c:pt idx="10">
                  <c:v>5177423</c:v>
                </c:pt>
                <c:pt idx="11">
                  <c:v>327685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7798903</c:v>
                </c:pt>
                <c:pt idx="30">
                  <c:v>16187639</c:v>
                </c:pt>
                <c:pt idx="31">
                  <c:v>18088212</c:v>
                </c:pt>
                <c:pt idx="32">
                  <c:v>17629453</c:v>
                </c:pt>
                <c:pt idx="33">
                  <c:v>17432842</c:v>
                </c:pt>
                <c:pt idx="34">
                  <c:v>17563916</c:v>
                </c:pt>
                <c:pt idx="35">
                  <c:v>17498379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64704"/>
        <c:axId val="64666240"/>
      </c:lineChart>
      <c:catAx>
        <c:axId val="6466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666240"/>
        <c:crosses val="autoZero"/>
        <c:auto val="1"/>
        <c:lblAlgn val="ctr"/>
        <c:lblOffset val="100"/>
        <c:noMultiLvlLbl val="0"/>
      </c:catAx>
      <c:valAx>
        <c:axId val="6466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66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'0007'!$J$3:$J$39</c:f>
              <c:numCache>
                <c:formatCode>General</c:formatCode>
                <c:ptCount val="37"/>
                <c:pt idx="0">
                  <c:v>0</c:v>
                </c:pt>
                <c:pt idx="1">
                  <c:v>0.124</c:v>
                </c:pt>
                <c:pt idx="2">
                  <c:v>0.248</c:v>
                </c:pt>
                <c:pt idx="3">
                  <c:v>0.372</c:v>
                </c:pt>
                <c:pt idx="4">
                  <c:v>0.496</c:v>
                </c:pt>
                <c:pt idx="5">
                  <c:v>0.62</c:v>
                </c:pt>
                <c:pt idx="6">
                  <c:v>0.74399999999999999</c:v>
                </c:pt>
                <c:pt idx="7">
                  <c:v>0.86799999999999999</c:v>
                </c:pt>
                <c:pt idx="8">
                  <c:v>0.99199999999999999</c:v>
                </c:pt>
                <c:pt idx="9">
                  <c:v>1.1160000000000001</c:v>
                </c:pt>
                <c:pt idx="10">
                  <c:v>1.24</c:v>
                </c:pt>
                <c:pt idx="11">
                  <c:v>1.3639999999999999</c:v>
                </c:pt>
                <c:pt idx="12">
                  <c:v>1.488</c:v>
                </c:pt>
                <c:pt idx="13">
                  <c:v>1.6120000000000001</c:v>
                </c:pt>
                <c:pt idx="14">
                  <c:v>1.736</c:v>
                </c:pt>
                <c:pt idx="15">
                  <c:v>1.8599999999999999</c:v>
                </c:pt>
                <c:pt idx="16">
                  <c:v>1.984</c:v>
                </c:pt>
                <c:pt idx="17">
                  <c:v>2.1080000000000001</c:v>
                </c:pt>
                <c:pt idx="18">
                  <c:v>2.2320000000000002</c:v>
                </c:pt>
                <c:pt idx="19">
                  <c:v>2.3559999999999999</c:v>
                </c:pt>
                <c:pt idx="20">
                  <c:v>2.48</c:v>
                </c:pt>
                <c:pt idx="21">
                  <c:v>2.6040000000000001</c:v>
                </c:pt>
                <c:pt idx="22">
                  <c:v>2.7279999999999998</c:v>
                </c:pt>
                <c:pt idx="23">
                  <c:v>2.8519999999999999</c:v>
                </c:pt>
                <c:pt idx="24">
                  <c:v>2.976</c:v>
                </c:pt>
                <c:pt idx="25">
                  <c:v>3.1</c:v>
                </c:pt>
                <c:pt idx="26">
                  <c:v>3.2240000000000002</c:v>
                </c:pt>
                <c:pt idx="27">
                  <c:v>3.3479999999999999</c:v>
                </c:pt>
                <c:pt idx="28">
                  <c:v>3.472</c:v>
                </c:pt>
                <c:pt idx="29">
                  <c:v>3.5960000000000001</c:v>
                </c:pt>
                <c:pt idx="30">
                  <c:v>3.7199999999999998</c:v>
                </c:pt>
                <c:pt idx="31">
                  <c:v>3.8439999999999999</c:v>
                </c:pt>
                <c:pt idx="32">
                  <c:v>3.968</c:v>
                </c:pt>
                <c:pt idx="33">
                  <c:v>4.0919999999999996</c:v>
                </c:pt>
                <c:pt idx="34">
                  <c:v>4.2160000000000002</c:v>
                </c:pt>
                <c:pt idx="35">
                  <c:v>4.34</c:v>
                </c:pt>
                <c:pt idx="36">
                  <c:v>4.4640000000000004</c:v>
                </c:pt>
              </c:numCache>
            </c:numRef>
          </c:cat>
          <c:val>
            <c:numRef>
              <c:f>'0007'!$K$3:$K$39</c:f>
              <c:numCache>
                <c:formatCode>General</c:formatCode>
                <c:ptCount val="37"/>
                <c:pt idx="0">
                  <c:v>13500622</c:v>
                </c:pt>
                <c:pt idx="1">
                  <c:v>18088212</c:v>
                </c:pt>
                <c:pt idx="2">
                  <c:v>18153749</c:v>
                </c:pt>
                <c:pt idx="3">
                  <c:v>18153749</c:v>
                </c:pt>
                <c:pt idx="4">
                  <c:v>18088212</c:v>
                </c:pt>
                <c:pt idx="5">
                  <c:v>18153749</c:v>
                </c:pt>
                <c:pt idx="6">
                  <c:v>18088212</c:v>
                </c:pt>
                <c:pt idx="7">
                  <c:v>18153749</c:v>
                </c:pt>
                <c:pt idx="8">
                  <c:v>18153749</c:v>
                </c:pt>
                <c:pt idx="9">
                  <c:v>18153749</c:v>
                </c:pt>
                <c:pt idx="10">
                  <c:v>18088212</c:v>
                </c:pt>
                <c:pt idx="11">
                  <c:v>9240717</c:v>
                </c:pt>
                <c:pt idx="12">
                  <c:v>1638425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65537</c:v>
                </c:pt>
                <c:pt idx="30">
                  <c:v>2883628</c:v>
                </c:pt>
                <c:pt idx="31">
                  <c:v>13697233</c:v>
                </c:pt>
                <c:pt idx="32">
                  <c:v>17957138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  <c:pt idx="36">
                  <c:v>18022675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18720"/>
        <c:axId val="83124608"/>
      </c:lineChart>
      <c:catAx>
        <c:axId val="8311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124608"/>
        <c:crosses val="autoZero"/>
        <c:auto val="1"/>
        <c:lblAlgn val="ctr"/>
        <c:lblOffset val="100"/>
        <c:noMultiLvlLbl val="0"/>
      </c:catAx>
      <c:valAx>
        <c:axId val="8312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1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'0008'!$J$3:$J$39</c:f>
              <c:numCache>
                <c:formatCode>General</c:formatCode>
                <c:ptCount val="37"/>
                <c:pt idx="0">
                  <c:v>0</c:v>
                </c:pt>
                <c:pt idx="1">
                  <c:v>0.124</c:v>
                </c:pt>
                <c:pt idx="2">
                  <c:v>0.248</c:v>
                </c:pt>
                <c:pt idx="3">
                  <c:v>0.372</c:v>
                </c:pt>
                <c:pt idx="4">
                  <c:v>0.496</c:v>
                </c:pt>
                <c:pt idx="5">
                  <c:v>0.62</c:v>
                </c:pt>
                <c:pt idx="6">
                  <c:v>0.74399999999999999</c:v>
                </c:pt>
                <c:pt idx="7">
                  <c:v>0.86799999999999999</c:v>
                </c:pt>
                <c:pt idx="8">
                  <c:v>0.99199999999999999</c:v>
                </c:pt>
                <c:pt idx="9">
                  <c:v>1.1160000000000001</c:v>
                </c:pt>
                <c:pt idx="10">
                  <c:v>1.24</c:v>
                </c:pt>
                <c:pt idx="11">
                  <c:v>1.3639999999999999</c:v>
                </c:pt>
                <c:pt idx="12">
                  <c:v>1.488</c:v>
                </c:pt>
                <c:pt idx="13">
                  <c:v>1.6120000000000001</c:v>
                </c:pt>
                <c:pt idx="14">
                  <c:v>1.736</c:v>
                </c:pt>
                <c:pt idx="15">
                  <c:v>1.8599999999999999</c:v>
                </c:pt>
                <c:pt idx="16">
                  <c:v>1.984</c:v>
                </c:pt>
                <c:pt idx="17">
                  <c:v>2.1080000000000001</c:v>
                </c:pt>
                <c:pt idx="18">
                  <c:v>2.2320000000000002</c:v>
                </c:pt>
                <c:pt idx="19">
                  <c:v>2.3559999999999999</c:v>
                </c:pt>
                <c:pt idx="20">
                  <c:v>2.48</c:v>
                </c:pt>
                <c:pt idx="21">
                  <c:v>2.6040000000000001</c:v>
                </c:pt>
                <c:pt idx="22">
                  <c:v>2.7279999999999998</c:v>
                </c:pt>
                <c:pt idx="23">
                  <c:v>2.8519999999999999</c:v>
                </c:pt>
                <c:pt idx="24">
                  <c:v>2.976</c:v>
                </c:pt>
                <c:pt idx="25">
                  <c:v>3.1</c:v>
                </c:pt>
                <c:pt idx="26">
                  <c:v>3.2240000000000002</c:v>
                </c:pt>
                <c:pt idx="27">
                  <c:v>3.3479999999999999</c:v>
                </c:pt>
                <c:pt idx="28">
                  <c:v>3.472</c:v>
                </c:pt>
                <c:pt idx="29">
                  <c:v>3.5960000000000001</c:v>
                </c:pt>
                <c:pt idx="30">
                  <c:v>3.7199999999999998</c:v>
                </c:pt>
                <c:pt idx="31">
                  <c:v>3.8439999999999999</c:v>
                </c:pt>
                <c:pt idx="32">
                  <c:v>3.968</c:v>
                </c:pt>
                <c:pt idx="33">
                  <c:v>4.0919999999999996</c:v>
                </c:pt>
                <c:pt idx="34">
                  <c:v>4.2160000000000002</c:v>
                </c:pt>
                <c:pt idx="35">
                  <c:v>4.34</c:v>
                </c:pt>
                <c:pt idx="36">
                  <c:v>4.4640000000000004</c:v>
                </c:pt>
              </c:numCache>
            </c:numRef>
          </c:cat>
          <c:val>
            <c:numRef>
              <c:f>[3]Sheet1!$K$4:$K$40</c:f>
              <c:numCache>
                <c:formatCode>General</c:formatCode>
                <c:ptCount val="37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18153749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18088212</c:v>
                </c:pt>
                <c:pt idx="10">
                  <c:v>13172937</c:v>
                </c:pt>
                <c:pt idx="11">
                  <c:v>2949165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6422626</c:v>
                </c:pt>
                <c:pt idx="30">
                  <c:v>15728880</c:v>
                </c:pt>
                <c:pt idx="31">
                  <c:v>18088212</c:v>
                </c:pt>
                <c:pt idx="32">
                  <c:v>18022675</c:v>
                </c:pt>
                <c:pt idx="33">
                  <c:v>18088212</c:v>
                </c:pt>
                <c:pt idx="34">
                  <c:v>18088212</c:v>
                </c:pt>
                <c:pt idx="35">
                  <c:v>18088212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72768"/>
        <c:axId val="85474304"/>
      </c:lineChart>
      <c:catAx>
        <c:axId val="8547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474304"/>
        <c:crosses val="autoZero"/>
        <c:auto val="1"/>
        <c:lblAlgn val="ctr"/>
        <c:lblOffset val="100"/>
        <c:noMultiLvlLbl val="0"/>
      </c:catAx>
      <c:valAx>
        <c:axId val="8547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47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'0009'!$J$3:$J$39</c:f>
              <c:numCache>
                <c:formatCode>General</c:formatCode>
                <c:ptCount val="37"/>
                <c:pt idx="0">
                  <c:v>0</c:v>
                </c:pt>
                <c:pt idx="1">
                  <c:v>0.124</c:v>
                </c:pt>
                <c:pt idx="2">
                  <c:v>0.248</c:v>
                </c:pt>
                <c:pt idx="3">
                  <c:v>0.372</c:v>
                </c:pt>
                <c:pt idx="4">
                  <c:v>0.496</c:v>
                </c:pt>
                <c:pt idx="5">
                  <c:v>0.62</c:v>
                </c:pt>
                <c:pt idx="6">
                  <c:v>0.74399999999999999</c:v>
                </c:pt>
                <c:pt idx="7">
                  <c:v>0.86799999999999999</c:v>
                </c:pt>
                <c:pt idx="8">
                  <c:v>0.99199999999999999</c:v>
                </c:pt>
                <c:pt idx="9">
                  <c:v>1.1160000000000001</c:v>
                </c:pt>
                <c:pt idx="10">
                  <c:v>1.24</c:v>
                </c:pt>
                <c:pt idx="11">
                  <c:v>1.3639999999999999</c:v>
                </c:pt>
                <c:pt idx="12">
                  <c:v>1.488</c:v>
                </c:pt>
                <c:pt idx="13">
                  <c:v>1.6120000000000001</c:v>
                </c:pt>
                <c:pt idx="14">
                  <c:v>1.736</c:v>
                </c:pt>
                <c:pt idx="15">
                  <c:v>1.8599999999999999</c:v>
                </c:pt>
                <c:pt idx="16">
                  <c:v>1.984</c:v>
                </c:pt>
                <c:pt idx="17">
                  <c:v>2.1080000000000001</c:v>
                </c:pt>
                <c:pt idx="18">
                  <c:v>2.2320000000000002</c:v>
                </c:pt>
                <c:pt idx="19">
                  <c:v>2.3559999999999999</c:v>
                </c:pt>
                <c:pt idx="20">
                  <c:v>2.48</c:v>
                </c:pt>
                <c:pt idx="21">
                  <c:v>2.6040000000000001</c:v>
                </c:pt>
                <c:pt idx="22">
                  <c:v>2.7279999999999998</c:v>
                </c:pt>
                <c:pt idx="23">
                  <c:v>2.8519999999999999</c:v>
                </c:pt>
                <c:pt idx="24">
                  <c:v>2.976</c:v>
                </c:pt>
                <c:pt idx="25">
                  <c:v>3.1</c:v>
                </c:pt>
                <c:pt idx="26">
                  <c:v>3.2240000000000002</c:v>
                </c:pt>
                <c:pt idx="27">
                  <c:v>3.3479999999999999</c:v>
                </c:pt>
                <c:pt idx="28">
                  <c:v>3.472</c:v>
                </c:pt>
                <c:pt idx="29">
                  <c:v>3.5960000000000001</c:v>
                </c:pt>
                <c:pt idx="30">
                  <c:v>3.7199999999999998</c:v>
                </c:pt>
                <c:pt idx="31">
                  <c:v>3.8439999999999999</c:v>
                </c:pt>
                <c:pt idx="32">
                  <c:v>3.968</c:v>
                </c:pt>
                <c:pt idx="33">
                  <c:v>4.0919999999999996</c:v>
                </c:pt>
                <c:pt idx="34">
                  <c:v>4.2160000000000002</c:v>
                </c:pt>
                <c:pt idx="35">
                  <c:v>4.34</c:v>
                </c:pt>
                <c:pt idx="36">
                  <c:v>4.4640000000000004</c:v>
                </c:pt>
              </c:numCache>
            </c:numRef>
          </c:cat>
          <c:val>
            <c:numRef>
              <c:f>[4]Sheet1!$K$4:$K$39</c:f>
              <c:numCache>
                <c:formatCode>General</c:formatCode>
                <c:ptCount val="36"/>
                <c:pt idx="0">
                  <c:v>18088212</c:v>
                </c:pt>
                <c:pt idx="1">
                  <c:v>18088212</c:v>
                </c:pt>
                <c:pt idx="2">
                  <c:v>18153749</c:v>
                </c:pt>
                <c:pt idx="3">
                  <c:v>18088212</c:v>
                </c:pt>
                <c:pt idx="4">
                  <c:v>18088212</c:v>
                </c:pt>
                <c:pt idx="5">
                  <c:v>18088212</c:v>
                </c:pt>
                <c:pt idx="6">
                  <c:v>18153749</c:v>
                </c:pt>
                <c:pt idx="7">
                  <c:v>18088212</c:v>
                </c:pt>
                <c:pt idx="8">
                  <c:v>18088212</c:v>
                </c:pt>
                <c:pt idx="9">
                  <c:v>17891601</c:v>
                </c:pt>
                <c:pt idx="10">
                  <c:v>8192125</c:v>
                </c:pt>
                <c:pt idx="11">
                  <c:v>1179666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393222</c:v>
                </c:pt>
                <c:pt idx="29">
                  <c:v>7209070</c:v>
                </c:pt>
                <c:pt idx="30">
                  <c:v>15925491</c:v>
                </c:pt>
                <c:pt idx="31">
                  <c:v>18088212</c:v>
                </c:pt>
                <c:pt idx="32">
                  <c:v>18088212</c:v>
                </c:pt>
                <c:pt idx="33">
                  <c:v>18088212</c:v>
                </c:pt>
                <c:pt idx="34">
                  <c:v>18153749</c:v>
                </c:pt>
                <c:pt idx="35">
                  <c:v>18088212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99264"/>
        <c:axId val="85517440"/>
      </c:lineChart>
      <c:catAx>
        <c:axId val="8549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517440"/>
        <c:crosses val="autoZero"/>
        <c:auto val="1"/>
        <c:lblAlgn val="ctr"/>
        <c:lblOffset val="100"/>
        <c:noMultiLvlLbl val="0"/>
      </c:catAx>
      <c:valAx>
        <c:axId val="8551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49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'000A'!$J$3:$J$39</c:f>
              <c:numCache>
                <c:formatCode>General</c:formatCode>
                <c:ptCount val="37"/>
                <c:pt idx="0">
                  <c:v>0</c:v>
                </c:pt>
                <c:pt idx="1">
                  <c:v>0.124</c:v>
                </c:pt>
                <c:pt idx="2">
                  <c:v>0.248</c:v>
                </c:pt>
                <c:pt idx="3">
                  <c:v>0.372</c:v>
                </c:pt>
                <c:pt idx="4">
                  <c:v>0.496</c:v>
                </c:pt>
                <c:pt idx="5">
                  <c:v>0.62</c:v>
                </c:pt>
                <c:pt idx="6">
                  <c:v>0.74399999999999999</c:v>
                </c:pt>
                <c:pt idx="7">
                  <c:v>0.86799999999999999</c:v>
                </c:pt>
                <c:pt idx="8">
                  <c:v>0.99199999999999999</c:v>
                </c:pt>
                <c:pt idx="9">
                  <c:v>1.1160000000000001</c:v>
                </c:pt>
                <c:pt idx="10">
                  <c:v>1.24</c:v>
                </c:pt>
                <c:pt idx="11">
                  <c:v>1.3639999999999999</c:v>
                </c:pt>
                <c:pt idx="12">
                  <c:v>1.488</c:v>
                </c:pt>
                <c:pt idx="13">
                  <c:v>1.6120000000000001</c:v>
                </c:pt>
                <c:pt idx="14">
                  <c:v>1.736</c:v>
                </c:pt>
                <c:pt idx="15">
                  <c:v>1.8599999999999999</c:v>
                </c:pt>
                <c:pt idx="16">
                  <c:v>1.984</c:v>
                </c:pt>
                <c:pt idx="17">
                  <c:v>2.1080000000000001</c:v>
                </c:pt>
                <c:pt idx="18">
                  <c:v>2.2320000000000002</c:v>
                </c:pt>
                <c:pt idx="19">
                  <c:v>2.3559999999999999</c:v>
                </c:pt>
                <c:pt idx="20">
                  <c:v>2.48</c:v>
                </c:pt>
                <c:pt idx="21">
                  <c:v>2.6040000000000001</c:v>
                </c:pt>
                <c:pt idx="22">
                  <c:v>2.7279999999999998</c:v>
                </c:pt>
                <c:pt idx="23">
                  <c:v>2.8519999999999999</c:v>
                </c:pt>
                <c:pt idx="24">
                  <c:v>2.976</c:v>
                </c:pt>
                <c:pt idx="25">
                  <c:v>3.1</c:v>
                </c:pt>
                <c:pt idx="26">
                  <c:v>3.2240000000000002</c:v>
                </c:pt>
                <c:pt idx="27">
                  <c:v>3.3479999999999999</c:v>
                </c:pt>
                <c:pt idx="28">
                  <c:v>3.472</c:v>
                </c:pt>
                <c:pt idx="29">
                  <c:v>3.5960000000000001</c:v>
                </c:pt>
                <c:pt idx="30">
                  <c:v>3.7199999999999998</c:v>
                </c:pt>
                <c:pt idx="31">
                  <c:v>3.8439999999999999</c:v>
                </c:pt>
                <c:pt idx="32">
                  <c:v>3.968</c:v>
                </c:pt>
                <c:pt idx="33">
                  <c:v>4.0919999999999996</c:v>
                </c:pt>
                <c:pt idx="34">
                  <c:v>4.2160000000000002</c:v>
                </c:pt>
                <c:pt idx="35">
                  <c:v>4.34</c:v>
                </c:pt>
                <c:pt idx="36">
                  <c:v>4.4640000000000004</c:v>
                </c:pt>
              </c:numCache>
            </c:numRef>
          </c:cat>
          <c:val>
            <c:numRef>
              <c:f>[5]Sheet1!$K$4:$K$39</c:f>
              <c:numCache>
                <c:formatCode>General</c:formatCode>
                <c:ptCount val="36"/>
                <c:pt idx="0">
                  <c:v>9765013</c:v>
                </c:pt>
                <c:pt idx="1">
                  <c:v>8716421</c:v>
                </c:pt>
                <c:pt idx="2">
                  <c:v>16908546</c:v>
                </c:pt>
                <c:pt idx="3">
                  <c:v>18153749</c:v>
                </c:pt>
                <c:pt idx="4">
                  <c:v>18088212</c:v>
                </c:pt>
                <c:pt idx="5">
                  <c:v>18153749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17957138</c:v>
                </c:pt>
                <c:pt idx="10">
                  <c:v>11075753</c:v>
                </c:pt>
                <c:pt idx="11">
                  <c:v>2228258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983055</c:v>
                </c:pt>
                <c:pt idx="30">
                  <c:v>11075753</c:v>
                </c:pt>
                <c:pt idx="31">
                  <c:v>17170694</c:v>
                </c:pt>
                <c:pt idx="32">
                  <c:v>18088212</c:v>
                </c:pt>
                <c:pt idx="33">
                  <c:v>18022675</c:v>
                </c:pt>
                <c:pt idx="34">
                  <c:v>18022675</c:v>
                </c:pt>
                <c:pt idx="35">
                  <c:v>18088212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23840"/>
        <c:axId val="86971520"/>
      </c:lineChart>
      <c:catAx>
        <c:axId val="8552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971520"/>
        <c:crosses val="autoZero"/>
        <c:auto val="1"/>
        <c:lblAlgn val="ctr"/>
        <c:lblOffset val="100"/>
        <c:noMultiLvlLbl val="0"/>
      </c:catAx>
      <c:valAx>
        <c:axId val="8697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52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'000B'!$J$3:$J$39</c:f>
              <c:numCache>
                <c:formatCode>General</c:formatCode>
                <c:ptCount val="37"/>
                <c:pt idx="0">
                  <c:v>0</c:v>
                </c:pt>
                <c:pt idx="1">
                  <c:v>0.124</c:v>
                </c:pt>
                <c:pt idx="2">
                  <c:v>0.248</c:v>
                </c:pt>
                <c:pt idx="3">
                  <c:v>0.372</c:v>
                </c:pt>
                <c:pt idx="4">
                  <c:v>0.496</c:v>
                </c:pt>
                <c:pt idx="5">
                  <c:v>0.62</c:v>
                </c:pt>
                <c:pt idx="6">
                  <c:v>0.74399999999999999</c:v>
                </c:pt>
                <c:pt idx="7">
                  <c:v>0.86799999999999999</c:v>
                </c:pt>
                <c:pt idx="8">
                  <c:v>0.99199999999999999</c:v>
                </c:pt>
                <c:pt idx="9">
                  <c:v>1.1160000000000001</c:v>
                </c:pt>
                <c:pt idx="10">
                  <c:v>1.24</c:v>
                </c:pt>
                <c:pt idx="11">
                  <c:v>1.3639999999999999</c:v>
                </c:pt>
                <c:pt idx="12">
                  <c:v>1.488</c:v>
                </c:pt>
                <c:pt idx="13">
                  <c:v>1.6120000000000001</c:v>
                </c:pt>
                <c:pt idx="14">
                  <c:v>1.736</c:v>
                </c:pt>
                <c:pt idx="15">
                  <c:v>1.8599999999999999</c:v>
                </c:pt>
                <c:pt idx="16">
                  <c:v>1.984</c:v>
                </c:pt>
                <c:pt idx="17">
                  <c:v>2.1080000000000001</c:v>
                </c:pt>
                <c:pt idx="18">
                  <c:v>2.2320000000000002</c:v>
                </c:pt>
                <c:pt idx="19">
                  <c:v>2.3559999999999999</c:v>
                </c:pt>
                <c:pt idx="20">
                  <c:v>2.48</c:v>
                </c:pt>
                <c:pt idx="21">
                  <c:v>2.6040000000000001</c:v>
                </c:pt>
                <c:pt idx="22">
                  <c:v>2.7279999999999998</c:v>
                </c:pt>
                <c:pt idx="23">
                  <c:v>2.8519999999999999</c:v>
                </c:pt>
                <c:pt idx="24">
                  <c:v>2.976</c:v>
                </c:pt>
                <c:pt idx="25">
                  <c:v>3.1</c:v>
                </c:pt>
                <c:pt idx="26">
                  <c:v>3.2240000000000002</c:v>
                </c:pt>
                <c:pt idx="27">
                  <c:v>3.3479999999999999</c:v>
                </c:pt>
                <c:pt idx="28">
                  <c:v>3.472</c:v>
                </c:pt>
                <c:pt idx="29">
                  <c:v>3.5960000000000001</c:v>
                </c:pt>
                <c:pt idx="30">
                  <c:v>3.7199999999999998</c:v>
                </c:pt>
                <c:pt idx="31">
                  <c:v>3.8439999999999999</c:v>
                </c:pt>
                <c:pt idx="32">
                  <c:v>3.968</c:v>
                </c:pt>
                <c:pt idx="33">
                  <c:v>4.0919999999999996</c:v>
                </c:pt>
                <c:pt idx="34">
                  <c:v>4.2160000000000002</c:v>
                </c:pt>
                <c:pt idx="35">
                  <c:v>4.34</c:v>
                </c:pt>
                <c:pt idx="36">
                  <c:v>4.4640000000000004</c:v>
                </c:pt>
              </c:numCache>
            </c:numRef>
          </c:cat>
          <c:val>
            <c:numRef>
              <c:f>'000B'!$K$3:$K$38</c:f>
              <c:numCache>
                <c:formatCode>General</c:formatCode>
                <c:ptCount val="36"/>
                <c:pt idx="0">
                  <c:v>14811362</c:v>
                </c:pt>
                <c:pt idx="1">
                  <c:v>18153749</c:v>
                </c:pt>
                <c:pt idx="2">
                  <c:v>18153749</c:v>
                </c:pt>
                <c:pt idx="3">
                  <c:v>18088212</c:v>
                </c:pt>
                <c:pt idx="4">
                  <c:v>18153749</c:v>
                </c:pt>
                <c:pt idx="5">
                  <c:v>18153749</c:v>
                </c:pt>
                <c:pt idx="6">
                  <c:v>18088212</c:v>
                </c:pt>
                <c:pt idx="7">
                  <c:v>18153749</c:v>
                </c:pt>
                <c:pt idx="8">
                  <c:v>18088212</c:v>
                </c:pt>
                <c:pt idx="9">
                  <c:v>18088212</c:v>
                </c:pt>
                <c:pt idx="10">
                  <c:v>14287066</c:v>
                </c:pt>
                <c:pt idx="11">
                  <c:v>3407924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2883628</c:v>
                </c:pt>
                <c:pt idx="31">
                  <c:v>14418140</c:v>
                </c:pt>
                <c:pt idx="32">
                  <c:v>18153749</c:v>
                </c:pt>
                <c:pt idx="33">
                  <c:v>18022675</c:v>
                </c:pt>
                <c:pt idx="34">
                  <c:v>18088212</c:v>
                </c:pt>
                <c:pt idx="35">
                  <c:v>18022675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00192"/>
        <c:axId val="87001728"/>
      </c:lineChart>
      <c:catAx>
        <c:axId val="8700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001728"/>
        <c:crosses val="autoZero"/>
        <c:auto val="1"/>
        <c:lblAlgn val="ctr"/>
        <c:lblOffset val="100"/>
        <c:noMultiLvlLbl val="0"/>
      </c:catAx>
      <c:valAx>
        <c:axId val="8700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00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152399</xdr:colOff>
      <xdr:row>1</xdr:row>
      <xdr:rowOff>100011</xdr:rowOff>
    </xdr:from>
    <xdr:to>
      <xdr:col>19</xdr:col>
      <xdr:colOff>428624</xdr:colOff>
      <xdr:row>22</xdr:row>
      <xdr:rowOff>95249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4</xdr:row>
      <xdr:rowOff>66675</xdr:rowOff>
    </xdr:from>
    <xdr:to>
      <xdr:col>20</xdr:col>
      <xdr:colOff>285750</xdr:colOff>
      <xdr:row>21</xdr:row>
      <xdr:rowOff>57150</xdr:rowOff>
    </xdr:to>
    <xdr:graphicFrame macro="">
      <xdr:nvGraphicFramePr>
        <xdr:cNvPr id="819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</xdr:colOff>
      <xdr:row>2</xdr:row>
      <xdr:rowOff>90487</xdr:rowOff>
    </xdr:from>
    <xdr:to>
      <xdr:col>20</xdr:col>
      <xdr:colOff>319087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4</xdr:row>
      <xdr:rowOff>114300</xdr:rowOff>
    </xdr:from>
    <xdr:to>
      <xdr:col>19</xdr:col>
      <xdr:colOff>314325</xdr:colOff>
      <xdr:row>21</xdr:row>
      <xdr:rowOff>104775</xdr:rowOff>
    </xdr:to>
    <xdr:graphicFrame macro="">
      <xdr:nvGraphicFramePr>
        <xdr:cNvPr id="614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66674</xdr:colOff>
      <xdr:row>5</xdr:row>
      <xdr:rowOff>57150</xdr:rowOff>
    </xdr:from>
    <xdr:to>
      <xdr:col>21</xdr:col>
      <xdr:colOff>533399</xdr:colOff>
      <xdr:row>23</xdr:row>
      <xdr:rowOff>133350</xdr:rowOff>
    </xdr:to>
    <xdr:graphicFrame macro="">
      <xdr:nvGraphicFramePr>
        <xdr:cNvPr id="1024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4</xdr:row>
      <xdr:rowOff>95250</xdr:rowOff>
    </xdr:from>
    <xdr:to>
      <xdr:col>19</xdr:col>
      <xdr:colOff>495300</xdr:colOff>
      <xdr:row>21</xdr:row>
      <xdr:rowOff>85725</xdr:rowOff>
    </xdr:to>
    <xdr:graphicFrame macro="">
      <xdr:nvGraphicFramePr>
        <xdr:cNvPr id="10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5</xdr:row>
      <xdr:rowOff>114300</xdr:rowOff>
    </xdr:from>
    <xdr:to>
      <xdr:col>19</xdr:col>
      <xdr:colOff>438150</xdr:colOff>
      <xdr:row>22</xdr:row>
      <xdr:rowOff>104775</xdr:rowOff>
    </xdr:to>
    <xdr:graphicFrame macro="">
      <xdr:nvGraphicFramePr>
        <xdr:cNvPr id="922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3</xdr:row>
      <xdr:rowOff>76200</xdr:rowOff>
    </xdr:from>
    <xdr:to>
      <xdr:col>19</xdr:col>
      <xdr:colOff>476250</xdr:colOff>
      <xdr:row>20</xdr:row>
      <xdr:rowOff>66675</xdr:rowOff>
    </xdr:to>
    <xdr:graphicFrame macro="">
      <xdr:nvGraphicFramePr>
        <xdr:cNvPr id="717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4</xdr:row>
      <xdr:rowOff>95250</xdr:rowOff>
    </xdr:from>
    <xdr:to>
      <xdr:col>20</xdr:col>
      <xdr:colOff>19050</xdr:colOff>
      <xdr:row>21</xdr:row>
      <xdr:rowOff>85725</xdr:rowOff>
    </xdr:to>
    <xdr:graphicFrame macro="">
      <xdr:nvGraphicFramePr>
        <xdr:cNvPr id="51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128587</xdr:colOff>
      <xdr:row>6</xdr:row>
      <xdr:rowOff>100012</xdr:rowOff>
    </xdr:from>
    <xdr:to>
      <xdr:col>20</xdr:col>
      <xdr:colOff>433387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CDU_Characterization_SS_0817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CDU_Characterization_FS_0817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CDU_Characterization_FFrc_08164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CDU_Characterization_SSrc_08175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CDU_Characterization_Unknow_000a_08165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CDU_Characterization_Unknow_000c_0815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J4">
            <v>0.125</v>
          </cell>
          <cell r="K4">
            <v>18088212</v>
          </cell>
        </row>
        <row r="5">
          <cell r="J5">
            <v>0.25</v>
          </cell>
          <cell r="K5">
            <v>18153749</v>
          </cell>
        </row>
        <row r="6">
          <cell r="J6">
            <v>0.375</v>
          </cell>
          <cell r="K6">
            <v>18088212</v>
          </cell>
        </row>
        <row r="7">
          <cell r="J7">
            <v>0.5</v>
          </cell>
          <cell r="K7">
            <v>18088212</v>
          </cell>
        </row>
        <row r="8">
          <cell r="J8">
            <v>0.625</v>
          </cell>
          <cell r="K8">
            <v>18153749</v>
          </cell>
        </row>
        <row r="9">
          <cell r="J9">
            <v>0.75</v>
          </cell>
          <cell r="K9">
            <v>18088212</v>
          </cell>
        </row>
        <row r="10">
          <cell r="J10">
            <v>0.875</v>
          </cell>
          <cell r="K10">
            <v>18153749</v>
          </cell>
        </row>
        <row r="11">
          <cell r="J11">
            <v>1</v>
          </cell>
          <cell r="K11">
            <v>18088212</v>
          </cell>
        </row>
        <row r="12">
          <cell r="J12">
            <v>1.125</v>
          </cell>
          <cell r="K12">
            <v>18088212</v>
          </cell>
        </row>
        <row r="13">
          <cell r="J13">
            <v>1.25</v>
          </cell>
          <cell r="K13">
            <v>17563916</v>
          </cell>
        </row>
        <row r="14">
          <cell r="J14">
            <v>1.375</v>
          </cell>
          <cell r="K14">
            <v>6291552</v>
          </cell>
        </row>
        <row r="15">
          <cell r="J15">
            <v>1.5</v>
          </cell>
          <cell r="K15">
            <v>655370</v>
          </cell>
        </row>
        <row r="16">
          <cell r="J16">
            <v>1.625</v>
          </cell>
          <cell r="K16">
            <v>0</v>
          </cell>
        </row>
        <row r="17">
          <cell r="J17">
            <v>1.75</v>
          </cell>
          <cell r="K17">
            <v>0</v>
          </cell>
        </row>
        <row r="18">
          <cell r="J18">
            <v>1.875</v>
          </cell>
          <cell r="K18">
            <v>0</v>
          </cell>
        </row>
        <row r="19">
          <cell r="J19">
            <v>2</v>
          </cell>
          <cell r="K19">
            <v>0</v>
          </cell>
        </row>
        <row r="20">
          <cell r="J20">
            <v>2.125</v>
          </cell>
          <cell r="K20">
            <v>0</v>
          </cell>
        </row>
        <row r="21">
          <cell r="J21">
            <v>2.25</v>
          </cell>
          <cell r="K21">
            <v>0</v>
          </cell>
        </row>
        <row r="22">
          <cell r="J22">
            <v>2.375</v>
          </cell>
          <cell r="K22">
            <v>0</v>
          </cell>
        </row>
        <row r="23">
          <cell r="J23">
            <v>2.5</v>
          </cell>
          <cell r="K23">
            <v>0</v>
          </cell>
        </row>
        <row r="24">
          <cell r="J24">
            <v>2.625</v>
          </cell>
          <cell r="K24">
            <v>0</v>
          </cell>
        </row>
        <row r="25">
          <cell r="J25">
            <v>2.75</v>
          </cell>
          <cell r="K25">
            <v>0</v>
          </cell>
        </row>
        <row r="26">
          <cell r="J26">
            <v>2.875</v>
          </cell>
          <cell r="K26">
            <v>0</v>
          </cell>
        </row>
        <row r="27">
          <cell r="J27">
            <v>3</v>
          </cell>
          <cell r="K27">
            <v>0</v>
          </cell>
        </row>
        <row r="28">
          <cell r="J28">
            <v>3.125</v>
          </cell>
          <cell r="K28">
            <v>0</v>
          </cell>
        </row>
        <row r="29">
          <cell r="J29">
            <v>3.25</v>
          </cell>
          <cell r="K29">
            <v>0</v>
          </cell>
        </row>
        <row r="30">
          <cell r="J30">
            <v>3.375</v>
          </cell>
          <cell r="K30">
            <v>0</v>
          </cell>
        </row>
        <row r="31">
          <cell r="J31">
            <v>3.5</v>
          </cell>
          <cell r="K31">
            <v>0</v>
          </cell>
        </row>
        <row r="32">
          <cell r="J32">
            <v>3.625</v>
          </cell>
          <cell r="K32">
            <v>0</v>
          </cell>
        </row>
        <row r="33">
          <cell r="J33">
            <v>3.75</v>
          </cell>
          <cell r="K33">
            <v>3473461</v>
          </cell>
        </row>
        <row r="34">
          <cell r="J34">
            <v>3.875</v>
          </cell>
          <cell r="K34">
            <v>14614751</v>
          </cell>
        </row>
        <row r="35">
          <cell r="J35">
            <v>4</v>
          </cell>
          <cell r="K35">
            <v>18088212</v>
          </cell>
        </row>
        <row r="36">
          <cell r="J36">
            <v>4.125</v>
          </cell>
          <cell r="K36">
            <v>18088212</v>
          </cell>
        </row>
        <row r="37">
          <cell r="J37">
            <v>4.25</v>
          </cell>
          <cell r="K37">
            <v>18153749</v>
          </cell>
        </row>
        <row r="38">
          <cell r="J38">
            <v>4.375</v>
          </cell>
          <cell r="K38">
            <v>18088212</v>
          </cell>
        </row>
        <row r="39">
          <cell r="J39">
            <v>4.5</v>
          </cell>
          <cell r="K39">
            <v>18153749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J3">
            <v>0</v>
          </cell>
        </row>
        <row r="4">
          <cell r="J4">
            <v>0.125</v>
          </cell>
          <cell r="K4">
            <v>18088212</v>
          </cell>
        </row>
        <row r="5">
          <cell r="J5">
            <v>0.25</v>
          </cell>
          <cell r="K5">
            <v>18153749</v>
          </cell>
        </row>
        <row r="6">
          <cell r="J6">
            <v>0.375</v>
          </cell>
          <cell r="K6">
            <v>18088212</v>
          </cell>
        </row>
        <row r="7">
          <cell r="J7">
            <v>0.5</v>
          </cell>
          <cell r="K7">
            <v>18153749</v>
          </cell>
        </row>
        <row r="8">
          <cell r="J8">
            <v>0.625</v>
          </cell>
          <cell r="K8">
            <v>18088212</v>
          </cell>
        </row>
        <row r="9">
          <cell r="J9">
            <v>0.75</v>
          </cell>
          <cell r="K9">
            <v>18088212</v>
          </cell>
        </row>
        <row r="10">
          <cell r="J10">
            <v>0.875</v>
          </cell>
          <cell r="K10">
            <v>18153749</v>
          </cell>
        </row>
        <row r="11">
          <cell r="J11">
            <v>1</v>
          </cell>
          <cell r="K11">
            <v>18153749</v>
          </cell>
        </row>
        <row r="12">
          <cell r="J12">
            <v>1.125</v>
          </cell>
          <cell r="K12">
            <v>18088212</v>
          </cell>
        </row>
        <row r="13">
          <cell r="J13">
            <v>1.25</v>
          </cell>
          <cell r="K13">
            <v>16777472</v>
          </cell>
        </row>
        <row r="14">
          <cell r="J14">
            <v>1.375</v>
          </cell>
          <cell r="K14">
            <v>5177423</v>
          </cell>
        </row>
        <row r="15">
          <cell r="J15">
            <v>1.5</v>
          </cell>
          <cell r="K15">
            <v>327685</v>
          </cell>
        </row>
        <row r="16">
          <cell r="J16">
            <v>1.625</v>
          </cell>
          <cell r="K16">
            <v>0</v>
          </cell>
        </row>
        <row r="17">
          <cell r="J17">
            <v>1.75</v>
          </cell>
          <cell r="K17">
            <v>0</v>
          </cell>
        </row>
        <row r="18">
          <cell r="J18">
            <v>1.875</v>
          </cell>
          <cell r="K18">
            <v>0</v>
          </cell>
        </row>
        <row r="19">
          <cell r="J19">
            <v>2</v>
          </cell>
          <cell r="K19">
            <v>0</v>
          </cell>
        </row>
        <row r="20">
          <cell r="J20">
            <v>2.125</v>
          </cell>
          <cell r="K20">
            <v>0</v>
          </cell>
        </row>
        <row r="21">
          <cell r="J21">
            <v>2.25</v>
          </cell>
          <cell r="K21">
            <v>0</v>
          </cell>
        </row>
        <row r="22">
          <cell r="J22">
            <v>2.375</v>
          </cell>
          <cell r="K22">
            <v>0</v>
          </cell>
        </row>
        <row r="23">
          <cell r="J23">
            <v>2.5</v>
          </cell>
          <cell r="K23">
            <v>0</v>
          </cell>
        </row>
        <row r="24">
          <cell r="J24">
            <v>2.625</v>
          </cell>
          <cell r="K24">
            <v>0</v>
          </cell>
        </row>
        <row r="25">
          <cell r="J25">
            <v>2.75</v>
          </cell>
          <cell r="K25">
            <v>0</v>
          </cell>
        </row>
        <row r="26">
          <cell r="J26">
            <v>2.875</v>
          </cell>
          <cell r="K26">
            <v>0</v>
          </cell>
        </row>
        <row r="27">
          <cell r="J27">
            <v>3</v>
          </cell>
          <cell r="K27">
            <v>0</v>
          </cell>
        </row>
        <row r="28">
          <cell r="J28">
            <v>3.125</v>
          </cell>
          <cell r="K28">
            <v>0</v>
          </cell>
        </row>
        <row r="29">
          <cell r="J29">
            <v>3.25</v>
          </cell>
          <cell r="K29">
            <v>0</v>
          </cell>
        </row>
        <row r="30">
          <cell r="J30">
            <v>3.375</v>
          </cell>
          <cell r="K30">
            <v>0</v>
          </cell>
        </row>
        <row r="31">
          <cell r="J31">
            <v>3.5</v>
          </cell>
          <cell r="K31">
            <v>0</v>
          </cell>
        </row>
        <row r="32">
          <cell r="J32">
            <v>3.625</v>
          </cell>
          <cell r="K32">
            <v>0</v>
          </cell>
        </row>
        <row r="33">
          <cell r="J33">
            <v>3.75</v>
          </cell>
          <cell r="K33">
            <v>7798903</v>
          </cell>
        </row>
        <row r="34">
          <cell r="J34">
            <v>3.875</v>
          </cell>
          <cell r="K34">
            <v>16187639</v>
          </cell>
        </row>
        <row r="35">
          <cell r="J35">
            <v>4</v>
          </cell>
          <cell r="K35">
            <v>18088212</v>
          </cell>
        </row>
        <row r="36">
          <cell r="J36">
            <v>4.125</v>
          </cell>
          <cell r="K36">
            <v>17629453</v>
          </cell>
        </row>
        <row r="37">
          <cell r="J37">
            <v>4.25</v>
          </cell>
          <cell r="K37">
            <v>17432842</v>
          </cell>
        </row>
        <row r="38">
          <cell r="J38">
            <v>4.375</v>
          </cell>
          <cell r="K38">
            <v>17563916</v>
          </cell>
        </row>
        <row r="39">
          <cell r="J39">
            <v>4.5</v>
          </cell>
          <cell r="K39">
            <v>17498379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J4">
            <v>0.125</v>
          </cell>
          <cell r="K4">
            <v>18088212</v>
          </cell>
        </row>
        <row r="5">
          <cell r="J5">
            <v>0.25</v>
          </cell>
          <cell r="K5">
            <v>18088212</v>
          </cell>
        </row>
        <row r="6">
          <cell r="J6">
            <v>0.375</v>
          </cell>
          <cell r="K6">
            <v>18153749</v>
          </cell>
        </row>
        <row r="7">
          <cell r="J7">
            <v>0.5</v>
          </cell>
          <cell r="K7">
            <v>18088212</v>
          </cell>
        </row>
        <row r="8">
          <cell r="J8">
            <v>0.625</v>
          </cell>
          <cell r="K8">
            <v>18088212</v>
          </cell>
        </row>
        <row r="9">
          <cell r="J9">
            <v>0.75</v>
          </cell>
          <cell r="K9">
            <v>18153749</v>
          </cell>
        </row>
        <row r="10">
          <cell r="J10">
            <v>0.875</v>
          </cell>
          <cell r="K10">
            <v>18088212</v>
          </cell>
        </row>
        <row r="11">
          <cell r="J11">
            <v>1</v>
          </cell>
          <cell r="K11">
            <v>18153749</v>
          </cell>
        </row>
        <row r="12">
          <cell r="J12">
            <v>1.125</v>
          </cell>
          <cell r="K12">
            <v>18088212</v>
          </cell>
        </row>
        <row r="13">
          <cell r="J13">
            <v>1.25</v>
          </cell>
          <cell r="K13">
            <v>18088212</v>
          </cell>
        </row>
        <row r="14">
          <cell r="J14">
            <v>1.375</v>
          </cell>
          <cell r="K14">
            <v>13172937</v>
          </cell>
        </row>
        <row r="15">
          <cell r="J15">
            <v>1.5</v>
          </cell>
          <cell r="K15">
            <v>2949165</v>
          </cell>
        </row>
        <row r="16">
          <cell r="J16">
            <v>1.625</v>
          </cell>
          <cell r="K16">
            <v>0</v>
          </cell>
        </row>
        <row r="17">
          <cell r="J17">
            <v>1.75</v>
          </cell>
          <cell r="K17">
            <v>0</v>
          </cell>
        </row>
        <row r="18">
          <cell r="J18">
            <v>1.875</v>
          </cell>
          <cell r="K18">
            <v>0</v>
          </cell>
        </row>
        <row r="19">
          <cell r="J19">
            <v>2</v>
          </cell>
          <cell r="K19">
            <v>0</v>
          </cell>
        </row>
        <row r="20">
          <cell r="J20">
            <v>2.125</v>
          </cell>
          <cell r="K20">
            <v>0</v>
          </cell>
        </row>
        <row r="21">
          <cell r="J21">
            <v>2.25</v>
          </cell>
          <cell r="K21">
            <v>0</v>
          </cell>
        </row>
        <row r="22">
          <cell r="J22">
            <v>2.375</v>
          </cell>
          <cell r="K22">
            <v>0</v>
          </cell>
        </row>
        <row r="23">
          <cell r="J23">
            <v>2.5</v>
          </cell>
          <cell r="K23">
            <v>0</v>
          </cell>
        </row>
        <row r="24">
          <cell r="J24">
            <v>2.625</v>
          </cell>
          <cell r="K24">
            <v>0</v>
          </cell>
        </row>
        <row r="25">
          <cell r="J25">
            <v>2.75</v>
          </cell>
          <cell r="K25">
            <v>0</v>
          </cell>
        </row>
        <row r="26">
          <cell r="J26">
            <v>2.875</v>
          </cell>
          <cell r="K26">
            <v>0</v>
          </cell>
        </row>
        <row r="27">
          <cell r="J27">
            <v>3</v>
          </cell>
          <cell r="K27">
            <v>0</v>
          </cell>
        </row>
        <row r="28">
          <cell r="J28">
            <v>3.125</v>
          </cell>
          <cell r="K28">
            <v>0</v>
          </cell>
        </row>
        <row r="29">
          <cell r="J29">
            <v>3.25</v>
          </cell>
          <cell r="K29">
            <v>0</v>
          </cell>
        </row>
        <row r="30">
          <cell r="J30">
            <v>3.375</v>
          </cell>
          <cell r="K30">
            <v>0</v>
          </cell>
        </row>
        <row r="31">
          <cell r="J31">
            <v>3.5</v>
          </cell>
          <cell r="K31">
            <v>0</v>
          </cell>
        </row>
        <row r="32">
          <cell r="J32">
            <v>3.625</v>
          </cell>
          <cell r="K32">
            <v>0</v>
          </cell>
        </row>
        <row r="33">
          <cell r="J33">
            <v>3.75</v>
          </cell>
          <cell r="K33">
            <v>6422626</v>
          </cell>
        </row>
        <row r="34">
          <cell r="J34">
            <v>3.875</v>
          </cell>
          <cell r="K34">
            <v>15728880</v>
          </cell>
        </row>
        <row r="35">
          <cell r="J35">
            <v>4</v>
          </cell>
          <cell r="K35">
            <v>18088212</v>
          </cell>
        </row>
        <row r="36">
          <cell r="J36">
            <v>4.125</v>
          </cell>
          <cell r="K36">
            <v>18022675</v>
          </cell>
        </row>
        <row r="37">
          <cell r="J37">
            <v>4.25</v>
          </cell>
          <cell r="K37">
            <v>18088212</v>
          </cell>
        </row>
        <row r="38">
          <cell r="J38">
            <v>4.375</v>
          </cell>
          <cell r="K38">
            <v>18088212</v>
          </cell>
        </row>
        <row r="39">
          <cell r="J39">
            <v>4.5</v>
          </cell>
          <cell r="K39">
            <v>18088212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J4">
            <v>0.125</v>
          </cell>
          <cell r="K4">
            <v>18088212</v>
          </cell>
        </row>
        <row r="5">
          <cell r="J5">
            <v>0.25</v>
          </cell>
          <cell r="K5">
            <v>18088212</v>
          </cell>
        </row>
        <row r="6">
          <cell r="J6">
            <v>0.375</v>
          </cell>
          <cell r="K6">
            <v>18153749</v>
          </cell>
        </row>
        <row r="7">
          <cell r="J7">
            <v>0.5</v>
          </cell>
          <cell r="K7">
            <v>18088212</v>
          </cell>
        </row>
        <row r="8">
          <cell r="J8">
            <v>0.625</v>
          </cell>
          <cell r="K8">
            <v>18088212</v>
          </cell>
        </row>
        <row r="9">
          <cell r="J9">
            <v>0.75</v>
          </cell>
          <cell r="K9">
            <v>18088212</v>
          </cell>
        </row>
        <row r="10">
          <cell r="J10">
            <v>0.875</v>
          </cell>
          <cell r="K10">
            <v>18153749</v>
          </cell>
        </row>
        <row r="11">
          <cell r="J11">
            <v>1</v>
          </cell>
          <cell r="K11">
            <v>18088212</v>
          </cell>
        </row>
        <row r="12">
          <cell r="J12">
            <v>1.125</v>
          </cell>
          <cell r="K12">
            <v>18088212</v>
          </cell>
        </row>
        <row r="13">
          <cell r="J13">
            <v>1.25</v>
          </cell>
          <cell r="K13">
            <v>17891601</v>
          </cell>
        </row>
        <row r="14">
          <cell r="J14">
            <v>1.375</v>
          </cell>
          <cell r="K14">
            <v>8192125</v>
          </cell>
        </row>
        <row r="15">
          <cell r="J15">
            <v>1.5</v>
          </cell>
          <cell r="K15">
            <v>1179666</v>
          </cell>
        </row>
        <row r="16">
          <cell r="J16">
            <v>1.625</v>
          </cell>
          <cell r="K16">
            <v>0</v>
          </cell>
        </row>
        <row r="17">
          <cell r="J17">
            <v>1.75</v>
          </cell>
          <cell r="K17">
            <v>0</v>
          </cell>
        </row>
        <row r="18">
          <cell r="J18">
            <v>1.875</v>
          </cell>
          <cell r="K18">
            <v>0</v>
          </cell>
        </row>
        <row r="19">
          <cell r="J19">
            <v>2</v>
          </cell>
          <cell r="K19">
            <v>0</v>
          </cell>
        </row>
        <row r="20">
          <cell r="J20">
            <v>2.125</v>
          </cell>
          <cell r="K20">
            <v>0</v>
          </cell>
        </row>
        <row r="21">
          <cell r="J21">
            <v>2.25</v>
          </cell>
          <cell r="K21">
            <v>0</v>
          </cell>
        </row>
        <row r="22">
          <cell r="J22">
            <v>2.375</v>
          </cell>
          <cell r="K22">
            <v>0</v>
          </cell>
        </row>
        <row r="23">
          <cell r="J23">
            <v>2.5</v>
          </cell>
          <cell r="K23">
            <v>0</v>
          </cell>
        </row>
        <row r="24">
          <cell r="J24">
            <v>2.625</v>
          </cell>
          <cell r="K24">
            <v>0</v>
          </cell>
        </row>
        <row r="25">
          <cell r="J25">
            <v>2.75</v>
          </cell>
          <cell r="K25">
            <v>0</v>
          </cell>
        </row>
        <row r="26">
          <cell r="J26">
            <v>2.875</v>
          </cell>
          <cell r="K26">
            <v>0</v>
          </cell>
        </row>
        <row r="27">
          <cell r="J27">
            <v>3</v>
          </cell>
          <cell r="K27">
            <v>0</v>
          </cell>
        </row>
        <row r="28">
          <cell r="J28">
            <v>3.125</v>
          </cell>
          <cell r="K28">
            <v>0</v>
          </cell>
        </row>
        <row r="29">
          <cell r="J29">
            <v>3.25</v>
          </cell>
          <cell r="K29">
            <v>0</v>
          </cell>
        </row>
        <row r="30">
          <cell r="J30">
            <v>3.375</v>
          </cell>
          <cell r="K30">
            <v>0</v>
          </cell>
        </row>
        <row r="31">
          <cell r="J31">
            <v>3.5</v>
          </cell>
          <cell r="K31">
            <v>0</v>
          </cell>
        </row>
        <row r="32">
          <cell r="J32">
            <v>3.625</v>
          </cell>
          <cell r="K32">
            <v>393222</v>
          </cell>
        </row>
        <row r="33">
          <cell r="J33">
            <v>3.75</v>
          </cell>
          <cell r="K33">
            <v>7209070</v>
          </cell>
        </row>
        <row r="34">
          <cell r="J34">
            <v>3.875</v>
          </cell>
          <cell r="K34">
            <v>15925491</v>
          </cell>
        </row>
        <row r="35">
          <cell r="J35">
            <v>4</v>
          </cell>
          <cell r="K35">
            <v>18088212</v>
          </cell>
        </row>
        <row r="36">
          <cell r="J36">
            <v>4.125</v>
          </cell>
          <cell r="K36">
            <v>18088212</v>
          </cell>
        </row>
        <row r="37">
          <cell r="J37">
            <v>4.25</v>
          </cell>
          <cell r="K37">
            <v>18088212</v>
          </cell>
        </row>
        <row r="38">
          <cell r="J38">
            <v>4.375</v>
          </cell>
          <cell r="K38">
            <v>18153749</v>
          </cell>
        </row>
        <row r="39">
          <cell r="J39">
            <v>4.5</v>
          </cell>
          <cell r="K39">
            <v>18088212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J4">
            <v>0.125</v>
          </cell>
          <cell r="K4">
            <v>9765013</v>
          </cell>
        </row>
        <row r="5">
          <cell r="J5">
            <v>0.25</v>
          </cell>
          <cell r="K5">
            <v>8716421</v>
          </cell>
        </row>
        <row r="6">
          <cell r="J6">
            <v>0.375</v>
          </cell>
          <cell r="K6">
            <v>16908546</v>
          </cell>
        </row>
        <row r="7">
          <cell r="J7">
            <v>0.5</v>
          </cell>
          <cell r="K7">
            <v>18153749</v>
          </cell>
        </row>
        <row r="8">
          <cell r="J8">
            <v>0.625</v>
          </cell>
          <cell r="K8">
            <v>18088212</v>
          </cell>
        </row>
        <row r="9">
          <cell r="J9">
            <v>0.75</v>
          </cell>
          <cell r="K9">
            <v>18153749</v>
          </cell>
        </row>
        <row r="10">
          <cell r="J10">
            <v>0.875</v>
          </cell>
          <cell r="K10">
            <v>18088212</v>
          </cell>
        </row>
        <row r="11">
          <cell r="J11">
            <v>1</v>
          </cell>
          <cell r="K11">
            <v>18153749</v>
          </cell>
        </row>
        <row r="12">
          <cell r="J12">
            <v>1.125</v>
          </cell>
          <cell r="K12">
            <v>18088212</v>
          </cell>
        </row>
        <row r="13">
          <cell r="J13">
            <v>1.25</v>
          </cell>
          <cell r="K13">
            <v>17957138</v>
          </cell>
        </row>
        <row r="14">
          <cell r="J14">
            <v>1.375</v>
          </cell>
          <cell r="K14">
            <v>11075753</v>
          </cell>
        </row>
        <row r="15">
          <cell r="J15">
            <v>1.5</v>
          </cell>
          <cell r="K15">
            <v>2228258</v>
          </cell>
        </row>
        <row r="16">
          <cell r="J16">
            <v>1.625</v>
          </cell>
          <cell r="K16">
            <v>0</v>
          </cell>
        </row>
        <row r="17">
          <cell r="J17">
            <v>1.75</v>
          </cell>
          <cell r="K17">
            <v>0</v>
          </cell>
        </row>
        <row r="18">
          <cell r="J18">
            <v>1.875</v>
          </cell>
          <cell r="K18">
            <v>0</v>
          </cell>
        </row>
        <row r="19">
          <cell r="J19">
            <v>2</v>
          </cell>
          <cell r="K19">
            <v>0</v>
          </cell>
        </row>
        <row r="20">
          <cell r="J20">
            <v>2.125</v>
          </cell>
          <cell r="K20">
            <v>0</v>
          </cell>
        </row>
        <row r="21">
          <cell r="J21">
            <v>2.25</v>
          </cell>
          <cell r="K21">
            <v>0</v>
          </cell>
        </row>
        <row r="22">
          <cell r="J22">
            <v>2.375</v>
          </cell>
          <cell r="K22">
            <v>0</v>
          </cell>
        </row>
        <row r="23">
          <cell r="J23">
            <v>2.5</v>
          </cell>
          <cell r="K23">
            <v>0</v>
          </cell>
        </row>
        <row r="24">
          <cell r="J24">
            <v>2.625</v>
          </cell>
          <cell r="K24">
            <v>0</v>
          </cell>
        </row>
        <row r="25">
          <cell r="J25">
            <v>2.75</v>
          </cell>
          <cell r="K25">
            <v>0</v>
          </cell>
        </row>
        <row r="26">
          <cell r="J26">
            <v>2.875</v>
          </cell>
          <cell r="K26">
            <v>0</v>
          </cell>
        </row>
        <row r="27">
          <cell r="J27">
            <v>3</v>
          </cell>
          <cell r="K27">
            <v>0</v>
          </cell>
        </row>
        <row r="28">
          <cell r="J28">
            <v>3.125</v>
          </cell>
          <cell r="K28">
            <v>0</v>
          </cell>
        </row>
        <row r="29">
          <cell r="J29">
            <v>3.25</v>
          </cell>
          <cell r="K29">
            <v>0</v>
          </cell>
        </row>
        <row r="30">
          <cell r="J30">
            <v>3.375</v>
          </cell>
          <cell r="K30">
            <v>0</v>
          </cell>
        </row>
        <row r="31">
          <cell r="J31">
            <v>3.5</v>
          </cell>
          <cell r="K31">
            <v>0</v>
          </cell>
        </row>
        <row r="32">
          <cell r="J32">
            <v>3.625</v>
          </cell>
          <cell r="K32">
            <v>0</v>
          </cell>
        </row>
        <row r="33">
          <cell r="J33">
            <v>3.75</v>
          </cell>
          <cell r="K33">
            <v>983055</v>
          </cell>
        </row>
        <row r="34">
          <cell r="J34">
            <v>3.875</v>
          </cell>
          <cell r="K34">
            <v>11075753</v>
          </cell>
        </row>
        <row r="35">
          <cell r="J35">
            <v>4</v>
          </cell>
          <cell r="K35">
            <v>17170694</v>
          </cell>
        </row>
        <row r="36">
          <cell r="J36">
            <v>4.125</v>
          </cell>
          <cell r="K36">
            <v>18088212</v>
          </cell>
        </row>
        <row r="37">
          <cell r="J37">
            <v>4.25</v>
          </cell>
          <cell r="K37">
            <v>18022675</v>
          </cell>
        </row>
        <row r="38">
          <cell r="J38">
            <v>4.375</v>
          </cell>
          <cell r="K38">
            <v>18022675</v>
          </cell>
        </row>
        <row r="39">
          <cell r="J39">
            <v>4.5</v>
          </cell>
          <cell r="K39">
            <v>18088212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J4">
            <v>0.125</v>
          </cell>
          <cell r="K4">
            <v>18088212</v>
          </cell>
        </row>
        <row r="5">
          <cell r="J5">
            <v>0.25</v>
          </cell>
          <cell r="K5">
            <v>18153749</v>
          </cell>
        </row>
        <row r="6">
          <cell r="J6">
            <v>0.375</v>
          </cell>
          <cell r="K6">
            <v>18088212</v>
          </cell>
        </row>
        <row r="7">
          <cell r="J7">
            <v>0.5</v>
          </cell>
          <cell r="K7">
            <v>18088212</v>
          </cell>
        </row>
        <row r="8">
          <cell r="J8">
            <v>0.625</v>
          </cell>
          <cell r="K8">
            <v>18153749</v>
          </cell>
        </row>
        <row r="9">
          <cell r="J9">
            <v>0.75</v>
          </cell>
          <cell r="K9">
            <v>18088212</v>
          </cell>
        </row>
        <row r="10">
          <cell r="J10">
            <v>0.875</v>
          </cell>
          <cell r="K10">
            <v>18088212</v>
          </cell>
        </row>
        <row r="11">
          <cell r="J11">
            <v>1</v>
          </cell>
          <cell r="K11">
            <v>18088212</v>
          </cell>
        </row>
        <row r="12">
          <cell r="J12">
            <v>1.125</v>
          </cell>
          <cell r="K12">
            <v>18088212</v>
          </cell>
        </row>
        <row r="13">
          <cell r="J13">
            <v>1.25</v>
          </cell>
          <cell r="K13">
            <v>18153749</v>
          </cell>
        </row>
        <row r="14">
          <cell r="J14">
            <v>1.375</v>
          </cell>
          <cell r="K14">
            <v>17957138</v>
          </cell>
        </row>
        <row r="15">
          <cell r="J15">
            <v>1.5</v>
          </cell>
          <cell r="K15">
            <v>5439571</v>
          </cell>
        </row>
        <row r="16">
          <cell r="J16">
            <v>1.625</v>
          </cell>
          <cell r="K16">
            <v>262148</v>
          </cell>
        </row>
        <row r="17">
          <cell r="J17">
            <v>1.75</v>
          </cell>
          <cell r="K17">
            <v>0</v>
          </cell>
        </row>
        <row r="18">
          <cell r="J18">
            <v>1.875</v>
          </cell>
          <cell r="K18">
            <v>0</v>
          </cell>
        </row>
        <row r="19">
          <cell r="J19">
            <v>2</v>
          </cell>
          <cell r="K19">
            <v>0</v>
          </cell>
        </row>
        <row r="20">
          <cell r="J20">
            <v>2.125</v>
          </cell>
          <cell r="K20">
            <v>0</v>
          </cell>
        </row>
        <row r="21">
          <cell r="J21">
            <v>2.25</v>
          </cell>
          <cell r="K21">
            <v>0</v>
          </cell>
        </row>
        <row r="22">
          <cell r="J22">
            <v>2.375</v>
          </cell>
          <cell r="K22">
            <v>0</v>
          </cell>
        </row>
        <row r="23">
          <cell r="J23">
            <v>2.5</v>
          </cell>
          <cell r="K23">
            <v>0</v>
          </cell>
        </row>
        <row r="24">
          <cell r="J24">
            <v>2.625</v>
          </cell>
          <cell r="K24">
            <v>0</v>
          </cell>
        </row>
        <row r="25">
          <cell r="J25">
            <v>2.75</v>
          </cell>
          <cell r="K25">
            <v>0</v>
          </cell>
        </row>
        <row r="26">
          <cell r="J26">
            <v>2.875</v>
          </cell>
          <cell r="K26">
            <v>0</v>
          </cell>
        </row>
        <row r="27">
          <cell r="J27">
            <v>3</v>
          </cell>
          <cell r="K27">
            <v>0</v>
          </cell>
        </row>
        <row r="28">
          <cell r="J28">
            <v>3.125</v>
          </cell>
          <cell r="K28">
            <v>0</v>
          </cell>
        </row>
        <row r="29">
          <cell r="J29">
            <v>3.25</v>
          </cell>
          <cell r="K29">
            <v>0</v>
          </cell>
        </row>
        <row r="30">
          <cell r="J30">
            <v>3.375</v>
          </cell>
          <cell r="K30">
            <v>0</v>
          </cell>
        </row>
        <row r="31">
          <cell r="J31">
            <v>3.5</v>
          </cell>
          <cell r="K31">
            <v>0</v>
          </cell>
        </row>
        <row r="32">
          <cell r="J32">
            <v>3.625</v>
          </cell>
          <cell r="K32">
            <v>458759</v>
          </cell>
        </row>
        <row r="33">
          <cell r="J33">
            <v>3.75</v>
          </cell>
          <cell r="K33">
            <v>4390979</v>
          </cell>
        </row>
        <row r="34">
          <cell r="J34">
            <v>3.875</v>
          </cell>
          <cell r="K34">
            <v>12976326</v>
          </cell>
        </row>
        <row r="35">
          <cell r="J35">
            <v>4</v>
          </cell>
          <cell r="K35">
            <v>17498379</v>
          </cell>
        </row>
        <row r="36">
          <cell r="J36">
            <v>4.125</v>
          </cell>
          <cell r="K36">
            <v>18088212</v>
          </cell>
        </row>
        <row r="37">
          <cell r="J37">
            <v>4.25</v>
          </cell>
          <cell r="K37">
            <v>18153749</v>
          </cell>
        </row>
        <row r="38">
          <cell r="J38">
            <v>4.375</v>
          </cell>
          <cell r="K38">
            <v>18088212</v>
          </cell>
        </row>
        <row r="39">
          <cell r="J39">
            <v>4.5</v>
          </cell>
          <cell r="K39">
            <v>18153749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workbookViewId="0">
      <selection activeCell="H25" sqref="H25"/>
    </sheetView>
  </sheetViews>
  <sheetFormatPr defaultRowHeight="12.75" x14ac:dyDescent="0.2"/>
  <cols>
    <col min="4" max="4" width="9" bestFit="1" customWidth="1"/>
    <col min="5" max="5" width="9.42578125" bestFit="1" customWidth="1"/>
  </cols>
  <sheetData>
    <row r="1" spans="1:1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3" ht="15" x14ac:dyDescent="0.2">
      <c r="A4" s="1"/>
      <c r="B4" s="1"/>
      <c r="C4" s="4" t="s">
        <v>59</v>
      </c>
      <c r="D4" s="5" t="s">
        <v>70</v>
      </c>
      <c r="E4" s="4" t="s">
        <v>60</v>
      </c>
      <c r="F4" s="1"/>
      <c r="G4" s="1"/>
      <c r="H4" s="1"/>
      <c r="I4" s="1"/>
      <c r="J4" s="1"/>
      <c r="K4" s="1"/>
    </row>
    <row r="5" spans="1:13" ht="15" x14ac:dyDescent="0.2">
      <c r="A5" s="1"/>
      <c r="B5" s="1"/>
      <c r="C5" s="3">
        <v>1</v>
      </c>
      <c r="D5" s="6">
        <v>1</v>
      </c>
      <c r="E5" s="3" t="s">
        <v>61</v>
      </c>
      <c r="F5" s="1"/>
      <c r="G5" s="1"/>
      <c r="H5" s="1"/>
      <c r="I5" s="1"/>
      <c r="J5" s="1"/>
      <c r="K5" s="1"/>
    </row>
    <row r="6" spans="1:13" ht="15" x14ac:dyDescent="0.2">
      <c r="A6" s="1"/>
      <c r="B6" s="1"/>
      <c r="C6" s="3">
        <v>2</v>
      </c>
      <c r="D6" s="6">
        <v>5</v>
      </c>
      <c r="E6" s="3" t="s">
        <v>62</v>
      </c>
      <c r="F6" s="1"/>
      <c r="G6" s="1"/>
      <c r="H6" s="1"/>
      <c r="I6" s="1"/>
      <c r="J6" s="1"/>
      <c r="K6" s="1"/>
    </row>
    <row r="7" spans="1:13" ht="15" x14ac:dyDescent="0.2">
      <c r="A7" s="1"/>
      <c r="B7" s="1"/>
      <c r="C7" s="3">
        <v>3</v>
      </c>
      <c r="D7" s="6">
        <v>6</v>
      </c>
      <c r="E7" s="3" t="s">
        <v>63</v>
      </c>
      <c r="F7" s="1"/>
      <c r="G7" s="1"/>
      <c r="H7" s="1"/>
      <c r="I7" s="1"/>
      <c r="J7" s="1"/>
      <c r="K7" s="1"/>
    </row>
    <row r="8" spans="1:13" ht="15" x14ac:dyDescent="0.2">
      <c r="A8" s="1"/>
      <c r="B8" s="1"/>
      <c r="C8" s="3">
        <v>4</v>
      </c>
      <c r="D8" s="6">
        <v>7</v>
      </c>
      <c r="E8" s="3" t="s">
        <v>64</v>
      </c>
      <c r="F8" s="1"/>
      <c r="G8" s="1"/>
      <c r="H8" s="1"/>
      <c r="I8" s="1"/>
      <c r="J8" s="1"/>
      <c r="K8" s="1"/>
    </row>
    <row r="9" spans="1:13" ht="15" x14ac:dyDescent="0.2">
      <c r="A9" s="1"/>
      <c r="B9" s="1"/>
      <c r="C9" s="3">
        <v>5</v>
      </c>
      <c r="D9" s="6">
        <v>8</v>
      </c>
      <c r="E9" s="3" t="s">
        <v>65</v>
      </c>
      <c r="F9" s="1"/>
      <c r="G9" s="1"/>
      <c r="H9" s="1"/>
      <c r="I9" s="1"/>
      <c r="J9" s="1"/>
      <c r="K9" s="1"/>
    </row>
    <row r="10" spans="1:13" ht="15" x14ac:dyDescent="0.2">
      <c r="A10" s="1"/>
      <c r="B10" s="1"/>
      <c r="C10" s="3">
        <v>6</v>
      </c>
      <c r="D10" s="6">
        <v>9</v>
      </c>
      <c r="E10" s="3" t="s">
        <v>66</v>
      </c>
      <c r="F10" s="1"/>
      <c r="G10" s="1"/>
      <c r="H10" s="1"/>
      <c r="I10" s="1"/>
      <c r="J10" s="1"/>
      <c r="K10" s="1"/>
    </row>
    <row r="11" spans="1:13" ht="15" x14ac:dyDescent="0.2">
      <c r="A11" s="1"/>
      <c r="B11" s="1"/>
      <c r="C11" s="3">
        <v>7</v>
      </c>
      <c r="D11" s="6">
        <v>10</v>
      </c>
      <c r="E11" s="3" t="s">
        <v>67</v>
      </c>
      <c r="F11" s="1"/>
      <c r="G11" s="1"/>
      <c r="H11" s="1"/>
      <c r="I11" s="1"/>
      <c r="J11" s="1"/>
      <c r="K11" s="1"/>
    </row>
    <row r="12" spans="1:13" ht="15" x14ac:dyDescent="0.2">
      <c r="A12" s="1"/>
      <c r="B12" s="1"/>
      <c r="C12" s="3">
        <v>8</v>
      </c>
      <c r="D12" s="6">
        <v>11</v>
      </c>
      <c r="E12" s="3" t="s">
        <v>68</v>
      </c>
      <c r="F12" s="1"/>
      <c r="G12" s="1"/>
      <c r="H12" s="1"/>
      <c r="I12" s="1"/>
      <c r="J12" s="1"/>
      <c r="K12" s="1"/>
    </row>
    <row r="13" spans="1:13" ht="15" x14ac:dyDescent="0.2">
      <c r="A13" s="1"/>
      <c r="B13" s="1"/>
      <c r="C13" s="3">
        <v>9</v>
      </c>
      <c r="D13" s="6">
        <v>12</v>
      </c>
      <c r="E13" s="3" t="s">
        <v>69</v>
      </c>
      <c r="F13" s="1"/>
      <c r="G13" s="1"/>
      <c r="H13" s="1"/>
      <c r="I13" s="1"/>
      <c r="J13" s="1"/>
      <c r="K13" s="1"/>
    </row>
    <row r="14" spans="1:13" x14ac:dyDescent="0.2">
      <c r="A14" s="1"/>
      <c r="B14" s="1"/>
      <c r="C14" s="1"/>
      <c r="F14" s="1"/>
      <c r="G14" s="1"/>
      <c r="H14" s="1"/>
      <c r="I14" s="1"/>
      <c r="J14" s="1"/>
      <c r="K14" s="1"/>
    </row>
    <row r="15" spans="1:13" x14ac:dyDescent="0.2">
      <c r="A15" s="1"/>
      <c r="B15" s="1"/>
      <c r="C15" s="7"/>
      <c r="D15" s="8" t="s">
        <v>84</v>
      </c>
      <c r="E15" s="8" t="s">
        <v>85</v>
      </c>
      <c r="F15" s="1"/>
      <c r="G15" s="1"/>
      <c r="H15" s="1"/>
      <c r="I15" s="1"/>
      <c r="J15" s="1"/>
      <c r="K15" s="1"/>
    </row>
    <row r="16" spans="1:13" x14ac:dyDescent="0.2">
      <c r="A16" s="1"/>
      <c r="B16" s="1"/>
      <c r="C16" s="8" t="s">
        <v>83</v>
      </c>
      <c r="D16" s="7">
        <v>504</v>
      </c>
      <c r="E16" s="7">
        <f>1/D16 * 1000</f>
        <v>1.984126984126984</v>
      </c>
      <c r="F16" s="1"/>
      <c r="G16" s="1"/>
      <c r="H16" s="1"/>
      <c r="I16" s="1"/>
      <c r="J16" s="1"/>
      <c r="K16" s="1"/>
    </row>
    <row r="17" spans="1:1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7" x14ac:dyDescent="0.2">
      <c r="A26" s="1"/>
      <c r="B26" s="1"/>
      <c r="C26" s="1"/>
      <c r="D26" s="1"/>
      <c r="E26" s="1"/>
      <c r="F26" s="1"/>
      <c r="G26" s="1"/>
      <c r="H26" s="7"/>
      <c r="I26" s="8" t="s">
        <v>74</v>
      </c>
      <c r="J26" s="8" t="s">
        <v>75</v>
      </c>
      <c r="K26" s="8" t="s">
        <v>76</v>
      </c>
      <c r="L26" s="8" t="s">
        <v>77</v>
      </c>
      <c r="M26" s="8" t="s">
        <v>78</v>
      </c>
      <c r="N26" s="8" t="s">
        <v>79</v>
      </c>
      <c r="O26" s="8" t="s">
        <v>80</v>
      </c>
      <c r="P26" s="8" t="s">
        <v>81</v>
      </c>
      <c r="Q26" s="8" t="s">
        <v>82</v>
      </c>
    </row>
    <row r="27" spans="1:17" x14ac:dyDescent="0.2">
      <c r="A27" s="1"/>
      <c r="B27" s="1"/>
      <c r="C27" s="1"/>
      <c r="D27" s="1"/>
      <c r="E27" s="1"/>
      <c r="F27" s="1"/>
      <c r="G27" s="1"/>
      <c r="H27" s="8" t="s">
        <v>71</v>
      </c>
      <c r="I27" s="7">
        <f>'0001'!J15</f>
        <v>1.488</v>
      </c>
      <c r="J27" s="7">
        <f>'0005'!J16</f>
        <v>1.6120000000000001</v>
      </c>
      <c r="K27" s="7">
        <f>'0006'!J16</f>
        <v>1.6120000000000001</v>
      </c>
      <c r="L27" s="7">
        <f>'0007'!J16</f>
        <v>1.6120000000000001</v>
      </c>
      <c r="M27" s="7">
        <f>'0008'!J16</f>
        <v>1.6120000000000001</v>
      </c>
      <c r="N27" s="7">
        <f>'0009'!J16</f>
        <v>1.6120000000000001</v>
      </c>
      <c r="O27" s="7">
        <f>'000A'!J16</f>
        <v>1.6120000000000001</v>
      </c>
      <c r="P27" s="7">
        <f>'000B'!J17</f>
        <v>1.736</v>
      </c>
      <c r="Q27" s="7">
        <f>'000C'!J15</f>
        <v>1.488</v>
      </c>
    </row>
    <row r="28" spans="1:17" x14ac:dyDescent="0.2">
      <c r="A28" s="1"/>
      <c r="B28" s="1"/>
      <c r="C28" s="1"/>
      <c r="D28" s="1"/>
      <c r="E28" s="1"/>
      <c r="F28" s="1"/>
      <c r="G28" s="1"/>
      <c r="H28" s="8" t="s">
        <v>72</v>
      </c>
      <c r="I28" s="7">
        <f>'0001'!J32</f>
        <v>3.5960000000000001</v>
      </c>
      <c r="J28" s="7">
        <f>'0005'!J32</f>
        <v>3.5960000000000001</v>
      </c>
      <c r="K28" s="7">
        <f>'0006'!J32</f>
        <v>3.5960000000000001</v>
      </c>
      <c r="L28" s="7">
        <f>'0007'!J31</f>
        <v>3.472</v>
      </c>
      <c r="M28" s="7">
        <f>'0008'!J32</f>
        <v>3.5960000000000001</v>
      </c>
      <c r="N28" s="7">
        <f>'0009'!J31</f>
        <v>3.472</v>
      </c>
      <c r="O28" s="7">
        <f>'000A'!J32</f>
        <v>3.5960000000000001</v>
      </c>
      <c r="P28" s="7">
        <f>'000B'!J32</f>
        <v>3.5960000000000001</v>
      </c>
      <c r="Q28" s="7">
        <f>'000C'!J31</f>
        <v>3.472</v>
      </c>
    </row>
    <row r="29" spans="1:17" x14ac:dyDescent="0.2">
      <c r="A29" s="1"/>
      <c r="B29" s="1"/>
      <c r="C29" s="1"/>
      <c r="D29" s="1"/>
      <c r="E29" s="1"/>
      <c r="F29" s="1"/>
      <c r="G29" s="1"/>
      <c r="H29" s="8" t="s">
        <v>73</v>
      </c>
      <c r="I29" s="7">
        <f>I28-I27</f>
        <v>2.1080000000000001</v>
      </c>
      <c r="J29" s="7">
        <f>J28-J27</f>
        <v>1.984</v>
      </c>
      <c r="K29" s="7">
        <f>K28-K27</f>
        <v>1.984</v>
      </c>
      <c r="L29" s="7">
        <f>L28-L27</f>
        <v>1.8599999999999999</v>
      </c>
      <c r="M29" s="7">
        <f>M28-M27</f>
        <v>1.984</v>
      </c>
      <c r="N29" s="7">
        <f>N28-N27</f>
        <v>1.8599999999999999</v>
      </c>
      <c r="O29" s="7">
        <f>O28-O27</f>
        <v>1.984</v>
      </c>
      <c r="P29" s="7">
        <f>P28-P27</f>
        <v>1.86</v>
      </c>
      <c r="Q29" s="7">
        <f>Q28-Q27</f>
        <v>1.984</v>
      </c>
    </row>
    <row r="30" spans="1:1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K31" sqref="K31"/>
    </sheetView>
  </sheetViews>
  <sheetFormatPr defaultRowHeight="12.7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</row>
    <row r="3" spans="1:13" x14ac:dyDescent="0.2">
      <c r="A3" s="1">
        <v>1</v>
      </c>
      <c r="B3" s="1">
        <v>15859954</v>
      </c>
      <c r="C3" s="1">
        <v>0</v>
      </c>
      <c r="D3" s="1">
        <v>14811362</v>
      </c>
      <c r="E3" s="1" t="s">
        <v>21</v>
      </c>
      <c r="F3" s="1" t="s">
        <v>22</v>
      </c>
      <c r="G3" s="1" t="s">
        <v>23</v>
      </c>
      <c r="H3" s="1" t="s">
        <v>22</v>
      </c>
      <c r="I3" s="1" t="s">
        <v>23</v>
      </c>
      <c r="J3" s="1">
        <f>1.984*(HEX2DEC(I3)/HEX2DEC(H3))</f>
        <v>0</v>
      </c>
      <c r="K3" s="2">
        <f>D3</f>
        <v>14811362</v>
      </c>
    </row>
    <row r="4" spans="1:13" x14ac:dyDescent="0.2">
      <c r="A4" s="1">
        <v>2</v>
      </c>
      <c r="B4" s="1">
        <v>33948166</v>
      </c>
      <c r="C4" s="1">
        <v>0</v>
      </c>
      <c r="D4" s="1">
        <v>32899574</v>
      </c>
      <c r="E4" s="1" t="s">
        <v>21</v>
      </c>
      <c r="F4" s="1" t="s">
        <v>22</v>
      </c>
      <c r="G4" s="1" t="s">
        <v>24</v>
      </c>
      <c r="H4" s="1" t="s">
        <v>22</v>
      </c>
      <c r="I4" s="1" t="s">
        <v>24</v>
      </c>
      <c r="J4" s="1">
        <f t="shared" ref="J4:J39" si="0">1.984*(HEX2DEC(I4)/HEX2DEC(H4))</f>
        <v>0.124</v>
      </c>
      <c r="K4" s="1">
        <f>D4-D3</f>
        <v>18088212</v>
      </c>
    </row>
    <row r="5" spans="1:13" x14ac:dyDescent="0.2">
      <c r="A5" s="1">
        <v>3</v>
      </c>
      <c r="B5" s="1">
        <v>52101915</v>
      </c>
      <c r="C5" s="1">
        <v>0</v>
      </c>
      <c r="D5" s="1">
        <v>51053323</v>
      </c>
      <c r="E5" s="1" t="s">
        <v>21</v>
      </c>
      <c r="F5" s="1" t="s">
        <v>22</v>
      </c>
      <c r="G5" s="1" t="s">
        <v>25</v>
      </c>
      <c r="H5" s="1" t="s">
        <v>22</v>
      </c>
      <c r="I5" s="1" t="s">
        <v>25</v>
      </c>
      <c r="J5" s="1">
        <f t="shared" si="0"/>
        <v>0.248</v>
      </c>
      <c r="K5" s="1">
        <f t="shared" ref="K5:K39" si="1">D5-D4</f>
        <v>18153749</v>
      </c>
    </row>
    <row r="6" spans="1:13" x14ac:dyDescent="0.2">
      <c r="A6" s="1">
        <v>4</v>
      </c>
      <c r="B6" s="1">
        <v>70190127</v>
      </c>
      <c r="C6" s="1">
        <v>0</v>
      </c>
      <c r="D6" s="1">
        <v>69141535</v>
      </c>
      <c r="E6" s="1" t="s">
        <v>21</v>
      </c>
      <c r="F6" s="1" t="s">
        <v>22</v>
      </c>
      <c r="G6" s="1" t="s">
        <v>26</v>
      </c>
      <c r="H6" s="1" t="s">
        <v>22</v>
      </c>
      <c r="I6" s="1" t="s">
        <v>26</v>
      </c>
      <c r="J6" s="1">
        <f t="shared" si="0"/>
        <v>0.372</v>
      </c>
      <c r="K6" s="1">
        <f t="shared" si="1"/>
        <v>18088212</v>
      </c>
    </row>
    <row r="7" spans="1:13" x14ac:dyDescent="0.2">
      <c r="A7" s="1">
        <v>5</v>
      </c>
      <c r="B7" s="1">
        <v>88278339</v>
      </c>
      <c r="C7" s="1">
        <v>0</v>
      </c>
      <c r="D7" s="1">
        <v>87229747</v>
      </c>
      <c r="E7" s="1" t="s">
        <v>21</v>
      </c>
      <c r="F7" s="1" t="s">
        <v>22</v>
      </c>
      <c r="G7" s="1" t="s">
        <v>27</v>
      </c>
      <c r="H7" s="1" t="s">
        <v>22</v>
      </c>
      <c r="I7" s="1" t="s">
        <v>27</v>
      </c>
      <c r="J7" s="1">
        <f t="shared" si="0"/>
        <v>0.496</v>
      </c>
      <c r="K7" s="1">
        <f t="shared" si="1"/>
        <v>18088212</v>
      </c>
    </row>
    <row r="8" spans="1:13" x14ac:dyDescent="0.2">
      <c r="A8" s="1">
        <v>6</v>
      </c>
      <c r="B8" s="1">
        <v>106366551</v>
      </c>
      <c r="C8" s="1">
        <v>0</v>
      </c>
      <c r="D8" s="1">
        <v>105383496</v>
      </c>
      <c r="E8" s="1" t="s">
        <v>21</v>
      </c>
      <c r="F8" s="1" t="s">
        <v>22</v>
      </c>
      <c r="G8" s="1" t="s">
        <v>28</v>
      </c>
      <c r="H8" s="1" t="s">
        <v>22</v>
      </c>
      <c r="I8" s="1" t="s">
        <v>28</v>
      </c>
      <c r="J8" s="1">
        <f t="shared" si="0"/>
        <v>0.62</v>
      </c>
      <c r="K8" s="1">
        <f t="shared" si="1"/>
        <v>18153749</v>
      </c>
    </row>
    <row r="9" spans="1:13" x14ac:dyDescent="0.2">
      <c r="A9" s="1">
        <v>7</v>
      </c>
      <c r="B9" s="1">
        <v>124520300</v>
      </c>
      <c r="C9" s="1">
        <v>0</v>
      </c>
      <c r="D9" s="1">
        <v>123471708</v>
      </c>
      <c r="E9" s="1" t="s">
        <v>21</v>
      </c>
      <c r="F9" s="1" t="s">
        <v>22</v>
      </c>
      <c r="G9" s="1" t="s">
        <v>29</v>
      </c>
      <c r="H9" s="1" t="s">
        <v>22</v>
      </c>
      <c r="I9" s="1" t="s">
        <v>29</v>
      </c>
      <c r="J9" s="1">
        <f t="shared" si="0"/>
        <v>0.74399999999999999</v>
      </c>
      <c r="K9" s="1">
        <f t="shared" si="1"/>
        <v>18088212</v>
      </c>
    </row>
    <row r="10" spans="1:13" x14ac:dyDescent="0.2">
      <c r="A10" s="1">
        <v>8</v>
      </c>
      <c r="B10" s="1">
        <v>142608512</v>
      </c>
      <c r="C10" s="1">
        <v>0</v>
      </c>
      <c r="D10" s="1">
        <v>141559920</v>
      </c>
      <c r="E10" s="1" t="s">
        <v>21</v>
      </c>
      <c r="F10" s="1" t="s">
        <v>22</v>
      </c>
      <c r="G10" s="1" t="s">
        <v>30</v>
      </c>
      <c r="H10" s="1" t="s">
        <v>22</v>
      </c>
      <c r="I10" s="1" t="s">
        <v>30</v>
      </c>
      <c r="J10" s="1">
        <f t="shared" si="0"/>
        <v>0.86799999999999999</v>
      </c>
      <c r="K10" s="1">
        <f t="shared" si="1"/>
        <v>18088212</v>
      </c>
    </row>
    <row r="11" spans="1:13" x14ac:dyDescent="0.2">
      <c r="A11" s="1">
        <v>9</v>
      </c>
      <c r="B11" s="1">
        <v>160696724</v>
      </c>
      <c r="C11" s="1">
        <v>0</v>
      </c>
      <c r="D11" s="1">
        <v>159648132</v>
      </c>
      <c r="E11" s="1" t="s">
        <v>21</v>
      </c>
      <c r="F11" s="1" t="s">
        <v>22</v>
      </c>
      <c r="G11" s="1" t="s">
        <v>31</v>
      </c>
      <c r="H11" s="1" t="s">
        <v>22</v>
      </c>
      <c r="I11" s="1" t="s">
        <v>31</v>
      </c>
      <c r="J11" s="1">
        <f t="shared" si="0"/>
        <v>0.99199999999999999</v>
      </c>
      <c r="K11" s="1">
        <f t="shared" si="1"/>
        <v>18088212</v>
      </c>
    </row>
    <row r="12" spans="1:13" x14ac:dyDescent="0.2">
      <c r="A12" s="1">
        <v>10</v>
      </c>
      <c r="B12" s="1">
        <v>178784936</v>
      </c>
      <c r="C12" s="1">
        <v>0</v>
      </c>
      <c r="D12" s="1">
        <v>177736344</v>
      </c>
      <c r="E12" s="1" t="s">
        <v>21</v>
      </c>
      <c r="F12" s="1" t="s">
        <v>22</v>
      </c>
      <c r="G12" s="1" t="s">
        <v>32</v>
      </c>
      <c r="H12" s="1" t="s">
        <v>22</v>
      </c>
      <c r="I12" s="1" t="s">
        <v>32</v>
      </c>
      <c r="J12" s="1">
        <f t="shared" si="0"/>
        <v>1.1160000000000001</v>
      </c>
      <c r="K12" s="1">
        <f t="shared" si="1"/>
        <v>18088212</v>
      </c>
    </row>
    <row r="13" spans="1:13" x14ac:dyDescent="0.2">
      <c r="A13" s="1">
        <v>11</v>
      </c>
      <c r="B13" s="1">
        <v>196938685</v>
      </c>
      <c r="C13" s="1">
        <v>0</v>
      </c>
      <c r="D13" s="1">
        <v>195890093</v>
      </c>
      <c r="E13" s="1" t="s">
        <v>21</v>
      </c>
      <c r="F13" s="1" t="s">
        <v>22</v>
      </c>
      <c r="G13" s="1" t="s">
        <v>33</v>
      </c>
      <c r="H13" s="1" t="s">
        <v>22</v>
      </c>
      <c r="I13" s="1" t="s">
        <v>33</v>
      </c>
      <c r="J13" s="1">
        <f t="shared" si="0"/>
        <v>1.24</v>
      </c>
      <c r="K13" s="1">
        <f t="shared" si="1"/>
        <v>18153749</v>
      </c>
    </row>
    <row r="14" spans="1:13" x14ac:dyDescent="0.2">
      <c r="A14" s="1">
        <v>12</v>
      </c>
      <c r="B14" s="1">
        <v>215026897</v>
      </c>
      <c r="C14" s="1">
        <v>65537</v>
      </c>
      <c r="D14" s="1">
        <v>213847231</v>
      </c>
      <c r="E14" s="1" t="s">
        <v>21</v>
      </c>
      <c r="F14" s="1" t="s">
        <v>22</v>
      </c>
      <c r="G14" s="1" t="s">
        <v>34</v>
      </c>
      <c r="H14" s="1" t="s">
        <v>22</v>
      </c>
      <c r="I14" s="1" t="s">
        <v>34</v>
      </c>
      <c r="J14" s="1">
        <f t="shared" si="0"/>
        <v>1.3639999999999999</v>
      </c>
      <c r="K14" s="1">
        <f t="shared" si="1"/>
        <v>17957138</v>
      </c>
    </row>
    <row r="15" spans="1:13" x14ac:dyDescent="0.2">
      <c r="A15" s="1">
        <v>13</v>
      </c>
      <c r="B15" s="1">
        <v>233115109</v>
      </c>
      <c r="C15" s="1">
        <v>13238474</v>
      </c>
      <c r="D15" s="1">
        <v>219286802</v>
      </c>
      <c r="E15" s="1" t="s">
        <v>21</v>
      </c>
      <c r="F15" s="1" t="s">
        <v>22</v>
      </c>
      <c r="G15" s="1" t="s">
        <v>35</v>
      </c>
      <c r="H15" s="1" t="s">
        <v>22</v>
      </c>
      <c r="I15" s="1" t="s">
        <v>35</v>
      </c>
      <c r="J15" s="1">
        <f t="shared" si="0"/>
        <v>1.488</v>
      </c>
      <c r="K15" s="1">
        <f t="shared" si="1"/>
        <v>5439571</v>
      </c>
    </row>
    <row r="16" spans="1:13" x14ac:dyDescent="0.2">
      <c r="A16" s="1">
        <v>14</v>
      </c>
      <c r="B16" s="1">
        <v>251203321</v>
      </c>
      <c r="C16" s="1">
        <v>31130075</v>
      </c>
      <c r="D16" s="1">
        <v>219548950</v>
      </c>
      <c r="E16" s="1" t="s">
        <v>21</v>
      </c>
      <c r="F16" s="1" t="s">
        <v>22</v>
      </c>
      <c r="G16" s="1" t="s">
        <v>36</v>
      </c>
      <c r="H16" s="1" t="s">
        <v>22</v>
      </c>
      <c r="I16" s="1" t="s">
        <v>36</v>
      </c>
      <c r="J16" s="1">
        <f t="shared" si="0"/>
        <v>1.6120000000000001</v>
      </c>
      <c r="K16" s="1">
        <f t="shared" si="1"/>
        <v>262148</v>
      </c>
    </row>
    <row r="17" spans="1:11" x14ac:dyDescent="0.2">
      <c r="A17" s="1">
        <v>15</v>
      </c>
      <c r="B17" s="1">
        <v>269357070</v>
      </c>
      <c r="C17" s="1">
        <v>49218287</v>
      </c>
      <c r="D17" s="1">
        <v>219548950</v>
      </c>
      <c r="E17" s="1" t="s">
        <v>21</v>
      </c>
      <c r="F17" s="1" t="s">
        <v>22</v>
      </c>
      <c r="G17" s="1" t="s">
        <v>37</v>
      </c>
      <c r="H17" s="1" t="s">
        <v>22</v>
      </c>
      <c r="I17" s="1" t="s">
        <v>37</v>
      </c>
      <c r="J17" s="1">
        <f t="shared" si="0"/>
        <v>1.736</v>
      </c>
      <c r="K17" s="1">
        <f t="shared" si="1"/>
        <v>0</v>
      </c>
    </row>
    <row r="18" spans="1:11" x14ac:dyDescent="0.2">
      <c r="A18" s="1">
        <v>16</v>
      </c>
      <c r="B18" s="1">
        <v>287445282</v>
      </c>
      <c r="C18" s="1">
        <v>67372036</v>
      </c>
      <c r="D18" s="1">
        <v>219548950</v>
      </c>
      <c r="E18" s="1" t="s">
        <v>21</v>
      </c>
      <c r="F18" s="1" t="s">
        <v>22</v>
      </c>
      <c r="G18" s="1" t="s">
        <v>38</v>
      </c>
      <c r="H18" s="1" t="s">
        <v>22</v>
      </c>
      <c r="I18" s="1" t="s">
        <v>38</v>
      </c>
      <c r="J18" s="1">
        <f t="shared" si="0"/>
        <v>1.8599999999999999</v>
      </c>
      <c r="K18" s="1">
        <f t="shared" si="1"/>
        <v>0</v>
      </c>
    </row>
    <row r="19" spans="1:11" x14ac:dyDescent="0.2">
      <c r="A19" s="1">
        <v>17</v>
      </c>
      <c r="B19" s="1">
        <v>305599031</v>
      </c>
      <c r="C19" s="1">
        <v>85460248</v>
      </c>
      <c r="D19" s="1">
        <v>219548950</v>
      </c>
      <c r="E19" s="1" t="s">
        <v>21</v>
      </c>
      <c r="F19" s="1" t="s">
        <v>22</v>
      </c>
      <c r="G19" s="1" t="s">
        <v>22</v>
      </c>
      <c r="H19" s="1" t="s">
        <v>22</v>
      </c>
      <c r="I19" s="1" t="s">
        <v>22</v>
      </c>
      <c r="J19" s="1">
        <f t="shared" si="0"/>
        <v>1.984</v>
      </c>
      <c r="K19" s="1">
        <f t="shared" si="1"/>
        <v>0</v>
      </c>
    </row>
    <row r="20" spans="1:11" x14ac:dyDescent="0.2">
      <c r="A20" s="1">
        <v>18</v>
      </c>
      <c r="B20" s="1">
        <v>323752780</v>
      </c>
      <c r="C20" s="1">
        <v>103613997</v>
      </c>
      <c r="D20" s="1">
        <v>219548950</v>
      </c>
      <c r="E20" s="1" t="s">
        <v>21</v>
      </c>
      <c r="F20" s="1" t="s">
        <v>22</v>
      </c>
      <c r="G20" s="1" t="s">
        <v>39</v>
      </c>
      <c r="H20" s="1" t="s">
        <v>22</v>
      </c>
      <c r="I20" s="1" t="s">
        <v>39</v>
      </c>
      <c r="J20" s="1">
        <f t="shared" si="0"/>
        <v>2.1080000000000001</v>
      </c>
      <c r="K20" s="1">
        <f t="shared" si="1"/>
        <v>0</v>
      </c>
    </row>
    <row r="21" spans="1:11" x14ac:dyDescent="0.2">
      <c r="A21" s="1">
        <v>19</v>
      </c>
      <c r="B21" s="1">
        <v>341972066</v>
      </c>
      <c r="C21" s="1">
        <v>121833283</v>
      </c>
      <c r="D21" s="1">
        <v>219548950</v>
      </c>
      <c r="E21" s="1" t="s">
        <v>21</v>
      </c>
      <c r="F21" s="1" t="s">
        <v>22</v>
      </c>
      <c r="G21" s="1" t="s">
        <v>40</v>
      </c>
      <c r="H21" s="1" t="s">
        <v>22</v>
      </c>
      <c r="I21" s="1" t="s">
        <v>40</v>
      </c>
      <c r="J21" s="1">
        <f t="shared" si="0"/>
        <v>2.2320000000000002</v>
      </c>
      <c r="K21" s="1">
        <f t="shared" si="1"/>
        <v>0</v>
      </c>
    </row>
    <row r="22" spans="1:11" x14ac:dyDescent="0.2">
      <c r="A22" s="1">
        <v>20</v>
      </c>
      <c r="B22" s="1">
        <v>360191352</v>
      </c>
      <c r="C22" s="1">
        <v>140052569</v>
      </c>
      <c r="D22" s="1">
        <v>219548950</v>
      </c>
      <c r="E22" s="1" t="s">
        <v>21</v>
      </c>
      <c r="F22" s="1" t="s">
        <v>22</v>
      </c>
      <c r="G22" s="1" t="s">
        <v>41</v>
      </c>
      <c r="H22" s="1" t="s">
        <v>22</v>
      </c>
      <c r="I22" s="1" t="s">
        <v>41</v>
      </c>
      <c r="J22" s="1">
        <f t="shared" si="0"/>
        <v>2.3559999999999999</v>
      </c>
      <c r="K22" s="1">
        <f t="shared" si="1"/>
        <v>0</v>
      </c>
    </row>
    <row r="23" spans="1:11" x14ac:dyDescent="0.2">
      <c r="A23" s="1">
        <v>21</v>
      </c>
      <c r="B23" s="1">
        <v>378345101</v>
      </c>
      <c r="C23" s="1">
        <v>158271855</v>
      </c>
      <c r="D23" s="1">
        <v>219548950</v>
      </c>
      <c r="E23" s="1" t="s">
        <v>21</v>
      </c>
      <c r="F23" s="1" t="s">
        <v>22</v>
      </c>
      <c r="G23" s="1" t="s">
        <v>42</v>
      </c>
      <c r="H23" s="1" t="s">
        <v>22</v>
      </c>
      <c r="I23" s="1" t="s">
        <v>42</v>
      </c>
      <c r="J23" s="1">
        <f t="shared" si="0"/>
        <v>2.48</v>
      </c>
      <c r="K23" s="1">
        <f t="shared" si="1"/>
        <v>0</v>
      </c>
    </row>
    <row r="24" spans="1:11" x14ac:dyDescent="0.2">
      <c r="A24" s="1">
        <v>22</v>
      </c>
      <c r="B24" s="1">
        <v>396498850</v>
      </c>
      <c r="C24" s="1">
        <v>176425604</v>
      </c>
      <c r="D24" s="1">
        <v>219548950</v>
      </c>
      <c r="E24" s="1" t="s">
        <v>21</v>
      </c>
      <c r="F24" s="1" t="s">
        <v>22</v>
      </c>
      <c r="G24" s="1" t="s">
        <v>43</v>
      </c>
      <c r="H24" s="1" t="s">
        <v>22</v>
      </c>
      <c r="I24" s="1" t="s">
        <v>43</v>
      </c>
      <c r="J24" s="1">
        <f t="shared" si="0"/>
        <v>2.6040000000000001</v>
      </c>
      <c r="K24" s="1">
        <f t="shared" si="1"/>
        <v>0</v>
      </c>
    </row>
    <row r="25" spans="1:11" x14ac:dyDescent="0.2">
      <c r="A25" s="1">
        <v>23</v>
      </c>
      <c r="B25" s="1">
        <v>414652599</v>
      </c>
      <c r="C25" s="1">
        <v>194579353</v>
      </c>
      <c r="D25" s="1">
        <v>219548950</v>
      </c>
      <c r="E25" s="1" t="s">
        <v>21</v>
      </c>
      <c r="F25" s="1" t="s">
        <v>22</v>
      </c>
      <c r="G25" s="1" t="s">
        <v>44</v>
      </c>
      <c r="H25" s="1" t="s">
        <v>22</v>
      </c>
      <c r="I25" s="1" t="s">
        <v>44</v>
      </c>
      <c r="J25" s="1">
        <f t="shared" si="0"/>
        <v>2.7279999999999998</v>
      </c>
      <c r="K25" s="1">
        <f t="shared" si="1"/>
        <v>0</v>
      </c>
    </row>
    <row r="26" spans="1:11" x14ac:dyDescent="0.2">
      <c r="A26" s="1">
        <v>24</v>
      </c>
      <c r="B26" s="1">
        <v>432871885</v>
      </c>
      <c r="C26" s="1">
        <v>212733102</v>
      </c>
      <c r="D26" s="1">
        <v>219548950</v>
      </c>
      <c r="E26" s="1" t="s">
        <v>21</v>
      </c>
      <c r="F26" s="1" t="s">
        <v>22</v>
      </c>
      <c r="G26" s="1" t="s">
        <v>45</v>
      </c>
      <c r="H26" s="1" t="s">
        <v>22</v>
      </c>
      <c r="I26" s="1" t="s">
        <v>45</v>
      </c>
      <c r="J26" s="1">
        <f t="shared" si="0"/>
        <v>2.8519999999999999</v>
      </c>
      <c r="K26" s="1">
        <f t="shared" si="1"/>
        <v>0</v>
      </c>
    </row>
    <row r="27" spans="1:11" x14ac:dyDescent="0.2">
      <c r="A27" s="1">
        <v>25</v>
      </c>
      <c r="B27" s="1">
        <v>451091171</v>
      </c>
      <c r="C27" s="1">
        <v>230952388</v>
      </c>
      <c r="D27" s="1">
        <v>219548950</v>
      </c>
      <c r="E27" s="1" t="s">
        <v>21</v>
      </c>
      <c r="F27" s="1" t="s">
        <v>22</v>
      </c>
      <c r="G27" s="1" t="s">
        <v>46</v>
      </c>
      <c r="H27" s="1" t="s">
        <v>22</v>
      </c>
      <c r="I27" s="1" t="s">
        <v>46</v>
      </c>
      <c r="J27" s="1">
        <f t="shared" si="0"/>
        <v>2.976</v>
      </c>
      <c r="K27" s="1">
        <f t="shared" si="1"/>
        <v>0</v>
      </c>
    </row>
    <row r="28" spans="1:11" x14ac:dyDescent="0.2">
      <c r="A28" s="1">
        <v>26</v>
      </c>
      <c r="B28" s="1">
        <v>469244920</v>
      </c>
      <c r="C28" s="1">
        <v>249171674</v>
      </c>
      <c r="D28" s="1">
        <v>219548950</v>
      </c>
      <c r="E28" s="1" t="s">
        <v>21</v>
      </c>
      <c r="F28" s="1" t="s">
        <v>22</v>
      </c>
      <c r="G28" s="1" t="s">
        <v>47</v>
      </c>
      <c r="H28" s="1" t="s">
        <v>22</v>
      </c>
      <c r="I28" s="1" t="s">
        <v>47</v>
      </c>
      <c r="J28" s="1">
        <f t="shared" si="0"/>
        <v>3.1</v>
      </c>
      <c r="K28" s="1">
        <f t="shared" si="1"/>
        <v>0</v>
      </c>
    </row>
    <row r="29" spans="1:11" x14ac:dyDescent="0.2">
      <c r="A29" s="1">
        <v>27</v>
      </c>
      <c r="B29" s="1">
        <v>487464206</v>
      </c>
      <c r="C29" s="1">
        <v>267325423</v>
      </c>
      <c r="D29" s="1">
        <v>219548950</v>
      </c>
      <c r="E29" s="1" t="s">
        <v>21</v>
      </c>
      <c r="F29" s="1" t="s">
        <v>22</v>
      </c>
      <c r="G29" s="1" t="s">
        <v>48</v>
      </c>
      <c r="H29" s="1" t="s">
        <v>22</v>
      </c>
      <c r="I29" s="1" t="s">
        <v>48</v>
      </c>
      <c r="J29" s="1">
        <f t="shared" si="0"/>
        <v>3.2240000000000002</v>
      </c>
      <c r="K29" s="1">
        <f t="shared" si="1"/>
        <v>0</v>
      </c>
    </row>
    <row r="30" spans="1:11" x14ac:dyDescent="0.2">
      <c r="A30" s="1">
        <v>28</v>
      </c>
      <c r="B30" s="1">
        <v>505683492</v>
      </c>
      <c r="C30" s="1">
        <v>285544709</v>
      </c>
      <c r="D30" s="1">
        <v>219548950</v>
      </c>
      <c r="E30" s="1" t="s">
        <v>21</v>
      </c>
      <c r="F30" s="1" t="s">
        <v>22</v>
      </c>
      <c r="G30" s="1" t="s">
        <v>49</v>
      </c>
      <c r="H30" s="1" t="s">
        <v>22</v>
      </c>
      <c r="I30" s="1" t="s">
        <v>49</v>
      </c>
      <c r="J30" s="1">
        <f t="shared" si="0"/>
        <v>3.3479999999999999</v>
      </c>
      <c r="K30" s="1">
        <f t="shared" si="1"/>
        <v>0</v>
      </c>
    </row>
    <row r="31" spans="1:11" x14ac:dyDescent="0.2">
      <c r="A31" s="1">
        <v>29</v>
      </c>
      <c r="B31" s="1">
        <v>523837241</v>
      </c>
      <c r="C31" s="1">
        <v>303763995</v>
      </c>
      <c r="D31" s="1">
        <v>219548950</v>
      </c>
      <c r="E31" s="1" t="s">
        <v>21</v>
      </c>
      <c r="F31" s="1" t="s">
        <v>22</v>
      </c>
      <c r="G31" s="1" t="s">
        <v>50</v>
      </c>
      <c r="H31" s="1" t="s">
        <v>22</v>
      </c>
      <c r="I31" s="1" t="s">
        <v>50</v>
      </c>
      <c r="J31" s="1">
        <f t="shared" si="0"/>
        <v>3.472</v>
      </c>
      <c r="K31" s="1">
        <f t="shared" si="1"/>
        <v>0</v>
      </c>
    </row>
    <row r="32" spans="1:11" x14ac:dyDescent="0.2">
      <c r="A32" s="1">
        <v>30</v>
      </c>
      <c r="B32" s="1">
        <v>542122064</v>
      </c>
      <c r="C32" s="1">
        <v>321524522</v>
      </c>
      <c r="D32" s="1">
        <v>220007709</v>
      </c>
      <c r="E32" s="1" t="s">
        <v>21</v>
      </c>
      <c r="F32" s="1" t="s">
        <v>22</v>
      </c>
      <c r="G32" s="1" t="s">
        <v>51</v>
      </c>
      <c r="H32" s="1" t="s">
        <v>22</v>
      </c>
      <c r="I32" s="1" t="s">
        <v>51</v>
      </c>
      <c r="J32" s="1">
        <f t="shared" si="0"/>
        <v>3.5960000000000001</v>
      </c>
      <c r="K32" s="1">
        <f t="shared" si="1"/>
        <v>458759</v>
      </c>
    </row>
    <row r="33" spans="1:11" x14ac:dyDescent="0.2">
      <c r="A33" s="1">
        <v>31</v>
      </c>
      <c r="B33" s="1">
        <v>560341350</v>
      </c>
      <c r="C33" s="1">
        <v>335156218</v>
      </c>
      <c r="D33" s="1">
        <v>224398688</v>
      </c>
      <c r="E33" s="1" t="s">
        <v>21</v>
      </c>
      <c r="F33" s="1" t="s">
        <v>22</v>
      </c>
      <c r="G33" s="1" t="s">
        <v>52</v>
      </c>
      <c r="H33" s="1" t="s">
        <v>22</v>
      </c>
      <c r="I33" s="1" t="s">
        <v>52</v>
      </c>
      <c r="J33" s="1">
        <f t="shared" si="0"/>
        <v>3.7199999999999998</v>
      </c>
      <c r="K33" s="1">
        <f t="shared" si="1"/>
        <v>4390979</v>
      </c>
    </row>
    <row r="34" spans="1:11" x14ac:dyDescent="0.2">
      <c r="A34" s="1">
        <v>32</v>
      </c>
      <c r="B34" s="1">
        <v>578560636</v>
      </c>
      <c r="C34" s="1">
        <v>340202567</v>
      </c>
      <c r="D34" s="1">
        <v>237375014</v>
      </c>
      <c r="E34" s="1" t="s">
        <v>21</v>
      </c>
      <c r="F34" s="1" t="s">
        <v>22</v>
      </c>
      <c r="G34" s="1" t="s">
        <v>53</v>
      </c>
      <c r="H34" s="1" t="s">
        <v>22</v>
      </c>
      <c r="I34" s="1" t="s">
        <v>53</v>
      </c>
      <c r="J34" s="1">
        <f t="shared" si="0"/>
        <v>3.8439999999999999</v>
      </c>
      <c r="K34" s="1">
        <f t="shared" si="1"/>
        <v>12976326</v>
      </c>
    </row>
    <row r="35" spans="1:11" x14ac:dyDescent="0.2">
      <c r="A35" s="1">
        <v>33</v>
      </c>
      <c r="B35" s="1">
        <v>596714385</v>
      </c>
      <c r="C35" s="1">
        <v>340792400</v>
      </c>
      <c r="D35" s="1">
        <v>254873393</v>
      </c>
      <c r="E35" s="1" t="s">
        <v>21</v>
      </c>
      <c r="F35" s="1" t="s">
        <v>22</v>
      </c>
      <c r="G35" s="1" t="s">
        <v>54</v>
      </c>
      <c r="H35" s="1" t="s">
        <v>22</v>
      </c>
      <c r="I35" s="1" t="s">
        <v>54</v>
      </c>
      <c r="J35" s="1">
        <f t="shared" si="0"/>
        <v>3.968</v>
      </c>
      <c r="K35" s="1">
        <f t="shared" si="1"/>
        <v>17498379</v>
      </c>
    </row>
    <row r="36" spans="1:11" x14ac:dyDescent="0.2">
      <c r="A36" s="1">
        <v>34</v>
      </c>
      <c r="B36" s="1">
        <v>614868134</v>
      </c>
      <c r="C36" s="1">
        <v>340792400</v>
      </c>
      <c r="D36" s="1">
        <v>272961605</v>
      </c>
      <c r="E36" s="1" t="s">
        <v>21</v>
      </c>
      <c r="F36" s="1" t="s">
        <v>22</v>
      </c>
      <c r="G36" s="1" t="s">
        <v>55</v>
      </c>
      <c r="H36" s="1" t="s">
        <v>22</v>
      </c>
      <c r="I36" s="1" t="s">
        <v>55</v>
      </c>
      <c r="J36" s="1">
        <f t="shared" si="0"/>
        <v>4.0919999999999996</v>
      </c>
      <c r="K36" s="1">
        <f t="shared" si="1"/>
        <v>18088212</v>
      </c>
    </row>
    <row r="37" spans="1:11" x14ac:dyDescent="0.2">
      <c r="A37" s="1">
        <v>35</v>
      </c>
      <c r="B37" s="1">
        <v>633021883</v>
      </c>
      <c r="C37" s="1">
        <v>340792400</v>
      </c>
      <c r="D37" s="1">
        <v>291115354</v>
      </c>
      <c r="E37" s="1" t="s">
        <v>21</v>
      </c>
      <c r="F37" s="1" t="s">
        <v>22</v>
      </c>
      <c r="G37" s="1" t="s">
        <v>56</v>
      </c>
      <c r="H37" s="1" t="s">
        <v>22</v>
      </c>
      <c r="I37" s="1" t="s">
        <v>56</v>
      </c>
      <c r="J37" s="1">
        <f t="shared" si="0"/>
        <v>4.2160000000000002</v>
      </c>
      <c r="K37" s="1">
        <f t="shared" si="1"/>
        <v>18153749</v>
      </c>
    </row>
    <row r="38" spans="1:11" x14ac:dyDescent="0.2">
      <c r="A38" s="1">
        <v>36</v>
      </c>
      <c r="B38" s="1">
        <v>651110095</v>
      </c>
      <c r="C38" s="1">
        <v>340792400</v>
      </c>
      <c r="D38" s="1">
        <v>309203566</v>
      </c>
      <c r="E38" s="1" t="s">
        <v>21</v>
      </c>
      <c r="F38" s="1" t="s">
        <v>22</v>
      </c>
      <c r="G38" s="1" t="s">
        <v>57</v>
      </c>
      <c r="H38" s="1" t="s">
        <v>22</v>
      </c>
      <c r="I38" s="1" t="s">
        <v>57</v>
      </c>
      <c r="J38" s="1">
        <f t="shared" si="0"/>
        <v>4.34</v>
      </c>
      <c r="K38" s="1">
        <f t="shared" si="1"/>
        <v>18088212</v>
      </c>
    </row>
    <row r="39" spans="1:11" x14ac:dyDescent="0.2">
      <c r="A39" s="1">
        <v>37</v>
      </c>
      <c r="B39" s="1">
        <v>669263844</v>
      </c>
      <c r="C39" s="1">
        <v>340792400</v>
      </c>
      <c r="D39" s="1">
        <v>327357315</v>
      </c>
      <c r="E39" s="1" t="s">
        <v>21</v>
      </c>
      <c r="F39" s="1" t="s">
        <v>22</v>
      </c>
      <c r="G39" s="1" t="s">
        <v>58</v>
      </c>
      <c r="H39" s="1" t="s">
        <v>22</v>
      </c>
      <c r="I39" s="1" t="s">
        <v>58</v>
      </c>
      <c r="J39" s="1">
        <f t="shared" si="0"/>
        <v>4.4640000000000004</v>
      </c>
      <c r="K39" s="1">
        <f t="shared" si="1"/>
        <v>18153749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K32" sqref="K32"/>
    </sheetView>
  </sheetViews>
  <sheetFormatPr defaultRowHeight="12.75" x14ac:dyDescent="0.2"/>
  <cols>
    <col min="3" max="4" width="15" bestFit="1" customWidth="1"/>
    <col min="5" max="5" width="8.1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</row>
    <row r="3" spans="1:13" x14ac:dyDescent="0.2">
      <c r="A3" s="1">
        <v>1</v>
      </c>
      <c r="B3" s="1">
        <v>15663343</v>
      </c>
      <c r="C3" s="1">
        <v>0</v>
      </c>
      <c r="D3" s="1">
        <v>14614751</v>
      </c>
      <c r="E3" s="1" t="s">
        <v>21</v>
      </c>
      <c r="F3" s="1" t="s">
        <v>22</v>
      </c>
      <c r="G3" s="1" t="s">
        <v>23</v>
      </c>
      <c r="H3" s="1" t="s">
        <v>22</v>
      </c>
      <c r="I3" s="1" t="s">
        <v>23</v>
      </c>
      <c r="J3" s="1">
        <f>1.984*(HEX2DEC(I3)/HEX2DEC(H3))</f>
        <v>0</v>
      </c>
      <c r="K3" s="1">
        <f>D3</f>
        <v>14614751</v>
      </c>
    </row>
    <row r="4" spans="1:13" x14ac:dyDescent="0.2">
      <c r="A4" s="1">
        <v>2</v>
      </c>
      <c r="B4" s="1">
        <v>33751555</v>
      </c>
      <c r="C4" s="1">
        <v>0</v>
      </c>
      <c r="D4" s="1">
        <v>32702963</v>
      </c>
      <c r="E4" s="1" t="s">
        <v>21</v>
      </c>
      <c r="F4" s="1" t="s">
        <v>22</v>
      </c>
      <c r="G4" s="1" t="s">
        <v>24</v>
      </c>
      <c r="H4" s="1" t="s">
        <v>22</v>
      </c>
      <c r="I4" s="1" t="s">
        <v>24</v>
      </c>
      <c r="J4" s="1">
        <f t="shared" ref="J4:J39" si="0">1.984*(HEX2DEC(I4)/HEX2DEC(H4))</f>
        <v>0.124</v>
      </c>
      <c r="K4" s="1">
        <f>D4-D3</f>
        <v>18088212</v>
      </c>
    </row>
    <row r="5" spans="1:13" x14ac:dyDescent="0.2">
      <c r="A5" s="1">
        <v>3</v>
      </c>
      <c r="B5" s="1">
        <v>51905304</v>
      </c>
      <c r="C5" s="1">
        <v>0</v>
      </c>
      <c r="D5" s="1">
        <v>50856712</v>
      </c>
      <c r="E5" s="1" t="s">
        <v>21</v>
      </c>
      <c r="F5" s="1" t="s">
        <v>22</v>
      </c>
      <c r="G5" s="1" t="s">
        <v>25</v>
      </c>
      <c r="H5" s="1" t="s">
        <v>22</v>
      </c>
      <c r="I5" s="1" t="s">
        <v>25</v>
      </c>
      <c r="J5" s="1">
        <f t="shared" si="0"/>
        <v>0.248</v>
      </c>
      <c r="K5" s="1">
        <f t="shared" ref="K5:K39" si="1">D5-D4</f>
        <v>18153749</v>
      </c>
    </row>
    <row r="6" spans="1:13" x14ac:dyDescent="0.2">
      <c r="A6" s="1">
        <v>4</v>
      </c>
      <c r="B6" s="1">
        <v>69993516</v>
      </c>
      <c r="C6" s="1">
        <v>0</v>
      </c>
      <c r="D6" s="1">
        <v>68944924</v>
      </c>
      <c r="E6" s="1" t="s">
        <v>21</v>
      </c>
      <c r="F6" s="1" t="s">
        <v>22</v>
      </c>
      <c r="G6" s="1" t="s">
        <v>26</v>
      </c>
      <c r="H6" s="1" t="s">
        <v>22</v>
      </c>
      <c r="I6" s="1" t="s">
        <v>26</v>
      </c>
      <c r="J6" s="1">
        <f t="shared" si="0"/>
        <v>0.372</v>
      </c>
      <c r="K6" s="1">
        <f t="shared" si="1"/>
        <v>18088212</v>
      </c>
    </row>
    <row r="7" spans="1:13" x14ac:dyDescent="0.2">
      <c r="A7" s="1">
        <v>5</v>
      </c>
      <c r="B7" s="1">
        <v>88081728</v>
      </c>
      <c r="C7" s="1">
        <v>0</v>
      </c>
      <c r="D7" s="1">
        <v>87033136</v>
      </c>
      <c r="E7" s="1" t="s">
        <v>21</v>
      </c>
      <c r="F7" s="1" t="s">
        <v>22</v>
      </c>
      <c r="G7" s="1" t="s">
        <v>27</v>
      </c>
      <c r="H7" s="1" t="s">
        <v>22</v>
      </c>
      <c r="I7" s="1" t="s">
        <v>27</v>
      </c>
      <c r="J7" s="1">
        <f t="shared" si="0"/>
        <v>0.496</v>
      </c>
      <c r="K7" s="1">
        <f t="shared" si="1"/>
        <v>18088212</v>
      </c>
    </row>
    <row r="8" spans="1:13" x14ac:dyDescent="0.2">
      <c r="A8" s="1">
        <v>6</v>
      </c>
      <c r="B8" s="1">
        <v>106169940</v>
      </c>
      <c r="C8" s="1">
        <v>0</v>
      </c>
      <c r="D8" s="1">
        <v>105121348</v>
      </c>
      <c r="E8" s="1" t="s">
        <v>21</v>
      </c>
      <c r="F8" s="1" t="s">
        <v>22</v>
      </c>
      <c r="G8" s="1" t="s">
        <v>28</v>
      </c>
      <c r="H8" s="1" t="s">
        <v>22</v>
      </c>
      <c r="I8" s="1" t="s">
        <v>28</v>
      </c>
      <c r="J8" s="1">
        <f t="shared" si="0"/>
        <v>0.62</v>
      </c>
      <c r="K8" s="1">
        <f t="shared" si="1"/>
        <v>18088212</v>
      </c>
    </row>
    <row r="9" spans="1:13" x14ac:dyDescent="0.2">
      <c r="A9" s="1">
        <v>7</v>
      </c>
      <c r="B9" s="1">
        <v>124323689</v>
      </c>
      <c r="C9" s="1">
        <v>0</v>
      </c>
      <c r="D9" s="1">
        <v>123275097</v>
      </c>
      <c r="E9" s="1" t="s">
        <v>21</v>
      </c>
      <c r="F9" s="1" t="s">
        <v>22</v>
      </c>
      <c r="G9" s="1" t="s">
        <v>29</v>
      </c>
      <c r="H9" s="1" t="s">
        <v>22</v>
      </c>
      <c r="I9" s="1" t="s">
        <v>29</v>
      </c>
      <c r="J9" s="1">
        <f t="shared" si="0"/>
        <v>0.74399999999999999</v>
      </c>
      <c r="K9" s="1">
        <f t="shared" si="1"/>
        <v>18153749</v>
      </c>
    </row>
    <row r="10" spans="1:13" x14ac:dyDescent="0.2">
      <c r="A10" s="1">
        <v>8</v>
      </c>
      <c r="B10" s="1">
        <v>142411901</v>
      </c>
      <c r="C10" s="1">
        <v>0</v>
      </c>
      <c r="D10" s="1">
        <v>141363309</v>
      </c>
      <c r="E10" s="1" t="s">
        <v>21</v>
      </c>
      <c r="F10" s="1" t="s">
        <v>22</v>
      </c>
      <c r="G10" s="1" t="s">
        <v>30</v>
      </c>
      <c r="H10" s="1" t="s">
        <v>22</v>
      </c>
      <c r="I10" s="1" t="s">
        <v>30</v>
      </c>
      <c r="J10" s="1">
        <f t="shared" si="0"/>
        <v>0.86799999999999999</v>
      </c>
      <c r="K10" s="1">
        <f t="shared" si="1"/>
        <v>18088212</v>
      </c>
    </row>
    <row r="11" spans="1:13" x14ac:dyDescent="0.2">
      <c r="A11" s="1">
        <v>9</v>
      </c>
      <c r="B11" s="1">
        <v>160500113</v>
      </c>
      <c r="C11" s="1">
        <v>0</v>
      </c>
      <c r="D11" s="1">
        <v>159451521</v>
      </c>
      <c r="E11" s="1" t="s">
        <v>21</v>
      </c>
      <c r="F11" s="1" t="s">
        <v>22</v>
      </c>
      <c r="G11" s="1" t="s">
        <v>31</v>
      </c>
      <c r="H11" s="1" t="s">
        <v>22</v>
      </c>
      <c r="I11" s="1" t="s">
        <v>31</v>
      </c>
      <c r="J11" s="1">
        <f t="shared" si="0"/>
        <v>0.99199999999999999</v>
      </c>
      <c r="K11" s="1">
        <f t="shared" si="1"/>
        <v>18088212</v>
      </c>
    </row>
    <row r="12" spans="1:13" x14ac:dyDescent="0.2">
      <c r="A12" s="1">
        <v>10</v>
      </c>
      <c r="B12" s="1">
        <v>178588325</v>
      </c>
      <c r="C12" s="1">
        <v>0</v>
      </c>
      <c r="D12" s="1">
        <v>177539733</v>
      </c>
      <c r="E12" s="1" t="s">
        <v>21</v>
      </c>
      <c r="F12" s="1" t="s">
        <v>22</v>
      </c>
      <c r="G12" s="1" t="s">
        <v>32</v>
      </c>
      <c r="H12" s="1" t="s">
        <v>22</v>
      </c>
      <c r="I12" s="1" t="s">
        <v>32</v>
      </c>
      <c r="J12" s="1">
        <f t="shared" si="0"/>
        <v>1.1160000000000001</v>
      </c>
      <c r="K12" s="1">
        <f t="shared" si="1"/>
        <v>18088212</v>
      </c>
    </row>
    <row r="13" spans="1:13" x14ac:dyDescent="0.2">
      <c r="A13" s="1">
        <v>11</v>
      </c>
      <c r="B13" s="1">
        <v>196676537</v>
      </c>
      <c r="C13" s="1">
        <v>4849738</v>
      </c>
      <c r="D13" s="1">
        <v>189860689</v>
      </c>
      <c r="E13" s="1" t="s">
        <v>21</v>
      </c>
      <c r="F13" s="1" t="s">
        <v>22</v>
      </c>
      <c r="G13" s="1" t="s">
        <v>33</v>
      </c>
      <c r="H13" s="1" t="s">
        <v>22</v>
      </c>
      <c r="I13" s="1" t="s">
        <v>33</v>
      </c>
      <c r="J13" s="1">
        <f t="shared" si="0"/>
        <v>1.24</v>
      </c>
      <c r="K13" s="1">
        <f t="shared" si="1"/>
        <v>12320956</v>
      </c>
    </row>
    <row r="14" spans="1:13" x14ac:dyDescent="0.2">
      <c r="A14" s="1">
        <v>12</v>
      </c>
      <c r="B14" s="1">
        <v>214830286</v>
      </c>
      <c r="C14" s="1">
        <v>14811362</v>
      </c>
      <c r="D14" s="1">
        <v>192482169</v>
      </c>
      <c r="E14" s="1" t="s">
        <v>21</v>
      </c>
      <c r="F14" s="1" t="s">
        <v>22</v>
      </c>
      <c r="G14" s="1" t="s">
        <v>34</v>
      </c>
      <c r="H14" s="1" t="s">
        <v>22</v>
      </c>
      <c r="I14" s="1" t="s">
        <v>34</v>
      </c>
      <c r="J14" s="1">
        <f t="shared" si="0"/>
        <v>1.3639999999999999</v>
      </c>
      <c r="K14" s="1">
        <f t="shared" si="1"/>
        <v>2621480</v>
      </c>
    </row>
    <row r="15" spans="1:13" x14ac:dyDescent="0.2">
      <c r="A15" s="1">
        <v>13</v>
      </c>
      <c r="B15" s="1">
        <v>232918498</v>
      </c>
      <c r="C15" s="1">
        <v>25756041</v>
      </c>
      <c r="D15" s="1">
        <v>192482169</v>
      </c>
      <c r="E15" s="1" t="s">
        <v>21</v>
      </c>
      <c r="F15" s="1" t="s">
        <v>22</v>
      </c>
      <c r="G15" s="1" t="s">
        <v>35</v>
      </c>
      <c r="H15" s="1" t="s">
        <v>22</v>
      </c>
      <c r="I15" s="1" t="s">
        <v>35</v>
      </c>
      <c r="J15" s="1">
        <f>1.984*(HEX2DEC(I15)/HEX2DEC(H15))</f>
        <v>1.488</v>
      </c>
      <c r="K15" s="1">
        <f t="shared" si="1"/>
        <v>0</v>
      </c>
    </row>
    <row r="16" spans="1:13" x14ac:dyDescent="0.2">
      <c r="A16" s="1">
        <v>14</v>
      </c>
      <c r="B16" s="1">
        <v>251006710</v>
      </c>
      <c r="C16" s="1">
        <v>36766257</v>
      </c>
      <c r="D16" s="1">
        <v>192482169</v>
      </c>
      <c r="E16" s="1" t="s">
        <v>21</v>
      </c>
      <c r="F16" s="1" t="s">
        <v>22</v>
      </c>
      <c r="G16" s="1" t="s">
        <v>36</v>
      </c>
      <c r="H16" s="1" t="s">
        <v>22</v>
      </c>
      <c r="I16" s="1" t="s">
        <v>36</v>
      </c>
      <c r="J16" s="1">
        <f t="shared" si="0"/>
        <v>1.6120000000000001</v>
      </c>
      <c r="K16" s="1">
        <f t="shared" si="1"/>
        <v>0</v>
      </c>
    </row>
    <row r="17" spans="1:11" x14ac:dyDescent="0.2">
      <c r="A17" s="1">
        <v>15</v>
      </c>
      <c r="B17" s="1">
        <v>269160459</v>
      </c>
      <c r="C17" s="1">
        <v>47710936</v>
      </c>
      <c r="D17" s="1">
        <v>192482169</v>
      </c>
      <c r="E17" s="1" t="s">
        <v>21</v>
      </c>
      <c r="F17" s="1" t="s">
        <v>22</v>
      </c>
      <c r="G17" s="1" t="s">
        <v>37</v>
      </c>
      <c r="H17" s="1" t="s">
        <v>22</v>
      </c>
      <c r="I17" s="1" t="s">
        <v>37</v>
      </c>
      <c r="J17" s="1">
        <f t="shared" si="0"/>
        <v>1.736</v>
      </c>
      <c r="K17" s="1">
        <f t="shared" si="1"/>
        <v>0</v>
      </c>
    </row>
    <row r="18" spans="1:11" x14ac:dyDescent="0.2">
      <c r="A18" s="1">
        <v>16</v>
      </c>
      <c r="B18" s="1">
        <v>287248671</v>
      </c>
      <c r="C18" s="1">
        <v>58721152</v>
      </c>
      <c r="D18" s="1">
        <v>192482169</v>
      </c>
      <c r="E18" s="1" t="s">
        <v>21</v>
      </c>
      <c r="F18" s="1" t="s">
        <v>22</v>
      </c>
      <c r="G18" s="1" t="s">
        <v>38</v>
      </c>
      <c r="H18" s="1" t="s">
        <v>22</v>
      </c>
      <c r="I18" s="1" t="s">
        <v>38</v>
      </c>
      <c r="J18" s="1">
        <f t="shared" si="0"/>
        <v>1.8599999999999999</v>
      </c>
      <c r="K18" s="1">
        <f t="shared" si="1"/>
        <v>0</v>
      </c>
    </row>
    <row r="19" spans="1:11" x14ac:dyDescent="0.2">
      <c r="A19" s="1">
        <v>17</v>
      </c>
      <c r="B19" s="1">
        <v>305336883</v>
      </c>
      <c r="C19" s="1">
        <v>69665831</v>
      </c>
      <c r="D19" s="1">
        <v>192482169</v>
      </c>
      <c r="E19" s="1" t="s">
        <v>21</v>
      </c>
      <c r="F19" s="1" t="s">
        <v>22</v>
      </c>
      <c r="G19" s="1" t="s">
        <v>22</v>
      </c>
      <c r="H19" s="1" t="s">
        <v>22</v>
      </c>
      <c r="I19" s="1" t="s">
        <v>22</v>
      </c>
      <c r="J19" s="1">
        <f t="shared" si="0"/>
        <v>1.984</v>
      </c>
      <c r="K19" s="1">
        <f t="shared" si="1"/>
        <v>0</v>
      </c>
    </row>
    <row r="20" spans="1:11" x14ac:dyDescent="0.2">
      <c r="A20" s="1">
        <v>18</v>
      </c>
      <c r="B20" s="1">
        <v>323425095</v>
      </c>
      <c r="C20" s="1">
        <v>80676047</v>
      </c>
      <c r="D20" s="1">
        <v>192482169</v>
      </c>
      <c r="E20" s="1" t="s">
        <v>21</v>
      </c>
      <c r="F20" s="1" t="s">
        <v>22</v>
      </c>
      <c r="G20" s="1" t="s">
        <v>39</v>
      </c>
      <c r="H20" s="1" t="s">
        <v>22</v>
      </c>
      <c r="I20" s="1" t="s">
        <v>39</v>
      </c>
      <c r="J20" s="1">
        <f t="shared" si="0"/>
        <v>2.1080000000000001</v>
      </c>
      <c r="K20" s="1">
        <f t="shared" si="1"/>
        <v>0</v>
      </c>
    </row>
    <row r="21" spans="1:11" x14ac:dyDescent="0.2">
      <c r="A21" s="1">
        <v>19</v>
      </c>
      <c r="B21" s="1">
        <v>341578844</v>
      </c>
      <c r="C21" s="1">
        <v>91686263</v>
      </c>
      <c r="D21" s="1">
        <v>192482169</v>
      </c>
      <c r="E21" s="1" t="s">
        <v>21</v>
      </c>
      <c r="F21" s="1" t="s">
        <v>22</v>
      </c>
      <c r="G21" s="1" t="s">
        <v>40</v>
      </c>
      <c r="H21" s="1" t="s">
        <v>22</v>
      </c>
      <c r="I21" s="1" t="s">
        <v>40</v>
      </c>
      <c r="J21" s="1">
        <f t="shared" si="0"/>
        <v>2.2320000000000002</v>
      </c>
      <c r="K21" s="1">
        <f t="shared" si="1"/>
        <v>0</v>
      </c>
    </row>
    <row r="22" spans="1:11" x14ac:dyDescent="0.2">
      <c r="A22" s="1">
        <v>20</v>
      </c>
      <c r="B22" s="1">
        <v>359667056</v>
      </c>
      <c r="C22" s="1">
        <v>102630942</v>
      </c>
      <c r="D22" s="1">
        <v>192482169</v>
      </c>
      <c r="E22" s="1" t="s">
        <v>21</v>
      </c>
      <c r="F22" s="1" t="s">
        <v>22</v>
      </c>
      <c r="G22" s="1" t="s">
        <v>41</v>
      </c>
      <c r="H22" s="1" t="s">
        <v>22</v>
      </c>
      <c r="I22" s="1" t="s">
        <v>41</v>
      </c>
      <c r="J22" s="1">
        <f t="shared" si="0"/>
        <v>2.3559999999999999</v>
      </c>
      <c r="K22" s="1">
        <f t="shared" si="1"/>
        <v>0</v>
      </c>
    </row>
    <row r="23" spans="1:11" x14ac:dyDescent="0.2">
      <c r="A23" s="1">
        <v>21</v>
      </c>
      <c r="B23" s="1">
        <v>377820805</v>
      </c>
      <c r="C23" s="1">
        <v>113641158</v>
      </c>
      <c r="D23" s="1">
        <v>192482169</v>
      </c>
      <c r="E23" s="1" t="s">
        <v>21</v>
      </c>
      <c r="F23" s="1" t="s">
        <v>22</v>
      </c>
      <c r="G23" s="1" t="s">
        <v>42</v>
      </c>
      <c r="H23" s="1" t="s">
        <v>22</v>
      </c>
      <c r="I23" s="1" t="s">
        <v>42</v>
      </c>
      <c r="J23" s="1">
        <f t="shared" si="0"/>
        <v>2.48</v>
      </c>
      <c r="K23" s="1">
        <f t="shared" si="1"/>
        <v>0</v>
      </c>
    </row>
    <row r="24" spans="1:11" x14ac:dyDescent="0.2">
      <c r="A24" s="1">
        <v>22</v>
      </c>
      <c r="B24" s="1">
        <v>395974554</v>
      </c>
      <c r="C24" s="1">
        <v>124651374</v>
      </c>
      <c r="D24" s="1">
        <v>192482169</v>
      </c>
      <c r="E24" s="1" t="s">
        <v>21</v>
      </c>
      <c r="F24" s="1" t="s">
        <v>22</v>
      </c>
      <c r="G24" s="1" t="s">
        <v>43</v>
      </c>
      <c r="H24" s="1" t="s">
        <v>22</v>
      </c>
      <c r="I24" s="1" t="s">
        <v>43</v>
      </c>
      <c r="J24" s="1">
        <f t="shared" si="0"/>
        <v>2.6040000000000001</v>
      </c>
      <c r="K24" s="1">
        <f t="shared" si="1"/>
        <v>0</v>
      </c>
    </row>
    <row r="25" spans="1:11" x14ac:dyDescent="0.2">
      <c r="A25" s="1">
        <v>23</v>
      </c>
      <c r="B25" s="1">
        <v>414062766</v>
      </c>
      <c r="C25" s="1">
        <v>135661590</v>
      </c>
      <c r="D25" s="1">
        <v>192482169</v>
      </c>
      <c r="E25" s="1" t="s">
        <v>21</v>
      </c>
      <c r="F25" s="1" t="s">
        <v>22</v>
      </c>
      <c r="G25" s="1" t="s">
        <v>44</v>
      </c>
      <c r="H25" s="1" t="s">
        <v>22</v>
      </c>
      <c r="I25" s="1" t="s">
        <v>44</v>
      </c>
      <c r="J25" s="1">
        <f t="shared" si="0"/>
        <v>2.7279999999999998</v>
      </c>
      <c r="K25" s="1">
        <f t="shared" si="1"/>
        <v>0</v>
      </c>
    </row>
    <row r="26" spans="1:11" x14ac:dyDescent="0.2">
      <c r="A26" s="1">
        <v>24</v>
      </c>
      <c r="B26" s="1">
        <v>432150978</v>
      </c>
      <c r="C26" s="1">
        <v>146606269</v>
      </c>
      <c r="D26" s="1">
        <v>192482169</v>
      </c>
      <c r="E26" s="1" t="s">
        <v>21</v>
      </c>
      <c r="F26" s="1" t="s">
        <v>22</v>
      </c>
      <c r="G26" s="1" t="s">
        <v>45</v>
      </c>
      <c r="H26" s="1" t="s">
        <v>22</v>
      </c>
      <c r="I26" s="1" t="s">
        <v>45</v>
      </c>
      <c r="J26" s="1">
        <f t="shared" si="0"/>
        <v>2.8519999999999999</v>
      </c>
      <c r="K26" s="1">
        <f t="shared" si="1"/>
        <v>0</v>
      </c>
    </row>
    <row r="27" spans="1:11" x14ac:dyDescent="0.2">
      <c r="A27" s="1">
        <v>25</v>
      </c>
      <c r="B27" s="1">
        <v>450304727</v>
      </c>
      <c r="C27" s="1">
        <v>157616485</v>
      </c>
      <c r="D27" s="1">
        <v>192482169</v>
      </c>
      <c r="E27" s="1" t="s">
        <v>21</v>
      </c>
      <c r="F27" s="1" t="s">
        <v>22</v>
      </c>
      <c r="G27" s="1" t="s">
        <v>46</v>
      </c>
      <c r="H27" s="1" t="s">
        <v>22</v>
      </c>
      <c r="I27" s="1" t="s">
        <v>46</v>
      </c>
      <c r="J27" s="1">
        <f t="shared" si="0"/>
        <v>2.976</v>
      </c>
      <c r="K27" s="1">
        <f t="shared" si="1"/>
        <v>0</v>
      </c>
    </row>
    <row r="28" spans="1:11" x14ac:dyDescent="0.2">
      <c r="A28" s="1">
        <v>26</v>
      </c>
      <c r="B28" s="1">
        <v>468392939</v>
      </c>
      <c r="C28" s="1">
        <v>168561164</v>
      </c>
      <c r="D28" s="1">
        <v>192482169</v>
      </c>
      <c r="E28" s="1" t="s">
        <v>21</v>
      </c>
      <c r="F28" s="1" t="s">
        <v>22</v>
      </c>
      <c r="G28" s="1" t="s">
        <v>47</v>
      </c>
      <c r="H28" s="1" t="s">
        <v>22</v>
      </c>
      <c r="I28" s="1" t="s">
        <v>47</v>
      </c>
      <c r="J28" s="1">
        <f t="shared" si="0"/>
        <v>3.1</v>
      </c>
      <c r="K28" s="1">
        <f t="shared" si="1"/>
        <v>0</v>
      </c>
    </row>
    <row r="29" spans="1:11" x14ac:dyDescent="0.2">
      <c r="A29" s="1">
        <v>27</v>
      </c>
      <c r="B29" s="1">
        <v>486481151</v>
      </c>
      <c r="C29" s="1">
        <v>179571380</v>
      </c>
      <c r="D29" s="1">
        <v>192482169</v>
      </c>
      <c r="E29" s="1" t="s">
        <v>21</v>
      </c>
      <c r="F29" s="1" t="s">
        <v>22</v>
      </c>
      <c r="G29" s="1" t="s">
        <v>48</v>
      </c>
      <c r="H29" s="1" t="s">
        <v>22</v>
      </c>
      <c r="I29" s="1" t="s">
        <v>48</v>
      </c>
      <c r="J29" s="1">
        <f t="shared" si="0"/>
        <v>3.2240000000000002</v>
      </c>
      <c r="K29" s="1">
        <f t="shared" si="1"/>
        <v>0</v>
      </c>
    </row>
    <row r="30" spans="1:11" x14ac:dyDescent="0.2">
      <c r="A30" s="1">
        <v>28</v>
      </c>
      <c r="B30" s="1">
        <v>504634900</v>
      </c>
      <c r="C30" s="1">
        <v>190581596</v>
      </c>
      <c r="D30" s="1">
        <v>192482169</v>
      </c>
      <c r="E30" s="1" t="s">
        <v>21</v>
      </c>
      <c r="F30" s="1" t="s">
        <v>22</v>
      </c>
      <c r="G30" s="1" t="s">
        <v>49</v>
      </c>
      <c r="H30" s="1" t="s">
        <v>22</v>
      </c>
      <c r="I30" s="1" t="s">
        <v>49</v>
      </c>
      <c r="J30" s="1">
        <f t="shared" si="0"/>
        <v>3.3479999999999999</v>
      </c>
      <c r="K30" s="1">
        <f t="shared" si="1"/>
        <v>0</v>
      </c>
    </row>
    <row r="31" spans="1:11" x14ac:dyDescent="0.2">
      <c r="A31" s="1">
        <v>29</v>
      </c>
      <c r="B31" s="1">
        <v>522723112</v>
      </c>
      <c r="C31" s="1">
        <v>201526275</v>
      </c>
      <c r="D31" s="1">
        <v>192482169</v>
      </c>
      <c r="E31" s="1" t="s">
        <v>21</v>
      </c>
      <c r="F31" s="1" t="s">
        <v>22</v>
      </c>
      <c r="G31" s="1" t="s">
        <v>50</v>
      </c>
      <c r="H31" s="1" t="s">
        <v>22</v>
      </c>
      <c r="I31" s="1" t="s">
        <v>50</v>
      </c>
      <c r="J31" s="1">
        <f t="shared" si="0"/>
        <v>3.472</v>
      </c>
      <c r="K31" s="1">
        <f t="shared" si="1"/>
        <v>0</v>
      </c>
    </row>
    <row r="32" spans="1:11" x14ac:dyDescent="0.2">
      <c r="A32" s="1">
        <v>30</v>
      </c>
      <c r="B32" s="1">
        <v>540876861</v>
      </c>
      <c r="C32" s="1">
        <v>212536491</v>
      </c>
      <c r="D32" s="1">
        <v>192482169</v>
      </c>
      <c r="E32" s="1" t="s">
        <v>21</v>
      </c>
      <c r="F32" s="1" t="s">
        <v>22</v>
      </c>
      <c r="G32" s="1" t="s">
        <v>51</v>
      </c>
      <c r="H32" s="1" t="s">
        <v>22</v>
      </c>
      <c r="I32" s="1" t="s">
        <v>51</v>
      </c>
      <c r="J32" s="1">
        <f t="shared" si="0"/>
        <v>3.5960000000000001</v>
      </c>
      <c r="K32" s="1">
        <f t="shared" si="1"/>
        <v>0</v>
      </c>
    </row>
    <row r="33" spans="1:11" x14ac:dyDescent="0.2">
      <c r="A33" s="1">
        <v>31</v>
      </c>
      <c r="B33" s="1">
        <v>558965073</v>
      </c>
      <c r="C33" s="1">
        <v>223415633</v>
      </c>
      <c r="D33" s="1">
        <v>192744317</v>
      </c>
      <c r="E33" s="1" t="s">
        <v>21</v>
      </c>
      <c r="F33" s="1" t="s">
        <v>22</v>
      </c>
      <c r="G33" s="1" t="s">
        <v>52</v>
      </c>
      <c r="H33" s="1" t="s">
        <v>22</v>
      </c>
      <c r="I33" s="1" t="s">
        <v>52</v>
      </c>
      <c r="J33" s="1">
        <f t="shared" si="0"/>
        <v>3.7199999999999998</v>
      </c>
      <c r="K33" s="1">
        <f t="shared" si="1"/>
        <v>262148</v>
      </c>
    </row>
    <row r="34" spans="1:11" x14ac:dyDescent="0.2">
      <c r="A34" s="1">
        <v>32</v>
      </c>
      <c r="B34" s="1">
        <v>577053285</v>
      </c>
      <c r="C34" s="1">
        <v>226233724</v>
      </c>
      <c r="D34" s="1">
        <v>205917254</v>
      </c>
      <c r="E34" s="1" t="s">
        <v>21</v>
      </c>
      <c r="F34" s="1" t="s">
        <v>22</v>
      </c>
      <c r="G34" s="1" t="s">
        <v>53</v>
      </c>
      <c r="H34" s="1" t="s">
        <v>22</v>
      </c>
      <c r="I34" s="1" t="s">
        <v>53</v>
      </c>
      <c r="J34" s="1">
        <f t="shared" si="0"/>
        <v>3.8439999999999999</v>
      </c>
      <c r="K34" s="1">
        <f t="shared" si="1"/>
        <v>13172937</v>
      </c>
    </row>
    <row r="35" spans="1:11" x14ac:dyDescent="0.2">
      <c r="A35" s="1">
        <v>33</v>
      </c>
      <c r="B35" s="1">
        <v>595207034</v>
      </c>
      <c r="C35" s="1">
        <v>226299261</v>
      </c>
      <c r="D35" s="1">
        <v>223939929</v>
      </c>
      <c r="E35" s="1" t="s">
        <v>21</v>
      </c>
      <c r="F35" s="1" t="s">
        <v>22</v>
      </c>
      <c r="G35" s="1" t="s">
        <v>54</v>
      </c>
      <c r="H35" s="1" t="s">
        <v>22</v>
      </c>
      <c r="I35" s="1" t="s">
        <v>54</v>
      </c>
      <c r="J35" s="1">
        <f t="shared" si="0"/>
        <v>3.968</v>
      </c>
      <c r="K35" s="1">
        <f t="shared" si="1"/>
        <v>18022675</v>
      </c>
    </row>
    <row r="36" spans="1:11" x14ac:dyDescent="0.2">
      <c r="A36" s="1">
        <v>34</v>
      </c>
      <c r="B36" s="1">
        <v>613295246</v>
      </c>
      <c r="C36" s="1">
        <v>226299261</v>
      </c>
      <c r="D36" s="1">
        <v>242028141</v>
      </c>
      <c r="E36" s="1" t="s">
        <v>21</v>
      </c>
      <c r="F36" s="1" t="s">
        <v>22</v>
      </c>
      <c r="G36" s="1" t="s">
        <v>55</v>
      </c>
      <c r="H36" s="1" t="s">
        <v>22</v>
      </c>
      <c r="I36" s="1" t="s">
        <v>55</v>
      </c>
      <c r="J36" s="1">
        <f t="shared" si="0"/>
        <v>4.0919999999999996</v>
      </c>
      <c r="K36" s="1">
        <f t="shared" si="1"/>
        <v>18088212</v>
      </c>
    </row>
    <row r="37" spans="1:11" x14ac:dyDescent="0.2">
      <c r="A37" s="1">
        <v>35</v>
      </c>
      <c r="B37" s="1">
        <v>631383458</v>
      </c>
      <c r="C37" s="1">
        <v>226299261</v>
      </c>
      <c r="D37" s="1">
        <v>260116353</v>
      </c>
      <c r="E37" s="1" t="s">
        <v>21</v>
      </c>
      <c r="F37" s="1" t="s">
        <v>22</v>
      </c>
      <c r="G37" s="1" t="s">
        <v>56</v>
      </c>
      <c r="H37" s="1" t="s">
        <v>22</v>
      </c>
      <c r="I37" s="1" t="s">
        <v>56</v>
      </c>
      <c r="J37" s="1">
        <f t="shared" si="0"/>
        <v>4.2160000000000002</v>
      </c>
      <c r="K37" s="1">
        <f t="shared" si="1"/>
        <v>18088212</v>
      </c>
    </row>
    <row r="38" spans="1:11" x14ac:dyDescent="0.2">
      <c r="A38" s="1">
        <v>36</v>
      </c>
      <c r="B38" s="1">
        <v>649537207</v>
      </c>
      <c r="C38" s="1">
        <v>226299261</v>
      </c>
      <c r="D38" s="1">
        <v>278204565</v>
      </c>
      <c r="E38" s="1" t="s">
        <v>21</v>
      </c>
      <c r="F38" s="1" t="s">
        <v>22</v>
      </c>
      <c r="G38" s="1" t="s">
        <v>57</v>
      </c>
      <c r="H38" s="1" t="s">
        <v>22</v>
      </c>
      <c r="I38" s="1" t="s">
        <v>57</v>
      </c>
      <c r="J38" s="1">
        <f t="shared" si="0"/>
        <v>4.34</v>
      </c>
      <c r="K38" s="1">
        <f t="shared" si="1"/>
        <v>18088212</v>
      </c>
    </row>
    <row r="39" spans="1:11" x14ac:dyDescent="0.2">
      <c r="A39" s="1">
        <v>37</v>
      </c>
      <c r="B39" s="1">
        <v>667625419</v>
      </c>
      <c r="C39" s="1">
        <v>226299261</v>
      </c>
      <c r="D39" s="1">
        <v>296292777</v>
      </c>
      <c r="E39" s="1" t="s">
        <v>21</v>
      </c>
      <c r="F39" s="1" t="s">
        <v>22</v>
      </c>
      <c r="G39" s="1" t="s">
        <v>58</v>
      </c>
      <c r="H39" s="1" t="s">
        <v>22</v>
      </c>
      <c r="I39" s="1" t="s">
        <v>58</v>
      </c>
      <c r="J39" s="1">
        <f t="shared" si="0"/>
        <v>4.4640000000000004</v>
      </c>
      <c r="K39" s="1">
        <f t="shared" si="1"/>
        <v>18088212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39"/>
  <sheetViews>
    <sheetView workbookViewId="0">
      <selection activeCell="K32" sqref="K32"/>
    </sheetView>
  </sheetViews>
  <sheetFormatPr defaultRowHeight="12.75" x14ac:dyDescent="0.2"/>
  <cols>
    <col min="2" max="2" width="17.140625" customWidth="1"/>
    <col min="3" max="3" width="15" customWidth="1"/>
    <col min="4" max="4" width="19.425781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</row>
    <row r="3" spans="1:13" x14ac:dyDescent="0.2">
      <c r="A3" s="1">
        <v>1</v>
      </c>
      <c r="B3" s="1">
        <v>15859954</v>
      </c>
      <c r="C3" s="1">
        <v>0</v>
      </c>
      <c r="D3" s="1">
        <v>14811362</v>
      </c>
      <c r="E3" s="1" t="s">
        <v>21</v>
      </c>
      <c r="F3" s="1" t="s">
        <v>22</v>
      </c>
      <c r="G3" s="1" t="s">
        <v>23</v>
      </c>
      <c r="H3" s="1" t="s">
        <v>22</v>
      </c>
      <c r="I3" s="1" t="s">
        <v>23</v>
      </c>
      <c r="J3" s="1">
        <f>1.984*(HEX2DEC(I3)/HEX2DEC(H3))</f>
        <v>0</v>
      </c>
      <c r="K3" s="1">
        <f>D3</f>
        <v>14811362</v>
      </c>
    </row>
    <row r="4" spans="1:13" x14ac:dyDescent="0.2">
      <c r="A4" s="1">
        <v>2</v>
      </c>
      <c r="B4" s="1">
        <v>33948166</v>
      </c>
      <c r="C4" s="1">
        <v>0</v>
      </c>
      <c r="D4" s="1">
        <v>32899574</v>
      </c>
      <c r="E4" s="1" t="s">
        <v>21</v>
      </c>
      <c r="F4" s="1" t="s">
        <v>22</v>
      </c>
      <c r="G4" s="1" t="s">
        <v>24</v>
      </c>
      <c r="H4" s="1" t="s">
        <v>22</v>
      </c>
      <c r="I4" s="1" t="s">
        <v>24</v>
      </c>
      <c r="J4" s="1">
        <f t="shared" ref="J4:J39" si="0">1.984*(HEX2DEC(I4)/HEX2DEC(H4))</f>
        <v>0.124</v>
      </c>
      <c r="K4" s="1">
        <f>D4-D3</f>
        <v>18088212</v>
      </c>
    </row>
    <row r="5" spans="1:13" x14ac:dyDescent="0.2">
      <c r="A5" s="1">
        <v>3</v>
      </c>
      <c r="B5" s="1">
        <v>52101915</v>
      </c>
      <c r="C5" s="1">
        <v>0</v>
      </c>
      <c r="D5" s="1">
        <v>51053323</v>
      </c>
      <c r="E5" s="1" t="s">
        <v>21</v>
      </c>
      <c r="F5" s="1" t="s">
        <v>22</v>
      </c>
      <c r="G5" s="1" t="s">
        <v>25</v>
      </c>
      <c r="H5" s="1" t="s">
        <v>22</v>
      </c>
      <c r="I5" s="1" t="s">
        <v>25</v>
      </c>
      <c r="J5" s="1">
        <f t="shared" si="0"/>
        <v>0.248</v>
      </c>
      <c r="K5" s="1">
        <f t="shared" ref="K5:K39" si="1">D5-D4</f>
        <v>18153749</v>
      </c>
    </row>
    <row r="6" spans="1:13" x14ac:dyDescent="0.2">
      <c r="A6" s="1">
        <v>4</v>
      </c>
      <c r="B6" s="1">
        <v>70190127</v>
      </c>
      <c r="C6" s="1">
        <v>0</v>
      </c>
      <c r="D6" s="1">
        <v>69141535</v>
      </c>
      <c r="E6" s="1" t="s">
        <v>21</v>
      </c>
      <c r="F6" s="1" t="s">
        <v>22</v>
      </c>
      <c r="G6" s="1" t="s">
        <v>26</v>
      </c>
      <c r="H6" s="1" t="s">
        <v>22</v>
      </c>
      <c r="I6" s="1" t="s">
        <v>26</v>
      </c>
      <c r="J6" s="1">
        <f t="shared" si="0"/>
        <v>0.372</v>
      </c>
      <c r="K6" s="1">
        <f t="shared" si="1"/>
        <v>18088212</v>
      </c>
    </row>
    <row r="7" spans="1:13" x14ac:dyDescent="0.2">
      <c r="A7" s="1">
        <v>5</v>
      </c>
      <c r="B7" s="1">
        <v>88278339</v>
      </c>
      <c r="C7" s="1">
        <v>0</v>
      </c>
      <c r="D7" s="1">
        <v>87229747</v>
      </c>
      <c r="E7" s="1" t="s">
        <v>21</v>
      </c>
      <c r="F7" s="1" t="s">
        <v>22</v>
      </c>
      <c r="G7" s="1" t="s">
        <v>27</v>
      </c>
      <c r="H7" s="1" t="s">
        <v>22</v>
      </c>
      <c r="I7" s="1" t="s">
        <v>27</v>
      </c>
      <c r="J7" s="1">
        <f t="shared" si="0"/>
        <v>0.496</v>
      </c>
      <c r="K7" s="1">
        <f t="shared" si="1"/>
        <v>18088212</v>
      </c>
    </row>
    <row r="8" spans="1:13" x14ac:dyDescent="0.2">
      <c r="A8" s="1">
        <v>6</v>
      </c>
      <c r="B8" s="1">
        <v>106432088</v>
      </c>
      <c r="C8" s="1">
        <v>0</v>
      </c>
      <c r="D8" s="1">
        <v>105383496</v>
      </c>
      <c r="E8" s="1" t="s">
        <v>21</v>
      </c>
      <c r="F8" s="1" t="s">
        <v>22</v>
      </c>
      <c r="G8" s="1" t="s">
        <v>28</v>
      </c>
      <c r="H8" s="1" t="s">
        <v>22</v>
      </c>
      <c r="I8" s="1" t="s">
        <v>28</v>
      </c>
      <c r="J8" s="1">
        <f t="shared" si="0"/>
        <v>0.62</v>
      </c>
      <c r="K8" s="1">
        <f t="shared" si="1"/>
        <v>18153749</v>
      </c>
    </row>
    <row r="9" spans="1:13" x14ac:dyDescent="0.2">
      <c r="A9" s="1">
        <v>7</v>
      </c>
      <c r="B9" s="1">
        <v>124520300</v>
      </c>
      <c r="C9" s="1">
        <v>0</v>
      </c>
      <c r="D9" s="1">
        <v>123471708</v>
      </c>
      <c r="E9" s="1" t="s">
        <v>21</v>
      </c>
      <c r="F9" s="1" t="s">
        <v>22</v>
      </c>
      <c r="G9" s="1" t="s">
        <v>29</v>
      </c>
      <c r="H9" s="1" t="s">
        <v>22</v>
      </c>
      <c r="I9" s="1" t="s">
        <v>29</v>
      </c>
      <c r="J9" s="1">
        <f t="shared" si="0"/>
        <v>0.74399999999999999</v>
      </c>
      <c r="K9" s="1">
        <f t="shared" si="1"/>
        <v>18088212</v>
      </c>
    </row>
    <row r="10" spans="1:13" x14ac:dyDescent="0.2">
      <c r="A10" s="1">
        <v>8</v>
      </c>
      <c r="B10" s="1">
        <v>142674049</v>
      </c>
      <c r="C10" s="1">
        <v>0</v>
      </c>
      <c r="D10" s="1">
        <v>141625457</v>
      </c>
      <c r="E10" s="1" t="s">
        <v>21</v>
      </c>
      <c r="F10" s="1" t="s">
        <v>22</v>
      </c>
      <c r="G10" s="1" t="s">
        <v>30</v>
      </c>
      <c r="H10" s="1" t="s">
        <v>22</v>
      </c>
      <c r="I10" s="1" t="s">
        <v>30</v>
      </c>
      <c r="J10" s="1">
        <f t="shared" si="0"/>
        <v>0.86799999999999999</v>
      </c>
      <c r="K10" s="1">
        <f t="shared" si="1"/>
        <v>18153749</v>
      </c>
    </row>
    <row r="11" spans="1:13" x14ac:dyDescent="0.2">
      <c r="A11" s="1">
        <v>9</v>
      </c>
      <c r="B11" s="1">
        <v>160762261</v>
      </c>
      <c r="C11" s="1">
        <v>0</v>
      </c>
      <c r="D11" s="1">
        <v>159713669</v>
      </c>
      <c r="E11" s="1" t="s">
        <v>21</v>
      </c>
      <c r="F11" s="1" t="s">
        <v>22</v>
      </c>
      <c r="G11" s="1" t="s">
        <v>31</v>
      </c>
      <c r="H11" s="1" t="s">
        <v>22</v>
      </c>
      <c r="I11" s="1" t="s">
        <v>31</v>
      </c>
      <c r="J11" s="1">
        <f t="shared" si="0"/>
        <v>0.99199999999999999</v>
      </c>
      <c r="K11" s="1">
        <f t="shared" si="1"/>
        <v>18088212</v>
      </c>
    </row>
    <row r="12" spans="1:13" x14ac:dyDescent="0.2">
      <c r="A12" s="1">
        <v>10</v>
      </c>
      <c r="B12" s="1">
        <v>178850473</v>
      </c>
      <c r="C12" s="1">
        <v>0</v>
      </c>
      <c r="D12" s="1">
        <v>177801881</v>
      </c>
      <c r="E12" s="1" t="s">
        <v>21</v>
      </c>
      <c r="F12" s="1" t="s">
        <v>22</v>
      </c>
      <c r="G12" s="1" t="s">
        <v>32</v>
      </c>
      <c r="H12" s="1" t="s">
        <v>22</v>
      </c>
      <c r="I12" s="1" t="s">
        <v>32</v>
      </c>
      <c r="J12" s="1">
        <f t="shared" si="0"/>
        <v>1.1160000000000001</v>
      </c>
      <c r="K12" s="1">
        <f t="shared" si="1"/>
        <v>18088212</v>
      </c>
    </row>
    <row r="13" spans="1:13" x14ac:dyDescent="0.2">
      <c r="A13" s="1">
        <v>11</v>
      </c>
      <c r="B13" s="1">
        <v>197004222</v>
      </c>
      <c r="C13" s="1">
        <v>589833</v>
      </c>
      <c r="D13" s="1">
        <v>195365797</v>
      </c>
      <c r="E13" s="1" t="s">
        <v>21</v>
      </c>
      <c r="F13" s="1" t="s">
        <v>22</v>
      </c>
      <c r="G13" s="1" t="s">
        <v>33</v>
      </c>
      <c r="H13" s="1" t="s">
        <v>22</v>
      </c>
      <c r="I13" s="1" t="s">
        <v>33</v>
      </c>
      <c r="J13" s="1">
        <f t="shared" si="0"/>
        <v>1.24</v>
      </c>
      <c r="K13" s="1">
        <f t="shared" si="1"/>
        <v>17563916</v>
      </c>
    </row>
    <row r="14" spans="1:13" x14ac:dyDescent="0.2">
      <c r="A14" s="1">
        <v>12</v>
      </c>
      <c r="B14" s="1">
        <v>215092434</v>
      </c>
      <c r="C14" s="1">
        <v>12845252</v>
      </c>
      <c r="D14" s="1">
        <v>201657349</v>
      </c>
      <c r="E14" s="1" t="s">
        <v>21</v>
      </c>
      <c r="F14" s="1" t="s">
        <v>22</v>
      </c>
      <c r="G14" s="1" t="s">
        <v>34</v>
      </c>
      <c r="H14" s="1" t="s">
        <v>22</v>
      </c>
      <c r="I14" s="1" t="s">
        <v>34</v>
      </c>
      <c r="J14" s="1">
        <f t="shared" si="0"/>
        <v>1.3639999999999999</v>
      </c>
      <c r="K14" s="1">
        <f t="shared" si="1"/>
        <v>6291552</v>
      </c>
    </row>
    <row r="15" spans="1:13" x14ac:dyDescent="0.2">
      <c r="A15" s="1">
        <v>13</v>
      </c>
      <c r="B15" s="1">
        <v>233180646</v>
      </c>
      <c r="C15" s="1">
        <v>30343631</v>
      </c>
      <c r="D15" s="1">
        <v>202312719</v>
      </c>
      <c r="E15" s="1" t="s">
        <v>21</v>
      </c>
      <c r="F15" s="1" t="s">
        <v>22</v>
      </c>
      <c r="G15" s="1" t="s">
        <v>35</v>
      </c>
      <c r="H15" s="1" t="s">
        <v>22</v>
      </c>
      <c r="I15" s="1" t="s">
        <v>35</v>
      </c>
      <c r="J15" s="1">
        <f t="shared" si="0"/>
        <v>1.488</v>
      </c>
      <c r="K15" s="1">
        <f t="shared" si="1"/>
        <v>655370</v>
      </c>
    </row>
    <row r="16" spans="1:13" x14ac:dyDescent="0.2">
      <c r="A16" s="1">
        <v>14</v>
      </c>
      <c r="B16" s="1">
        <v>251268858</v>
      </c>
      <c r="C16" s="1">
        <v>48431843</v>
      </c>
      <c r="D16" s="1">
        <v>202312719</v>
      </c>
      <c r="E16" s="1" t="s">
        <v>21</v>
      </c>
      <c r="F16" s="1" t="s">
        <v>22</v>
      </c>
      <c r="G16" s="1" t="s">
        <v>36</v>
      </c>
      <c r="H16" s="1" t="s">
        <v>22</v>
      </c>
      <c r="I16" s="1" t="s">
        <v>36</v>
      </c>
      <c r="J16" s="1">
        <f t="shared" si="0"/>
        <v>1.6120000000000001</v>
      </c>
      <c r="K16" s="1">
        <f t="shared" si="1"/>
        <v>0</v>
      </c>
    </row>
    <row r="17" spans="1:11" x14ac:dyDescent="0.2">
      <c r="A17" s="1">
        <v>15</v>
      </c>
      <c r="B17" s="1">
        <v>269422607</v>
      </c>
      <c r="C17" s="1">
        <v>66585592</v>
      </c>
      <c r="D17" s="1">
        <v>202312719</v>
      </c>
      <c r="E17" s="1" t="s">
        <v>21</v>
      </c>
      <c r="F17" s="1" t="s">
        <v>22</v>
      </c>
      <c r="G17" s="1" t="s">
        <v>37</v>
      </c>
      <c r="H17" s="1" t="s">
        <v>22</v>
      </c>
      <c r="I17" s="1" t="s">
        <v>37</v>
      </c>
      <c r="J17" s="1">
        <f t="shared" si="0"/>
        <v>1.736</v>
      </c>
      <c r="K17" s="1">
        <f t="shared" si="1"/>
        <v>0</v>
      </c>
    </row>
    <row r="18" spans="1:11" x14ac:dyDescent="0.2">
      <c r="A18" s="1">
        <v>16</v>
      </c>
      <c r="B18" s="1">
        <v>287510819</v>
      </c>
      <c r="C18" s="1">
        <v>84673804</v>
      </c>
      <c r="D18" s="1">
        <v>202312719</v>
      </c>
      <c r="E18" s="1" t="s">
        <v>21</v>
      </c>
      <c r="F18" s="1" t="s">
        <v>22</v>
      </c>
      <c r="G18" s="1" t="s">
        <v>38</v>
      </c>
      <c r="H18" s="1" t="s">
        <v>22</v>
      </c>
      <c r="I18" s="1" t="s">
        <v>38</v>
      </c>
      <c r="J18" s="1">
        <f t="shared" si="0"/>
        <v>1.8599999999999999</v>
      </c>
      <c r="K18" s="1">
        <f t="shared" si="1"/>
        <v>0</v>
      </c>
    </row>
    <row r="19" spans="1:11" x14ac:dyDescent="0.2">
      <c r="A19" s="1">
        <v>17</v>
      </c>
      <c r="B19" s="1">
        <v>305599031</v>
      </c>
      <c r="C19" s="1">
        <v>102762016</v>
      </c>
      <c r="D19" s="1">
        <v>202312719</v>
      </c>
      <c r="E19" s="1" t="s">
        <v>21</v>
      </c>
      <c r="F19" s="1" t="s">
        <v>22</v>
      </c>
      <c r="G19" s="1" t="s">
        <v>22</v>
      </c>
      <c r="H19" s="1" t="s">
        <v>22</v>
      </c>
      <c r="I19" s="1" t="s">
        <v>22</v>
      </c>
      <c r="J19" s="1">
        <f t="shared" si="0"/>
        <v>1.984</v>
      </c>
      <c r="K19" s="1">
        <f t="shared" si="1"/>
        <v>0</v>
      </c>
    </row>
    <row r="20" spans="1:11" x14ac:dyDescent="0.2">
      <c r="A20" s="1">
        <v>18</v>
      </c>
      <c r="B20" s="1">
        <v>323752780</v>
      </c>
      <c r="C20" s="1">
        <v>120915765</v>
      </c>
      <c r="D20" s="1">
        <v>202312719</v>
      </c>
      <c r="E20" s="1" t="s">
        <v>21</v>
      </c>
      <c r="F20" s="1" t="s">
        <v>22</v>
      </c>
      <c r="G20" s="1" t="s">
        <v>39</v>
      </c>
      <c r="H20" s="1" t="s">
        <v>22</v>
      </c>
      <c r="I20" s="1" t="s">
        <v>39</v>
      </c>
      <c r="J20" s="1">
        <f t="shared" si="0"/>
        <v>2.1080000000000001</v>
      </c>
      <c r="K20" s="1">
        <f t="shared" si="1"/>
        <v>0</v>
      </c>
    </row>
    <row r="21" spans="1:11" x14ac:dyDescent="0.2">
      <c r="A21" s="1">
        <v>19</v>
      </c>
      <c r="B21" s="1">
        <v>341840992</v>
      </c>
      <c r="C21" s="1">
        <v>139003977</v>
      </c>
      <c r="D21" s="1">
        <v>202312719</v>
      </c>
      <c r="E21" s="1" t="s">
        <v>21</v>
      </c>
      <c r="F21" s="1" t="s">
        <v>22</v>
      </c>
      <c r="G21" s="1" t="s">
        <v>40</v>
      </c>
      <c r="H21" s="1" t="s">
        <v>22</v>
      </c>
      <c r="I21" s="1" t="s">
        <v>40</v>
      </c>
      <c r="J21" s="1">
        <f t="shared" si="0"/>
        <v>2.2320000000000002</v>
      </c>
      <c r="K21" s="1">
        <f t="shared" si="1"/>
        <v>0</v>
      </c>
    </row>
    <row r="22" spans="1:11" x14ac:dyDescent="0.2">
      <c r="A22" s="1">
        <v>20</v>
      </c>
      <c r="B22" s="1">
        <v>359994741</v>
      </c>
      <c r="C22" s="1">
        <v>157092189</v>
      </c>
      <c r="D22" s="1">
        <v>202312719</v>
      </c>
      <c r="E22" s="1" t="s">
        <v>21</v>
      </c>
      <c r="F22" s="1" t="s">
        <v>22</v>
      </c>
      <c r="G22" s="1" t="s">
        <v>41</v>
      </c>
      <c r="H22" s="1" t="s">
        <v>22</v>
      </c>
      <c r="I22" s="1" t="s">
        <v>41</v>
      </c>
      <c r="J22" s="1">
        <f t="shared" si="0"/>
        <v>2.3559999999999999</v>
      </c>
      <c r="K22" s="1">
        <f t="shared" si="1"/>
        <v>0</v>
      </c>
    </row>
    <row r="23" spans="1:11" x14ac:dyDescent="0.2">
      <c r="A23" s="1">
        <v>21</v>
      </c>
      <c r="B23" s="1">
        <v>378082953</v>
      </c>
      <c r="C23" s="1">
        <v>175245938</v>
      </c>
      <c r="D23" s="1">
        <v>202312719</v>
      </c>
      <c r="E23" s="1" t="s">
        <v>21</v>
      </c>
      <c r="F23" s="1" t="s">
        <v>22</v>
      </c>
      <c r="G23" s="1" t="s">
        <v>42</v>
      </c>
      <c r="H23" s="1" t="s">
        <v>22</v>
      </c>
      <c r="I23" s="1" t="s">
        <v>42</v>
      </c>
      <c r="J23" s="1">
        <f t="shared" si="0"/>
        <v>2.48</v>
      </c>
      <c r="K23" s="1">
        <f t="shared" si="1"/>
        <v>0</v>
      </c>
    </row>
    <row r="24" spans="1:11" x14ac:dyDescent="0.2">
      <c r="A24" s="1">
        <v>22</v>
      </c>
      <c r="B24" s="1">
        <v>396171165</v>
      </c>
      <c r="C24" s="1">
        <v>193334150</v>
      </c>
      <c r="D24" s="1">
        <v>202312719</v>
      </c>
      <c r="E24" s="1" t="s">
        <v>21</v>
      </c>
      <c r="F24" s="1" t="s">
        <v>22</v>
      </c>
      <c r="G24" s="1" t="s">
        <v>43</v>
      </c>
      <c r="H24" s="1" t="s">
        <v>22</v>
      </c>
      <c r="I24" s="1" t="s">
        <v>43</v>
      </c>
      <c r="J24" s="1">
        <f t="shared" si="0"/>
        <v>2.6040000000000001</v>
      </c>
      <c r="K24" s="1">
        <f t="shared" si="1"/>
        <v>0</v>
      </c>
    </row>
    <row r="25" spans="1:11" x14ac:dyDescent="0.2">
      <c r="A25" s="1">
        <v>23</v>
      </c>
      <c r="B25" s="1">
        <v>414259377</v>
      </c>
      <c r="C25" s="1">
        <v>211422362</v>
      </c>
      <c r="D25" s="1">
        <v>202312719</v>
      </c>
      <c r="E25" s="1" t="s">
        <v>21</v>
      </c>
      <c r="F25" s="1" t="s">
        <v>22</v>
      </c>
      <c r="G25" s="1" t="s">
        <v>44</v>
      </c>
      <c r="H25" s="1" t="s">
        <v>22</v>
      </c>
      <c r="I25" s="1" t="s">
        <v>44</v>
      </c>
      <c r="J25" s="1">
        <f t="shared" si="0"/>
        <v>2.7279999999999998</v>
      </c>
      <c r="K25" s="1">
        <f t="shared" si="1"/>
        <v>0</v>
      </c>
    </row>
    <row r="26" spans="1:11" x14ac:dyDescent="0.2">
      <c r="A26" s="1">
        <v>24</v>
      </c>
      <c r="B26" s="1">
        <v>432413126</v>
      </c>
      <c r="C26" s="1">
        <v>229576111</v>
      </c>
      <c r="D26" s="1">
        <v>202312719</v>
      </c>
      <c r="E26" s="1" t="s">
        <v>21</v>
      </c>
      <c r="F26" s="1" t="s">
        <v>22</v>
      </c>
      <c r="G26" s="1" t="s">
        <v>45</v>
      </c>
      <c r="H26" s="1" t="s">
        <v>22</v>
      </c>
      <c r="I26" s="1" t="s">
        <v>45</v>
      </c>
      <c r="J26" s="1">
        <f t="shared" si="0"/>
        <v>2.8519999999999999</v>
      </c>
      <c r="K26" s="1">
        <f t="shared" si="1"/>
        <v>0</v>
      </c>
    </row>
    <row r="27" spans="1:11" x14ac:dyDescent="0.2">
      <c r="A27" s="1">
        <v>25</v>
      </c>
      <c r="B27" s="1">
        <v>450501338</v>
      </c>
      <c r="C27" s="1">
        <v>247664323</v>
      </c>
      <c r="D27" s="1">
        <v>202312719</v>
      </c>
      <c r="E27" s="1" t="s">
        <v>21</v>
      </c>
      <c r="F27" s="1" t="s">
        <v>22</v>
      </c>
      <c r="G27" s="1" t="s">
        <v>46</v>
      </c>
      <c r="H27" s="1" t="s">
        <v>22</v>
      </c>
      <c r="I27" s="1" t="s">
        <v>46</v>
      </c>
      <c r="J27" s="1">
        <f t="shared" si="0"/>
        <v>2.976</v>
      </c>
      <c r="K27" s="1">
        <f t="shared" si="1"/>
        <v>0</v>
      </c>
    </row>
    <row r="28" spans="1:11" x14ac:dyDescent="0.2">
      <c r="A28" s="1">
        <v>26</v>
      </c>
      <c r="B28" s="1">
        <v>468655087</v>
      </c>
      <c r="C28" s="1">
        <v>265752535</v>
      </c>
      <c r="D28" s="1">
        <v>202312719</v>
      </c>
      <c r="E28" s="1" t="s">
        <v>21</v>
      </c>
      <c r="F28" s="1" t="s">
        <v>22</v>
      </c>
      <c r="G28" s="1" t="s">
        <v>47</v>
      </c>
      <c r="H28" s="1" t="s">
        <v>22</v>
      </c>
      <c r="I28" s="1" t="s">
        <v>47</v>
      </c>
      <c r="J28" s="1">
        <f t="shared" si="0"/>
        <v>3.1</v>
      </c>
      <c r="K28" s="1">
        <f t="shared" si="1"/>
        <v>0</v>
      </c>
    </row>
    <row r="29" spans="1:11" x14ac:dyDescent="0.2">
      <c r="A29" s="1">
        <v>27</v>
      </c>
      <c r="B29" s="1">
        <v>486743299</v>
      </c>
      <c r="C29" s="1">
        <v>283906284</v>
      </c>
      <c r="D29" s="1">
        <v>202312719</v>
      </c>
      <c r="E29" s="1" t="s">
        <v>21</v>
      </c>
      <c r="F29" s="1" t="s">
        <v>22</v>
      </c>
      <c r="G29" s="1" t="s">
        <v>48</v>
      </c>
      <c r="H29" s="1" t="s">
        <v>22</v>
      </c>
      <c r="I29" s="1" t="s">
        <v>48</v>
      </c>
      <c r="J29" s="1">
        <f t="shared" si="0"/>
        <v>3.2240000000000002</v>
      </c>
      <c r="K29" s="1">
        <f t="shared" si="1"/>
        <v>0</v>
      </c>
    </row>
    <row r="30" spans="1:11" x14ac:dyDescent="0.2">
      <c r="A30" s="1">
        <v>28</v>
      </c>
      <c r="B30" s="1">
        <v>504831511</v>
      </c>
      <c r="C30" s="1">
        <v>301994496</v>
      </c>
      <c r="D30" s="1">
        <v>202312719</v>
      </c>
      <c r="E30" s="1" t="s">
        <v>21</v>
      </c>
      <c r="F30" s="1" t="s">
        <v>22</v>
      </c>
      <c r="G30" s="1" t="s">
        <v>49</v>
      </c>
      <c r="H30" s="1" t="s">
        <v>22</v>
      </c>
      <c r="I30" s="1" t="s">
        <v>49</v>
      </c>
      <c r="J30" s="1">
        <f t="shared" si="0"/>
        <v>3.3479999999999999</v>
      </c>
      <c r="K30" s="1">
        <f t="shared" si="1"/>
        <v>0</v>
      </c>
    </row>
    <row r="31" spans="1:11" x14ac:dyDescent="0.2">
      <c r="A31" s="1">
        <v>29</v>
      </c>
      <c r="B31" s="1">
        <v>522919723</v>
      </c>
      <c r="C31" s="1">
        <v>320082708</v>
      </c>
      <c r="D31" s="1">
        <v>202312719</v>
      </c>
      <c r="E31" s="1" t="s">
        <v>21</v>
      </c>
      <c r="F31" s="1" t="s">
        <v>22</v>
      </c>
      <c r="G31" s="1" t="s">
        <v>50</v>
      </c>
      <c r="H31" s="1" t="s">
        <v>22</v>
      </c>
      <c r="I31" s="1" t="s">
        <v>50</v>
      </c>
      <c r="J31" s="1">
        <f t="shared" si="0"/>
        <v>3.472</v>
      </c>
      <c r="K31" s="1">
        <f t="shared" si="1"/>
        <v>0</v>
      </c>
    </row>
    <row r="32" spans="1:11" x14ac:dyDescent="0.2">
      <c r="A32" s="1">
        <v>30</v>
      </c>
      <c r="B32" s="1">
        <v>541073472</v>
      </c>
      <c r="C32" s="1">
        <v>338170920</v>
      </c>
      <c r="D32" s="1">
        <v>202312719</v>
      </c>
      <c r="E32" s="1" t="s">
        <v>21</v>
      </c>
      <c r="F32" s="1" t="s">
        <v>22</v>
      </c>
      <c r="G32" s="1" t="s">
        <v>51</v>
      </c>
      <c r="H32" s="1" t="s">
        <v>22</v>
      </c>
      <c r="I32" s="1" t="s">
        <v>51</v>
      </c>
      <c r="J32" s="1">
        <f t="shared" si="0"/>
        <v>3.5960000000000001</v>
      </c>
      <c r="K32" s="1">
        <f t="shared" si="1"/>
        <v>0</v>
      </c>
    </row>
    <row r="33" spans="1:11" x14ac:dyDescent="0.2">
      <c r="A33" s="1">
        <v>31</v>
      </c>
      <c r="B33" s="1">
        <v>559161684</v>
      </c>
      <c r="C33" s="1">
        <v>352654597</v>
      </c>
      <c r="D33" s="1">
        <v>205786180</v>
      </c>
      <c r="E33" s="1" t="s">
        <v>21</v>
      </c>
      <c r="F33" s="1" t="s">
        <v>22</v>
      </c>
      <c r="G33" s="1" t="s">
        <v>52</v>
      </c>
      <c r="H33" s="1" t="s">
        <v>22</v>
      </c>
      <c r="I33" s="1" t="s">
        <v>52</v>
      </c>
      <c r="J33" s="1">
        <f t="shared" si="0"/>
        <v>3.7199999999999998</v>
      </c>
      <c r="K33" s="1">
        <f t="shared" si="1"/>
        <v>3473461</v>
      </c>
    </row>
    <row r="34" spans="1:11" x14ac:dyDescent="0.2">
      <c r="A34" s="1">
        <v>32</v>
      </c>
      <c r="B34" s="1">
        <v>577249896</v>
      </c>
      <c r="C34" s="1">
        <v>355800373</v>
      </c>
      <c r="D34" s="1">
        <v>220400931</v>
      </c>
      <c r="E34" s="1" t="s">
        <v>21</v>
      </c>
      <c r="F34" s="1" t="s">
        <v>22</v>
      </c>
      <c r="G34" s="1" t="s">
        <v>53</v>
      </c>
      <c r="H34" s="1" t="s">
        <v>22</v>
      </c>
      <c r="I34" s="1" t="s">
        <v>53</v>
      </c>
      <c r="J34" s="1">
        <f t="shared" si="0"/>
        <v>3.8439999999999999</v>
      </c>
      <c r="K34" s="1">
        <f t="shared" si="1"/>
        <v>14614751</v>
      </c>
    </row>
    <row r="35" spans="1:11" x14ac:dyDescent="0.2">
      <c r="A35" s="1">
        <v>33</v>
      </c>
      <c r="B35" s="1">
        <v>595403645</v>
      </c>
      <c r="C35" s="1">
        <v>355800373</v>
      </c>
      <c r="D35" s="1">
        <v>238489143</v>
      </c>
      <c r="E35" s="1" t="s">
        <v>21</v>
      </c>
      <c r="F35" s="1" t="s">
        <v>22</v>
      </c>
      <c r="G35" s="1" t="s">
        <v>54</v>
      </c>
      <c r="H35" s="1" t="s">
        <v>22</v>
      </c>
      <c r="I35" s="1" t="s">
        <v>54</v>
      </c>
      <c r="J35" s="1">
        <f t="shared" si="0"/>
        <v>3.968</v>
      </c>
      <c r="K35" s="1">
        <f t="shared" si="1"/>
        <v>18088212</v>
      </c>
    </row>
    <row r="36" spans="1:11" x14ac:dyDescent="0.2">
      <c r="A36" s="1">
        <v>34</v>
      </c>
      <c r="B36" s="1">
        <v>613491857</v>
      </c>
      <c r="C36" s="1">
        <v>355800373</v>
      </c>
      <c r="D36" s="1">
        <v>256577355</v>
      </c>
      <c r="E36" s="1" t="s">
        <v>21</v>
      </c>
      <c r="F36" s="1" t="s">
        <v>22</v>
      </c>
      <c r="G36" s="1" t="s">
        <v>55</v>
      </c>
      <c r="H36" s="1" t="s">
        <v>22</v>
      </c>
      <c r="I36" s="1" t="s">
        <v>55</v>
      </c>
      <c r="J36" s="1">
        <f t="shared" si="0"/>
        <v>4.0919999999999996</v>
      </c>
      <c r="K36" s="1">
        <f t="shared" si="1"/>
        <v>18088212</v>
      </c>
    </row>
    <row r="37" spans="1:11" x14ac:dyDescent="0.2">
      <c r="A37" s="1">
        <v>35</v>
      </c>
      <c r="B37" s="1">
        <v>631645606</v>
      </c>
      <c r="C37" s="1">
        <v>355800373</v>
      </c>
      <c r="D37" s="1">
        <v>274731104</v>
      </c>
      <c r="E37" s="1" t="s">
        <v>21</v>
      </c>
      <c r="F37" s="1" t="s">
        <v>22</v>
      </c>
      <c r="G37" s="1" t="s">
        <v>56</v>
      </c>
      <c r="H37" s="1" t="s">
        <v>22</v>
      </c>
      <c r="I37" s="1" t="s">
        <v>56</v>
      </c>
      <c r="J37" s="1">
        <f t="shared" si="0"/>
        <v>4.2160000000000002</v>
      </c>
      <c r="K37" s="1">
        <f t="shared" si="1"/>
        <v>18153749</v>
      </c>
    </row>
    <row r="38" spans="1:11" x14ac:dyDescent="0.2">
      <c r="A38" s="1">
        <v>36</v>
      </c>
      <c r="B38" s="1">
        <v>649733818</v>
      </c>
      <c r="C38" s="1">
        <v>355800373</v>
      </c>
      <c r="D38" s="1">
        <v>292819316</v>
      </c>
      <c r="E38" s="1" t="s">
        <v>21</v>
      </c>
      <c r="F38" s="1" t="s">
        <v>22</v>
      </c>
      <c r="G38" s="1" t="s">
        <v>57</v>
      </c>
      <c r="H38" s="1" t="s">
        <v>22</v>
      </c>
      <c r="I38" s="1" t="s">
        <v>57</v>
      </c>
      <c r="J38" s="1">
        <f t="shared" si="0"/>
        <v>4.34</v>
      </c>
      <c r="K38" s="1">
        <f t="shared" si="1"/>
        <v>18088212</v>
      </c>
    </row>
    <row r="39" spans="1:11" x14ac:dyDescent="0.2">
      <c r="A39" s="1">
        <v>37</v>
      </c>
      <c r="B39" s="1">
        <v>667887567</v>
      </c>
      <c r="C39" s="1">
        <v>355800373</v>
      </c>
      <c r="D39" s="1">
        <v>310973065</v>
      </c>
      <c r="E39" s="1" t="s">
        <v>21</v>
      </c>
      <c r="F39" s="1" t="s">
        <v>22</v>
      </c>
      <c r="G39" s="1" t="s">
        <v>58</v>
      </c>
      <c r="H39" s="1" t="s">
        <v>22</v>
      </c>
      <c r="I39" s="1" t="s">
        <v>58</v>
      </c>
      <c r="J39" s="1">
        <f t="shared" si="0"/>
        <v>4.4640000000000004</v>
      </c>
      <c r="K39" s="1">
        <f t="shared" si="1"/>
        <v>18153749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K32" sqref="K32"/>
    </sheetView>
  </sheetViews>
  <sheetFormatPr defaultRowHeight="12.7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</row>
    <row r="3" spans="1:13" x14ac:dyDescent="0.2">
      <c r="A3" s="1">
        <v>1</v>
      </c>
      <c r="B3" s="1">
        <v>15859954</v>
      </c>
      <c r="C3" s="1">
        <v>0</v>
      </c>
      <c r="D3" s="1">
        <v>14811362</v>
      </c>
      <c r="E3" s="1" t="s">
        <v>21</v>
      </c>
      <c r="F3" s="1" t="s">
        <v>22</v>
      </c>
      <c r="G3" s="1" t="s">
        <v>23</v>
      </c>
      <c r="H3" s="1" t="s">
        <v>22</v>
      </c>
      <c r="I3" s="1" t="s">
        <v>23</v>
      </c>
      <c r="J3" s="1">
        <f>1.984*(HEX2DEC(I3)/HEX2DEC(H3))</f>
        <v>0</v>
      </c>
      <c r="K3" s="1">
        <f>D3</f>
        <v>14811362</v>
      </c>
    </row>
    <row r="4" spans="1:13" x14ac:dyDescent="0.2">
      <c r="A4" s="1">
        <v>2</v>
      </c>
      <c r="B4" s="1">
        <v>33948166</v>
      </c>
      <c r="C4" s="1">
        <v>0</v>
      </c>
      <c r="D4" s="1">
        <v>32899574</v>
      </c>
      <c r="E4" s="1" t="s">
        <v>21</v>
      </c>
      <c r="F4" s="1" t="s">
        <v>22</v>
      </c>
      <c r="G4" s="1" t="s">
        <v>24</v>
      </c>
      <c r="H4" s="1" t="s">
        <v>22</v>
      </c>
      <c r="I4" s="1" t="s">
        <v>24</v>
      </c>
      <c r="J4" s="1">
        <f t="shared" ref="J4:J39" si="0">1.984*(HEX2DEC(I4)/HEX2DEC(H4))</f>
        <v>0.124</v>
      </c>
      <c r="K4" s="1">
        <f>D4-D3</f>
        <v>18088212</v>
      </c>
    </row>
    <row r="5" spans="1:13" x14ac:dyDescent="0.2">
      <c r="A5" s="1">
        <v>3</v>
      </c>
      <c r="B5" s="1">
        <v>52101915</v>
      </c>
      <c r="C5" s="1">
        <v>0</v>
      </c>
      <c r="D5" s="1">
        <v>51053323</v>
      </c>
      <c r="E5" s="1" t="s">
        <v>21</v>
      </c>
      <c r="F5" s="1" t="s">
        <v>22</v>
      </c>
      <c r="G5" s="1" t="s">
        <v>25</v>
      </c>
      <c r="H5" s="1" t="s">
        <v>22</v>
      </c>
      <c r="I5" s="1" t="s">
        <v>25</v>
      </c>
      <c r="J5" s="1">
        <f t="shared" si="0"/>
        <v>0.248</v>
      </c>
      <c r="K5" s="1">
        <f t="shared" ref="K5:K39" si="1">D5-D4</f>
        <v>18153749</v>
      </c>
    </row>
    <row r="6" spans="1:13" x14ac:dyDescent="0.2">
      <c r="A6" s="1">
        <v>4</v>
      </c>
      <c r="B6" s="1">
        <v>70190127</v>
      </c>
      <c r="C6" s="1">
        <v>0</v>
      </c>
      <c r="D6" s="1">
        <v>69141535</v>
      </c>
      <c r="E6" s="1" t="s">
        <v>21</v>
      </c>
      <c r="F6" s="1" t="s">
        <v>22</v>
      </c>
      <c r="G6" s="1" t="s">
        <v>26</v>
      </c>
      <c r="H6" s="1" t="s">
        <v>22</v>
      </c>
      <c r="I6" s="1" t="s">
        <v>26</v>
      </c>
      <c r="J6" s="1">
        <f t="shared" si="0"/>
        <v>0.372</v>
      </c>
      <c r="K6" s="1">
        <f t="shared" si="1"/>
        <v>18088212</v>
      </c>
    </row>
    <row r="7" spans="1:13" x14ac:dyDescent="0.2">
      <c r="A7" s="1">
        <v>5</v>
      </c>
      <c r="B7" s="1">
        <v>88278339</v>
      </c>
      <c r="C7" s="1">
        <v>0</v>
      </c>
      <c r="D7" s="1">
        <v>87295284</v>
      </c>
      <c r="E7" s="1" t="s">
        <v>21</v>
      </c>
      <c r="F7" s="1" t="s">
        <v>22</v>
      </c>
      <c r="G7" s="1" t="s">
        <v>27</v>
      </c>
      <c r="H7" s="1" t="s">
        <v>22</v>
      </c>
      <c r="I7" s="1" t="s">
        <v>27</v>
      </c>
      <c r="J7" s="1">
        <f t="shared" si="0"/>
        <v>0.496</v>
      </c>
      <c r="K7" s="1">
        <f t="shared" si="1"/>
        <v>18153749</v>
      </c>
    </row>
    <row r="8" spans="1:13" x14ac:dyDescent="0.2">
      <c r="A8" s="1">
        <v>6</v>
      </c>
      <c r="B8" s="1">
        <v>106432088</v>
      </c>
      <c r="C8" s="1">
        <v>0</v>
      </c>
      <c r="D8" s="1">
        <v>105383496</v>
      </c>
      <c r="E8" s="1" t="s">
        <v>21</v>
      </c>
      <c r="F8" s="1" t="s">
        <v>22</v>
      </c>
      <c r="G8" s="1" t="s">
        <v>28</v>
      </c>
      <c r="H8" s="1" t="s">
        <v>22</v>
      </c>
      <c r="I8" s="1" t="s">
        <v>28</v>
      </c>
      <c r="J8" s="1">
        <f t="shared" si="0"/>
        <v>0.62</v>
      </c>
      <c r="K8" s="1">
        <f t="shared" si="1"/>
        <v>18088212</v>
      </c>
    </row>
    <row r="9" spans="1:13" x14ac:dyDescent="0.2">
      <c r="A9" s="1">
        <v>7</v>
      </c>
      <c r="B9" s="1">
        <v>124585837</v>
      </c>
      <c r="C9" s="1">
        <v>0</v>
      </c>
      <c r="D9" s="1">
        <v>123471708</v>
      </c>
      <c r="E9" s="1" t="s">
        <v>21</v>
      </c>
      <c r="F9" s="1" t="s">
        <v>22</v>
      </c>
      <c r="G9" s="1" t="s">
        <v>29</v>
      </c>
      <c r="H9" s="1" t="s">
        <v>22</v>
      </c>
      <c r="I9" s="1" t="s">
        <v>29</v>
      </c>
      <c r="J9" s="1">
        <f t="shared" si="0"/>
        <v>0.74399999999999999</v>
      </c>
      <c r="K9" s="1">
        <f t="shared" si="1"/>
        <v>18088212</v>
      </c>
    </row>
    <row r="10" spans="1:13" x14ac:dyDescent="0.2">
      <c r="A10" s="1">
        <v>8</v>
      </c>
      <c r="B10" s="1">
        <v>142674049</v>
      </c>
      <c r="C10" s="1">
        <v>0</v>
      </c>
      <c r="D10" s="1">
        <v>141625457</v>
      </c>
      <c r="E10" s="1" t="s">
        <v>21</v>
      </c>
      <c r="F10" s="1" t="s">
        <v>22</v>
      </c>
      <c r="G10" s="1" t="s">
        <v>30</v>
      </c>
      <c r="H10" s="1" t="s">
        <v>22</v>
      </c>
      <c r="I10" s="1" t="s">
        <v>30</v>
      </c>
      <c r="J10" s="1">
        <f t="shared" si="0"/>
        <v>0.86799999999999999</v>
      </c>
      <c r="K10" s="1">
        <f t="shared" si="1"/>
        <v>18153749</v>
      </c>
    </row>
    <row r="11" spans="1:13" x14ac:dyDescent="0.2">
      <c r="A11" s="1">
        <v>9</v>
      </c>
      <c r="B11" s="1">
        <v>160827798</v>
      </c>
      <c r="C11" s="1">
        <v>0</v>
      </c>
      <c r="D11" s="1">
        <v>159779206</v>
      </c>
      <c r="E11" s="1" t="s">
        <v>21</v>
      </c>
      <c r="F11" s="1" t="s">
        <v>22</v>
      </c>
      <c r="G11" s="1" t="s">
        <v>31</v>
      </c>
      <c r="H11" s="1" t="s">
        <v>22</v>
      </c>
      <c r="I11" s="1" t="s">
        <v>31</v>
      </c>
      <c r="J11" s="1">
        <f t="shared" si="0"/>
        <v>0.99199999999999999</v>
      </c>
      <c r="K11" s="1">
        <f t="shared" si="1"/>
        <v>18153749</v>
      </c>
    </row>
    <row r="12" spans="1:13" x14ac:dyDescent="0.2">
      <c r="A12" s="1">
        <v>10</v>
      </c>
      <c r="B12" s="1">
        <v>178916010</v>
      </c>
      <c r="C12" s="1">
        <v>0</v>
      </c>
      <c r="D12" s="1">
        <v>177867418</v>
      </c>
      <c r="E12" s="1" t="s">
        <v>21</v>
      </c>
      <c r="F12" s="1" t="s">
        <v>22</v>
      </c>
      <c r="G12" s="1" t="s">
        <v>32</v>
      </c>
      <c r="H12" s="1" t="s">
        <v>22</v>
      </c>
      <c r="I12" s="1" t="s">
        <v>32</v>
      </c>
      <c r="J12" s="1">
        <f t="shared" si="0"/>
        <v>1.1160000000000001</v>
      </c>
      <c r="K12" s="1">
        <f t="shared" si="1"/>
        <v>18088212</v>
      </c>
    </row>
    <row r="13" spans="1:13" x14ac:dyDescent="0.2">
      <c r="A13" s="1">
        <v>11</v>
      </c>
      <c r="B13" s="1">
        <v>197069759</v>
      </c>
      <c r="C13" s="1">
        <v>1376277</v>
      </c>
      <c r="D13" s="1">
        <v>194644890</v>
      </c>
      <c r="E13" s="1" t="s">
        <v>21</v>
      </c>
      <c r="F13" s="1" t="s">
        <v>22</v>
      </c>
      <c r="G13" s="1" t="s">
        <v>33</v>
      </c>
      <c r="H13" s="1" t="s">
        <v>22</v>
      </c>
      <c r="I13" s="1" t="s">
        <v>33</v>
      </c>
      <c r="J13" s="1">
        <f t="shared" si="0"/>
        <v>1.24</v>
      </c>
      <c r="K13" s="1">
        <f t="shared" si="1"/>
        <v>16777472</v>
      </c>
    </row>
    <row r="14" spans="1:13" x14ac:dyDescent="0.2">
      <c r="A14" s="1">
        <v>12</v>
      </c>
      <c r="B14" s="1">
        <v>215157971</v>
      </c>
      <c r="C14" s="1">
        <v>14745825</v>
      </c>
      <c r="D14" s="1">
        <v>199822313</v>
      </c>
      <c r="E14" s="1" t="s">
        <v>21</v>
      </c>
      <c r="F14" s="1" t="s">
        <v>22</v>
      </c>
      <c r="G14" s="1" t="s">
        <v>34</v>
      </c>
      <c r="H14" s="1" t="s">
        <v>22</v>
      </c>
      <c r="I14" s="1" t="s">
        <v>34</v>
      </c>
      <c r="J14" s="1">
        <f t="shared" si="0"/>
        <v>1.3639999999999999</v>
      </c>
      <c r="K14" s="1">
        <f t="shared" si="1"/>
        <v>5177423</v>
      </c>
    </row>
    <row r="15" spans="1:13" x14ac:dyDescent="0.2">
      <c r="A15" s="1">
        <v>13</v>
      </c>
      <c r="B15" s="1">
        <v>233246183</v>
      </c>
      <c r="C15" s="1">
        <v>32571889</v>
      </c>
      <c r="D15" s="1">
        <v>200149998</v>
      </c>
      <c r="E15" s="1" t="s">
        <v>21</v>
      </c>
      <c r="F15" s="1" t="s">
        <v>22</v>
      </c>
      <c r="G15" s="1" t="s">
        <v>35</v>
      </c>
      <c r="H15" s="1" t="s">
        <v>22</v>
      </c>
      <c r="I15" s="1" t="s">
        <v>35</v>
      </c>
      <c r="J15" s="1">
        <f t="shared" si="0"/>
        <v>1.488</v>
      </c>
      <c r="K15" s="1">
        <f t="shared" si="1"/>
        <v>327685</v>
      </c>
    </row>
    <row r="16" spans="1:13" x14ac:dyDescent="0.2">
      <c r="A16" s="1">
        <v>14</v>
      </c>
      <c r="B16" s="1">
        <v>251399932</v>
      </c>
      <c r="C16" s="1">
        <v>50725638</v>
      </c>
      <c r="D16" s="1">
        <v>200149998</v>
      </c>
      <c r="E16" s="1" t="s">
        <v>21</v>
      </c>
      <c r="F16" s="1" t="s">
        <v>22</v>
      </c>
      <c r="G16" s="1" t="s">
        <v>36</v>
      </c>
      <c r="H16" s="1" t="s">
        <v>22</v>
      </c>
      <c r="I16" s="1" t="s">
        <v>36</v>
      </c>
      <c r="J16" s="1">
        <f t="shared" si="0"/>
        <v>1.6120000000000001</v>
      </c>
      <c r="K16" s="1">
        <f t="shared" si="1"/>
        <v>0</v>
      </c>
    </row>
    <row r="17" spans="1:11" x14ac:dyDescent="0.2">
      <c r="A17" s="1">
        <v>15</v>
      </c>
      <c r="B17" s="1">
        <v>269553681</v>
      </c>
      <c r="C17" s="1">
        <v>68879387</v>
      </c>
      <c r="D17" s="1">
        <v>200149998</v>
      </c>
      <c r="E17" s="1" t="s">
        <v>21</v>
      </c>
      <c r="F17" s="1" t="s">
        <v>22</v>
      </c>
      <c r="G17" s="1" t="s">
        <v>37</v>
      </c>
      <c r="H17" s="1" t="s">
        <v>22</v>
      </c>
      <c r="I17" s="1" t="s">
        <v>37</v>
      </c>
      <c r="J17" s="1">
        <f t="shared" si="0"/>
        <v>1.736</v>
      </c>
      <c r="K17" s="1">
        <f t="shared" si="1"/>
        <v>0</v>
      </c>
    </row>
    <row r="18" spans="1:11" x14ac:dyDescent="0.2">
      <c r="A18" s="1">
        <v>16</v>
      </c>
      <c r="B18" s="1">
        <v>287641893</v>
      </c>
      <c r="C18" s="1">
        <v>86967599</v>
      </c>
      <c r="D18" s="1">
        <v>200149998</v>
      </c>
      <c r="E18" s="1" t="s">
        <v>21</v>
      </c>
      <c r="F18" s="1" t="s">
        <v>22</v>
      </c>
      <c r="G18" s="1" t="s">
        <v>38</v>
      </c>
      <c r="H18" s="1" t="s">
        <v>22</v>
      </c>
      <c r="I18" s="1" t="s">
        <v>38</v>
      </c>
      <c r="J18" s="1">
        <f t="shared" si="0"/>
        <v>1.8599999999999999</v>
      </c>
      <c r="K18" s="1">
        <f t="shared" si="1"/>
        <v>0</v>
      </c>
    </row>
    <row r="19" spans="1:11" x14ac:dyDescent="0.2">
      <c r="A19" s="1">
        <v>17</v>
      </c>
      <c r="B19" s="1">
        <v>305730105</v>
      </c>
      <c r="C19" s="1">
        <v>105055811</v>
      </c>
      <c r="D19" s="1">
        <v>200149998</v>
      </c>
      <c r="E19" s="1" t="s">
        <v>21</v>
      </c>
      <c r="F19" s="1" t="s">
        <v>22</v>
      </c>
      <c r="G19" s="1" t="s">
        <v>22</v>
      </c>
      <c r="H19" s="1" t="s">
        <v>22</v>
      </c>
      <c r="I19" s="1" t="s">
        <v>22</v>
      </c>
      <c r="J19" s="1">
        <f t="shared" si="0"/>
        <v>1.984</v>
      </c>
      <c r="K19" s="1">
        <f t="shared" si="1"/>
        <v>0</v>
      </c>
    </row>
    <row r="20" spans="1:11" x14ac:dyDescent="0.2">
      <c r="A20" s="1">
        <v>18</v>
      </c>
      <c r="B20" s="1">
        <v>323883854</v>
      </c>
      <c r="C20" s="1">
        <v>123209560</v>
      </c>
      <c r="D20" s="1">
        <v>200149998</v>
      </c>
      <c r="E20" s="1" t="s">
        <v>21</v>
      </c>
      <c r="F20" s="1" t="s">
        <v>22</v>
      </c>
      <c r="G20" s="1" t="s">
        <v>39</v>
      </c>
      <c r="H20" s="1" t="s">
        <v>22</v>
      </c>
      <c r="I20" s="1" t="s">
        <v>39</v>
      </c>
      <c r="J20" s="1">
        <f t="shared" si="0"/>
        <v>2.1080000000000001</v>
      </c>
      <c r="K20" s="1">
        <f t="shared" si="1"/>
        <v>0</v>
      </c>
    </row>
    <row r="21" spans="1:11" x14ac:dyDescent="0.2">
      <c r="A21" s="1">
        <v>19</v>
      </c>
      <c r="B21" s="1">
        <v>341972066</v>
      </c>
      <c r="C21" s="1">
        <v>141297772</v>
      </c>
      <c r="D21" s="1">
        <v>200149998</v>
      </c>
      <c r="E21" s="1" t="s">
        <v>21</v>
      </c>
      <c r="F21" s="1" t="s">
        <v>22</v>
      </c>
      <c r="G21" s="1" t="s">
        <v>40</v>
      </c>
      <c r="H21" s="1" t="s">
        <v>22</v>
      </c>
      <c r="I21" s="1" t="s">
        <v>40</v>
      </c>
      <c r="J21" s="1">
        <f t="shared" si="0"/>
        <v>2.2320000000000002</v>
      </c>
      <c r="K21" s="1">
        <f t="shared" si="1"/>
        <v>0</v>
      </c>
    </row>
    <row r="22" spans="1:11" x14ac:dyDescent="0.2">
      <c r="A22" s="1">
        <v>20</v>
      </c>
      <c r="B22" s="1">
        <v>360125815</v>
      </c>
      <c r="C22" s="1">
        <v>159451521</v>
      </c>
      <c r="D22" s="1">
        <v>200149998</v>
      </c>
      <c r="E22" s="1" t="s">
        <v>21</v>
      </c>
      <c r="F22" s="1" t="s">
        <v>22</v>
      </c>
      <c r="G22" s="1" t="s">
        <v>41</v>
      </c>
      <c r="H22" s="1" t="s">
        <v>22</v>
      </c>
      <c r="I22" s="1" t="s">
        <v>41</v>
      </c>
      <c r="J22" s="1">
        <f t="shared" si="0"/>
        <v>2.3559999999999999</v>
      </c>
      <c r="K22" s="1">
        <f t="shared" si="1"/>
        <v>0</v>
      </c>
    </row>
    <row r="23" spans="1:11" x14ac:dyDescent="0.2">
      <c r="A23" s="1">
        <v>21</v>
      </c>
      <c r="B23" s="1">
        <v>378214027</v>
      </c>
      <c r="C23" s="1">
        <v>177539733</v>
      </c>
      <c r="D23" s="1">
        <v>200149998</v>
      </c>
      <c r="E23" s="1" t="s">
        <v>21</v>
      </c>
      <c r="F23" s="1" t="s">
        <v>22</v>
      </c>
      <c r="G23" s="1" t="s">
        <v>42</v>
      </c>
      <c r="H23" s="1" t="s">
        <v>22</v>
      </c>
      <c r="I23" s="1" t="s">
        <v>42</v>
      </c>
      <c r="J23" s="1">
        <f t="shared" si="0"/>
        <v>2.48</v>
      </c>
      <c r="K23" s="1">
        <f t="shared" si="1"/>
        <v>0</v>
      </c>
    </row>
    <row r="24" spans="1:11" x14ac:dyDescent="0.2">
      <c r="A24" s="1">
        <v>22</v>
      </c>
      <c r="B24" s="1">
        <v>396302239</v>
      </c>
      <c r="C24" s="1">
        <v>195627945</v>
      </c>
      <c r="D24" s="1">
        <v>200149998</v>
      </c>
      <c r="E24" s="1" t="s">
        <v>21</v>
      </c>
      <c r="F24" s="1" t="s">
        <v>22</v>
      </c>
      <c r="G24" s="1" t="s">
        <v>43</v>
      </c>
      <c r="H24" s="1" t="s">
        <v>22</v>
      </c>
      <c r="I24" s="1" t="s">
        <v>43</v>
      </c>
      <c r="J24" s="1">
        <f t="shared" si="0"/>
        <v>2.6040000000000001</v>
      </c>
      <c r="K24" s="1">
        <f t="shared" si="1"/>
        <v>0</v>
      </c>
    </row>
    <row r="25" spans="1:11" x14ac:dyDescent="0.2">
      <c r="A25" s="1">
        <v>23</v>
      </c>
      <c r="B25" s="1">
        <v>414455988</v>
      </c>
      <c r="C25" s="1">
        <v>213781694</v>
      </c>
      <c r="D25" s="1">
        <v>200149998</v>
      </c>
      <c r="E25" s="1" t="s">
        <v>21</v>
      </c>
      <c r="F25" s="1" t="s">
        <v>22</v>
      </c>
      <c r="G25" s="1" t="s">
        <v>44</v>
      </c>
      <c r="H25" s="1" t="s">
        <v>22</v>
      </c>
      <c r="I25" s="1" t="s">
        <v>44</v>
      </c>
      <c r="J25" s="1">
        <f t="shared" si="0"/>
        <v>2.7279999999999998</v>
      </c>
      <c r="K25" s="1">
        <f t="shared" si="1"/>
        <v>0</v>
      </c>
    </row>
    <row r="26" spans="1:11" x14ac:dyDescent="0.2">
      <c r="A26" s="1">
        <v>24</v>
      </c>
      <c r="B26" s="1">
        <v>432544200</v>
      </c>
      <c r="C26" s="1">
        <v>231869906</v>
      </c>
      <c r="D26" s="1">
        <v>200149998</v>
      </c>
      <c r="E26" s="1" t="s">
        <v>21</v>
      </c>
      <c r="F26" s="1" t="s">
        <v>22</v>
      </c>
      <c r="G26" s="1" t="s">
        <v>45</v>
      </c>
      <c r="H26" s="1" t="s">
        <v>22</v>
      </c>
      <c r="I26" s="1" t="s">
        <v>45</v>
      </c>
      <c r="J26" s="1">
        <f t="shared" si="0"/>
        <v>2.8519999999999999</v>
      </c>
      <c r="K26" s="1">
        <f t="shared" si="1"/>
        <v>0</v>
      </c>
    </row>
    <row r="27" spans="1:11" x14ac:dyDescent="0.2">
      <c r="A27" s="1">
        <v>25</v>
      </c>
      <c r="B27" s="1">
        <v>450697949</v>
      </c>
      <c r="C27" s="1">
        <v>250023655</v>
      </c>
      <c r="D27" s="1">
        <v>200149998</v>
      </c>
      <c r="E27" s="1" t="s">
        <v>21</v>
      </c>
      <c r="F27" s="1" t="s">
        <v>22</v>
      </c>
      <c r="G27" s="1" t="s">
        <v>46</v>
      </c>
      <c r="H27" s="1" t="s">
        <v>22</v>
      </c>
      <c r="I27" s="1" t="s">
        <v>46</v>
      </c>
      <c r="J27" s="1">
        <f t="shared" si="0"/>
        <v>2.976</v>
      </c>
      <c r="K27" s="1">
        <f t="shared" si="1"/>
        <v>0</v>
      </c>
    </row>
    <row r="28" spans="1:11" x14ac:dyDescent="0.2">
      <c r="A28" s="1">
        <v>26</v>
      </c>
      <c r="B28" s="1">
        <v>468786161</v>
      </c>
      <c r="C28" s="1">
        <v>268111867</v>
      </c>
      <c r="D28" s="1">
        <v>200149998</v>
      </c>
      <c r="E28" s="1" t="s">
        <v>21</v>
      </c>
      <c r="F28" s="1" t="s">
        <v>22</v>
      </c>
      <c r="G28" s="1" t="s">
        <v>47</v>
      </c>
      <c r="H28" s="1" t="s">
        <v>22</v>
      </c>
      <c r="I28" s="1" t="s">
        <v>47</v>
      </c>
      <c r="J28" s="1">
        <f t="shared" si="0"/>
        <v>3.1</v>
      </c>
      <c r="K28" s="1">
        <f t="shared" si="1"/>
        <v>0</v>
      </c>
    </row>
    <row r="29" spans="1:11" x14ac:dyDescent="0.2">
      <c r="A29" s="1">
        <v>27</v>
      </c>
      <c r="B29" s="1">
        <v>486874373</v>
      </c>
      <c r="C29" s="1">
        <v>286200079</v>
      </c>
      <c r="D29" s="1">
        <v>200149998</v>
      </c>
      <c r="E29" s="1" t="s">
        <v>21</v>
      </c>
      <c r="F29" s="1" t="s">
        <v>22</v>
      </c>
      <c r="G29" s="1" t="s">
        <v>48</v>
      </c>
      <c r="H29" s="1" t="s">
        <v>22</v>
      </c>
      <c r="I29" s="1" t="s">
        <v>48</v>
      </c>
      <c r="J29" s="1">
        <f t="shared" si="0"/>
        <v>3.2240000000000002</v>
      </c>
      <c r="K29" s="1">
        <f t="shared" si="1"/>
        <v>0</v>
      </c>
    </row>
    <row r="30" spans="1:11" x14ac:dyDescent="0.2">
      <c r="A30" s="1">
        <v>28</v>
      </c>
      <c r="B30" s="1">
        <v>505028122</v>
      </c>
      <c r="C30" s="1">
        <v>304353828</v>
      </c>
      <c r="D30" s="1">
        <v>200149998</v>
      </c>
      <c r="E30" s="1" t="s">
        <v>21</v>
      </c>
      <c r="F30" s="1" t="s">
        <v>22</v>
      </c>
      <c r="G30" s="1" t="s">
        <v>49</v>
      </c>
      <c r="H30" s="1" t="s">
        <v>22</v>
      </c>
      <c r="I30" s="1" t="s">
        <v>49</v>
      </c>
      <c r="J30" s="1">
        <f t="shared" si="0"/>
        <v>3.3479999999999999</v>
      </c>
      <c r="K30" s="1">
        <f t="shared" si="1"/>
        <v>0</v>
      </c>
    </row>
    <row r="31" spans="1:11" x14ac:dyDescent="0.2">
      <c r="A31" s="1">
        <v>29</v>
      </c>
      <c r="B31" s="1">
        <v>523116334</v>
      </c>
      <c r="C31" s="1">
        <v>322442040</v>
      </c>
      <c r="D31" s="1">
        <v>200149998</v>
      </c>
      <c r="E31" s="1" t="s">
        <v>21</v>
      </c>
      <c r="F31" s="1" t="s">
        <v>22</v>
      </c>
      <c r="G31" s="1" t="s">
        <v>50</v>
      </c>
      <c r="H31" s="1" t="s">
        <v>22</v>
      </c>
      <c r="I31" s="1" t="s">
        <v>50</v>
      </c>
      <c r="J31" s="1">
        <f t="shared" si="0"/>
        <v>3.472</v>
      </c>
      <c r="K31" s="1">
        <f t="shared" si="1"/>
        <v>0</v>
      </c>
    </row>
    <row r="32" spans="1:11" x14ac:dyDescent="0.2">
      <c r="A32" s="1">
        <v>30</v>
      </c>
      <c r="B32" s="1">
        <v>541270083</v>
      </c>
      <c r="C32" s="1">
        <v>340595789</v>
      </c>
      <c r="D32" s="1">
        <v>200149998</v>
      </c>
      <c r="E32" s="1" t="s">
        <v>21</v>
      </c>
      <c r="F32" s="1" t="s">
        <v>22</v>
      </c>
      <c r="G32" s="1" t="s">
        <v>51</v>
      </c>
      <c r="H32" s="1" t="s">
        <v>22</v>
      </c>
      <c r="I32" s="1" t="s">
        <v>51</v>
      </c>
      <c r="J32" s="1">
        <f t="shared" si="0"/>
        <v>3.5960000000000001</v>
      </c>
      <c r="K32" s="1">
        <f t="shared" si="1"/>
        <v>0</v>
      </c>
    </row>
    <row r="33" spans="1:11" x14ac:dyDescent="0.2">
      <c r="A33" s="1">
        <v>31</v>
      </c>
      <c r="B33" s="1">
        <v>559358295</v>
      </c>
      <c r="C33" s="1">
        <v>350557413</v>
      </c>
      <c r="D33" s="1">
        <v>207948901</v>
      </c>
      <c r="E33" s="1" t="s">
        <v>21</v>
      </c>
      <c r="F33" s="1" t="s">
        <v>22</v>
      </c>
      <c r="G33" s="1" t="s">
        <v>52</v>
      </c>
      <c r="H33" s="1" t="s">
        <v>22</v>
      </c>
      <c r="I33" s="1" t="s">
        <v>52</v>
      </c>
      <c r="J33" s="1">
        <f t="shared" si="0"/>
        <v>3.7199999999999998</v>
      </c>
      <c r="K33" s="1">
        <f t="shared" si="1"/>
        <v>7798903</v>
      </c>
    </row>
    <row r="34" spans="1:11" x14ac:dyDescent="0.2">
      <c r="A34" s="1">
        <v>32</v>
      </c>
      <c r="B34" s="1">
        <v>577512044</v>
      </c>
      <c r="C34" s="1">
        <v>352261375</v>
      </c>
      <c r="D34" s="1">
        <v>224136540</v>
      </c>
      <c r="E34" s="1" t="s">
        <v>21</v>
      </c>
      <c r="F34" s="1" t="s">
        <v>22</v>
      </c>
      <c r="G34" s="1" t="s">
        <v>53</v>
      </c>
      <c r="H34" s="1" t="s">
        <v>22</v>
      </c>
      <c r="I34" s="1" t="s">
        <v>53</v>
      </c>
      <c r="J34" s="1">
        <f t="shared" si="0"/>
        <v>3.8439999999999999</v>
      </c>
      <c r="K34" s="1">
        <f t="shared" si="1"/>
        <v>16187639</v>
      </c>
    </row>
    <row r="35" spans="1:11" x14ac:dyDescent="0.2">
      <c r="A35" s="1">
        <v>33</v>
      </c>
      <c r="B35" s="1">
        <v>595600256</v>
      </c>
      <c r="C35" s="1">
        <v>352261375</v>
      </c>
      <c r="D35" s="1">
        <v>242224752</v>
      </c>
      <c r="E35" s="1" t="s">
        <v>21</v>
      </c>
      <c r="F35" s="1" t="s">
        <v>22</v>
      </c>
      <c r="G35" s="1" t="s">
        <v>54</v>
      </c>
      <c r="H35" s="1" t="s">
        <v>22</v>
      </c>
      <c r="I35" s="1" t="s">
        <v>54</v>
      </c>
      <c r="J35" s="1">
        <f t="shared" si="0"/>
        <v>3.968</v>
      </c>
      <c r="K35" s="1">
        <f t="shared" si="1"/>
        <v>18088212</v>
      </c>
    </row>
    <row r="36" spans="1:11" x14ac:dyDescent="0.2">
      <c r="A36" s="1">
        <v>34</v>
      </c>
      <c r="B36" s="1">
        <v>613754005</v>
      </c>
      <c r="C36" s="1">
        <v>352261375</v>
      </c>
      <c r="D36" s="1">
        <v>259854205</v>
      </c>
      <c r="E36" s="1" t="s">
        <v>21</v>
      </c>
      <c r="F36" s="1" t="s">
        <v>22</v>
      </c>
      <c r="G36" s="1" t="s">
        <v>55</v>
      </c>
      <c r="H36" s="1" t="s">
        <v>22</v>
      </c>
      <c r="I36" s="1" t="s">
        <v>55</v>
      </c>
      <c r="J36" s="1">
        <f t="shared" si="0"/>
        <v>4.0919999999999996</v>
      </c>
      <c r="K36" s="1">
        <f t="shared" si="1"/>
        <v>17629453</v>
      </c>
    </row>
    <row r="37" spans="1:11" x14ac:dyDescent="0.2">
      <c r="A37" s="1">
        <v>35</v>
      </c>
      <c r="B37" s="1">
        <v>631842217</v>
      </c>
      <c r="C37" s="1">
        <v>352261375</v>
      </c>
      <c r="D37" s="1">
        <v>277287047</v>
      </c>
      <c r="E37" s="1" t="s">
        <v>21</v>
      </c>
      <c r="F37" s="1" t="s">
        <v>22</v>
      </c>
      <c r="G37" s="1" t="s">
        <v>56</v>
      </c>
      <c r="H37" s="1" t="s">
        <v>22</v>
      </c>
      <c r="I37" s="1" t="s">
        <v>56</v>
      </c>
      <c r="J37" s="1">
        <f t="shared" si="0"/>
        <v>4.2160000000000002</v>
      </c>
      <c r="K37" s="1">
        <f t="shared" si="1"/>
        <v>17432842</v>
      </c>
    </row>
    <row r="38" spans="1:11" x14ac:dyDescent="0.2">
      <c r="A38" s="1">
        <v>36</v>
      </c>
      <c r="B38" s="1">
        <v>649995966</v>
      </c>
      <c r="C38" s="1">
        <v>352261375</v>
      </c>
      <c r="D38" s="1">
        <v>294850963</v>
      </c>
      <c r="E38" s="1" t="s">
        <v>21</v>
      </c>
      <c r="F38" s="1" t="s">
        <v>22</v>
      </c>
      <c r="G38" s="1" t="s">
        <v>57</v>
      </c>
      <c r="H38" s="1" t="s">
        <v>22</v>
      </c>
      <c r="I38" s="1" t="s">
        <v>57</v>
      </c>
      <c r="J38" s="1">
        <f t="shared" si="0"/>
        <v>4.34</v>
      </c>
      <c r="K38" s="1">
        <f t="shared" si="1"/>
        <v>17563916</v>
      </c>
    </row>
    <row r="39" spans="1:11" x14ac:dyDescent="0.2">
      <c r="A39" s="1">
        <v>37</v>
      </c>
      <c r="B39" s="1">
        <v>668084178</v>
      </c>
      <c r="C39" s="1">
        <v>352261375</v>
      </c>
      <c r="D39" s="1">
        <v>312349342</v>
      </c>
      <c r="E39" s="1" t="s">
        <v>21</v>
      </c>
      <c r="F39" s="1" t="s">
        <v>22</v>
      </c>
      <c r="G39" s="1" t="s">
        <v>58</v>
      </c>
      <c r="H39" s="1" t="s">
        <v>22</v>
      </c>
      <c r="I39" s="1" t="s">
        <v>58</v>
      </c>
      <c r="J39" s="1">
        <f t="shared" si="0"/>
        <v>4.4640000000000004</v>
      </c>
      <c r="K39" s="1">
        <f t="shared" si="1"/>
        <v>17498379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39"/>
  <sheetViews>
    <sheetView workbookViewId="0">
      <selection activeCell="K31" sqref="K31"/>
    </sheetView>
  </sheetViews>
  <sheetFormatPr defaultRowHeight="12.75" x14ac:dyDescent="0.2"/>
  <cols>
    <col min="3" max="4" width="1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</row>
    <row r="3" spans="1:13" x14ac:dyDescent="0.2">
      <c r="A3" s="1">
        <v>1</v>
      </c>
      <c r="B3" s="1">
        <v>14549214</v>
      </c>
      <c r="C3" s="1">
        <v>0</v>
      </c>
      <c r="D3" s="1">
        <v>13500622</v>
      </c>
      <c r="E3" s="1" t="s">
        <v>21</v>
      </c>
      <c r="F3" s="1" t="s">
        <v>22</v>
      </c>
      <c r="G3" s="1" t="s">
        <v>23</v>
      </c>
      <c r="H3" s="1" t="s">
        <v>22</v>
      </c>
      <c r="I3" s="1" t="s">
        <v>23</v>
      </c>
      <c r="J3" s="1">
        <f>1.984*(HEX2DEC(I3)/HEX2DEC(H3))</f>
        <v>0</v>
      </c>
      <c r="K3" s="1">
        <f>D3</f>
        <v>13500622</v>
      </c>
    </row>
    <row r="4" spans="1:13" x14ac:dyDescent="0.2">
      <c r="A4" s="1">
        <v>2</v>
      </c>
      <c r="B4" s="1">
        <v>32637426</v>
      </c>
      <c r="C4" s="1">
        <v>0</v>
      </c>
      <c r="D4" s="1">
        <v>31588834</v>
      </c>
      <c r="E4" s="1" t="s">
        <v>21</v>
      </c>
      <c r="F4" s="1" t="s">
        <v>22</v>
      </c>
      <c r="G4" s="1" t="s">
        <v>24</v>
      </c>
      <c r="H4" s="1" t="s">
        <v>22</v>
      </c>
      <c r="I4" s="1" t="s">
        <v>24</v>
      </c>
      <c r="J4" s="1">
        <f t="shared" ref="J4:J39" si="0">1.984*(HEX2DEC(I4)/HEX2DEC(H4))</f>
        <v>0.124</v>
      </c>
      <c r="K4" s="1">
        <f>D4-D3</f>
        <v>18088212</v>
      </c>
    </row>
    <row r="5" spans="1:13" x14ac:dyDescent="0.2">
      <c r="A5" s="1">
        <v>3</v>
      </c>
      <c r="B5" s="1">
        <v>50791175</v>
      </c>
      <c r="C5" s="1">
        <v>0</v>
      </c>
      <c r="D5" s="1">
        <v>49742583</v>
      </c>
      <c r="E5" s="1" t="s">
        <v>21</v>
      </c>
      <c r="F5" s="1" t="s">
        <v>22</v>
      </c>
      <c r="G5" s="1" t="s">
        <v>25</v>
      </c>
      <c r="H5" s="1" t="s">
        <v>22</v>
      </c>
      <c r="I5" s="1" t="s">
        <v>25</v>
      </c>
      <c r="J5" s="1">
        <f t="shared" si="0"/>
        <v>0.248</v>
      </c>
      <c r="K5" s="1">
        <f t="shared" ref="K5:K39" si="1">D5-D4</f>
        <v>18153749</v>
      </c>
    </row>
    <row r="6" spans="1:13" x14ac:dyDescent="0.2">
      <c r="A6" s="1">
        <v>4</v>
      </c>
      <c r="B6" s="1">
        <v>68944924</v>
      </c>
      <c r="C6" s="1">
        <v>0</v>
      </c>
      <c r="D6" s="1">
        <v>67896332</v>
      </c>
      <c r="E6" s="1" t="s">
        <v>21</v>
      </c>
      <c r="F6" s="1" t="s">
        <v>22</v>
      </c>
      <c r="G6" s="1" t="s">
        <v>26</v>
      </c>
      <c r="H6" s="1" t="s">
        <v>22</v>
      </c>
      <c r="I6" s="1" t="s">
        <v>26</v>
      </c>
      <c r="J6" s="1">
        <f t="shared" si="0"/>
        <v>0.372</v>
      </c>
      <c r="K6" s="1">
        <f t="shared" si="1"/>
        <v>18153749</v>
      </c>
    </row>
    <row r="7" spans="1:13" x14ac:dyDescent="0.2">
      <c r="A7" s="1">
        <v>5</v>
      </c>
      <c r="B7" s="1">
        <v>87033136</v>
      </c>
      <c r="C7" s="1">
        <v>0</v>
      </c>
      <c r="D7" s="1">
        <v>85984544</v>
      </c>
      <c r="E7" s="1" t="s">
        <v>21</v>
      </c>
      <c r="F7" s="1" t="s">
        <v>22</v>
      </c>
      <c r="G7" s="1" t="s">
        <v>27</v>
      </c>
      <c r="H7" s="1" t="s">
        <v>22</v>
      </c>
      <c r="I7" s="1" t="s">
        <v>27</v>
      </c>
      <c r="J7" s="1">
        <f t="shared" si="0"/>
        <v>0.496</v>
      </c>
      <c r="K7" s="1">
        <f t="shared" si="1"/>
        <v>18088212</v>
      </c>
    </row>
    <row r="8" spans="1:13" x14ac:dyDescent="0.2">
      <c r="A8" s="1">
        <v>6</v>
      </c>
      <c r="B8" s="1">
        <v>105186885</v>
      </c>
      <c r="C8" s="1">
        <v>0</v>
      </c>
      <c r="D8" s="1">
        <v>104138293</v>
      </c>
      <c r="E8" s="1" t="s">
        <v>21</v>
      </c>
      <c r="F8" s="1" t="s">
        <v>22</v>
      </c>
      <c r="G8" s="1" t="s">
        <v>28</v>
      </c>
      <c r="H8" s="1" t="s">
        <v>22</v>
      </c>
      <c r="I8" s="1" t="s">
        <v>28</v>
      </c>
      <c r="J8" s="1">
        <f t="shared" si="0"/>
        <v>0.62</v>
      </c>
      <c r="K8" s="1">
        <f t="shared" si="1"/>
        <v>18153749</v>
      </c>
    </row>
    <row r="9" spans="1:13" x14ac:dyDescent="0.2">
      <c r="A9" s="1">
        <v>7</v>
      </c>
      <c r="B9" s="1">
        <v>123275097</v>
      </c>
      <c r="C9" s="1">
        <v>0</v>
      </c>
      <c r="D9" s="1">
        <v>122226505</v>
      </c>
      <c r="E9" s="1" t="s">
        <v>21</v>
      </c>
      <c r="F9" s="1" t="s">
        <v>22</v>
      </c>
      <c r="G9" s="1" t="s">
        <v>29</v>
      </c>
      <c r="H9" s="1" t="s">
        <v>22</v>
      </c>
      <c r="I9" s="1" t="s">
        <v>29</v>
      </c>
      <c r="J9" s="1">
        <f t="shared" si="0"/>
        <v>0.74399999999999999</v>
      </c>
      <c r="K9" s="1">
        <f t="shared" si="1"/>
        <v>18088212</v>
      </c>
    </row>
    <row r="10" spans="1:13" x14ac:dyDescent="0.2">
      <c r="A10" s="1">
        <v>8</v>
      </c>
      <c r="B10" s="1">
        <v>141428846</v>
      </c>
      <c r="C10" s="1">
        <v>0</v>
      </c>
      <c r="D10" s="1">
        <v>140380254</v>
      </c>
      <c r="E10" s="1" t="s">
        <v>21</v>
      </c>
      <c r="F10" s="1" t="s">
        <v>22</v>
      </c>
      <c r="G10" s="1" t="s">
        <v>30</v>
      </c>
      <c r="H10" s="1" t="s">
        <v>22</v>
      </c>
      <c r="I10" s="1" t="s">
        <v>30</v>
      </c>
      <c r="J10" s="1">
        <f t="shared" si="0"/>
        <v>0.86799999999999999</v>
      </c>
      <c r="K10" s="1">
        <f t="shared" si="1"/>
        <v>18153749</v>
      </c>
    </row>
    <row r="11" spans="1:13" x14ac:dyDescent="0.2">
      <c r="A11" s="1">
        <v>9</v>
      </c>
      <c r="B11" s="1">
        <v>159582595</v>
      </c>
      <c r="C11" s="1">
        <v>0</v>
      </c>
      <c r="D11" s="1">
        <v>158534003</v>
      </c>
      <c r="E11" s="1" t="s">
        <v>21</v>
      </c>
      <c r="F11" s="1" t="s">
        <v>22</v>
      </c>
      <c r="G11" s="1" t="s">
        <v>31</v>
      </c>
      <c r="H11" s="1" t="s">
        <v>22</v>
      </c>
      <c r="I11" s="1" t="s">
        <v>31</v>
      </c>
      <c r="J11" s="1">
        <f t="shared" si="0"/>
        <v>0.99199999999999999</v>
      </c>
      <c r="K11" s="1">
        <f t="shared" si="1"/>
        <v>18153749</v>
      </c>
    </row>
    <row r="12" spans="1:13" x14ac:dyDescent="0.2">
      <c r="A12" s="1">
        <v>10</v>
      </c>
      <c r="B12" s="1">
        <v>177736344</v>
      </c>
      <c r="C12" s="1">
        <v>0</v>
      </c>
      <c r="D12" s="1">
        <v>176687752</v>
      </c>
      <c r="E12" s="1" t="s">
        <v>21</v>
      </c>
      <c r="F12" s="1" t="s">
        <v>22</v>
      </c>
      <c r="G12" s="1" t="s">
        <v>32</v>
      </c>
      <c r="H12" s="1" t="s">
        <v>22</v>
      </c>
      <c r="I12" s="1" t="s">
        <v>32</v>
      </c>
      <c r="J12" s="1">
        <f t="shared" si="0"/>
        <v>1.1160000000000001</v>
      </c>
      <c r="K12" s="1">
        <f t="shared" si="1"/>
        <v>18153749</v>
      </c>
    </row>
    <row r="13" spans="1:13" x14ac:dyDescent="0.2">
      <c r="A13" s="1">
        <v>11</v>
      </c>
      <c r="B13" s="1">
        <v>195824556</v>
      </c>
      <c r="C13" s="1">
        <v>0</v>
      </c>
      <c r="D13" s="1">
        <v>194775964</v>
      </c>
      <c r="E13" s="1" t="s">
        <v>21</v>
      </c>
      <c r="F13" s="1" t="s">
        <v>22</v>
      </c>
      <c r="G13" s="1" t="s">
        <v>33</v>
      </c>
      <c r="H13" s="1" t="s">
        <v>22</v>
      </c>
      <c r="I13" s="1" t="s">
        <v>33</v>
      </c>
      <c r="J13" s="1">
        <f t="shared" si="0"/>
        <v>1.24</v>
      </c>
      <c r="K13" s="1">
        <f t="shared" si="1"/>
        <v>18088212</v>
      </c>
    </row>
    <row r="14" spans="1:13" x14ac:dyDescent="0.2">
      <c r="A14" s="1">
        <v>12</v>
      </c>
      <c r="B14" s="1">
        <v>213978305</v>
      </c>
      <c r="C14" s="1">
        <v>9175180</v>
      </c>
      <c r="D14" s="1">
        <v>204016681</v>
      </c>
      <c r="E14" s="1" t="s">
        <v>21</v>
      </c>
      <c r="F14" s="1" t="s">
        <v>22</v>
      </c>
      <c r="G14" s="1" t="s">
        <v>34</v>
      </c>
      <c r="H14" s="1" t="s">
        <v>22</v>
      </c>
      <c r="I14" s="1" t="s">
        <v>34</v>
      </c>
      <c r="J14" s="1">
        <f t="shared" si="0"/>
        <v>1.3639999999999999</v>
      </c>
      <c r="K14" s="1">
        <f t="shared" si="1"/>
        <v>9240717</v>
      </c>
    </row>
    <row r="15" spans="1:13" x14ac:dyDescent="0.2">
      <c r="A15" s="1">
        <v>13</v>
      </c>
      <c r="B15" s="1">
        <v>232132054</v>
      </c>
      <c r="C15" s="1">
        <v>25887115</v>
      </c>
      <c r="D15" s="1">
        <v>205655106</v>
      </c>
      <c r="E15" s="1" t="s">
        <v>21</v>
      </c>
      <c r="F15" s="1" t="s">
        <v>22</v>
      </c>
      <c r="G15" s="1" t="s">
        <v>35</v>
      </c>
      <c r="H15" s="1" t="s">
        <v>22</v>
      </c>
      <c r="I15" s="1" t="s">
        <v>35</v>
      </c>
      <c r="J15" s="1">
        <f t="shared" si="0"/>
        <v>1.488</v>
      </c>
      <c r="K15" s="1">
        <f t="shared" si="1"/>
        <v>1638425</v>
      </c>
    </row>
    <row r="16" spans="1:13" x14ac:dyDescent="0.2">
      <c r="A16" s="1">
        <v>14</v>
      </c>
      <c r="B16" s="1">
        <v>250285803</v>
      </c>
      <c r="C16" s="1">
        <v>44040864</v>
      </c>
      <c r="D16" s="1">
        <v>205655106</v>
      </c>
      <c r="E16" s="1" t="s">
        <v>21</v>
      </c>
      <c r="F16" s="1" t="s">
        <v>22</v>
      </c>
      <c r="G16" s="1" t="s">
        <v>36</v>
      </c>
      <c r="H16" s="1" t="s">
        <v>22</v>
      </c>
      <c r="I16" s="1" t="s">
        <v>36</v>
      </c>
      <c r="J16" s="1">
        <f t="shared" si="0"/>
        <v>1.6120000000000001</v>
      </c>
      <c r="K16" s="1">
        <f t="shared" si="1"/>
        <v>0</v>
      </c>
    </row>
    <row r="17" spans="1:11" x14ac:dyDescent="0.2">
      <c r="A17" s="1">
        <v>15</v>
      </c>
      <c r="B17" s="1">
        <v>268439552</v>
      </c>
      <c r="C17" s="1">
        <v>62194613</v>
      </c>
      <c r="D17" s="1">
        <v>205655106</v>
      </c>
      <c r="E17" s="1" t="s">
        <v>21</v>
      </c>
      <c r="F17" s="1" t="s">
        <v>22</v>
      </c>
      <c r="G17" s="1" t="s">
        <v>37</v>
      </c>
      <c r="H17" s="1" t="s">
        <v>22</v>
      </c>
      <c r="I17" s="1" t="s">
        <v>37</v>
      </c>
      <c r="J17" s="1">
        <f t="shared" si="0"/>
        <v>1.736</v>
      </c>
      <c r="K17" s="1">
        <f t="shared" si="1"/>
        <v>0</v>
      </c>
    </row>
    <row r="18" spans="1:11" x14ac:dyDescent="0.2">
      <c r="A18" s="1">
        <v>16</v>
      </c>
      <c r="B18" s="1">
        <v>286593301</v>
      </c>
      <c r="C18" s="1">
        <v>80413899</v>
      </c>
      <c r="D18" s="1">
        <v>205655106</v>
      </c>
      <c r="E18" s="1" t="s">
        <v>21</v>
      </c>
      <c r="F18" s="1" t="s">
        <v>22</v>
      </c>
      <c r="G18" s="1" t="s">
        <v>38</v>
      </c>
      <c r="H18" s="1" t="s">
        <v>22</v>
      </c>
      <c r="I18" s="1" t="s">
        <v>38</v>
      </c>
      <c r="J18" s="1">
        <f t="shared" si="0"/>
        <v>1.8599999999999999</v>
      </c>
      <c r="K18" s="1">
        <f t="shared" si="1"/>
        <v>0</v>
      </c>
    </row>
    <row r="19" spans="1:11" x14ac:dyDescent="0.2">
      <c r="A19" s="1">
        <v>17</v>
      </c>
      <c r="B19" s="1">
        <v>304747050</v>
      </c>
      <c r="C19" s="1">
        <v>98502111</v>
      </c>
      <c r="D19" s="1">
        <v>205655106</v>
      </c>
      <c r="E19" s="1" t="s">
        <v>21</v>
      </c>
      <c r="F19" s="1" t="s">
        <v>22</v>
      </c>
      <c r="G19" s="1" t="s">
        <v>22</v>
      </c>
      <c r="H19" s="1" t="s">
        <v>22</v>
      </c>
      <c r="I19" s="1" t="s">
        <v>22</v>
      </c>
      <c r="J19" s="1">
        <f t="shared" si="0"/>
        <v>1.984</v>
      </c>
      <c r="K19" s="1">
        <f t="shared" si="1"/>
        <v>0</v>
      </c>
    </row>
    <row r="20" spans="1:11" x14ac:dyDescent="0.2">
      <c r="A20" s="1">
        <v>18</v>
      </c>
      <c r="B20" s="1">
        <v>322900799</v>
      </c>
      <c r="C20" s="1">
        <v>116721397</v>
      </c>
      <c r="D20" s="1">
        <v>205655106</v>
      </c>
      <c r="E20" s="1" t="s">
        <v>21</v>
      </c>
      <c r="F20" s="1" t="s">
        <v>22</v>
      </c>
      <c r="G20" s="1" t="s">
        <v>39</v>
      </c>
      <c r="H20" s="1" t="s">
        <v>22</v>
      </c>
      <c r="I20" s="1" t="s">
        <v>39</v>
      </c>
      <c r="J20" s="1">
        <f t="shared" si="0"/>
        <v>2.1080000000000001</v>
      </c>
      <c r="K20" s="1">
        <f t="shared" si="1"/>
        <v>0</v>
      </c>
    </row>
    <row r="21" spans="1:11" x14ac:dyDescent="0.2">
      <c r="A21" s="1">
        <v>19</v>
      </c>
      <c r="B21" s="1">
        <v>341120085</v>
      </c>
      <c r="C21" s="1">
        <v>134875146</v>
      </c>
      <c r="D21" s="1">
        <v>205655106</v>
      </c>
      <c r="E21" s="1" t="s">
        <v>21</v>
      </c>
      <c r="F21" s="1" t="s">
        <v>22</v>
      </c>
      <c r="G21" s="1" t="s">
        <v>40</v>
      </c>
      <c r="H21" s="1" t="s">
        <v>22</v>
      </c>
      <c r="I21" s="1" t="s">
        <v>40</v>
      </c>
      <c r="J21" s="1">
        <f t="shared" si="0"/>
        <v>2.2320000000000002</v>
      </c>
      <c r="K21" s="1">
        <f t="shared" si="1"/>
        <v>0</v>
      </c>
    </row>
    <row r="22" spans="1:11" x14ac:dyDescent="0.2">
      <c r="A22" s="1">
        <v>20</v>
      </c>
      <c r="B22" s="1">
        <v>359273834</v>
      </c>
      <c r="C22" s="1">
        <v>153094432</v>
      </c>
      <c r="D22" s="1">
        <v>205655106</v>
      </c>
      <c r="E22" s="1" t="s">
        <v>21</v>
      </c>
      <c r="F22" s="1" t="s">
        <v>22</v>
      </c>
      <c r="G22" s="1" t="s">
        <v>41</v>
      </c>
      <c r="H22" s="1" t="s">
        <v>22</v>
      </c>
      <c r="I22" s="1" t="s">
        <v>41</v>
      </c>
      <c r="J22" s="1">
        <f t="shared" si="0"/>
        <v>2.3559999999999999</v>
      </c>
      <c r="K22" s="1">
        <f t="shared" si="1"/>
        <v>0</v>
      </c>
    </row>
    <row r="23" spans="1:11" x14ac:dyDescent="0.2">
      <c r="A23" s="1">
        <v>21</v>
      </c>
      <c r="B23" s="1">
        <v>377427583</v>
      </c>
      <c r="C23" s="1">
        <v>171248181</v>
      </c>
      <c r="D23" s="1">
        <v>205655106</v>
      </c>
      <c r="E23" s="1" t="s">
        <v>21</v>
      </c>
      <c r="F23" s="1" t="s">
        <v>22</v>
      </c>
      <c r="G23" s="1" t="s">
        <v>42</v>
      </c>
      <c r="H23" s="1" t="s">
        <v>22</v>
      </c>
      <c r="I23" s="1" t="s">
        <v>42</v>
      </c>
      <c r="J23" s="1">
        <f t="shared" si="0"/>
        <v>2.48</v>
      </c>
      <c r="K23" s="1">
        <f t="shared" si="1"/>
        <v>0</v>
      </c>
    </row>
    <row r="24" spans="1:11" x14ac:dyDescent="0.2">
      <c r="A24" s="1">
        <v>22</v>
      </c>
      <c r="B24" s="1">
        <v>395646869</v>
      </c>
      <c r="C24" s="1">
        <v>189401930</v>
      </c>
      <c r="D24" s="1">
        <v>205655106</v>
      </c>
      <c r="E24" s="1" t="s">
        <v>21</v>
      </c>
      <c r="F24" s="1" t="s">
        <v>22</v>
      </c>
      <c r="G24" s="1" t="s">
        <v>43</v>
      </c>
      <c r="H24" s="1" t="s">
        <v>22</v>
      </c>
      <c r="I24" s="1" t="s">
        <v>43</v>
      </c>
      <c r="J24" s="1">
        <f t="shared" si="0"/>
        <v>2.6040000000000001</v>
      </c>
      <c r="K24" s="1">
        <f t="shared" si="1"/>
        <v>0</v>
      </c>
    </row>
    <row r="25" spans="1:11" x14ac:dyDescent="0.2">
      <c r="A25" s="1">
        <v>23</v>
      </c>
      <c r="B25" s="1">
        <v>413800618</v>
      </c>
      <c r="C25" s="1">
        <v>207555679</v>
      </c>
      <c r="D25" s="1">
        <v>205655106</v>
      </c>
      <c r="E25" s="1" t="s">
        <v>21</v>
      </c>
      <c r="F25" s="1" t="s">
        <v>22</v>
      </c>
      <c r="G25" s="1" t="s">
        <v>44</v>
      </c>
      <c r="H25" s="1" t="s">
        <v>22</v>
      </c>
      <c r="I25" s="1" t="s">
        <v>44</v>
      </c>
      <c r="J25" s="1">
        <f t="shared" si="0"/>
        <v>2.7279999999999998</v>
      </c>
      <c r="K25" s="1">
        <f t="shared" si="1"/>
        <v>0</v>
      </c>
    </row>
    <row r="26" spans="1:11" x14ac:dyDescent="0.2">
      <c r="A26" s="1">
        <v>24</v>
      </c>
      <c r="B26" s="1">
        <v>431888830</v>
      </c>
      <c r="C26" s="1">
        <v>225709428</v>
      </c>
      <c r="D26" s="1">
        <v>205655106</v>
      </c>
      <c r="E26" s="1" t="s">
        <v>21</v>
      </c>
      <c r="F26" s="1" t="s">
        <v>22</v>
      </c>
      <c r="G26" s="1" t="s">
        <v>45</v>
      </c>
      <c r="H26" s="1" t="s">
        <v>22</v>
      </c>
      <c r="I26" s="1" t="s">
        <v>45</v>
      </c>
      <c r="J26" s="1">
        <f t="shared" si="0"/>
        <v>2.8519999999999999</v>
      </c>
      <c r="K26" s="1">
        <f t="shared" si="1"/>
        <v>0</v>
      </c>
    </row>
    <row r="27" spans="1:11" x14ac:dyDescent="0.2">
      <c r="A27" s="1">
        <v>25</v>
      </c>
      <c r="B27" s="1">
        <v>450042579</v>
      </c>
      <c r="C27" s="1">
        <v>243863177</v>
      </c>
      <c r="D27" s="1">
        <v>205655106</v>
      </c>
      <c r="E27" s="1" t="s">
        <v>21</v>
      </c>
      <c r="F27" s="1" t="s">
        <v>22</v>
      </c>
      <c r="G27" s="1" t="s">
        <v>46</v>
      </c>
      <c r="H27" s="1" t="s">
        <v>22</v>
      </c>
      <c r="I27" s="1" t="s">
        <v>46</v>
      </c>
      <c r="J27" s="1">
        <f t="shared" si="0"/>
        <v>2.976</v>
      </c>
      <c r="K27" s="1">
        <f t="shared" si="1"/>
        <v>0</v>
      </c>
    </row>
    <row r="28" spans="1:11" x14ac:dyDescent="0.2">
      <c r="A28" s="1">
        <v>26</v>
      </c>
      <c r="B28" s="1">
        <v>468261865</v>
      </c>
      <c r="C28" s="1">
        <v>262016926</v>
      </c>
      <c r="D28" s="1">
        <v>205655106</v>
      </c>
      <c r="E28" s="1" t="s">
        <v>21</v>
      </c>
      <c r="F28" s="1" t="s">
        <v>22</v>
      </c>
      <c r="G28" s="1" t="s">
        <v>47</v>
      </c>
      <c r="H28" s="1" t="s">
        <v>22</v>
      </c>
      <c r="I28" s="1" t="s">
        <v>47</v>
      </c>
      <c r="J28" s="1">
        <f t="shared" si="0"/>
        <v>3.1</v>
      </c>
      <c r="K28" s="1">
        <f t="shared" si="1"/>
        <v>0</v>
      </c>
    </row>
    <row r="29" spans="1:11" x14ac:dyDescent="0.2">
      <c r="A29" s="1">
        <v>27</v>
      </c>
      <c r="B29" s="1">
        <v>486415614</v>
      </c>
      <c r="C29" s="1">
        <v>280236212</v>
      </c>
      <c r="D29" s="1">
        <v>205655106</v>
      </c>
      <c r="E29" s="1" t="s">
        <v>21</v>
      </c>
      <c r="F29" s="1" t="s">
        <v>22</v>
      </c>
      <c r="G29" s="1" t="s">
        <v>48</v>
      </c>
      <c r="H29" s="1" t="s">
        <v>22</v>
      </c>
      <c r="I29" s="1" t="s">
        <v>48</v>
      </c>
      <c r="J29" s="1">
        <f t="shared" si="0"/>
        <v>3.2240000000000002</v>
      </c>
      <c r="K29" s="1">
        <f t="shared" si="1"/>
        <v>0</v>
      </c>
    </row>
    <row r="30" spans="1:11" x14ac:dyDescent="0.2">
      <c r="A30" s="1">
        <v>28</v>
      </c>
      <c r="B30" s="1">
        <v>504569363</v>
      </c>
      <c r="C30" s="1">
        <v>298324424</v>
      </c>
      <c r="D30" s="1">
        <v>205655106</v>
      </c>
      <c r="E30" s="1" t="s">
        <v>21</v>
      </c>
      <c r="F30" s="1" t="s">
        <v>22</v>
      </c>
      <c r="G30" s="1" t="s">
        <v>49</v>
      </c>
      <c r="H30" s="1" t="s">
        <v>22</v>
      </c>
      <c r="I30" s="1" t="s">
        <v>49</v>
      </c>
      <c r="J30" s="1">
        <f t="shared" si="0"/>
        <v>3.3479999999999999</v>
      </c>
      <c r="K30" s="1">
        <f t="shared" si="1"/>
        <v>0</v>
      </c>
    </row>
    <row r="31" spans="1:11" x14ac:dyDescent="0.2">
      <c r="A31" s="1">
        <v>29</v>
      </c>
      <c r="B31" s="1">
        <v>522723112</v>
      </c>
      <c r="C31" s="1">
        <v>316543710</v>
      </c>
      <c r="D31" s="1">
        <v>205655106</v>
      </c>
      <c r="E31" s="1" t="s">
        <v>21</v>
      </c>
      <c r="F31" s="1" t="s">
        <v>22</v>
      </c>
      <c r="G31" s="1" t="s">
        <v>50</v>
      </c>
      <c r="H31" s="1" t="s">
        <v>22</v>
      </c>
      <c r="I31" s="1" t="s">
        <v>50</v>
      </c>
      <c r="J31" s="1">
        <f t="shared" si="0"/>
        <v>3.472</v>
      </c>
      <c r="K31" s="1">
        <f t="shared" si="1"/>
        <v>0</v>
      </c>
    </row>
    <row r="32" spans="1:11" x14ac:dyDescent="0.2">
      <c r="A32" s="1">
        <v>30</v>
      </c>
      <c r="B32" s="1">
        <v>540876861</v>
      </c>
      <c r="C32" s="1">
        <v>334631922</v>
      </c>
      <c r="D32" s="1">
        <v>205720643</v>
      </c>
      <c r="E32" s="1" t="s">
        <v>21</v>
      </c>
      <c r="F32" s="1" t="s">
        <v>22</v>
      </c>
      <c r="G32" s="1" t="s">
        <v>51</v>
      </c>
      <c r="H32" s="1" t="s">
        <v>22</v>
      </c>
      <c r="I32" s="1" t="s">
        <v>51</v>
      </c>
      <c r="J32" s="1">
        <f t="shared" si="0"/>
        <v>3.5960000000000001</v>
      </c>
      <c r="K32" s="1">
        <f t="shared" si="1"/>
        <v>65537</v>
      </c>
    </row>
    <row r="33" spans="1:11" x14ac:dyDescent="0.2">
      <c r="A33" s="1">
        <v>31</v>
      </c>
      <c r="B33" s="1">
        <v>559030610</v>
      </c>
      <c r="C33" s="1">
        <v>349770969</v>
      </c>
      <c r="D33" s="1">
        <v>208604271</v>
      </c>
      <c r="E33" s="1" t="s">
        <v>21</v>
      </c>
      <c r="F33" s="1" t="s">
        <v>22</v>
      </c>
      <c r="G33" s="1" t="s">
        <v>52</v>
      </c>
      <c r="H33" s="1" t="s">
        <v>22</v>
      </c>
      <c r="I33" s="1" t="s">
        <v>52</v>
      </c>
      <c r="J33" s="1">
        <f t="shared" si="0"/>
        <v>3.7199999999999998</v>
      </c>
      <c r="K33" s="1">
        <f t="shared" si="1"/>
        <v>2883628</v>
      </c>
    </row>
    <row r="34" spans="1:11" x14ac:dyDescent="0.2">
      <c r="A34" s="1">
        <v>32</v>
      </c>
      <c r="B34" s="1">
        <v>577184359</v>
      </c>
      <c r="C34" s="1">
        <v>353834263</v>
      </c>
      <c r="D34" s="1">
        <v>222301504</v>
      </c>
      <c r="E34" s="1" t="s">
        <v>21</v>
      </c>
      <c r="F34" s="1" t="s">
        <v>22</v>
      </c>
      <c r="G34" s="1" t="s">
        <v>53</v>
      </c>
      <c r="H34" s="1" t="s">
        <v>22</v>
      </c>
      <c r="I34" s="1" t="s">
        <v>53</v>
      </c>
      <c r="J34" s="1">
        <f t="shared" si="0"/>
        <v>3.8439999999999999</v>
      </c>
      <c r="K34" s="1">
        <f t="shared" si="1"/>
        <v>13697233</v>
      </c>
    </row>
    <row r="35" spans="1:11" x14ac:dyDescent="0.2">
      <c r="A35" s="1">
        <v>33</v>
      </c>
      <c r="B35" s="1">
        <v>595403645</v>
      </c>
      <c r="C35" s="1">
        <v>354030874</v>
      </c>
      <c r="D35" s="1">
        <v>240258642</v>
      </c>
      <c r="E35" s="1" t="s">
        <v>21</v>
      </c>
      <c r="F35" s="1" t="s">
        <v>22</v>
      </c>
      <c r="G35" s="1" t="s">
        <v>54</v>
      </c>
      <c r="H35" s="1" t="s">
        <v>22</v>
      </c>
      <c r="I35" s="1" t="s">
        <v>54</v>
      </c>
      <c r="J35" s="1">
        <f t="shared" si="0"/>
        <v>3.968</v>
      </c>
      <c r="K35" s="1">
        <f t="shared" si="1"/>
        <v>17957138</v>
      </c>
    </row>
    <row r="36" spans="1:11" x14ac:dyDescent="0.2">
      <c r="A36" s="1">
        <v>34</v>
      </c>
      <c r="B36" s="1">
        <v>613557394</v>
      </c>
      <c r="C36" s="1">
        <v>354096411</v>
      </c>
      <c r="D36" s="1">
        <v>258346854</v>
      </c>
      <c r="E36" s="1" t="s">
        <v>21</v>
      </c>
      <c r="F36" s="1" t="s">
        <v>22</v>
      </c>
      <c r="G36" s="1" t="s">
        <v>55</v>
      </c>
      <c r="H36" s="1" t="s">
        <v>22</v>
      </c>
      <c r="I36" s="1" t="s">
        <v>55</v>
      </c>
      <c r="J36" s="1">
        <f t="shared" si="0"/>
        <v>4.0919999999999996</v>
      </c>
      <c r="K36" s="1">
        <f t="shared" si="1"/>
        <v>18088212</v>
      </c>
    </row>
    <row r="37" spans="1:11" x14ac:dyDescent="0.2">
      <c r="A37" s="1">
        <v>35</v>
      </c>
      <c r="B37" s="1">
        <v>631711143</v>
      </c>
      <c r="C37" s="1">
        <v>354096411</v>
      </c>
      <c r="D37" s="1">
        <v>276435066</v>
      </c>
      <c r="E37" s="1" t="s">
        <v>21</v>
      </c>
      <c r="F37" s="1" t="s">
        <v>22</v>
      </c>
      <c r="G37" s="1" t="s">
        <v>56</v>
      </c>
      <c r="H37" s="1" t="s">
        <v>22</v>
      </c>
      <c r="I37" s="1" t="s">
        <v>56</v>
      </c>
      <c r="J37" s="1">
        <f t="shared" si="0"/>
        <v>4.2160000000000002</v>
      </c>
      <c r="K37" s="1">
        <f t="shared" si="1"/>
        <v>18088212</v>
      </c>
    </row>
    <row r="38" spans="1:11" x14ac:dyDescent="0.2">
      <c r="A38" s="1">
        <v>36</v>
      </c>
      <c r="B38" s="1">
        <v>649799355</v>
      </c>
      <c r="C38" s="1">
        <v>354096411</v>
      </c>
      <c r="D38" s="1">
        <v>294523278</v>
      </c>
      <c r="E38" s="1" t="s">
        <v>21</v>
      </c>
      <c r="F38" s="1" t="s">
        <v>22</v>
      </c>
      <c r="G38" s="1" t="s">
        <v>57</v>
      </c>
      <c r="H38" s="1" t="s">
        <v>22</v>
      </c>
      <c r="I38" s="1" t="s">
        <v>57</v>
      </c>
      <c r="J38" s="1">
        <f t="shared" si="0"/>
        <v>4.34</v>
      </c>
      <c r="K38" s="1">
        <f t="shared" si="1"/>
        <v>18088212</v>
      </c>
    </row>
    <row r="39" spans="1:11" x14ac:dyDescent="0.2">
      <c r="A39" s="1">
        <v>37</v>
      </c>
      <c r="B39" s="1">
        <v>667953104</v>
      </c>
      <c r="C39" s="1">
        <v>354096411</v>
      </c>
      <c r="D39" s="1">
        <v>312545953</v>
      </c>
      <c r="E39" s="1" t="s">
        <v>21</v>
      </c>
      <c r="F39" s="1" t="s">
        <v>22</v>
      </c>
      <c r="G39" s="1" t="s">
        <v>58</v>
      </c>
      <c r="H39" s="1" t="s">
        <v>22</v>
      </c>
      <c r="I39" s="1" t="s">
        <v>58</v>
      </c>
      <c r="J39" s="1">
        <f t="shared" si="0"/>
        <v>4.4640000000000004</v>
      </c>
      <c r="K39" s="1">
        <f t="shared" si="1"/>
        <v>18022675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K32" sqref="K32"/>
    </sheetView>
  </sheetViews>
  <sheetFormatPr defaultRowHeight="12.75" x14ac:dyDescent="0.2"/>
  <cols>
    <col min="2" max="2" width="14.7109375" bestFit="1" customWidth="1"/>
    <col min="3" max="3" width="15" bestFit="1" customWidth="1"/>
    <col min="4" max="4" width="18.7109375" customWidth="1"/>
    <col min="11" max="11" width="15.28515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</row>
    <row r="3" spans="1:13" x14ac:dyDescent="0.2">
      <c r="A3" s="1">
        <v>1</v>
      </c>
      <c r="B3" s="1">
        <v>15859954</v>
      </c>
      <c r="C3" s="1">
        <v>0</v>
      </c>
      <c r="D3" s="1">
        <v>14876899</v>
      </c>
      <c r="E3" s="1" t="s">
        <v>21</v>
      </c>
      <c r="F3" s="1" t="s">
        <v>22</v>
      </c>
      <c r="G3" s="1" t="s">
        <v>23</v>
      </c>
      <c r="H3" s="1" t="s">
        <v>22</v>
      </c>
      <c r="I3" s="1" t="s">
        <v>23</v>
      </c>
      <c r="J3" s="1">
        <f>1.984*(HEX2DEC(I3)/HEX2DEC(H3))</f>
        <v>0</v>
      </c>
      <c r="K3" s="1">
        <f>D3</f>
        <v>14876899</v>
      </c>
    </row>
    <row r="4" spans="1:13" x14ac:dyDescent="0.2">
      <c r="A4" s="1">
        <v>2</v>
      </c>
      <c r="B4" s="1">
        <v>34013703</v>
      </c>
      <c r="C4" s="1">
        <v>0</v>
      </c>
      <c r="D4" s="1">
        <v>32965111</v>
      </c>
      <c r="E4" s="1" t="s">
        <v>21</v>
      </c>
      <c r="F4" s="1" t="s">
        <v>22</v>
      </c>
      <c r="G4" s="1" t="s">
        <v>24</v>
      </c>
      <c r="H4" s="1" t="s">
        <v>22</v>
      </c>
      <c r="I4" s="1" t="s">
        <v>24</v>
      </c>
      <c r="J4" s="1">
        <f t="shared" ref="J4:J39" si="0">1.984*(HEX2DEC(I4)/HEX2DEC(H4))</f>
        <v>0.124</v>
      </c>
      <c r="K4" s="1">
        <f>D4-D3</f>
        <v>18088212</v>
      </c>
    </row>
    <row r="5" spans="1:13" x14ac:dyDescent="0.2">
      <c r="A5" s="1">
        <v>3</v>
      </c>
      <c r="B5" s="1">
        <v>52101915</v>
      </c>
      <c r="C5" s="1">
        <v>0</v>
      </c>
      <c r="D5" s="1">
        <v>51053323</v>
      </c>
      <c r="E5" s="1" t="s">
        <v>21</v>
      </c>
      <c r="F5" s="1" t="s">
        <v>22</v>
      </c>
      <c r="G5" s="1" t="s">
        <v>25</v>
      </c>
      <c r="H5" s="1" t="s">
        <v>22</v>
      </c>
      <c r="I5" s="1" t="s">
        <v>25</v>
      </c>
      <c r="J5" s="1">
        <f t="shared" si="0"/>
        <v>0.248</v>
      </c>
      <c r="K5" s="1">
        <f t="shared" ref="K5:K39" si="1">D5-D4</f>
        <v>18088212</v>
      </c>
    </row>
    <row r="6" spans="1:13" x14ac:dyDescent="0.2">
      <c r="A6" s="1">
        <v>4</v>
      </c>
      <c r="B6" s="1">
        <v>70255664</v>
      </c>
      <c r="C6" s="1">
        <v>0</v>
      </c>
      <c r="D6" s="1">
        <v>69207072</v>
      </c>
      <c r="E6" s="1" t="s">
        <v>21</v>
      </c>
      <c r="F6" s="1" t="s">
        <v>22</v>
      </c>
      <c r="G6" s="1" t="s">
        <v>26</v>
      </c>
      <c r="H6" s="1" t="s">
        <v>22</v>
      </c>
      <c r="I6" s="1" t="s">
        <v>26</v>
      </c>
      <c r="J6" s="1">
        <f t="shared" si="0"/>
        <v>0.372</v>
      </c>
      <c r="K6" s="1">
        <f t="shared" si="1"/>
        <v>18153749</v>
      </c>
    </row>
    <row r="7" spans="1:13" x14ac:dyDescent="0.2">
      <c r="A7" s="1">
        <v>5</v>
      </c>
      <c r="B7" s="1">
        <v>88343876</v>
      </c>
      <c r="C7" s="1">
        <v>0</v>
      </c>
      <c r="D7" s="1">
        <v>87295284</v>
      </c>
      <c r="E7" s="1" t="s">
        <v>21</v>
      </c>
      <c r="F7" s="1" t="s">
        <v>22</v>
      </c>
      <c r="G7" s="1" t="s">
        <v>27</v>
      </c>
      <c r="H7" s="1" t="s">
        <v>22</v>
      </c>
      <c r="I7" s="1" t="s">
        <v>27</v>
      </c>
      <c r="J7" s="1">
        <f t="shared" si="0"/>
        <v>0.496</v>
      </c>
      <c r="K7" s="1">
        <f t="shared" si="1"/>
        <v>18088212</v>
      </c>
    </row>
    <row r="8" spans="1:13" x14ac:dyDescent="0.2">
      <c r="A8" s="1">
        <v>6</v>
      </c>
      <c r="B8" s="1">
        <v>106432088</v>
      </c>
      <c r="C8" s="1">
        <v>0</v>
      </c>
      <c r="D8" s="1">
        <v>105383496</v>
      </c>
      <c r="E8" s="1" t="s">
        <v>21</v>
      </c>
      <c r="F8" s="1" t="s">
        <v>22</v>
      </c>
      <c r="G8" s="1" t="s">
        <v>28</v>
      </c>
      <c r="H8" s="1" t="s">
        <v>22</v>
      </c>
      <c r="I8" s="1" t="s">
        <v>28</v>
      </c>
      <c r="J8" s="1">
        <f t="shared" si="0"/>
        <v>0.62</v>
      </c>
      <c r="K8" s="1">
        <f t="shared" si="1"/>
        <v>18088212</v>
      </c>
    </row>
    <row r="9" spans="1:13" x14ac:dyDescent="0.2">
      <c r="A9" s="1">
        <v>7</v>
      </c>
      <c r="B9" s="1">
        <v>124585837</v>
      </c>
      <c r="C9" s="1">
        <v>0</v>
      </c>
      <c r="D9" s="1">
        <v>123537245</v>
      </c>
      <c r="E9" s="1" t="s">
        <v>21</v>
      </c>
      <c r="F9" s="1" t="s">
        <v>22</v>
      </c>
      <c r="G9" s="1" t="s">
        <v>29</v>
      </c>
      <c r="H9" s="1" t="s">
        <v>22</v>
      </c>
      <c r="I9" s="1" t="s">
        <v>29</v>
      </c>
      <c r="J9" s="1">
        <f t="shared" si="0"/>
        <v>0.74399999999999999</v>
      </c>
      <c r="K9" s="1">
        <f t="shared" si="1"/>
        <v>18153749</v>
      </c>
    </row>
    <row r="10" spans="1:13" x14ac:dyDescent="0.2">
      <c r="A10" s="1">
        <v>8</v>
      </c>
      <c r="B10" s="1">
        <v>142674049</v>
      </c>
      <c r="C10" s="1">
        <v>0</v>
      </c>
      <c r="D10" s="1">
        <v>141625457</v>
      </c>
      <c r="E10" s="1" t="s">
        <v>21</v>
      </c>
      <c r="F10" s="1" t="s">
        <v>22</v>
      </c>
      <c r="G10" s="1" t="s">
        <v>30</v>
      </c>
      <c r="H10" s="1" t="s">
        <v>22</v>
      </c>
      <c r="I10" s="1" t="s">
        <v>30</v>
      </c>
      <c r="J10" s="1">
        <f t="shared" si="0"/>
        <v>0.86799999999999999</v>
      </c>
      <c r="K10" s="1">
        <f t="shared" si="1"/>
        <v>18088212</v>
      </c>
    </row>
    <row r="11" spans="1:13" x14ac:dyDescent="0.2">
      <c r="A11" s="1">
        <v>9</v>
      </c>
      <c r="B11" s="1">
        <v>160827798</v>
      </c>
      <c r="C11" s="1">
        <v>0</v>
      </c>
      <c r="D11" s="1">
        <v>159779206</v>
      </c>
      <c r="E11" s="1" t="s">
        <v>21</v>
      </c>
      <c r="F11" s="1" t="s">
        <v>22</v>
      </c>
      <c r="G11" s="1" t="s">
        <v>31</v>
      </c>
      <c r="H11" s="1" t="s">
        <v>22</v>
      </c>
      <c r="I11" s="1" t="s">
        <v>31</v>
      </c>
      <c r="J11" s="1">
        <f t="shared" si="0"/>
        <v>0.99199999999999999</v>
      </c>
      <c r="K11" s="1">
        <f t="shared" si="1"/>
        <v>18153749</v>
      </c>
    </row>
    <row r="12" spans="1:13" x14ac:dyDescent="0.2">
      <c r="A12" s="1">
        <v>10</v>
      </c>
      <c r="B12" s="1">
        <v>178916010</v>
      </c>
      <c r="C12" s="1">
        <v>0</v>
      </c>
      <c r="D12" s="1">
        <v>177867418</v>
      </c>
      <c r="E12" s="1" t="s">
        <v>21</v>
      </c>
      <c r="F12" s="1" t="s">
        <v>22</v>
      </c>
      <c r="G12" s="1" t="s">
        <v>32</v>
      </c>
      <c r="H12" s="1" t="s">
        <v>22</v>
      </c>
      <c r="I12" s="1" t="s">
        <v>32</v>
      </c>
      <c r="J12" s="1">
        <f t="shared" si="0"/>
        <v>1.1160000000000001</v>
      </c>
      <c r="K12" s="1">
        <f t="shared" si="1"/>
        <v>18088212</v>
      </c>
    </row>
    <row r="13" spans="1:13" x14ac:dyDescent="0.2">
      <c r="A13" s="1">
        <v>11</v>
      </c>
      <c r="B13" s="1">
        <v>197004222</v>
      </c>
      <c r="C13" s="1">
        <v>0</v>
      </c>
      <c r="D13" s="1">
        <v>195955630</v>
      </c>
      <c r="E13" s="1" t="s">
        <v>21</v>
      </c>
      <c r="F13" s="1" t="s">
        <v>22</v>
      </c>
      <c r="G13" s="1" t="s">
        <v>33</v>
      </c>
      <c r="H13" s="1" t="s">
        <v>22</v>
      </c>
      <c r="I13" s="1" t="s">
        <v>33</v>
      </c>
      <c r="J13" s="1">
        <f t="shared" si="0"/>
        <v>1.24</v>
      </c>
      <c r="K13" s="1">
        <f t="shared" si="1"/>
        <v>18088212</v>
      </c>
    </row>
    <row r="14" spans="1:13" x14ac:dyDescent="0.2">
      <c r="A14" s="1">
        <v>12</v>
      </c>
      <c r="B14" s="1">
        <v>215157971</v>
      </c>
      <c r="C14" s="1">
        <v>5111886</v>
      </c>
      <c r="D14" s="1">
        <v>209128567</v>
      </c>
      <c r="E14" s="1" t="s">
        <v>21</v>
      </c>
      <c r="F14" s="1" t="s">
        <v>22</v>
      </c>
      <c r="G14" s="1" t="s">
        <v>34</v>
      </c>
      <c r="H14" s="1" t="s">
        <v>22</v>
      </c>
      <c r="I14" s="1" t="s">
        <v>34</v>
      </c>
      <c r="J14" s="1">
        <f t="shared" si="0"/>
        <v>1.3639999999999999</v>
      </c>
      <c r="K14" s="1">
        <f t="shared" si="1"/>
        <v>13172937</v>
      </c>
    </row>
    <row r="15" spans="1:13" x14ac:dyDescent="0.2">
      <c r="A15" s="1">
        <v>13</v>
      </c>
      <c r="B15" s="1">
        <v>233246183</v>
      </c>
      <c r="C15" s="1">
        <v>20578618</v>
      </c>
      <c r="D15" s="1">
        <v>212077732</v>
      </c>
      <c r="E15" s="1" t="s">
        <v>21</v>
      </c>
      <c r="F15" s="1" t="s">
        <v>22</v>
      </c>
      <c r="G15" s="1" t="s">
        <v>35</v>
      </c>
      <c r="H15" s="1" t="s">
        <v>22</v>
      </c>
      <c r="I15" s="1" t="s">
        <v>35</v>
      </c>
      <c r="J15" s="1">
        <f t="shared" si="0"/>
        <v>1.488</v>
      </c>
      <c r="K15" s="1">
        <f t="shared" si="1"/>
        <v>2949165</v>
      </c>
    </row>
    <row r="16" spans="1:13" x14ac:dyDescent="0.2">
      <c r="A16" s="1">
        <v>14</v>
      </c>
      <c r="B16" s="1">
        <v>251334395</v>
      </c>
      <c r="C16" s="1">
        <v>38732367</v>
      </c>
      <c r="D16" s="1">
        <v>212077732</v>
      </c>
      <c r="E16" s="1" t="s">
        <v>21</v>
      </c>
      <c r="F16" s="1" t="s">
        <v>22</v>
      </c>
      <c r="G16" s="1" t="s">
        <v>36</v>
      </c>
      <c r="H16" s="1" t="s">
        <v>22</v>
      </c>
      <c r="I16" s="1" t="s">
        <v>36</v>
      </c>
      <c r="J16" s="1">
        <f t="shared" si="0"/>
        <v>1.6120000000000001</v>
      </c>
      <c r="K16" s="1">
        <f t="shared" si="1"/>
        <v>0</v>
      </c>
    </row>
    <row r="17" spans="1:11" x14ac:dyDescent="0.2">
      <c r="A17" s="1">
        <v>15</v>
      </c>
      <c r="B17" s="1">
        <v>269488144</v>
      </c>
      <c r="C17" s="1">
        <v>56820579</v>
      </c>
      <c r="D17" s="1">
        <v>212077732</v>
      </c>
      <c r="E17" s="1" t="s">
        <v>21</v>
      </c>
      <c r="F17" s="1" t="s">
        <v>22</v>
      </c>
      <c r="G17" s="1" t="s">
        <v>37</v>
      </c>
      <c r="H17" s="1" t="s">
        <v>22</v>
      </c>
      <c r="I17" s="1" t="s">
        <v>37</v>
      </c>
      <c r="J17" s="1">
        <f t="shared" si="0"/>
        <v>1.736</v>
      </c>
      <c r="K17" s="1">
        <f t="shared" si="1"/>
        <v>0</v>
      </c>
    </row>
    <row r="18" spans="1:11" x14ac:dyDescent="0.2">
      <c r="A18" s="1">
        <v>16</v>
      </c>
      <c r="B18" s="1">
        <v>287576356</v>
      </c>
      <c r="C18" s="1">
        <v>74974328</v>
      </c>
      <c r="D18" s="1">
        <v>212077732</v>
      </c>
      <c r="E18" s="1" t="s">
        <v>21</v>
      </c>
      <c r="F18" s="1" t="s">
        <v>22</v>
      </c>
      <c r="G18" s="1" t="s">
        <v>38</v>
      </c>
      <c r="H18" s="1" t="s">
        <v>22</v>
      </c>
      <c r="I18" s="1" t="s">
        <v>38</v>
      </c>
      <c r="J18" s="1">
        <f t="shared" si="0"/>
        <v>1.8599999999999999</v>
      </c>
      <c r="K18" s="1">
        <f t="shared" si="1"/>
        <v>0</v>
      </c>
    </row>
    <row r="19" spans="1:11" x14ac:dyDescent="0.2">
      <c r="A19" s="1">
        <v>17</v>
      </c>
      <c r="B19" s="1">
        <v>305664568</v>
      </c>
      <c r="C19" s="1">
        <v>93062540</v>
      </c>
      <c r="D19" s="1">
        <v>212077732</v>
      </c>
      <c r="E19" s="1" t="s">
        <v>21</v>
      </c>
      <c r="F19" s="1" t="s">
        <v>22</v>
      </c>
      <c r="G19" s="1" t="s">
        <v>22</v>
      </c>
      <c r="H19" s="1" t="s">
        <v>22</v>
      </c>
      <c r="I19" s="1" t="s">
        <v>22</v>
      </c>
      <c r="J19" s="1">
        <f t="shared" si="0"/>
        <v>1.984</v>
      </c>
      <c r="K19" s="1">
        <f t="shared" si="1"/>
        <v>0</v>
      </c>
    </row>
    <row r="20" spans="1:11" x14ac:dyDescent="0.2">
      <c r="A20" s="1">
        <v>18</v>
      </c>
      <c r="B20" s="1">
        <v>323818317</v>
      </c>
      <c r="C20" s="1">
        <v>111150752</v>
      </c>
      <c r="D20" s="1">
        <v>212077732</v>
      </c>
      <c r="E20" s="1" t="s">
        <v>21</v>
      </c>
      <c r="F20" s="1" t="s">
        <v>22</v>
      </c>
      <c r="G20" s="1" t="s">
        <v>39</v>
      </c>
      <c r="H20" s="1" t="s">
        <v>22</v>
      </c>
      <c r="I20" s="1" t="s">
        <v>39</v>
      </c>
      <c r="J20" s="1">
        <f t="shared" si="0"/>
        <v>2.1080000000000001</v>
      </c>
      <c r="K20" s="1">
        <f t="shared" si="1"/>
        <v>0</v>
      </c>
    </row>
    <row r="21" spans="1:11" x14ac:dyDescent="0.2">
      <c r="A21" s="1">
        <v>19</v>
      </c>
      <c r="B21" s="1">
        <v>341906529</v>
      </c>
      <c r="C21" s="1">
        <v>129304501</v>
      </c>
      <c r="D21" s="1">
        <v>212077732</v>
      </c>
      <c r="E21" s="1" t="s">
        <v>21</v>
      </c>
      <c r="F21" s="1" t="s">
        <v>22</v>
      </c>
      <c r="G21" s="1" t="s">
        <v>40</v>
      </c>
      <c r="H21" s="1" t="s">
        <v>22</v>
      </c>
      <c r="I21" s="1" t="s">
        <v>40</v>
      </c>
      <c r="J21" s="1">
        <f t="shared" si="0"/>
        <v>2.2320000000000002</v>
      </c>
      <c r="K21" s="1">
        <f t="shared" si="1"/>
        <v>0</v>
      </c>
    </row>
    <row r="22" spans="1:11" x14ac:dyDescent="0.2">
      <c r="A22" s="1">
        <v>20</v>
      </c>
      <c r="B22" s="1">
        <v>359994741</v>
      </c>
      <c r="C22" s="1">
        <v>147392713</v>
      </c>
      <c r="D22" s="1">
        <v>212077732</v>
      </c>
      <c r="E22" s="1" t="s">
        <v>21</v>
      </c>
      <c r="F22" s="1" t="s">
        <v>22</v>
      </c>
      <c r="G22" s="1" t="s">
        <v>41</v>
      </c>
      <c r="H22" s="1" t="s">
        <v>22</v>
      </c>
      <c r="I22" s="1" t="s">
        <v>41</v>
      </c>
      <c r="J22" s="1">
        <f t="shared" si="0"/>
        <v>2.3559999999999999</v>
      </c>
      <c r="K22" s="1">
        <f t="shared" si="1"/>
        <v>0</v>
      </c>
    </row>
    <row r="23" spans="1:11" x14ac:dyDescent="0.2">
      <c r="A23" s="1">
        <v>21</v>
      </c>
      <c r="B23" s="1">
        <v>378148490</v>
      </c>
      <c r="C23" s="1">
        <v>165480925</v>
      </c>
      <c r="D23" s="1">
        <v>212077732</v>
      </c>
      <c r="E23" s="1" t="s">
        <v>21</v>
      </c>
      <c r="F23" s="1" t="s">
        <v>22</v>
      </c>
      <c r="G23" s="1" t="s">
        <v>42</v>
      </c>
      <c r="H23" s="1" t="s">
        <v>22</v>
      </c>
      <c r="I23" s="1" t="s">
        <v>42</v>
      </c>
      <c r="J23" s="1">
        <f t="shared" si="0"/>
        <v>2.48</v>
      </c>
      <c r="K23" s="1">
        <f t="shared" si="1"/>
        <v>0</v>
      </c>
    </row>
    <row r="24" spans="1:11" x14ac:dyDescent="0.2">
      <c r="A24" s="1">
        <v>22</v>
      </c>
      <c r="B24" s="1">
        <v>396236702</v>
      </c>
      <c r="C24" s="1">
        <v>183634674</v>
      </c>
      <c r="D24" s="1">
        <v>212077732</v>
      </c>
      <c r="E24" s="1" t="s">
        <v>21</v>
      </c>
      <c r="F24" s="1" t="s">
        <v>22</v>
      </c>
      <c r="G24" s="1" t="s">
        <v>43</v>
      </c>
      <c r="H24" s="1" t="s">
        <v>22</v>
      </c>
      <c r="I24" s="1" t="s">
        <v>43</v>
      </c>
      <c r="J24" s="1">
        <f t="shared" si="0"/>
        <v>2.6040000000000001</v>
      </c>
      <c r="K24" s="1">
        <f t="shared" si="1"/>
        <v>0</v>
      </c>
    </row>
    <row r="25" spans="1:11" x14ac:dyDescent="0.2">
      <c r="A25" s="1">
        <v>23</v>
      </c>
      <c r="B25" s="1">
        <v>414390451</v>
      </c>
      <c r="C25" s="1">
        <v>201788423</v>
      </c>
      <c r="D25" s="1">
        <v>212077732</v>
      </c>
      <c r="E25" s="1" t="s">
        <v>21</v>
      </c>
      <c r="F25" s="1" t="s">
        <v>22</v>
      </c>
      <c r="G25" s="1" t="s">
        <v>44</v>
      </c>
      <c r="H25" s="1" t="s">
        <v>22</v>
      </c>
      <c r="I25" s="1" t="s">
        <v>44</v>
      </c>
      <c r="J25" s="1">
        <f t="shared" si="0"/>
        <v>2.7279999999999998</v>
      </c>
      <c r="K25" s="1">
        <f t="shared" si="1"/>
        <v>0</v>
      </c>
    </row>
    <row r="26" spans="1:11" x14ac:dyDescent="0.2">
      <c r="A26" s="1">
        <v>24</v>
      </c>
      <c r="B26" s="1">
        <v>432544200</v>
      </c>
      <c r="C26" s="1">
        <v>219876635</v>
      </c>
      <c r="D26" s="1">
        <v>212077732</v>
      </c>
      <c r="E26" s="1" t="s">
        <v>21</v>
      </c>
      <c r="F26" s="1" t="s">
        <v>22</v>
      </c>
      <c r="G26" s="1" t="s">
        <v>45</v>
      </c>
      <c r="H26" s="1" t="s">
        <v>22</v>
      </c>
      <c r="I26" s="1" t="s">
        <v>45</v>
      </c>
      <c r="J26" s="1">
        <f t="shared" si="0"/>
        <v>2.8519999999999999</v>
      </c>
      <c r="K26" s="1">
        <f t="shared" si="1"/>
        <v>0</v>
      </c>
    </row>
    <row r="27" spans="1:11" x14ac:dyDescent="0.2">
      <c r="A27" s="1">
        <v>25</v>
      </c>
      <c r="B27" s="1">
        <v>450632412</v>
      </c>
      <c r="C27" s="1">
        <v>238030384</v>
      </c>
      <c r="D27" s="1">
        <v>212077732</v>
      </c>
      <c r="E27" s="1" t="s">
        <v>21</v>
      </c>
      <c r="F27" s="1" t="s">
        <v>22</v>
      </c>
      <c r="G27" s="1" t="s">
        <v>46</v>
      </c>
      <c r="H27" s="1" t="s">
        <v>22</v>
      </c>
      <c r="I27" s="1" t="s">
        <v>46</v>
      </c>
      <c r="J27" s="1">
        <f t="shared" si="0"/>
        <v>2.976</v>
      </c>
      <c r="K27" s="1">
        <f t="shared" si="1"/>
        <v>0</v>
      </c>
    </row>
    <row r="28" spans="1:11" x14ac:dyDescent="0.2">
      <c r="A28" s="1">
        <v>26</v>
      </c>
      <c r="B28" s="1">
        <v>468786161</v>
      </c>
      <c r="C28" s="1">
        <v>256118596</v>
      </c>
      <c r="D28" s="1">
        <v>212077732</v>
      </c>
      <c r="E28" s="1" t="s">
        <v>21</v>
      </c>
      <c r="F28" s="1" t="s">
        <v>22</v>
      </c>
      <c r="G28" s="1" t="s">
        <v>47</v>
      </c>
      <c r="H28" s="1" t="s">
        <v>22</v>
      </c>
      <c r="I28" s="1" t="s">
        <v>47</v>
      </c>
      <c r="J28" s="1">
        <f t="shared" si="0"/>
        <v>3.1</v>
      </c>
      <c r="K28" s="1">
        <f t="shared" si="1"/>
        <v>0</v>
      </c>
    </row>
    <row r="29" spans="1:11" x14ac:dyDescent="0.2">
      <c r="A29" s="1">
        <v>27</v>
      </c>
      <c r="B29" s="1">
        <v>486874373</v>
      </c>
      <c r="C29" s="1">
        <v>274272345</v>
      </c>
      <c r="D29" s="1">
        <v>212077732</v>
      </c>
      <c r="E29" s="1" t="s">
        <v>21</v>
      </c>
      <c r="F29" s="1" t="s">
        <v>22</v>
      </c>
      <c r="G29" s="1" t="s">
        <v>48</v>
      </c>
      <c r="H29" s="1" t="s">
        <v>22</v>
      </c>
      <c r="I29" s="1" t="s">
        <v>48</v>
      </c>
      <c r="J29" s="1">
        <f t="shared" si="0"/>
        <v>3.2240000000000002</v>
      </c>
      <c r="K29" s="1">
        <f t="shared" si="1"/>
        <v>0</v>
      </c>
    </row>
    <row r="30" spans="1:11" x14ac:dyDescent="0.2">
      <c r="A30" s="1">
        <v>28</v>
      </c>
      <c r="B30" s="1">
        <v>504962585</v>
      </c>
      <c r="C30" s="1">
        <v>292360557</v>
      </c>
      <c r="D30" s="1">
        <v>212077732</v>
      </c>
      <c r="E30" s="1" t="s">
        <v>21</v>
      </c>
      <c r="F30" s="1" t="s">
        <v>22</v>
      </c>
      <c r="G30" s="1" t="s">
        <v>49</v>
      </c>
      <c r="H30" s="1" t="s">
        <v>22</v>
      </c>
      <c r="I30" s="1" t="s">
        <v>49</v>
      </c>
      <c r="J30" s="1">
        <f t="shared" si="0"/>
        <v>3.3479999999999999</v>
      </c>
      <c r="K30" s="1">
        <f t="shared" si="1"/>
        <v>0</v>
      </c>
    </row>
    <row r="31" spans="1:11" x14ac:dyDescent="0.2">
      <c r="A31" s="1">
        <v>29</v>
      </c>
      <c r="B31" s="1">
        <v>523116334</v>
      </c>
      <c r="C31" s="1">
        <v>310514306</v>
      </c>
      <c r="D31" s="1">
        <v>212077732</v>
      </c>
      <c r="E31" s="1" t="s">
        <v>21</v>
      </c>
      <c r="F31" s="1" t="s">
        <v>22</v>
      </c>
      <c r="G31" s="1" t="s">
        <v>50</v>
      </c>
      <c r="H31" s="1" t="s">
        <v>22</v>
      </c>
      <c r="I31" s="1" t="s">
        <v>50</v>
      </c>
      <c r="J31" s="1">
        <f t="shared" si="0"/>
        <v>3.472</v>
      </c>
      <c r="K31" s="1">
        <f t="shared" si="1"/>
        <v>0</v>
      </c>
    </row>
    <row r="32" spans="1:11" x14ac:dyDescent="0.2">
      <c r="A32" s="1">
        <v>30</v>
      </c>
      <c r="B32" s="1">
        <v>541204546</v>
      </c>
      <c r="C32" s="1">
        <v>328602518</v>
      </c>
      <c r="D32" s="1">
        <v>212077732</v>
      </c>
      <c r="E32" s="1" t="s">
        <v>21</v>
      </c>
      <c r="F32" s="1" t="s">
        <v>22</v>
      </c>
      <c r="G32" s="1" t="s">
        <v>51</v>
      </c>
      <c r="H32" s="1" t="s">
        <v>22</v>
      </c>
      <c r="I32" s="1" t="s">
        <v>51</v>
      </c>
      <c r="J32" s="1">
        <f t="shared" si="0"/>
        <v>3.5960000000000001</v>
      </c>
      <c r="K32" s="1">
        <f t="shared" si="1"/>
        <v>0</v>
      </c>
    </row>
    <row r="33" spans="1:11" x14ac:dyDescent="0.2">
      <c r="A33" s="1">
        <v>31</v>
      </c>
      <c r="B33" s="1">
        <v>559358295</v>
      </c>
      <c r="C33" s="1">
        <v>340005956</v>
      </c>
      <c r="D33" s="1">
        <v>218500358</v>
      </c>
      <c r="E33" s="1" t="s">
        <v>21</v>
      </c>
      <c r="F33" s="1" t="s">
        <v>22</v>
      </c>
      <c r="G33" s="1" t="s">
        <v>52</v>
      </c>
      <c r="H33" s="1" t="s">
        <v>22</v>
      </c>
      <c r="I33" s="1" t="s">
        <v>52</v>
      </c>
      <c r="J33" s="1">
        <f t="shared" si="0"/>
        <v>3.7199999999999998</v>
      </c>
      <c r="K33" s="1">
        <f t="shared" si="1"/>
        <v>6422626</v>
      </c>
    </row>
    <row r="34" spans="1:11" x14ac:dyDescent="0.2">
      <c r="A34" s="1">
        <v>32</v>
      </c>
      <c r="B34" s="1">
        <v>577446507</v>
      </c>
      <c r="C34" s="1">
        <v>342168677</v>
      </c>
      <c r="D34" s="1">
        <v>234229238</v>
      </c>
      <c r="E34" s="1" t="s">
        <v>21</v>
      </c>
      <c r="F34" s="1" t="s">
        <v>22</v>
      </c>
      <c r="G34" s="1" t="s">
        <v>53</v>
      </c>
      <c r="H34" s="1" t="s">
        <v>22</v>
      </c>
      <c r="I34" s="1" t="s">
        <v>53</v>
      </c>
      <c r="J34" s="1">
        <f t="shared" si="0"/>
        <v>3.8439999999999999</v>
      </c>
      <c r="K34" s="1">
        <f t="shared" si="1"/>
        <v>15728880</v>
      </c>
    </row>
    <row r="35" spans="1:11" x14ac:dyDescent="0.2">
      <c r="A35" s="1">
        <v>33</v>
      </c>
      <c r="B35" s="1">
        <v>595600256</v>
      </c>
      <c r="C35" s="1">
        <v>342168677</v>
      </c>
      <c r="D35" s="1">
        <v>252317450</v>
      </c>
      <c r="E35" s="1" t="s">
        <v>21</v>
      </c>
      <c r="F35" s="1" t="s">
        <v>22</v>
      </c>
      <c r="G35" s="1" t="s">
        <v>54</v>
      </c>
      <c r="H35" s="1" t="s">
        <v>22</v>
      </c>
      <c r="I35" s="1" t="s">
        <v>54</v>
      </c>
      <c r="J35" s="1">
        <f t="shared" si="0"/>
        <v>3.968</v>
      </c>
      <c r="K35" s="1">
        <f t="shared" si="1"/>
        <v>18088212</v>
      </c>
    </row>
    <row r="36" spans="1:11" x14ac:dyDescent="0.2">
      <c r="A36" s="1">
        <v>34</v>
      </c>
      <c r="B36" s="1">
        <v>613688468</v>
      </c>
      <c r="C36" s="1">
        <v>342168677</v>
      </c>
      <c r="D36" s="1">
        <v>270340125</v>
      </c>
      <c r="E36" s="1" t="s">
        <v>21</v>
      </c>
      <c r="F36" s="1" t="s">
        <v>22</v>
      </c>
      <c r="G36" s="1" t="s">
        <v>55</v>
      </c>
      <c r="H36" s="1" t="s">
        <v>22</v>
      </c>
      <c r="I36" s="1" t="s">
        <v>55</v>
      </c>
      <c r="J36" s="1">
        <f t="shared" si="0"/>
        <v>4.0919999999999996</v>
      </c>
      <c r="K36" s="1">
        <f t="shared" si="1"/>
        <v>18022675</v>
      </c>
    </row>
    <row r="37" spans="1:11" x14ac:dyDescent="0.2">
      <c r="A37" s="1">
        <v>35</v>
      </c>
      <c r="B37" s="1">
        <v>631776680</v>
      </c>
      <c r="C37" s="1">
        <v>342168677</v>
      </c>
      <c r="D37" s="1">
        <v>288428337</v>
      </c>
      <c r="E37" s="1" t="s">
        <v>21</v>
      </c>
      <c r="F37" s="1" t="s">
        <v>22</v>
      </c>
      <c r="G37" s="1" t="s">
        <v>56</v>
      </c>
      <c r="H37" s="1" t="s">
        <v>22</v>
      </c>
      <c r="I37" s="1" t="s">
        <v>56</v>
      </c>
      <c r="J37" s="1">
        <f t="shared" si="0"/>
        <v>4.2160000000000002</v>
      </c>
      <c r="K37" s="1">
        <f t="shared" si="1"/>
        <v>18088212</v>
      </c>
    </row>
    <row r="38" spans="1:11" x14ac:dyDescent="0.2">
      <c r="A38" s="1">
        <v>36</v>
      </c>
      <c r="B38" s="1">
        <v>649930429</v>
      </c>
      <c r="C38" s="1">
        <v>342168677</v>
      </c>
      <c r="D38" s="1">
        <v>306516549</v>
      </c>
      <c r="E38" s="1" t="s">
        <v>21</v>
      </c>
      <c r="F38" s="1" t="s">
        <v>22</v>
      </c>
      <c r="G38" s="1" t="s">
        <v>57</v>
      </c>
      <c r="H38" s="1" t="s">
        <v>22</v>
      </c>
      <c r="I38" s="1" t="s">
        <v>57</v>
      </c>
      <c r="J38" s="1">
        <f t="shared" si="0"/>
        <v>4.34</v>
      </c>
      <c r="K38" s="1">
        <f t="shared" si="1"/>
        <v>18088212</v>
      </c>
    </row>
    <row r="39" spans="1:11" x14ac:dyDescent="0.2">
      <c r="A39" s="1">
        <v>37</v>
      </c>
      <c r="B39" s="1">
        <v>668018641</v>
      </c>
      <c r="C39" s="1">
        <v>342168677</v>
      </c>
      <c r="D39" s="1">
        <v>324604761</v>
      </c>
      <c r="E39" s="1" t="s">
        <v>21</v>
      </c>
      <c r="F39" s="1" t="s">
        <v>22</v>
      </c>
      <c r="G39" s="1" t="s">
        <v>58</v>
      </c>
      <c r="H39" s="1" t="s">
        <v>22</v>
      </c>
      <c r="I39" s="1" t="s">
        <v>58</v>
      </c>
      <c r="J39" s="1">
        <f t="shared" si="0"/>
        <v>4.4640000000000004</v>
      </c>
      <c r="K39" s="1">
        <f t="shared" si="1"/>
        <v>18088212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K31" sqref="K31"/>
    </sheetView>
  </sheetViews>
  <sheetFormatPr defaultRowHeight="12.75" x14ac:dyDescent="0.2"/>
  <cols>
    <col min="2" max="2" width="17" customWidth="1"/>
    <col min="3" max="3" width="12" customWidth="1"/>
    <col min="4" max="4" width="17.57031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</row>
    <row r="3" spans="1:13" x14ac:dyDescent="0.2">
      <c r="A3" s="1">
        <v>1</v>
      </c>
      <c r="B3" s="1">
        <v>15859954</v>
      </c>
      <c r="C3" s="1">
        <v>0</v>
      </c>
      <c r="D3" s="1">
        <v>14811362</v>
      </c>
      <c r="E3" s="1" t="s">
        <v>21</v>
      </c>
      <c r="F3" s="1" t="s">
        <v>22</v>
      </c>
      <c r="G3" s="1" t="s">
        <v>23</v>
      </c>
      <c r="H3" s="1" t="s">
        <v>22</v>
      </c>
      <c r="I3" s="1" t="s">
        <v>23</v>
      </c>
      <c r="J3" s="1">
        <f>1.984*(HEX2DEC(I3)/HEX2DEC(H3))</f>
        <v>0</v>
      </c>
      <c r="K3" s="1">
        <f>D3</f>
        <v>14811362</v>
      </c>
    </row>
    <row r="4" spans="1:13" x14ac:dyDescent="0.2">
      <c r="A4" s="1">
        <v>2</v>
      </c>
      <c r="B4" s="1">
        <v>33948166</v>
      </c>
      <c r="C4" s="1">
        <v>0</v>
      </c>
      <c r="D4" s="1">
        <v>32899574</v>
      </c>
      <c r="E4" s="1" t="s">
        <v>21</v>
      </c>
      <c r="F4" s="1" t="s">
        <v>22</v>
      </c>
      <c r="G4" s="1" t="s">
        <v>24</v>
      </c>
      <c r="H4" s="1" t="s">
        <v>22</v>
      </c>
      <c r="I4" s="1" t="s">
        <v>24</v>
      </c>
      <c r="J4" s="1">
        <f t="shared" ref="J4:J39" si="0">1.984*(HEX2DEC(I4)/HEX2DEC(H4))</f>
        <v>0.124</v>
      </c>
      <c r="K4" s="1">
        <f>D4-D3</f>
        <v>18088212</v>
      </c>
    </row>
    <row r="5" spans="1:13" x14ac:dyDescent="0.2">
      <c r="A5" s="1">
        <v>3</v>
      </c>
      <c r="B5" s="1">
        <v>52036378</v>
      </c>
      <c r="C5" s="1">
        <v>0</v>
      </c>
      <c r="D5" s="1">
        <v>50987786</v>
      </c>
      <c r="E5" s="1" t="s">
        <v>21</v>
      </c>
      <c r="F5" s="1" t="s">
        <v>22</v>
      </c>
      <c r="G5" s="1" t="s">
        <v>25</v>
      </c>
      <c r="H5" s="1" t="s">
        <v>22</v>
      </c>
      <c r="I5" s="1" t="s">
        <v>25</v>
      </c>
      <c r="J5" s="1">
        <f t="shared" si="0"/>
        <v>0.248</v>
      </c>
      <c r="K5" s="1">
        <f t="shared" ref="K5:K39" si="1">D5-D4</f>
        <v>18088212</v>
      </c>
    </row>
    <row r="6" spans="1:13" x14ac:dyDescent="0.2">
      <c r="A6" s="1">
        <v>4</v>
      </c>
      <c r="B6" s="1">
        <v>70190127</v>
      </c>
      <c r="C6" s="1">
        <v>0</v>
      </c>
      <c r="D6" s="1">
        <v>69141535</v>
      </c>
      <c r="E6" s="1" t="s">
        <v>21</v>
      </c>
      <c r="F6" s="1" t="s">
        <v>22</v>
      </c>
      <c r="G6" s="1" t="s">
        <v>26</v>
      </c>
      <c r="H6" s="1" t="s">
        <v>22</v>
      </c>
      <c r="I6" s="1" t="s">
        <v>26</v>
      </c>
      <c r="J6" s="1">
        <f t="shared" si="0"/>
        <v>0.372</v>
      </c>
      <c r="K6" s="1">
        <f t="shared" si="1"/>
        <v>18153749</v>
      </c>
    </row>
    <row r="7" spans="1:13" x14ac:dyDescent="0.2">
      <c r="A7" s="1">
        <v>5</v>
      </c>
      <c r="B7" s="1">
        <v>88278339</v>
      </c>
      <c r="C7" s="1">
        <v>0</v>
      </c>
      <c r="D7" s="1">
        <v>87229747</v>
      </c>
      <c r="E7" s="1" t="s">
        <v>21</v>
      </c>
      <c r="F7" s="1" t="s">
        <v>22</v>
      </c>
      <c r="G7" s="1" t="s">
        <v>27</v>
      </c>
      <c r="H7" s="1" t="s">
        <v>22</v>
      </c>
      <c r="I7" s="1" t="s">
        <v>27</v>
      </c>
      <c r="J7" s="1">
        <f t="shared" si="0"/>
        <v>0.496</v>
      </c>
      <c r="K7" s="1">
        <f t="shared" si="1"/>
        <v>18088212</v>
      </c>
    </row>
    <row r="8" spans="1:13" x14ac:dyDescent="0.2">
      <c r="A8" s="1">
        <v>6</v>
      </c>
      <c r="B8" s="1">
        <v>106366551</v>
      </c>
      <c r="C8" s="1">
        <v>0</v>
      </c>
      <c r="D8" s="1">
        <v>105317959</v>
      </c>
      <c r="E8" s="1" t="s">
        <v>21</v>
      </c>
      <c r="F8" s="1" t="s">
        <v>22</v>
      </c>
      <c r="G8" s="1" t="s">
        <v>28</v>
      </c>
      <c r="H8" s="1" t="s">
        <v>22</v>
      </c>
      <c r="I8" s="1" t="s">
        <v>28</v>
      </c>
      <c r="J8" s="1">
        <f t="shared" si="0"/>
        <v>0.62</v>
      </c>
      <c r="K8" s="1">
        <f t="shared" si="1"/>
        <v>18088212</v>
      </c>
    </row>
    <row r="9" spans="1:13" x14ac:dyDescent="0.2">
      <c r="A9" s="1">
        <v>7</v>
      </c>
      <c r="B9" s="1">
        <v>124454763</v>
      </c>
      <c r="C9" s="1">
        <v>0</v>
      </c>
      <c r="D9" s="1">
        <v>123406171</v>
      </c>
      <c r="E9" s="1" t="s">
        <v>21</v>
      </c>
      <c r="F9" s="1" t="s">
        <v>22</v>
      </c>
      <c r="G9" s="1" t="s">
        <v>29</v>
      </c>
      <c r="H9" s="1" t="s">
        <v>22</v>
      </c>
      <c r="I9" s="1" t="s">
        <v>29</v>
      </c>
      <c r="J9" s="1">
        <f t="shared" si="0"/>
        <v>0.74399999999999999</v>
      </c>
      <c r="K9" s="1">
        <f t="shared" si="1"/>
        <v>18088212</v>
      </c>
    </row>
    <row r="10" spans="1:13" x14ac:dyDescent="0.2">
      <c r="A10" s="1">
        <v>8</v>
      </c>
      <c r="B10" s="1">
        <v>142542975</v>
      </c>
      <c r="C10" s="1">
        <v>0</v>
      </c>
      <c r="D10" s="1">
        <v>141559920</v>
      </c>
      <c r="E10" s="1" t="s">
        <v>21</v>
      </c>
      <c r="F10" s="1" t="s">
        <v>22</v>
      </c>
      <c r="G10" s="1" t="s">
        <v>30</v>
      </c>
      <c r="H10" s="1" t="s">
        <v>22</v>
      </c>
      <c r="I10" s="1" t="s">
        <v>30</v>
      </c>
      <c r="J10" s="1">
        <f t="shared" si="0"/>
        <v>0.86799999999999999</v>
      </c>
      <c r="K10" s="1">
        <f t="shared" si="1"/>
        <v>18153749</v>
      </c>
    </row>
    <row r="11" spans="1:13" x14ac:dyDescent="0.2">
      <c r="A11" s="1">
        <v>9</v>
      </c>
      <c r="B11" s="1">
        <v>160696724</v>
      </c>
      <c r="C11" s="1">
        <v>0</v>
      </c>
      <c r="D11" s="1">
        <v>159648132</v>
      </c>
      <c r="E11" s="1" t="s">
        <v>21</v>
      </c>
      <c r="F11" s="1" t="s">
        <v>22</v>
      </c>
      <c r="G11" s="1" t="s">
        <v>31</v>
      </c>
      <c r="H11" s="1" t="s">
        <v>22</v>
      </c>
      <c r="I11" s="1" t="s">
        <v>31</v>
      </c>
      <c r="J11" s="1">
        <f t="shared" si="0"/>
        <v>0.99199999999999999</v>
      </c>
      <c r="K11" s="1">
        <f t="shared" si="1"/>
        <v>18088212</v>
      </c>
    </row>
    <row r="12" spans="1:13" x14ac:dyDescent="0.2">
      <c r="A12" s="1">
        <v>10</v>
      </c>
      <c r="B12" s="1">
        <v>178784936</v>
      </c>
      <c r="C12" s="1">
        <v>0</v>
      </c>
      <c r="D12" s="1">
        <v>177736344</v>
      </c>
      <c r="E12" s="1" t="s">
        <v>21</v>
      </c>
      <c r="F12" s="1" t="s">
        <v>22</v>
      </c>
      <c r="G12" s="1" t="s">
        <v>32</v>
      </c>
      <c r="H12" s="1" t="s">
        <v>22</v>
      </c>
      <c r="I12" s="1" t="s">
        <v>32</v>
      </c>
      <c r="J12" s="1">
        <f t="shared" si="0"/>
        <v>1.1160000000000001</v>
      </c>
      <c r="K12" s="1">
        <f t="shared" si="1"/>
        <v>18088212</v>
      </c>
    </row>
    <row r="13" spans="1:13" x14ac:dyDescent="0.2">
      <c r="A13" s="1">
        <v>11</v>
      </c>
      <c r="B13" s="1">
        <v>196873148</v>
      </c>
      <c r="C13" s="1">
        <v>196611</v>
      </c>
      <c r="D13" s="1">
        <v>195627945</v>
      </c>
      <c r="E13" s="1" t="s">
        <v>21</v>
      </c>
      <c r="F13" s="1" t="s">
        <v>22</v>
      </c>
      <c r="G13" s="1" t="s">
        <v>33</v>
      </c>
      <c r="H13" s="1" t="s">
        <v>22</v>
      </c>
      <c r="I13" s="1" t="s">
        <v>33</v>
      </c>
      <c r="J13" s="1">
        <f t="shared" si="0"/>
        <v>1.24</v>
      </c>
      <c r="K13" s="1">
        <f t="shared" si="1"/>
        <v>17891601</v>
      </c>
    </row>
    <row r="14" spans="1:13" x14ac:dyDescent="0.2">
      <c r="A14" s="1">
        <v>12</v>
      </c>
      <c r="B14" s="1">
        <v>214961360</v>
      </c>
      <c r="C14" s="1">
        <v>10485920</v>
      </c>
      <c r="D14" s="1">
        <v>203820070</v>
      </c>
      <c r="E14" s="1" t="s">
        <v>21</v>
      </c>
      <c r="F14" s="1" t="s">
        <v>22</v>
      </c>
      <c r="G14" s="1" t="s">
        <v>34</v>
      </c>
      <c r="H14" s="1" t="s">
        <v>22</v>
      </c>
      <c r="I14" s="1" t="s">
        <v>34</v>
      </c>
      <c r="J14" s="1">
        <f t="shared" si="0"/>
        <v>1.3639999999999999</v>
      </c>
      <c r="K14" s="1">
        <f t="shared" si="1"/>
        <v>8192125</v>
      </c>
    </row>
    <row r="15" spans="1:13" x14ac:dyDescent="0.2">
      <c r="A15" s="1">
        <v>13</v>
      </c>
      <c r="B15" s="1">
        <v>233115109</v>
      </c>
      <c r="C15" s="1">
        <v>27525540</v>
      </c>
      <c r="D15" s="1">
        <v>204999736</v>
      </c>
      <c r="E15" s="1" t="s">
        <v>21</v>
      </c>
      <c r="F15" s="1" t="s">
        <v>22</v>
      </c>
      <c r="G15" s="1" t="s">
        <v>35</v>
      </c>
      <c r="H15" s="1" t="s">
        <v>22</v>
      </c>
      <c r="I15" s="1" t="s">
        <v>35</v>
      </c>
      <c r="J15" s="1">
        <f t="shared" si="0"/>
        <v>1.488</v>
      </c>
      <c r="K15" s="1">
        <f t="shared" si="1"/>
        <v>1179666</v>
      </c>
    </row>
    <row r="16" spans="1:13" x14ac:dyDescent="0.2">
      <c r="A16" s="1">
        <v>14</v>
      </c>
      <c r="B16" s="1">
        <v>251203321</v>
      </c>
      <c r="C16" s="1">
        <v>45613752</v>
      </c>
      <c r="D16" s="1">
        <v>204999736</v>
      </c>
      <c r="E16" s="1" t="s">
        <v>21</v>
      </c>
      <c r="F16" s="1" t="s">
        <v>22</v>
      </c>
      <c r="G16" s="1" t="s">
        <v>36</v>
      </c>
      <c r="H16" s="1" t="s">
        <v>22</v>
      </c>
      <c r="I16" s="1" t="s">
        <v>36</v>
      </c>
      <c r="J16" s="1">
        <f t="shared" si="0"/>
        <v>1.6120000000000001</v>
      </c>
      <c r="K16" s="1">
        <f t="shared" si="1"/>
        <v>0</v>
      </c>
    </row>
    <row r="17" spans="1:11" x14ac:dyDescent="0.2">
      <c r="A17" s="1">
        <v>15</v>
      </c>
      <c r="B17" s="1">
        <v>269291533</v>
      </c>
      <c r="C17" s="1">
        <v>63701964</v>
      </c>
      <c r="D17" s="1">
        <v>204999736</v>
      </c>
      <c r="E17" s="1" t="s">
        <v>21</v>
      </c>
      <c r="F17" s="1" t="s">
        <v>22</v>
      </c>
      <c r="G17" s="1" t="s">
        <v>37</v>
      </c>
      <c r="H17" s="1" t="s">
        <v>22</v>
      </c>
      <c r="I17" s="1" t="s">
        <v>37</v>
      </c>
      <c r="J17" s="1">
        <f t="shared" si="0"/>
        <v>1.736</v>
      </c>
      <c r="K17" s="1">
        <f t="shared" si="1"/>
        <v>0</v>
      </c>
    </row>
    <row r="18" spans="1:11" x14ac:dyDescent="0.2">
      <c r="A18" s="1">
        <v>16</v>
      </c>
      <c r="B18" s="1">
        <v>287379745</v>
      </c>
      <c r="C18" s="1">
        <v>81855713</v>
      </c>
      <c r="D18" s="1">
        <v>204999736</v>
      </c>
      <c r="E18" s="1" t="s">
        <v>21</v>
      </c>
      <c r="F18" s="1" t="s">
        <v>22</v>
      </c>
      <c r="G18" s="1" t="s">
        <v>38</v>
      </c>
      <c r="H18" s="1" t="s">
        <v>22</v>
      </c>
      <c r="I18" s="1" t="s">
        <v>38</v>
      </c>
      <c r="J18" s="1">
        <f t="shared" si="0"/>
        <v>1.8599999999999999</v>
      </c>
      <c r="K18" s="1">
        <f t="shared" si="1"/>
        <v>0</v>
      </c>
    </row>
    <row r="19" spans="1:11" x14ac:dyDescent="0.2">
      <c r="A19" s="1">
        <v>17</v>
      </c>
      <c r="B19" s="1">
        <v>305533494</v>
      </c>
      <c r="C19" s="1">
        <v>99943925</v>
      </c>
      <c r="D19" s="1">
        <v>204999736</v>
      </c>
      <c r="E19" s="1" t="s">
        <v>21</v>
      </c>
      <c r="F19" s="1" t="s">
        <v>22</v>
      </c>
      <c r="G19" s="1" t="s">
        <v>22</v>
      </c>
      <c r="H19" s="1" t="s">
        <v>22</v>
      </c>
      <c r="I19" s="1" t="s">
        <v>22</v>
      </c>
      <c r="J19" s="1">
        <f t="shared" si="0"/>
        <v>1.984</v>
      </c>
      <c r="K19" s="1">
        <f t="shared" si="1"/>
        <v>0</v>
      </c>
    </row>
    <row r="20" spans="1:11" x14ac:dyDescent="0.2">
      <c r="A20" s="1">
        <v>18</v>
      </c>
      <c r="B20" s="1">
        <v>323621706</v>
      </c>
      <c r="C20" s="1">
        <v>118032137</v>
      </c>
      <c r="D20" s="1">
        <v>204999736</v>
      </c>
      <c r="E20" s="1" t="s">
        <v>21</v>
      </c>
      <c r="F20" s="1" t="s">
        <v>22</v>
      </c>
      <c r="G20" s="1" t="s">
        <v>39</v>
      </c>
      <c r="H20" s="1" t="s">
        <v>22</v>
      </c>
      <c r="I20" s="1" t="s">
        <v>39</v>
      </c>
      <c r="J20" s="1">
        <f t="shared" si="0"/>
        <v>2.1080000000000001</v>
      </c>
      <c r="K20" s="1">
        <f t="shared" si="1"/>
        <v>0</v>
      </c>
    </row>
    <row r="21" spans="1:11" x14ac:dyDescent="0.2">
      <c r="A21" s="1">
        <v>19</v>
      </c>
      <c r="B21" s="1">
        <v>341709918</v>
      </c>
      <c r="C21" s="1">
        <v>136120349</v>
      </c>
      <c r="D21" s="1">
        <v>204999736</v>
      </c>
      <c r="E21" s="1" t="s">
        <v>21</v>
      </c>
      <c r="F21" s="1" t="s">
        <v>22</v>
      </c>
      <c r="G21" s="1" t="s">
        <v>40</v>
      </c>
      <c r="H21" s="1" t="s">
        <v>22</v>
      </c>
      <c r="I21" s="1" t="s">
        <v>40</v>
      </c>
      <c r="J21" s="1">
        <f t="shared" si="0"/>
        <v>2.2320000000000002</v>
      </c>
      <c r="K21" s="1">
        <f t="shared" si="1"/>
        <v>0</v>
      </c>
    </row>
    <row r="22" spans="1:11" x14ac:dyDescent="0.2">
      <c r="A22" s="1">
        <v>20</v>
      </c>
      <c r="B22" s="1">
        <v>359798130</v>
      </c>
      <c r="C22" s="1">
        <v>154208561</v>
      </c>
      <c r="D22" s="1">
        <v>204999736</v>
      </c>
      <c r="E22" s="1" t="s">
        <v>21</v>
      </c>
      <c r="F22" s="1" t="s">
        <v>22</v>
      </c>
      <c r="G22" s="1" t="s">
        <v>41</v>
      </c>
      <c r="H22" s="1" t="s">
        <v>22</v>
      </c>
      <c r="I22" s="1" t="s">
        <v>41</v>
      </c>
      <c r="J22" s="1">
        <f t="shared" si="0"/>
        <v>2.3559999999999999</v>
      </c>
      <c r="K22" s="1">
        <f t="shared" si="1"/>
        <v>0</v>
      </c>
    </row>
    <row r="23" spans="1:11" x14ac:dyDescent="0.2">
      <c r="A23" s="1">
        <v>21</v>
      </c>
      <c r="B23" s="1">
        <v>377886342</v>
      </c>
      <c r="C23" s="1">
        <v>172362310</v>
      </c>
      <c r="D23" s="1">
        <v>204999736</v>
      </c>
      <c r="E23" s="1" t="s">
        <v>21</v>
      </c>
      <c r="F23" s="1" t="s">
        <v>22</v>
      </c>
      <c r="G23" s="1" t="s">
        <v>42</v>
      </c>
      <c r="H23" s="1" t="s">
        <v>22</v>
      </c>
      <c r="I23" s="1" t="s">
        <v>42</v>
      </c>
      <c r="J23" s="1">
        <f t="shared" si="0"/>
        <v>2.48</v>
      </c>
      <c r="K23" s="1">
        <f t="shared" si="1"/>
        <v>0</v>
      </c>
    </row>
    <row r="24" spans="1:11" x14ac:dyDescent="0.2">
      <c r="A24" s="1">
        <v>22</v>
      </c>
      <c r="B24" s="1">
        <v>396040091</v>
      </c>
      <c r="C24" s="1">
        <v>190450522</v>
      </c>
      <c r="D24" s="1">
        <v>204999736</v>
      </c>
      <c r="E24" s="1" t="s">
        <v>21</v>
      </c>
      <c r="F24" s="1" t="s">
        <v>22</v>
      </c>
      <c r="G24" s="1" t="s">
        <v>43</v>
      </c>
      <c r="H24" s="1" t="s">
        <v>22</v>
      </c>
      <c r="I24" s="1" t="s">
        <v>43</v>
      </c>
      <c r="J24" s="1">
        <f t="shared" si="0"/>
        <v>2.6040000000000001</v>
      </c>
      <c r="K24" s="1">
        <f t="shared" si="1"/>
        <v>0</v>
      </c>
    </row>
    <row r="25" spans="1:11" x14ac:dyDescent="0.2">
      <c r="A25" s="1">
        <v>23</v>
      </c>
      <c r="B25" s="1">
        <v>414128303</v>
      </c>
      <c r="C25" s="1">
        <v>208538734</v>
      </c>
      <c r="D25" s="1">
        <v>204999736</v>
      </c>
      <c r="E25" s="1" t="s">
        <v>21</v>
      </c>
      <c r="F25" s="1" t="s">
        <v>22</v>
      </c>
      <c r="G25" s="1" t="s">
        <v>44</v>
      </c>
      <c r="H25" s="1" t="s">
        <v>22</v>
      </c>
      <c r="I25" s="1" t="s">
        <v>44</v>
      </c>
      <c r="J25" s="1">
        <f t="shared" si="0"/>
        <v>2.7279999999999998</v>
      </c>
      <c r="K25" s="1">
        <f t="shared" si="1"/>
        <v>0</v>
      </c>
    </row>
    <row r="26" spans="1:11" x14ac:dyDescent="0.2">
      <c r="A26" s="1">
        <v>24</v>
      </c>
      <c r="B26" s="1">
        <v>432216515</v>
      </c>
      <c r="C26" s="1">
        <v>226692483</v>
      </c>
      <c r="D26" s="1">
        <v>204999736</v>
      </c>
      <c r="E26" s="1" t="s">
        <v>21</v>
      </c>
      <c r="F26" s="1" t="s">
        <v>22</v>
      </c>
      <c r="G26" s="1" t="s">
        <v>45</v>
      </c>
      <c r="H26" s="1" t="s">
        <v>22</v>
      </c>
      <c r="I26" s="1" t="s">
        <v>45</v>
      </c>
      <c r="J26" s="1">
        <f t="shared" si="0"/>
        <v>2.8519999999999999</v>
      </c>
      <c r="K26" s="1">
        <f t="shared" si="1"/>
        <v>0</v>
      </c>
    </row>
    <row r="27" spans="1:11" x14ac:dyDescent="0.2">
      <c r="A27" s="1">
        <v>25</v>
      </c>
      <c r="B27" s="1">
        <v>450370264</v>
      </c>
      <c r="C27" s="1">
        <v>244780695</v>
      </c>
      <c r="D27" s="1">
        <v>204999736</v>
      </c>
      <c r="E27" s="1" t="s">
        <v>21</v>
      </c>
      <c r="F27" s="1" t="s">
        <v>22</v>
      </c>
      <c r="G27" s="1" t="s">
        <v>46</v>
      </c>
      <c r="H27" s="1" t="s">
        <v>22</v>
      </c>
      <c r="I27" s="1" t="s">
        <v>46</v>
      </c>
      <c r="J27" s="1">
        <f t="shared" si="0"/>
        <v>2.976</v>
      </c>
      <c r="K27" s="1">
        <f t="shared" si="1"/>
        <v>0</v>
      </c>
    </row>
    <row r="28" spans="1:11" x14ac:dyDescent="0.2">
      <c r="A28" s="1">
        <v>26</v>
      </c>
      <c r="B28" s="1">
        <v>468458476</v>
      </c>
      <c r="C28" s="1">
        <v>262868907</v>
      </c>
      <c r="D28" s="1">
        <v>204999736</v>
      </c>
      <c r="E28" s="1" t="s">
        <v>21</v>
      </c>
      <c r="F28" s="1" t="s">
        <v>22</v>
      </c>
      <c r="G28" s="1" t="s">
        <v>47</v>
      </c>
      <c r="H28" s="1" t="s">
        <v>22</v>
      </c>
      <c r="I28" s="1" t="s">
        <v>47</v>
      </c>
      <c r="J28" s="1">
        <f t="shared" si="0"/>
        <v>3.1</v>
      </c>
      <c r="K28" s="1">
        <f t="shared" si="1"/>
        <v>0</v>
      </c>
    </row>
    <row r="29" spans="1:11" x14ac:dyDescent="0.2">
      <c r="A29" s="1">
        <v>27</v>
      </c>
      <c r="B29" s="1">
        <v>486546688</v>
      </c>
      <c r="C29" s="1">
        <v>280957119</v>
      </c>
      <c r="D29" s="1">
        <v>204999736</v>
      </c>
      <c r="E29" s="1" t="s">
        <v>21</v>
      </c>
      <c r="F29" s="1" t="s">
        <v>22</v>
      </c>
      <c r="G29" s="1" t="s">
        <v>48</v>
      </c>
      <c r="H29" s="1" t="s">
        <v>22</v>
      </c>
      <c r="I29" s="1" t="s">
        <v>48</v>
      </c>
      <c r="J29" s="1">
        <f t="shared" si="0"/>
        <v>3.2240000000000002</v>
      </c>
      <c r="K29" s="1">
        <f t="shared" si="1"/>
        <v>0</v>
      </c>
    </row>
    <row r="30" spans="1:11" x14ac:dyDescent="0.2">
      <c r="A30" s="1">
        <v>28</v>
      </c>
      <c r="B30" s="1">
        <v>504634900</v>
      </c>
      <c r="C30" s="1">
        <v>299110868</v>
      </c>
      <c r="D30" s="1">
        <v>204999736</v>
      </c>
      <c r="E30" s="1" t="s">
        <v>21</v>
      </c>
      <c r="F30" s="1" t="s">
        <v>22</v>
      </c>
      <c r="G30" s="1" t="s">
        <v>49</v>
      </c>
      <c r="H30" s="1" t="s">
        <v>22</v>
      </c>
      <c r="I30" s="1" t="s">
        <v>49</v>
      </c>
      <c r="J30" s="1">
        <f t="shared" si="0"/>
        <v>3.3479999999999999</v>
      </c>
      <c r="K30" s="1">
        <f t="shared" si="1"/>
        <v>0</v>
      </c>
    </row>
    <row r="31" spans="1:11" x14ac:dyDescent="0.2">
      <c r="A31" s="1">
        <v>29</v>
      </c>
      <c r="B31" s="1">
        <v>522788649</v>
      </c>
      <c r="C31" s="1">
        <v>317199080</v>
      </c>
      <c r="D31" s="1">
        <v>204999736</v>
      </c>
      <c r="E31" s="1" t="s">
        <v>21</v>
      </c>
      <c r="F31" s="1" t="s">
        <v>22</v>
      </c>
      <c r="G31" s="1" t="s">
        <v>50</v>
      </c>
      <c r="H31" s="1" t="s">
        <v>22</v>
      </c>
      <c r="I31" s="1" t="s">
        <v>50</v>
      </c>
      <c r="J31" s="1">
        <f t="shared" si="0"/>
        <v>3.472</v>
      </c>
      <c r="K31" s="1">
        <f t="shared" si="1"/>
        <v>0</v>
      </c>
    </row>
    <row r="32" spans="1:11" x14ac:dyDescent="0.2">
      <c r="A32" s="1">
        <v>30</v>
      </c>
      <c r="B32" s="1">
        <v>540876861</v>
      </c>
      <c r="C32" s="1">
        <v>334959607</v>
      </c>
      <c r="D32" s="1">
        <v>205392958</v>
      </c>
      <c r="E32" s="1" t="s">
        <v>21</v>
      </c>
      <c r="F32" s="1" t="s">
        <v>22</v>
      </c>
      <c r="G32" s="1" t="s">
        <v>51</v>
      </c>
      <c r="H32" s="1" t="s">
        <v>22</v>
      </c>
      <c r="I32" s="1" t="s">
        <v>51</v>
      </c>
      <c r="J32" s="1">
        <f t="shared" si="0"/>
        <v>3.5960000000000001</v>
      </c>
      <c r="K32" s="1">
        <f t="shared" si="1"/>
        <v>393222</v>
      </c>
    </row>
    <row r="33" spans="1:11" x14ac:dyDescent="0.2">
      <c r="A33" s="1">
        <v>31</v>
      </c>
      <c r="B33" s="1">
        <v>558965073</v>
      </c>
      <c r="C33" s="1">
        <v>345511064</v>
      </c>
      <c r="D33" s="1">
        <v>212602028</v>
      </c>
      <c r="E33" s="1" t="s">
        <v>21</v>
      </c>
      <c r="F33" s="1" t="s">
        <v>22</v>
      </c>
      <c r="G33" s="1" t="s">
        <v>52</v>
      </c>
      <c r="H33" s="1" t="s">
        <v>22</v>
      </c>
      <c r="I33" s="1" t="s">
        <v>52</v>
      </c>
      <c r="J33" s="1">
        <f t="shared" si="0"/>
        <v>3.7199999999999998</v>
      </c>
      <c r="K33" s="1">
        <f t="shared" si="1"/>
        <v>7209070</v>
      </c>
    </row>
    <row r="34" spans="1:11" x14ac:dyDescent="0.2">
      <c r="A34" s="1">
        <v>32</v>
      </c>
      <c r="B34" s="1">
        <v>577053285</v>
      </c>
      <c r="C34" s="1">
        <v>347477174</v>
      </c>
      <c r="D34" s="1">
        <v>228527519</v>
      </c>
      <c r="E34" s="1" t="s">
        <v>21</v>
      </c>
      <c r="F34" s="1" t="s">
        <v>22</v>
      </c>
      <c r="G34" s="1" t="s">
        <v>53</v>
      </c>
      <c r="H34" s="1" t="s">
        <v>22</v>
      </c>
      <c r="I34" s="1" t="s">
        <v>53</v>
      </c>
      <c r="J34" s="1">
        <f t="shared" si="0"/>
        <v>3.8439999999999999</v>
      </c>
      <c r="K34" s="1">
        <f t="shared" si="1"/>
        <v>15925491</v>
      </c>
    </row>
    <row r="35" spans="1:11" x14ac:dyDescent="0.2">
      <c r="A35" s="1">
        <v>33</v>
      </c>
      <c r="B35" s="1">
        <v>595141497</v>
      </c>
      <c r="C35" s="1">
        <v>347477174</v>
      </c>
      <c r="D35" s="1">
        <v>246615731</v>
      </c>
      <c r="E35" s="1" t="s">
        <v>21</v>
      </c>
      <c r="F35" s="1" t="s">
        <v>22</v>
      </c>
      <c r="G35" s="1" t="s">
        <v>54</v>
      </c>
      <c r="H35" s="1" t="s">
        <v>22</v>
      </c>
      <c r="I35" s="1" t="s">
        <v>54</v>
      </c>
      <c r="J35" s="1">
        <f t="shared" si="0"/>
        <v>3.968</v>
      </c>
      <c r="K35" s="1">
        <f t="shared" si="1"/>
        <v>18088212</v>
      </c>
    </row>
    <row r="36" spans="1:11" x14ac:dyDescent="0.2">
      <c r="A36" s="1">
        <v>34</v>
      </c>
      <c r="B36" s="1">
        <v>613295246</v>
      </c>
      <c r="C36" s="1">
        <v>347477174</v>
      </c>
      <c r="D36" s="1">
        <v>264703943</v>
      </c>
      <c r="E36" s="1" t="s">
        <v>21</v>
      </c>
      <c r="F36" s="1" t="s">
        <v>22</v>
      </c>
      <c r="G36" s="1" t="s">
        <v>55</v>
      </c>
      <c r="H36" s="1" t="s">
        <v>22</v>
      </c>
      <c r="I36" s="1" t="s">
        <v>55</v>
      </c>
      <c r="J36" s="1">
        <f t="shared" si="0"/>
        <v>4.0919999999999996</v>
      </c>
      <c r="K36" s="1">
        <f t="shared" si="1"/>
        <v>18088212</v>
      </c>
    </row>
    <row r="37" spans="1:11" x14ac:dyDescent="0.2">
      <c r="A37" s="1">
        <v>35</v>
      </c>
      <c r="B37" s="1">
        <v>631383458</v>
      </c>
      <c r="C37" s="1">
        <v>347477174</v>
      </c>
      <c r="D37" s="1">
        <v>282792155</v>
      </c>
      <c r="E37" s="1" t="s">
        <v>21</v>
      </c>
      <c r="F37" s="1" t="s">
        <v>22</v>
      </c>
      <c r="G37" s="1" t="s">
        <v>56</v>
      </c>
      <c r="H37" s="1" t="s">
        <v>22</v>
      </c>
      <c r="I37" s="1" t="s">
        <v>56</v>
      </c>
      <c r="J37" s="1">
        <f t="shared" si="0"/>
        <v>4.2160000000000002</v>
      </c>
      <c r="K37" s="1">
        <f t="shared" si="1"/>
        <v>18088212</v>
      </c>
    </row>
    <row r="38" spans="1:11" x14ac:dyDescent="0.2">
      <c r="A38" s="1">
        <v>36</v>
      </c>
      <c r="B38" s="1">
        <v>649471670</v>
      </c>
      <c r="C38" s="1">
        <v>347477174</v>
      </c>
      <c r="D38" s="1">
        <v>300945904</v>
      </c>
      <c r="E38" s="1" t="s">
        <v>21</v>
      </c>
      <c r="F38" s="1" t="s">
        <v>22</v>
      </c>
      <c r="G38" s="1" t="s">
        <v>57</v>
      </c>
      <c r="H38" s="1" t="s">
        <v>22</v>
      </c>
      <c r="I38" s="1" t="s">
        <v>57</v>
      </c>
      <c r="J38" s="1">
        <f t="shared" si="0"/>
        <v>4.34</v>
      </c>
      <c r="K38" s="1">
        <f t="shared" si="1"/>
        <v>18153749</v>
      </c>
    </row>
    <row r="39" spans="1:11" x14ac:dyDescent="0.2">
      <c r="A39" s="1">
        <v>37</v>
      </c>
      <c r="B39" s="1">
        <v>667559882</v>
      </c>
      <c r="C39" s="1">
        <v>347477174</v>
      </c>
      <c r="D39" s="1">
        <v>319034116</v>
      </c>
      <c r="E39" s="1" t="s">
        <v>21</v>
      </c>
      <c r="F39" s="1" t="s">
        <v>22</v>
      </c>
      <c r="G39" s="1" t="s">
        <v>58</v>
      </c>
      <c r="H39" s="1" t="s">
        <v>22</v>
      </c>
      <c r="I39" s="1" t="s">
        <v>58</v>
      </c>
      <c r="J39" s="1">
        <f t="shared" si="0"/>
        <v>4.4640000000000004</v>
      </c>
      <c r="K39" s="1">
        <f t="shared" si="1"/>
        <v>18088212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39"/>
  <sheetViews>
    <sheetView workbookViewId="0">
      <selection activeCell="K32" sqref="K32"/>
    </sheetView>
  </sheetViews>
  <sheetFormatPr defaultRowHeight="12.75" x14ac:dyDescent="0.2"/>
  <cols>
    <col min="2" max="2" width="14.7109375" bestFit="1" customWidth="1"/>
    <col min="3" max="4" width="1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</row>
    <row r="3" spans="1:13" x14ac:dyDescent="0.2">
      <c r="A3" s="1">
        <v>1</v>
      </c>
      <c r="B3" s="1">
        <v>15204584</v>
      </c>
      <c r="C3" s="1">
        <v>0</v>
      </c>
      <c r="D3" s="1">
        <v>14221529</v>
      </c>
      <c r="E3" s="1" t="s">
        <v>21</v>
      </c>
      <c r="F3" s="1" t="s">
        <v>22</v>
      </c>
      <c r="G3" s="1" t="s">
        <v>23</v>
      </c>
      <c r="H3" s="1" t="s">
        <v>22</v>
      </c>
      <c r="I3" s="1" t="s">
        <v>23</v>
      </c>
      <c r="J3" s="1">
        <f>1.984*(HEX2DEC(I3)/HEX2DEC(H3))</f>
        <v>0</v>
      </c>
      <c r="K3" s="1">
        <f>D3</f>
        <v>14221529</v>
      </c>
    </row>
    <row r="4" spans="1:13" x14ac:dyDescent="0.2">
      <c r="A4" s="1">
        <v>2</v>
      </c>
      <c r="B4" s="1">
        <v>24510838</v>
      </c>
      <c r="C4" s="1">
        <v>0</v>
      </c>
      <c r="D4" s="1">
        <v>23986542</v>
      </c>
      <c r="E4" s="1" t="s">
        <v>21</v>
      </c>
      <c r="F4" s="1" t="s">
        <v>22</v>
      </c>
      <c r="G4" s="1" t="s">
        <v>24</v>
      </c>
      <c r="H4" s="1" t="s">
        <v>22</v>
      </c>
      <c r="I4" s="1" t="s">
        <v>24</v>
      </c>
      <c r="J4" s="1">
        <f t="shared" ref="J4:J39" si="0">1.984*(HEX2DEC(I4)/HEX2DEC(H4))</f>
        <v>0.124</v>
      </c>
      <c r="K4" s="1">
        <f>D4-D3</f>
        <v>9765013</v>
      </c>
    </row>
    <row r="5" spans="1:13" x14ac:dyDescent="0.2">
      <c r="A5" s="1">
        <v>3</v>
      </c>
      <c r="B5" s="1">
        <v>33227259</v>
      </c>
      <c r="C5" s="1">
        <v>0</v>
      </c>
      <c r="D5" s="1">
        <v>32702963</v>
      </c>
      <c r="E5" s="1" t="s">
        <v>21</v>
      </c>
      <c r="F5" s="1" t="s">
        <v>22</v>
      </c>
      <c r="G5" s="1" t="s">
        <v>25</v>
      </c>
      <c r="H5" s="1" t="s">
        <v>22</v>
      </c>
      <c r="I5" s="1" t="s">
        <v>25</v>
      </c>
      <c r="J5" s="1">
        <f t="shared" si="0"/>
        <v>0.248</v>
      </c>
      <c r="K5" s="1">
        <f t="shared" ref="K5:K39" si="1">D5-D4</f>
        <v>8716421</v>
      </c>
    </row>
    <row r="6" spans="1:13" x14ac:dyDescent="0.2">
      <c r="A6" s="1">
        <v>4</v>
      </c>
      <c r="B6" s="1">
        <v>50660101</v>
      </c>
      <c r="C6" s="1">
        <v>0</v>
      </c>
      <c r="D6" s="1">
        <v>49611509</v>
      </c>
      <c r="E6" s="1" t="s">
        <v>21</v>
      </c>
      <c r="F6" s="1" t="s">
        <v>22</v>
      </c>
      <c r="G6" s="1" t="s">
        <v>26</v>
      </c>
      <c r="H6" s="1" t="s">
        <v>22</v>
      </c>
      <c r="I6" s="1" t="s">
        <v>26</v>
      </c>
      <c r="J6" s="1">
        <f t="shared" si="0"/>
        <v>0.372</v>
      </c>
      <c r="K6" s="1">
        <f t="shared" si="1"/>
        <v>16908546</v>
      </c>
    </row>
    <row r="7" spans="1:13" x14ac:dyDescent="0.2">
      <c r="A7" s="1">
        <v>5</v>
      </c>
      <c r="B7" s="1">
        <v>68813850</v>
      </c>
      <c r="C7" s="1">
        <v>0</v>
      </c>
      <c r="D7" s="1">
        <v>67765258</v>
      </c>
      <c r="E7" s="1" t="s">
        <v>21</v>
      </c>
      <c r="F7" s="1" t="s">
        <v>22</v>
      </c>
      <c r="G7" s="1" t="s">
        <v>27</v>
      </c>
      <c r="H7" s="1" t="s">
        <v>22</v>
      </c>
      <c r="I7" s="1" t="s">
        <v>27</v>
      </c>
      <c r="J7" s="1">
        <f t="shared" si="0"/>
        <v>0.496</v>
      </c>
      <c r="K7" s="1">
        <f t="shared" si="1"/>
        <v>18153749</v>
      </c>
    </row>
    <row r="8" spans="1:13" x14ac:dyDescent="0.2">
      <c r="A8" s="1">
        <v>6</v>
      </c>
      <c r="B8" s="1">
        <v>86902062</v>
      </c>
      <c r="C8" s="1">
        <v>0</v>
      </c>
      <c r="D8" s="1">
        <v>85853470</v>
      </c>
      <c r="E8" s="1" t="s">
        <v>21</v>
      </c>
      <c r="F8" s="1" t="s">
        <v>22</v>
      </c>
      <c r="G8" s="1" t="s">
        <v>28</v>
      </c>
      <c r="H8" s="1" t="s">
        <v>22</v>
      </c>
      <c r="I8" s="1" t="s">
        <v>28</v>
      </c>
      <c r="J8" s="1">
        <f t="shared" si="0"/>
        <v>0.62</v>
      </c>
      <c r="K8" s="1">
        <f t="shared" si="1"/>
        <v>18088212</v>
      </c>
    </row>
    <row r="9" spans="1:13" x14ac:dyDescent="0.2">
      <c r="A9" s="1">
        <v>7</v>
      </c>
      <c r="B9" s="1">
        <v>105055811</v>
      </c>
      <c r="C9" s="1">
        <v>0</v>
      </c>
      <c r="D9" s="1">
        <v>104007219</v>
      </c>
      <c r="E9" s="1" t="s">
        <v>21</v>
      </c>
      <c r="F9" s="1" t="s">
        <v>22</v>
      </c>
      <c r="G9" s="1" t="s">
        <v>29</v>
      </c>
      <c r="H9" s="1" t="s">
        <v>22</v>
      </c>
      <c r="I9" s="1" t="s">
        <v>29</v>
      </c>
      <c r="J9" s="1">
        <f t="shared" si="0"/>
        <v>0.74399999999999999</v>
      </c>
      <c r="K9" s="1">
        <f t="shared" si="1"/>
        <v>18153749</v>
      </c>
    </row>
    <row r="10" spans="1:13" x14ac:dyDescent="0.2">
      <c r="A10" s="1">
        <v>8</v>
      </c>
      <c r="B10" s="1">
        <v>123144023</v>
      </c>
      <c r="C10" s="1">
        <v>0</v>
      </c>
      <c r="D10" s="1">
        <v>122095431</v>
      </c>
      <c r="E10" s="1" t="s">
        <v>21</v>
      </c>
      <c r="F10" s="1" t="s">
        <v>22</v>
      </c>
      <c r="G10" s="1" t="s">
        <v>30</v>
      </c>
      <c r="H10" s="1" t="s">
        <v>22</v>
      </c>
      <c r="I10" s="1" t="s">
        <v>30</v>
      </c>
      <c r="J10" s="1">
        <f t="shared" si="0"/>
        <v>0.86799999999999999</v>
      </c>
      <c r="K10" s="1">
        <f t="shared" si="1"/>
        <v>18088212</v>
      </c>
    </row>
    <row r="11" spans="1:13" x14ac:dyDescent="0.2">
      <c r="A11" s="1">
        <v>9</v>
      </c>
      <c r="B11" s="1">
        <v>141297772</v>
      </c>
      <c r="C11" s="1">
        <v>0</v>
      </c>
      <c r="D11" s="1">
        <v>140249180</v>
      </c>
      <c r="E11" s="1" t="s">
        <v>21</v>
      </c>
      <c r="F11" s="1" t="s">
        <v>22</v>
      </c>
      <c r="G11" s="1" t="s">
        <v>31</v>
      </c>
      <c r="H11" s="1" t="s">
        <v>22</v>
      </c>
      <c r="I11" s="1" t="s">
        <v>31</v>
      </c>
      <c r="J11" s="1">
        <f t="shared" si="0"/>
        <v>0.99199999999999999</v>
      </c>
      <c r="K11" s="1">
        <f t="shared" si="1"/>
        <v>18153749</v>
      </c>
    </row>
    <row r="12" spans="1:13" x14ac:dyDescent="0.2">
      <c r="A12" s="1">
        <v>10</v>
      </c>
      <c r="B12" s="1">
        <v>159385984</v>
      </c>
      <c r="C12" s="1">
        <v>0</v>
      </c>
      <c r="D12" s="1">
        <v>158337392</v>
      </c>
      <c r="E12" s="1" t="s">
        <v>21</v>
      </c>
      <c r="F12" s="1" t="s">
        <v>22</v>
      </c>
      <c r="G12" s="1" t="s">
        <v>32</v>
      </c>
      <c r="H12" s="1" t="s">
        <v>22</v>
      </c>
      <c r="I12" s="1" t="s">
        <v>32</v>
      </c>
      <c r="J12" s="1">
        <f t="shared" si="0"/>
        <v>1.1160000000000001</v>
      </c>
      <c r="K12" s="1">
        <f t="shared" si="1"/>
        <v>18088212</v>
      </c>
    </row>
    <row r="13" spans="1:13" x14ac:dyDescent="0.2">
      <c r="A13" s="1">
        <v>11</v>
      </c>
      <c r="B13" s="1">
        <v>177474196</v>
      </c>
      <c r="C13" s="1">
        <v>131074</v>
      </c>
      <c r="D13" s="1">
        <v>176294530</v>
      </c>
      <c r="E13" s="1" t="s">
        <v>21</v>
      </c>
      <c r="F13" s="1" t="s">
        <v>22</v>
      </c>
      <c r="G13" s="1" t="s">
        <v>33</v>
      </c>
      <c r="H13" s="1" t="s">
        <v>22</v>
      </c>
      <c r="I13" s="1" t="s">
        <v>33</v>
      </c>
      <c r="J13" s="1">
        <f t="shared" si="0"/>
        <v>1.24</v>
      </c>
      <c r="K13" s="1">
        <f t="shared" si="1"/>
        <v>17957138</v>
      </c>
    </row>
    <row r="14" spans="1:13" x14ac:dyDescent="0.2">
      <c r="A14" s="1">
        <v>12</v>
      </c>
      <c r="B14" s="1">
        <v>195627945</v>
      </c>
      <c r="C14" s="1">
        <v>7471218</v>
      </c>
      <c r="D14" s="1">
        <v>187370283</v>
      </c>
      <c r="E14" s="1" t="s">
        <v>21</v>
      </c>
      <c r="F14" s="1" t="s">
        <v>22</v>
      </c>
      <c r="G14" s="1" t="s">
        <v>34</v>
      </c>
      <c r="H14" s="1" t="s">
        <v>22</v>
      </c>
      <c r="I14" s="1" t="s">
        <v>34</v>
      </c>
      <c r="J14" s="1">
        <f t="shared" si="0"/>
        <v>1.3639999999999999</v>
      </c>
      <c r="K14" s="1">
        <f t="shared" si="1"/>
        <v>11075753</v>
      </c>
    </row>
    <row r="15" spans="1:13" x14ac:dyDescent="0.2">
      <c r="A15" s="1">
        <v>13</v>
      </c>
      <c r="B15" s="1">
        <v>213716157</v>
      </c>
      <c r="C15" s="1">
        <v>23593320</v>
      </c>
      <c r="D15" s="1">
        <v>189598541</v>
      </c>
      <c r="E15" s="1" t="s">
        <v>21</v>
      </c>
      <c r="F15" s="1" t="s">
        <v>22</v>
      </c>
      <c r="G15" s="1" t="s">
        <v>35</v>
      </c>
      <c r="H15" s="1" t="s">
        <v>22</v>
      </c>
      <c r="I15" s="1" t="s">
        <v>35</v>
      </c>
      <c r="J15" s="1">
        <f t="shared" si="0"/>
        <v>1.488</v>
      </c>
      <c r="K15" s="1">
        <f t="shared" si="1"/>
        <v>2228258</v>
      </c>
    </row>
    <row r="16" spans="1:13" x14ac:dyDescent="0.2">
      <c r="A16" s="1">
        <v>14</v>
      </c>
      <c r="B16" s="1">
        <v>231869906</v>
      </c>
      <c r="C16" s="1">
        <v>41681532</v>
      </c>
      <c r="D16" s="1">
        <v>189598541</v>
      </c>
      <c r="E16" s="1" t="s">
        <v>21</v>
      </c>
      <c r="F16" s="1" t="s">
        <v>22</v>
      </c>
      <c r="G16" s="1" t="s">
        <v>36</v>
      </c>
      <c r="H16" s="1" t="s">
        <v>22</v>
      </c>
      <c r="I16" s="1" t="s">
        <v>36</v>
      </c>
      <c r="J16" s="1">
        <f t="shared" si="0"/>
        <v>1.6120000000000001</v>
      </c>
      <c r="K16" s="1">
        <f t="shared" si="1"/>
        <v>0</v>
      </c>
    </row>
    <row r="17" spans="1:11" x14ac:dyDescent="0.2">
      <c r="A17" s="1">
        <v>15</v>
      </c>
      <c r="B17" s="1">
        <v>249958118</v>
      </c>
      <c r="C17" s="1">
        <v>59835281</v>
      </c>
      <c r="D17" s="1">
        <v>189598541</v>
      </c>
      <c r="E17" s="1" t="s">
        <v>21</v>
      </c>
      <c r="F17" s="1" t="s">
        <v>22</v>
      </c>
      <c r="G17" s="1" t="s">
        <v>37</v>
      </c>
      <c r="H17" s="1" t="s">
        <v>22</v>
      </c>
      <c r="I17" s="1" t="s">
        <v>37</v>
      </c>
      <c r="J17" s="1">
        <f t="shared" si="0"/>
        <v>1.736</v>
      </c>
      <c r="K17" s="1">
        <f t="shared" si="1"/>
        <v>0</v>
      </c>
    </row>
    <row r="18" spans="1:11" x14ac:dyDescent="0.2">
      <c r="A18" s="1">
        <v>16</v>
      </c>
      <c r="B18" s="1">
        <v>268111867</v>
      </c>
      <c r="C18" s="1">
        <v>77923493</v>
      </c>
      <c r="D18" s="1">
        <v>189598541</v>
      </c>
      <c r="E18" s="1" t="s">
        <v>21</v>
      </c>
      <c r="F18" s="1" t="s">
        <v>22</v>
      </c>
      <c r="G18" s="1" t="s">
        <v>38</v>
      </c>
      <c r="H18" s="1" t="s">
        <v>22</v>
      </c>
      <c r="I18" s="1" t="s">
        <v>38</v>
      </c>
      <c r="J18" s="1">
        <f t="shared" si="0"/>
        <v>1.8599999999999999</v>
      </c>
      <c r="K18" s="1">
        <f t="shared" si="1"/>
        <v>0</v>
      </c>
    </row>
    <row r="19" spans="1:11" x14ac:dyDescent="0.2">
      <c r="A19" s="1">
        <v>17</v>
      </c>
      <c r="B19" s="1">
        <v>286200079</v>
      </c>
      <c r="C19" s="1">
        <v>96077242</v>
      </c>
      <c r="D19" s="1">
        <v>189598541</v>
      </c>
      <c r="E19" s="1" t="s">
        <v>21</v>
      </c>
      <c r="F19" s="1" t="s">
        <v>22</v>
      </c>
      <c r="G19" s="1" t="s">
        <v>22</v>
      </c>
      <c r="H19" s="1" t="s">
        <v>22</v>
      </c>
      <c r="I19" s="1" t="s">
        <v>22</v>
      </c>
      <c r="J19" s="1">
        <f t="shared" si="0"/>
        <v>1.984</v>
      </c>
      <c r="K19" s="1">
        <f t="shared" si="1"/>
        <v>0</v>
      </c>
    </row>
    <row r="20" spans="1:11" x14ac:dyDescent="0.2">
      <c r="A20" s="1">
        <v>18</v>
      </c>
      <c r="B20" s="1">
        <v>304353828</v>
      </c>
      <c r="C20" s="1">
        <v>114165454</v>
      </c>
      <c r="D20" s="1">
        <v>189598541</v>
      </c>
      <c r="E20" s="1" t="s">
        <v>21</v>
      </c>
      <c r="F20" s="1" t="s">
        <v>22</v>
      </c>
      <c r="G20" s="1" t="s">
        <v>39</v>
      </c>
      <c r="H20" s="1" t="s">
        <v>22</v>
      </c>
      <c r="I20" s="1" t="s">
        <v>39</v>
      </c>
      <c r="J20" s="1">
        <f t="shared" si="0"/>
        <v>2.1080000000000001</v>
      </c>
      <c r="K20" s="1">
        <f t="shared" si="1"/>
        <v>0</v>
      </c>
    </row>
    <row r="21" spans="1:11" x14ac:dyDescent="0.2">
      <c r="A21" s="1">
        <v>19</v>
      </c>
      <c r="B21" s="1">
        <v>322442040</v>
      </c>
      <c r="C21" s="1">
        <v>132319203</v>
      </c>
      <c r="D21" s="1">
        <v>189598541</v>
      </c>
      <c r="E21" s="1" t="s">
        <v>21</v>
      </c>
      <c r="F21" s="1" t="s">
        <v>22</v>
      </c>
      <c r="G21" s="1" t="s">
        <v>40</v>
      </c>
      <c r="H21" s="1" t="s">
        <v>22</v>
      </c>
      <c r="I21" s="1" t="s">
        <v>40</v>
      </c>
      <c r="J21" s="1">
        <f t="shared" si="0"/>
        <v>2.2320000000000002</v>
      </c>
      <c r="K21" s="1">
        <f t="shared" si="1"/>
        <v>0</v>
      </c>
    </row>
    <row r="22" spans="1:11" x14ac:dyDescent="0.2">
      <c r="A22" s="1">
        <v>20</v>
      </c>
      <c r="B22" s="1">
        <v>340530252</v>
      </c>
      <c r="C22" s="1">
        <v>150407415</v>
      </c>
      <c r="D22" s="1">
        <v>189598541</v>
      </c>
      <c r="E22" s="1" t="s">
        <v>21</v>
      </c>
      <c r="F22" s="1" t="s">
        <v>22</v>
      </c>
      <c r="G22" s="1" t="s">
        <v>41</v>
      </c>
      <c r="H22" s="1" t="s">
        <v>22</v>
      </c>
      <c r="I22" s="1" t="s">
        <v>41</v>
      </c>
      <c r="J22" s="1">
        <f t="shared" si="0"/>
        <v>2.3559999999999999</v>
      </c>
      <c r="K22" s="1">
        <f t="shared" si="1"/>
        <v>0</v>
      </c>
    </row>
    <row r="23" spans="1:11" x14ac:dyDescent="0.2">
      <c r="A23" s="1">
        <v>21</v>
      </c>
      <c r="B23" s="1">
        <v>358684001</v>
      </c>
      <c r="C23" s="1">
        <v>168495627</v>
      </c>
      <c r="D23" s="1">
        <v>189598541</v>
      </c>
      <c r="E23" s="1" t="s">
        <v>21</v>
      </c>
      <c r="F23" s="1" t="s">
        <v>22</v>
      </c>
      <c r="G23" s="1" t="s">
        <v>42</v>
      </c>
      <c r="H23" s="1" t="s">
        <v>22</v>
      </c>
      <c r="I23" s="1" t="s">
        <v>42</v>
      </c>
      <c r="J23" s="1">
        <f t="shared" si="0"/>
        <v>2.48</v>
      </c>
      <c r="K23" s="1">
        <f t="shared" si="1"/>
        <v>0</v>
      </c>
    </row>
    <row r="24" spans="1:11" x14ac:dyDescent="0.2">
      <c r="A24" s="1">
        <v>22</v>
      </c>
      <c r="B24" s="1">
        <v>376772213</v>
      </c>
      <c r="C24" s="1">
        <v>186649376</v>
      </c>
      <c r="D24" s="1">
        <v>189598541</v>
      </c>
      <c r="E24" s="1" t="s">
        <v>21</v>
      </c>
      <c r="F24" s="1" t="s">
        <v>22</v>
      </c>
      <c r="G24" s="1" t="s">
        <v>43</v>
      </c>
      <c r="H24" s="1" t="s">
        <v>22</v>
      </c>
      <c r="I24" s="1" t="s">
        <v>43</v>
      </c>
      <c r="J24" s="1">
        <f t="shared" si="0"/>
        <v>2.6040000000000001</v>
      </c>
      <c r="K24" s="1">
        <f t="shared" si="1"/>
        <v>0</v>
      </c>
    </row>
    <row r="25" spans="1:11" x14ac:dyDescent="0.2">
      <c r="A25" s="1">
        <v>23</v>
      </c>
      <c r="B25" s="1">
        <v>394860425</v>
      </c>
      <c r="C25" s="1">
        <v>204737588</v>
      </c>
      <c r="D25" s="1">
        <v>189598541</v>
      </c>
      <c r="E25" s="1" t="s">
        <v>21</v>
      </c>
      <c r="F25" s="1" t="s">
        <v>22</v>
      </c>
      <c r="G25" s="1" t="s">
        <v>44</v>
      </c>
      <c r="H25" s="1" t="s">
        <v>22</v>
      </c>
      <c r="I25" s="1" t="s">
        <v>44</v>
      </c>
      <c r="J25" s="1">
        <f t="shared" si="0"/>
        <v>2.7279999999999998</v>
      </c>
      <c r="K25" s="1">
        <f t="shared" si="1"/>
        <v>0</v>
      </c>
    </row>
    <row r="26" spans="1:11" x14ac:dyDescent="0.2">
      <c r="A26" s="1">
        <v>24</v>
      </c>
      <c r="B26" s="1">
        <v>413014174</v>
      </c>
      <c r="C26" s="1">
        <v>222825800</v>
      </c>
      <c r="D26" s="1">
        <v>189598541</v>
      </c>
      <c r="E26" s="1" t="s">
        <v>21</v>
      </c>
      <c r="F26" s="1" t="s">
        <v>22</v>
      </c>
      <c r="G26" s="1" t="s">
        <v>45</v>
      </c>
      <c r="H26" s="1" t="s">
        <v>22</v>
      </c>
      <c r="I26" s="1" t="s">
        <v>45</v>
      </c>
      <c r="J26" s="1">
        <f t="shared" si="0"/>
        <v>2.8519999999999999</v>
      </c>
      <c r="K26" s="1">
        <f t="shared" si="1"/>
        <v>0</v>
      </c>
    </row>
    <row r="27" spans="1:11" x14ac:dyDescent="0.2">
      <c r="A27" s="1">
        <v>25</v>
      </c>
      <c r="B27" s="1">
        <v>431167923</v>
      </c>
      <c r="C27" s="1">
        <v>240979549</v>
      </c>
      <c r="D27" s="1">
        <v>189598541</v>
      </c>
      <c r="E27" s="1" t="s">
        <v>21</v>
      </c>
      <c r="F27" s="1" t="s">
        <v>22</v>
      </c>
      <c r="G27" s="1" t="s">
        <v>46</v>
      </c>
      <c r="H27" s="1" t="s">
        <v>22</v>
      </c>
      <c r="I27" s="1" t="s">
        <v>46</v>
      </c>
      <c r="J27" s="1">
        <f t="shared" si="0"/>
        <v>2.976</v>
      </c>
      <c r="K27" s="1">
        <f t="shared" si="1"/>
        <v>0</v>
      </c>
    </row>
    <row r="28" spans="1:11" x14ac:dyDescent="0.2">
      <c r="A28" s="1">
        <v>26</v>
      </c>
      <c r="B28" s="1">
        <v>449256135</v>
      </c>
      <c r="C28" s="1">
        <v>259067761</v>
      </c>
      <c r="D28" s="1">
        <v>189598541</v>
      </c>
      <c r="E28" s="1" t="s">
        <v>21</v>
      </c>
      <c r="F28" s="1" t="s">
        <v>22</v>
      </c>
      <c r="G28" s="1" t="s">
        <v>47</v>
      </c>
      <c r="H28" s="1" t="s">
        <v>22</v>
      </c>
      <c r="I28" s="1" t="s">
        <v>47</v>
      </c>
      <c r="J28" s="1">
        <f t="shared" si="0"/>
        <v>3.1</v>
      </c>
      <c r="K28" s="1">
        <f t="shared" si="1"/>
        <v>0</v>
      </c>
    </row>
    <row r="29" spans="1:11" x14ac:dyDescent="0.2">
      <c r="A29" s="1">
        <v>27</v>
      </c>
      <c r="B29" s="1">
        <v>467344347</v>
      </c>
      <c r="C29" s="1">
        <v>277221510</v>
      </c>
      <c r="D29" s="1">
        <v>189598541</v>
      </c>
      <c r="E29" s="1" t="s">
        <v>21</v>
      </c>
      <c r="F29" s="1" t="s">
        <v>22</v>
      </c>
      <c r="G29" s="1" t="s">
        <v>48</v>
      </c>
      <c r="H29" s="1" t="s">
        <v>22</v>
      </c>
      <c r="I29" s="1" t="s">
        <v>48</v>
      </c>
      <c r="J29" s="1">
        <f t="shared" si="0"/>
        <v>3.2240000000000002</v>
      </c>
      <c r="K29" s="1">
        <f t="shared" si="1"/>
        <v>0</v>
      </c>
    </row>
    <row r="30" spans="1:11" x14ac:dyDescent="0.2">
      <c r="A30" s="1">
        <v>28</v>
      </c>
      <c r="B30" s="1">
        <v>485498096</v>
      </c>
      <c r="C30" s="1">
        <v>295309722</v>
      </c>
      <c r="D30" s="1">
        <v>189598541</v>
      </c>
      <c r="E30" s="1" t="s">
        <v>21</v>
      </c>
      <c r="F30" s="1" t="s">
        <v>22</v>
      </c>
      <c r="G30" s="1" t="s">
        <v>49</v>
      </c>
      <c r="H30" s="1" t="s">
        <v>22</v>
      </c>
      <c r="I30" s="1" t="s">
        <v>49</v>
      </c>
      <c r="J30" s="1">
        <f t="shared" si="0"/>
        <v>3.3479999999999999</v>
      </c>
      <c r="K30" s="1">
        <f t="shared" si="1"/>
        <v>0</v>
      </c>
    </row>
    <row r="31" spans="1:11" x14ac:dyDescent="0.2">
      <c r="A31" s="1">
        <v>29</v>
      </c>
      <c r="B31" s="1">
        <v>503586308</v>
      </c>
      <c r="C31" s="1">
        <v>313463471</v>
      </c>
      <c r="D31" s="1">
        <v>189598541</v>
      </c>
      <c r="E31" s="1" t="s">
        <v>21</v>
      </c>
      <c r="F31" s="1" t="s">
        <v>22</v>
      </c>
      <c r="G31" s="1" t="s">
        <v>50</v>
      </c>
      <c r="H31" s="1" t="s">
        <v>22</v>
      </c>
      <c r="I31" s="1" t="s">
        <v>50</v>
      </c>
      <c r="J31" s="1">
        <f t="shared" si="0"/>
        <v>3.472</v>
      </c>
      <c r="K31" s="1">
        <f t="shared" si="1"/>
        <v>0</v>
      </c>
    </row>
    <row r="32" spans="1:11" x14ac:dyDescent="0.2">
      <c r="A32" s="1">
        <v>30</v>
      </c>
      <c r="B32" s="1">
        <v>521740057</v>
      </c>
      <c r="C32" s="1">
        <v>331551683</v>
      </c>
      <c r="D32" s="1">
        <v>189598541</v>
      </c>
      <c r="E32" s="1" t="s">
        <v>21</v>
      </c>
      <c r="F32" s="1" t="s">
        <v>22</v>
      </c>
      <c r="G32" s="1" t="s">
        <v>51</v>
      </c>
      <c r="H32" s="1" t="s">
        <v>22</v>
      </c>
      <c r="I32" s="1" t="s">
        <v>51</v>
      </c>
      <c r="J32" s="1">
        <f t="shared" si="0"/>
        <v>3.5960000000000001</v>
      </c>
      <c r="K32" s="1">
        <f t="shared" si="1"/>
        <v>0</v>
      </c>
    </row>
    <row r="33" spans="1:11" x14ac:dyDescent="0.2">
      <c r="A33" s="1">
        <v>31</v>
      </c>
      <c r="B33" s="1">
        <v>539828269</v>
      </c>
      <c r="C33" s="1">
        <v>348656840</v>
      </c>
      <c r="D33" s="1">
        <v>190581596</v>
      </c>
      <c r="E33" s="1" t="s">
        <v>21</v>
      </c>
      <c r="F33" s="1" t="s">
        <v>22</v>
      </c>
      <c r="G33" s="1" t="s">
        <v>52</v>
      </c>
      <c r="H33" s="1" t="s">
        <v>22</v>
      </c>
      <c r="I33" s="1" t="s">
        <v>52</v>
      </c>
      <c r="J33" s="1">
        <f t="shared" si="0"/>
        <v>3.7199999999999998</v>
      </c>
      <c r="K33" s="1">
        <f t="shared" si="1"/>
        <v>983055</v>
      </c>
    </row>
    <row r="34" spans="1:11" x14ac:dyDescent="0.2">
      <c r="A34" s="1">
        <v>32</v>
      </c>
      <c r="B34" s="1">
        <v>557916481</v>
      </c>
      <c r="C34" s="1">
        <v>355276077</v>
      </c>
      <c r="D34" s="1">
        <v>201657349</v>
      </c>
      <c r="E34" s="1" t="s">
        <v>21</v>
      </c>
      <c r="F34" s="1" t="s">
        <v>22</v>
      </c>
      <c r="G34" s="1" t="s">
        <v>53</v>
      </c>
      <c r="H34" s="1" t="s">
        <v>22</v>
      </c>
      <c r="I34" s="1" t="s">
        <v>53</v>
      </c>
      <c r="J34" s="1">
        <f t="shared" si="0"/>
        <v>3.8439999999999999</v>
      </c>
      <c r="K34" s="1">
        <f t="shared" si="1"/>
        <v>11075753</v>
      </c>
    </row>
    <row r="35" spans="1:11" x14ac:dyDescent="0.2">
      <c r="A35" s="1">
        <v>33</v>
      </c>
      <c r="B35" s="1">
        <v>576070230</v>
      </c>
      <c r="C35" s="1">
        <v>356128058</v>
      </c>
      <c r="D35" s="1">
        <v>218828043</v>
      </c>
      <c r="E35" s="1" t="s">
        <v>21</v>
      </c>
      <c r="F35" s="1" t="s">
        <v>22</v>
      </c>
      <c r="G35" s="1" t="s">
        <v>54</v>
      </c>
      <c r="H35" s="1" t="s">
        <v>22</v>
      </c>
      <c r="I35" s="1" t="s">
        <v>54</v>
      </c>
      <c r="J35" s="1">
        <f t="shared" si="0"/>
        <v>3.968</v>
      </c>
      <c r="K35" s="1">
        <f t="shared" si="1"/>
        <v>17170694</v>
      </c>
    </row>
    <row r="36" spans="1:11" x14ac:dyDescent="0.2">
      <c r="A36" s="1">
        <v>34</v>
      </c>
      <c r="B36" s="1">
        <v>594223979</v>
      </c>
      <c r="C36" s="1">
        <v>356193595</v>
      </c>
      <c r="D36" s="1">
        <v>236916255</v>
      </c>
      <c r="E36" s="1" t="s">
        <v>21</v>
      </c>
      <c r="F36" s="1" t="s">
        <v>22</v>
      </c>
      <c r="G36" s="1" t="s">
        <v>55</v>
      </c>
      <c r="H36" s="1" t="s">
        <v>22</v>
      </c>
      <c r="I36" s="1" t="s">
        <v>55</v>
      </c>
      <c r="J36" s="1">
        <f t="shared" si="0"/>
        <v>4.0919999999999996</v>
      </c>
      <c r="K36" s="1">
        <f t="shared" si="1"/>
        <v>18088212</v>
      </c>
    </row>
    <row r="37" spans="1:11" x14ac:dyDescent="0.2">
      <c r="A37" s="1">
        <v>35</v>
      </c>
      <c r="B37" s="1">
        <v>612312191</v>
      </c>
      <c r="C37" s="1">
        <v>356259132</v>
      </c>
      <c r="D37" s="1">
        <v>254938930</v>
      </c>
      <c r="E37" s="1" t="s">
        <v>21</v>
      </c>
      <c r="F37" s="1" t="s">
        <v>22</v>
      </c>
      <c r="G37" s="1" t="s">
        <v>56</v>
      </c>
      <c r="H37" s="1" t="s">
        <v>22</v>
      </c>
      <c r="I37" s="1" t="s">
        <v>56</v>
      </c>
      <c r="J37" s="1">
        <f t="shared" si="0"/>
        <v>4.2160000000000002</v>
      </c>
      <c r="K37" s="1">
        <f t="shared" si="1"/>
        <v>18022675</v>
      </c>
    </row>
    <row r="38" spans="1:11" x14ac:dyDescent="0.2">
      <c r="A38" s="1">
        <v>36</v>
      </c>
      <c r="B38" s="1">
        <v>630400403</v>
      </c>
      <c r="C38" s="1">
        <v>356324669</v>
      </c>
      <c r="D38" s="1">
        <v>272961605</v>
      </c>
      <c r="E38" s="1" t="s">
        <v>21</v>
      </c>
      <c r="F38" s="1" t="s">
        <v>22</v>
      </c>
      <c r="G38" s="1" t="s">
        <v>57</v>
      </c>
      <c r="H38" s="1" t="s">
        <v>22</v>
      </c>
      <c r="I38" s="1" t="s">
        <v>57</v>
      </c>
      <c r="J38" s="1">
        <f t="shared" si="0"/>
        <v>4.34</v>
      </c>
      <c r="K38" s="1">
        <f t="shared" si="1"/>
        <v>18022675</v>
      </c>
    </row>
    <row r="39" spans="1:11" x14ac:dyDescent="0.2">
      <c r="A39" s="1">
        <v>37</v>
      </c>
      <c r="B39" s="1">
        <v>648554152</v>
      </c>
      <c r="C39" s="1">
        <v>356390206</v>
      </c>
      <c r="D39" s="1">
        <v>291049817</v>
      </c>
      <c r="E39" s="1" t="s">
        <v>21</v>
      </c>
      <c r="F39" s="1" t="s">
        <v>22</v>
      </c>
      <c r="G39" s="1" t="s">
        <v>58</v>
      </c>
      <c r="H39" s="1" t="s">
        <v>22</v>
      </c>
      <c r="I39" s="1" t="s">
        <v>58</v>
      </c>
      <c r="J39" s="1">
        <f t="shared" si="0"/>
        <v>4.4640000000000004</v>
      </c>
      <c r="K39" s="1">
        <f t="shared" si="1"/>
        <v>18088212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K32" sqref="K32"/>
    </sheetView>
  </sheetViews>
  <sheetFormatPr defaultRowHeight="12.75" x14ac:dyDescent="0.2"/>
  <cols>
    <col min="3" max="4" width="1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</row>
    <row r="3" spans="1:13" x14ac:dyDescent="0.2">
      <c r="A3" s="1">
        <v>1</v>
      </c>
      <c r="B3" s="1">
        <v>15859954</v>
      </c>
      <c r="C3" s="1">
        <v>0</v>
      </c>
      <c r="D3" s="1">
        <v>14811362</v>
      </c>
      <c r="E3" s="1" t="s">
        <v>21</v>
      </c>
      <c r="F3" s="1" t="s">
        <v>22</v>
      </c>
      <c r="G3" s="1" t="s">
        <v>23</v>
      </c>
      <c r="H3" s="1" t="s">
        <v>22</v>
      </c>
      <c r="I3" s="1" t="s">
        <v>23</v>
      </c>
      <c r="J3" s="1">
        <f>1.984*(HEX2DEC(I3)/HEX2DEC(H3))</f>
        <v>0</v>
      </c>
      <c r="K3" s="1">
        <f>D3</f>
        <v>14811362</v>
      </c>
    </row>
    <row r="4" spans="1:13" x14ac:dyDescent="0.2">
      <c r="A4" s="1">
        <v>2</v>
      </c>
      <c r="B4" s="1">
        <v>34013703</v>
      </c>
      <c r="C4" s="1">
        <v>0</v>
      </c>
      <c r="D4" s="1">
        <v>32965111</v>
      </c>
      <c r="E4" s="1" t="s">
        <v>21</v>
      </c>
      <c r="F4" s="1" t="s">
        <v>22</v>
      </c>
      <c r="G4" s="1" t="s">
        <v>24</v>
      </c>
      <c r="H4" s="1" t="s">
        <v>22</v>
      </c>
      <c r="I4" s="1" t="s">
        <v>24</v>
      </c>
      <c r="J4" s="1">
        <f t="shared" ref="J4:J39" si="0">1.984*(HEX2DEC(I4)/HEX2DEC(H4))</f>
        <v>0.124</v>
      </c>
      <c r="K4" s="1">
        <f>D4-D3</f>
        <v>18153749</v>
      </c>
    </row>
    <row r="5" spans="1:13" x14ac:dyDescent="0.2">
      <c r="A5" s="1">
        <v>3</v>
      </c>
      <c r="B5" s="1">
        <v>52167452</v>
      </c>
      <c r="C5" s="1">
        <v>0</v>
      </c>
      <c r="D5" s="1">
        <v>51118860</v>
      </c>
      <c r="E5" s="1" t="s">
        <v>21</v>
      </c>
      <c r="F5" s="1" t="s">
        <v>22</v>
      </c>
      <c r="G5" s="1" t="s">
        <v>25</v>
      </c>
      <c r="H5" s="1" t="s">
        <v>22</v>
      </c>
      <c r="I5" s="1" t="s">
        <v>25</v>
      </c>
      <c r="J5" s="1">
        <f t="shared" si="0"/>
        <v>0.248</v>
      </c>
      <c r="K5" s="1">
        <f t="shared" ref="K5:K39" si="1">D5-D4</f>
        <v>18153749</v>
      </c>
    </row>
    <row r="6" spans="1:13" x14ac:dyDescent="0.2">
      <c r="A6" s="1">
        <v>4</v>
      </c>
      <c r="B6" s="1">
        <v>70255664</v>
      </c>
      <c r="C6" s="1">
        <v>0</v>
      </c>
      <c r="D6" s="1">
        <v>69207072</v>
      </c>
      <c r="E6" s="1" t="s">
        <v>21</v>
      </c>
      <c r="F6" s="1" t="s">
        <v>22</v>
      </c>
      <c r="G6" s="1" t="s">
        <v>26</v>
      </c>
      <c r="H6" s="1" t="s">
        <v>22</v>
      </c>
      <c r="I6" s="1" t="s">
        <v>26</v>
      </c>
      <c r="J6" s="1">
        <f t="shared" si="0"/>
        <v>0.372</v>
      </c>
      <c r="K6" s="1">
        <f t="shared" si="1"/>
        <v>18088212</v>
      </c>
    </row>
    <row r="7" spans="1:13" x14ac:dyDescent="0.2">
      <c r="A7" s="1">
        <v>5</v>
      </c>
      <c r="B7" s="1">
        <v>88409413</v>
      </c>
      <c r="C7" s="1">
        <v>0</v>
      </c>
      <c r="D7" s="1">
        <v>87360821</v>
      </c>
      <c r="E7" s="1" t="s">
        <v>21</v>
      </c>
      <c r="F7" s="1" t="s">
        <v>22</v>
      </c>
      <c r="G7" s="1" t="s">
        <v>27</v>
      </c>
      <c r="H7" s="1" t="s">
        <v>22</v>
      </c>
      <c r="I7" s="1" t="s">
        <v>27</v>
      </c>
      <c r="J7" s="1">
        <f t="shared" si="0"/>
        <v>0.496</v>
      </c>
      <c r="K7" s="1">
        <f t="shared" si="1"/>
        <v>18153749</v>
      </c>
    </row>
    <row r="8" spans="1:13" x14ac:dyDescent="0.2">
      <c r="A8" s="1">
        <v>6</v>
      </c>
      <c r="B8" s="1">
        <v>106563162</v>
      </c>
      <c r="C8" s="1">
        <v>0</v>
      </c>
      <c r="D8" s="1">
        <v>105514570</v>
      </c>
      <c r="E8" s="1" t="s">
        <v>21</v>
      </c>
      <c r="F8" s="1" t="s">
        <v>22</v>
      </c>
      <c r="G8" s="1" t="s">
        <v>28</v>
      </c>
      <c r="H8" s="1" t="s">
        <v>22</v>
      </c>
      <c r="I8" s="1" t="s">
        <v>28</v>
      </c>
      <c r="J8" s="1">
        <f t="shared" si="0"/>
        <v>0.62</v>
      </c>
      <c r="K8" s="1">
        <f t="shared" si="1"/>
        <v>18153749</v>
      </c>
    </row>
    <row r="9" spans="1:13" x14ac:dyDescent="0.2">
      <c r="A9" s="1">
        <v>7</v>
      </c>
      <c r="B9" s="1">
        <v>124651374</v>
      </c>
      <c r="C9" s="1">
        <v>0</v>
      </c>
      <c r="D9" s="1">
        <v>123602782</v>
      </c>
      <c r="E9" s="1" t="s">
        <v>21</v>
      </c>
      <c r="F9" s="1" t="s">
        <v>22</v>
      </c>
      <c r="G9" s="1" t="s">
        <v>29</v>
      </c>
      <c r="H9" s="1" t="s">
        <v>22</v>
      </c>
      <c r="I9" s="1" t="s">
        <v>29</v>
      </c>
      <c r="J9" s="1">
        <f t="shared" si="0"/>
        <v>0.74399999999999999</v>
      </c>
      <c r="K9" s="1">
        <f t="shared" si="1"/>
        <v>18088212</v>
      </c>
    </row>
    <row r="10" spans="1:13" x14ac:dyDescent="0.2">
      <c r="A10" s="1">
        <v>8</v>
      </c>
      <c r="B10" s="1">
        <v>142805123</v>
      </c>
      <c r="C10" s="1">
        <v>0</v>
      </c>
      <c r="D10" s="1">
        <v>141756531</v>
      </c>
      <c r="E10" s="1" t="s">
        <v>21</v>
      </c>
      <c r="F10" s="1" t="s">
        <v>22</v>
      </c>
      <c r="G10" s="1" t="s">
        <v>30</v>
      </c>
      <c r="H10" s="1" t="s">
        <v>22</v>
      </c>
      <c r="I10" s="1" t="s">
        <v>30</v>
      </c>
      <c r="J10" s="1">
        <f t="shared" si="0"/>
        <v>0.86799999999999999</v>
      </c>
      <c r="K10" s="1">
        <f t="shared" si="1"/>
        <v>18153749</v>
      </c>
    </row>
    <row r="11" spans="1:13" x14ac:dyDescent="0.2">
      <c r="A11" s="1">
        <v>9</v>
      </c>
      <c r="B11" s="1">
        <v>160893335</v>
      </c>
      <c r="C11" s="1">
        <v>0</v>
      </c>
      <c r="D11" s="1">
        <v>159844743</v>
      </c>
      <c r="E11" s="1" t="s">
        <v>21</v>
      </c>
      <c r="F11" s="1" t="s">
        <v>22</v>
      </c>
      <c r="G11" s="1" t="s">
        <v>31</v>
      </c>
      <c r="H11" s="1" t="s">
        <v>22</v>
      </c>
      <c r="I11" s="1" t="s">
        <v>31</v>
      </c>
      <c r="J11" s="1">
        <f t="shared" si="0"/>
        <v>0.99199999999999999</v>
      </c>
      <c r="K11" s="1">
        <f t="shared" si="1"/>
        <v>18088212</v>
      </c>
    </row>
    <row r="12" spans="1:13" x14ac:dyDescent="0.2">
      <c r="A12" s="1">
        <v>10</v>
      </c>
      <c r="B12" s="1">
        <v>179047084</v>
      </c>
      <c r="C12" s="1">
        <v>0</v>
      </c>
      <c r="D12" s="1">
        <v>177932955</v>
      </c>
      <c r="E12" s="1" t="s">
        <v>21</v>
      </c>
      <c r="F12" s="1" t="s">
        <v>22</v>
      </c>
      <c r="G12" s="1" t="s">
        <v>32</v>
      </c>
      <c r="H12" s="1" t="s">
        <v>22</v>
      </c>
      <c r="I12" s="1" t="s">
        <v>32</v>
      </c>
      <c r="J12" s="1">
        <f t="shared" si="0"/>
        <v>1.1160000000000001</v>
      </c>
      <c r="K12" s="1">
        <f t="shared" si="1"/>
        <v>18088212</v>
      </c>
    </row>
    <row r="13" spans="1:13" x14ac:dyDescent="0.2">
      <c r="A13" s="1">
        <v>11</v>
      </c>
      <c r="B13" s="1">
        <v>197200833</v>
      </c>
      <c r="C13" s="1">
        <v>3997757</v>
      </c>
      <c r="D13" s="1">
        <v>192220021</v>
      </c>
      <c r="E13" s="1" t="s">
        <v>21</v>
      </c>
      <c r="F13" s="1" t="s">
        <v>22</v>
      </c>
      <c r="G13" s="1" t="s">
        <v>33</v>
      </c>
      <c r="H13" s="1" t="s">
        <v>22</v>
      </c>
      <c r="I13" s="1" t="s">
        <v>33</v>
      </c>
      <c r="J13" s="1">
        <f t="shared" si="0"/>
        <v>1.24</v>
      </c>
      <c r="K13" s="1">
        <f t="shared" si="1"/>
        <v>14287066</v>
      </c>
    </row>
    <row r="14" spans="1:13" x14ac:dyDescent="0.2">
      <c r="A14" s="1">
        <v>12</v>
      </c>
      <c r="B14" s="1">
        <v>215289045</v>
      </c>
      <c r="C14" s="1">
        <v>19136804</v>
      </c>
      <c r="D14" s="1">
        <v>195627945</v>
      </c>
      <c r="E14" s="1" t="s">
        <v>21</v>
      </c>
      <c r="F14" s="1" t="s">
        <v>22</v>
      </c>
      <c r="G14" s="1" t="s">
        <v>34</v>
      </c>
      <c r="H14" s="1" t="s">
        <v>22</v>
      </c>
      <c r="I14" s="1" t="s">
        <v>34</v>
      </c>
      <c r="J14" s="1">
        <f t="shared" si="0"/>
        <v>1.3639999999999999</v>
      </c>
      <c r="K14" s="1">
        <f t="shared" si="1"/>
        <v>3407924</v>
      </c>
    </row>
    <row r="15" spans="1:13" x14ac:dyDescent="0.2">
      <c r="A15" s="1">
        <v>13</v>
      </c>
      <c r="B15" s="1">
        <v>233442794</v>
      </c>
      <c r="C15" s="1">
        <v>37290553</v>
      </c>
      <c r="D15" s="1">
        <v>195627945</v>
      </c>
      <c r="E15" s="1" t="s">
        <v>21</v>
      </c>
      <c r="F15" s="1" t="s">
        <v>22</v>
      </c>
      <c r="G15" s="1" t="s">
        <v>35</v>
      </c>
      <c r="H15" s="1" t="s">
        <v>22</v>
      </c>
      <c r="I15" s="1" t="s">
        <v>35</v>
      </c>
      <c r="J15" s="1">
        <f t="shared" si="0"/>
        <v>1.488</v>
      </c>
      <c r="K15" s="1">
        <f t="shared" si="1"/>
        <v>0</v>
      </c>
    </row>
    <row r="16" spans="1:13" x14ac:dyDescent="0.2">
      <c r="A16" s="1">
        <v>14</v>
      </c>
      <c r="B16" s="1">
        <v>251596543</v>
      </c>
      <c r="C16" s="1">
        <v>55444302</v>
      </c>
      <c r="D16" s="1">
        <v>195627945</v>
      </c>
      <c r="E16" s="1" t="s">
        <v>21</v>
      </c>
      <c r="F16" s="1" t="s">
        <v>22</v>
      </c>
      <c r="G16" s="1" t="s">
        <v>36</v>
      </c>
      <c r="H16" s="1" t="s">
        <v>22</v>
      </c>
      <c r="I16" s="1" t="s">
        <v>36</v>
      </c>
      <c r="J16" s="1">
        <f t="shared" si="0"/>
        <v>1.6120000000000001</v>
      </c>
      <c r="K16" s="1">
        <f t="shared" si="1"/>
        <v>0</v>
      </c>
    </row>
    <row r="17" spans="1:11" x14ac:dyDescent="0.2">
      <c r="A17" s="1">
        <v>15</v>
      </c>
      <c r="B17" s="1">
        <v>269750292</v>
      </c>
      <c r="C17" s="1">
        <v>73598051</v>
      </c>
      <c r="D17" s="1">
        <v>195627945</v>
      </c>
      <c r="E17" s="1" t="s">
        <v>21</v>
      </c>
      <c r="F17" s="1" t="s">
        <v>22</v>
      </c>
      <c r="G17" s="1" t="s">
        <v>37</v>
      </c>
      <c r="H17" s="1" t="s">
        <v>22</v>
      </c>
      <c r="I17" s="1" t="s">
        <v>37</v>
      </c>
      <c r="J17" s="1">
        <f t="shared" si="0"/>
        <v>1.736</v>
      </c>
      <c r="K17" s="1">
        <f t="shared" si="1"/>
        <v>0</v>
      </c>
    </row>
    <row r="18" spans="1:11" x14ac:dyDescent="0.2">
      <c r="A18" s="1">
        <v>16</v>
      </c>
      <c r="B18" s="1">
        <v>287904041</v>
      </c>
      <c r="C18" s="1">
        <v>91751800</v>
      </c>
      <c r="D18" s="1">
        <v>195627945</v>
      </c>
      <c r="E18" s="1" t="s">
        <v>21</v>
      </c>
      <c r="F18" s="1" t="s">
        <v>22</v>
      </c>
      <c r="G18" s="1" t="s">
        <v>38</v>
      </c>
      <c r="H18" s="1" t="s">
        <v>22</v>
      </c>
      <c r="I18" s="1" t="s">
        <v>38</v>
      </c>
      <c r="J18" s="1">
        <f t="shared" si="0"/>
        <v>1.8599999999999999</v>
      </c>
      <c r="K18" s="1">
        <f t="shared" si="1"/>
        <v>0</v>
      </c>
    </row>
    <row r="19" spans="1:11" x14ac:dyDescent="0.2">
      <c r="A19" s="1">
        <v>17</v>
      </c>
      <c r="B19" s="1">
        <v>306057790</v>
      </c>
      <c r="C19" s="1">
        <v>109840012</v>
      </c>
      <c r="D19" s="1">
        <v>195627945</v>
      </c>
      <c r="E19" s="1" t="s">
        <v>21</v>
      </c>
      <c r="F19" s="1" t="s">
        <v>22</v>
      </c>
      <c r="G19" s="1" t="s">
        <v>22</v>
      </c>
      <c r="H19" s="1" t="s">
        <v>22</v>
      </c>
      <c r="I19" s="1" t="s">
        <v>22</v>
      </c>
      <c r="J19" s="1">
        <f t="shared" si="0"/>
        <v>1.984</v>
      </c>
      <c r="K19" s="1">
        <f t="shared" si="1"/>
        <v>0</v>
      </c>
    </row>
    <row r="20" spans="1:11" x14ac:dyDescent="0.2">
      <c r="A20" s="1">
        <v>18</v>
      </c>
      <c r="B20" s="1">
        <v>324211539</v>
      </c>
      <c r="C20" s="1">
        <v>127993761</v>
      </c>
      <c r="D20" s="1">
        <v>195627945</v>
      </c>
      <c r="E20" s="1" t="s">
        <v>21</v>
      </c>
      <c r="F20" s="1" t="s">
        <v>22</v>
      </c>
      <c r="G20" s="1" t="s">
        <v>39</v>
      </c>
      <c r="H20" s="1" t="s">
        <v>22</v>
      </c>
      <c r="I20" s="1" t="s">
        <v>39</v>
      </c>
      <c r="J20" s="1">
        <f t="shared" si="0"/>
        <v>2.1080000000000001</v>
      </c>
      <c r="K20" s="1">
        <f t="shared" si="1"/>
        <v>0</v>
      </c>
    </row>
    <row r="21" spans="1:11" x14ac:dyDescent="0.2">
      <c r="A21" s="1">
        <v>19</v>
      </c>
      <c r="B21" s="1">
        <v>342365288</v>
      </c>
      <c r="C21" s="1">
        <v>146147510</v>
      </c>
      <c r="D21" s="1">
        <v>195627945</v>
      </c>
      <c r="E21" s="1" t="s">
        <v>21</v>
      </c>
      <c r="F21" s="1" t="s">
        <v>22</v>
      </c>
      <c r="G21" s="1" t="s">
        <v>40</v>
      </c>
      <c r="H21" s="1" t="s">
        <v>22</v>
      </c>
      <c r="I21" s="1" t="s">
        <v>40</v>
      </c>
      <c r="J21" s="1">
        <f t="shared" si="0"/>
        <v>2.2320000000000002</v>
      </c>
      <c r="K21" s="1">
        <f t="shared" si="1"/>
        <v>0</v>
      </c>
    </row>
    <row r="22" spans="1:11" x14ac:dyDescent="0.2">
      <c r="A22" s="1">
        <v>20</v>
      </c>
      <c r="B22" s="1">
        <v>360453500</v>
      </c>
      <c r="C22" s="1">
        <v>164301259</v>
      </c>
      <c r="D22" s="1">
        <v>195627945</v>
      </c>
      <c r="E22" s="1" t="s">
        <v>21</v>
      </c>
      <c r="F22" s="1" t="s">
        <v>22</v>
      </c>
      <c r="G22" s="1" t="s">
        <v>41</v>
      </c>
      <c r="H22" s="1" t="s">
        <v>22</v>
      </c>
      <c r="I22" s="1" t="s">
        <v>41</v>
      </c>
      <c r="J22" s="1">
        <f t="shared" si="0"/>
        <v>2.3559999999999999</v>
      </c>
      <c r="K22" s="1">
        <f t="shared" si="1"/>
        <v>0</v>
      </c>
    </row>
    <row r="23" spans="1:11" x14ac:dyDescent="0.2">
      <c r="A23" s="1">
        <v>21</v>
      </c>
      <c r="B23" s="1">
        <v>378607249</v>
      </c>
      <c r="C23" s="1">
        <v>182455008</v>
      </c>
      <c r="D23" s="1">
        <v>195627945</v>
      </c>
      <c r="E23" s="1" t="s">
        <v>21</v>
      </c>
      <c r="F23" s="1" t="s">
        <v>22</v>
      </c>
      <c r="G23" s="1" t="s">
        <v>42</v>
      </c>
      <c r="H23" s="1" t="s">
        <v>22</v>
      </c>
      <c r="I23" s="1" t="s">
        <v>42</v>
      </c>
      <c r="J23" s="1">
        <f t="shared" si="0"/>
        <v>2.48</v>
      </c>
      <c r="K23" s="1">
        <f t="shared" si="1"/>
        <v>0</v>
      </c>
    </row>
    <row r="24" spans="1:11" x14ac:dyDescent="0.2">
      <c r="A24" s="1">
        <v>22</v>
      </c>
      <c r="B24" s="1">
        <v>396695461</v>
      </c>
      <c r="C24" s="1">
        <v>200543220</v>
      </c>
      <c r="D24" s="1">
        <v>195627945</v>
      </c>
      <c r="E24" s="1" t="s">
        <v>21</v>
      </c>
      <c r="F24" s="1" t="s">
        <v>22</v>
      </c>
      <c r="G24" s="1" t="s">
        <v>43</v>
      </c>
      <c r="H24" s="1" t="s">
        <v>22</v>
      </c>
      <c r="I24" s="1" t="s">
        <v>43</v>
      </c>
      <c r="J24" s="1">
        <f t="shared" si="0"/>
        <v>2.6040000000000001</v>
      </c>
      <c r="K24" s="1">
        <f t="shared" si="1"/>
        <v>0</v>
      </c>
    </row>
    <row r="25" spans="1:11" x14ac:dyDescent="0.2">
      <c r="A25" s="1">
        <v>23</v>
      </c>
      <c r="B25" s="1">
        <v>414849210</v>
      </c>
      <c r="C25" s="1">
        <v>218696969</v>
      </c>
      <c r="D25" s="1">
        <v>195627945</v>
      </c>
      <c r="E25" s="1" t="s">
        <v>21</v>
      </c>
      <c r="F25" s="1" t="s">
        <v>22</v>
      </c>
      <c r="G25" s="1" t="s">
        <v>44</v>
      </c>
      <c r="H25" s="1" t="s">
        <v>22</v>
      </c>
      <c r="I25" s="1" t="s">
        <v>44</v>
      </c>
      <c r="J25" s="1">
        <f t="shared" si="0"/>
        <v>2.7279999999999998</v>
      </c>
      <c r="K25" s="1">
        <f t="shared" si="1"/>
        <v>0</v>
      </c>
    </row>
    <row r="26" spans="1:11" x14ac:dyDescent="0.2">
      <c r="A26" s="1">
        <v>24</v>
      </c>
      <c r="B26" s="1">
        <v>433002959</v>
      </c>
      <c r="C26" s="1">
        <v>236850718</v>
      </c>
      <c r="D26" s="1">
        <v>195627945</v>
      </c>
      <c r="E26" s="1" t="s">
        <v>21</v>
      </c>
      <c r="F26" s="1" t="s">
        <v>22</v>
      </c>
      <c r="G26" s="1" t="s">
        <v>45</v>
      </c>
      <c r="H26" s="1" t="s">
        <v>22</v>
      </c>
      <c r="I26" s="1" t="s">
        <v>45</v>
      </c>
      <c r="J26" s="1">
        <f t="shared" si="0"/>
        <v>2.8519999999999999</v>
      </c>
      <c r="K26" s="1">
        <f t="shared" si="1"/>
        <v>0</v>
      </c>
    </row>
    <row r="27" spans="1:11" x14ac:dyDescent="0.2">
      <c r="A27" s="1">
        <v>25</v>
      </c>
      <c r="B27" s="1">
        <v>451156708</v>
      </c>
      <c r="C27" s="1">
        <v>255004467</v>
      </c>
      <c r="D27" s="1">
        <v>195627945</v>
      </c>
      <c r="E27" s="1" t="s">
        <v>21</v>
      </c>
      <c r="F27" s="1" t="s">
        <v>22</v>
      </c>
      <c r="G27" s="1" t="s">
        <v>46</v>
      </c>
      <c r="H27" s="1" t="s">
        <v>22</v>
      </c>
      <c r="I27" s="1" t="s">
        <v>46</v>
      </c>
      <c r="J27" s="1">
        <f t="shared" si="0"/>
        <v>2.976</v>
      </c>
      <c r="K27" s="1">
        <f t="shared" si="1"/>
        <v>0</v>
      </c>
    </row>
    <row r="28" spans="1:11" x14ac:dyDescent="0.2">
      <c r="A28" s="1">
        <v>26</v>
      </c>
      <c r="B28" s="1">
        <v>469244920</v>
      </c>
      <c r="C28" s="1">
        <v>273092679</v>
      </c>
      <c r="D28" s="1">
        <v>195627945</v>
      </c>
      <c r="E28" s="1" t="s">
        <v>21</v>
      </c>
      <c r="F28" s="1" t="s">
        <v>22</v>
      </c>
      <c r="G28" s="1" t="s">
        <v>47</v>
      </c>
      <c r="H28" s="1" t="s">
        <v>22</v>
      </c>
      <c r="I28" s="1" t="s">
        <v>47</v>
      </c>
      <c r="J28" s="1">
        <f t="shared" si="0"/>
        <v>3.1</v>
      </c>
      <c r="K28" s="1">
        <f t="shared" si="1"/>
        <v>0</v>
      </c>
    </row>
    <row r="29" spans="1:11" x14ac:dyDescent="0.2">
      <c r="A29" s="1">
        <v>27</v>
      </c>
      <c r="B29" s="1">
        <v>487398669</v>
      </c>
      <c r="C29" s="1">
        <v>291246428</v>
      </c>
      <c r="D29" s="1">
        <v>195627945</v>
      </c>
      <c r="E29" s="1" t="s">
        <v>21</v>
      </c>
      <c r="F29" s="1" t="s">
        <v>22</v>
      </c>
      <c r="G29" s="1" t="s">
        <v>48</v>
      </c>
      <c r="H29" s="1" t="s">
        <v>22</v>
      </c>
      <c r="I29" s="1" t="s">
        <v>48</v>
      </c>
      <c r="J29" s="1">
        <f t="shared" si="0"/>
        <v>3.2240000000000002</v>
      </c>
      <c r="K29" s="1">
        <f t="shared" si="1"/>
        <v>0</v>
      </c>
    </row>
    <row r="30" spans="1:11" x14ac:dyDescent="0.2">
      <c r="A30" s="1">
        <v>28</v>
      </c>
      <c r="B30" s="1">
        <v>505552418</v>
      </c>
      <c r="C30" s="1">
        <v>309400177</v>
      </c>
      <c r="D30" s="1">
        <v>195627945</v>
      </c>
      <c r="E30" s="1" t="s">
        <v>21</v>
      </c>
      <c r="F30" s="1" t="s">
        <v>22</v>
      </c>
      <c r="G30" s="1" t="s">
        <v>49</v>
      </c>
      <c r="H30" s="1" t="s">
        <v>22</v>
      </c>
      <c r="I30" s="1" t="s">
        <v>49</v>
      </c>
      <c r="J30" s="1">
        <f t="shared" si="0"/>
        <v>3.3479999999999999</v>
      </c>
      <c r="K30" s="1">
        <f t="shared" si="1"/>
        <v>0</v>
      </c>
    </row>
    <row r="31" spans="1:11" x14ac:dyDescent="0.2">
      <c r="A31" s="1">
        <v>29</v>
      </c>
      <c r="B31" s="1">
        <v>523706167</v>
      </c>
      <c r="C31" s="1">
        <v>327553926</v>
      </c>
      <c r="D31" s="1">
        <v>195627945</v>
      </c>
      <c r="E31" s="1" t="s">
        <v>21</v>
      </c>
      <c r="F31" s="1" t="s">
        <v>22</v>
      </c>
      <c r="G31" s="1" t="s">
        <v>50</v>
      </c>
      <c r="H31" s="1" t="s">
        <v>22</v>
      </c>
      <c r="I31" s="1" t="s">
        <v>50</v>
      </c>
      <c r="J31" s="1">
        <f t="shared" si="0"/>
        <v>3.472</v>
      </c>
      <c r="K31" s="1">
        <f t="shared" si="1"/>
        <v>0</v>
      </c>
    </row>
    <row r="32" spans="1:11" x14ac:dyDescent="0.2">
      <c r="A32" s="1">
        <v>30</v>
      </c>
      <c r="B32" s="1">
        <v>541859916</v>
      </c>
      <c r="C32" s="1">
        <v>345642138</v>
      </c>
      <c r="D32" s="1">
        <v>195627945</v>
      </c>
      <c r="E32" s="1" t="s">
        <v>21</v>
      </c>
      <c r="F32" s="1" t="s">
        <v>22</v>
      </c>
      <c r="G32" s="1" t="s">
        <v>51</v>
      </c>
      <c r="H32" s="1" t="s">
        <v>22</v>
      </c>
      <c r="I32" s="1" t="s">
        <v>51</v>
      </c>
      <c r="J32" s="1">
        <f t="shared" si="0"/>
        <v>3.5960000000000001</v>
      </c>
      <c r="K32" s="1">
        <f t="shared" si="1"/>
        <v>0</v>
      </c>
    </row>
    <row r="33" spans="1:11" x14ac:dyDescent="0.2">
      <c r="A33" s="1">
        <v>31</v>
      </c>
      <c r="B33" s="1">
        <v>559948128</v>
      </c>
      <c r="C33" s="1">
        <v>360781185</v>
      </c>
      <c r="D33" s="1">
        <v>198511573</v>
      </c>
      <c r="E33" s="1" t="s">
        <v>21</v>
      </c>
      <c r="F33" s="1" t="s">
        <v>22</v>
      </c>
      <c r="G33" s="1" t="s">
        <v>52</v>
      </c>
      <c r="H33" s="1" t="s">
        <v>22</v>
      </c>
      <c r="I33" s="1" t="s">
        <v>52</v>
      </c>
      <c r="J33" s="1">
        <f t="shared" si="0"/>
        <v>3.7199999999999998</v>
      </c>
      <c r="K33" s="1">
        <f t="shared" si="1"/>
        <v>2883628</v>
      </c>
    </row>
    <row r="34" spans="1:11" x14ac:dyDescent="0.2">
      <c r="A34" s="1">
        <v>32</v>
      </c>
      <c r="B34" s="1">
        <v>578101877</v>
      </c>
      <c r="C34" s="1">
        <v>364058035</v>
      </c>
      <c r="D34" s="1">
        <v>212929713</v>
      </c>
      <c r="E34" s="1" t="s">
        <v>21</v>
      </c>
      <c r="F34" s="1" t="s">
        <v>22</v>
      </c>
      <c r="G34" s="1" t="s">
        <v>53</v>
      </c>
      <c r="H34" s="1" t="s">
        <v>22</v>
      </c>
      <c r="I34" s="1" t="s">
        <v>53</v>
      </c>
      <c r="J34" s="1">
        <f t="shared" si="0"/>
        <v>3.8439999999999999</v>
      </c>
      <c r="K34" s="1">
        <f t="shared" si="1"/>
        <v>14418140</v>
      </c>
    </row>
    <row r="35" spans="1:11" x14ac:dyDescent="0.2">
      <c r="A35" s="1">
        <v>33</v>
      </c>
      <c r="B35" s="1">
        <v>596255626</v>
      </c>
      <c r="C35" s="1">
        <v>364058035</v>
      </c>
      <c r="D35" s="1">
        <v>231083462</v>
      </c>
      <c r="E35" s="1" t="s">
        <v>21</v>
      </c>
      <c r="F35" s="1" t="s">
        <v>22</v>
      </c>
      <c r="G35" s="1" t="s">
        <v>54</v>
      </c>
      <c r="H35" s="1" t="s">
        <v>22</v>
      </c>
      <c r="I35" s="1" t="s">
        <v>54</v>
      </c>
      <c r="J35" s="1">
        <f t="shared" si="0"/>
        <v>3.968</v>
      </c>
      <c r="K35" s="1">
        <f t="shared" si="1"/>
        <v>18153749</v>
      </c>
    </row>
    <row r="36" spans="1:11" x14ac:dyDescent="0.2">
      <c r="A36" s="1">
        <v>34</v>
      </c>
      <c r="B36" s="1">
        <v>614343838</v>
      </c>
      <c r="C36" s="1">
        <v>364058035</v>
      </c>
      <c r="D36" s="1">
        <v>249106137</v>
      </c>
      <c r="E36" s="1" t="s">
        <v>21</v>
      </c>
      <c r="F36" s="1" t="s">
        <v>22</v>
      </c>
      <c r="G36" s="1" t="s">
        <v>55</v>
      </c>
      <c r="H36" s="1" t="s">
        <v>22</v>
      </c>
      <c r="I36" s="1" t="s">
        <v>55</v>
      </c>
      <c r="J36" s="1">
        <f t="shared" si="0"/>
        <v>4.0919999999999996</v>
      </c>
      <c r="K36" s="1">
        <f t="shared" si="1"/>
        <v>18022675</v>
      </c>
    </row>
    <row r="37" spans="1:11" x14ac:dyDescent="0.2">
      <c r="A37" s="1">
        <v>35</v>
      </c>
      <c r="B37" s="1">
        <v>632497587</v>
      </c>
      <c r="C37" s="1">
        <v>364058035</v>
      </c>
      <c r="D37" s="1">
        <v>267194349</v>
      </c>
      <c r="E37" s="1" t="s">
        <v>21</v>
      </c>
      <c r="F37" s="1" t="s">
        <v>22</v>
      </c>
      <c r="G37" s="1" t="s">
        <v>56</v>
      </c>
      <c r="H37" s="1" t="s">
        <v>22</v>
      </c>
      <c r="I37" s="1" t="s">
        <v>56</v>
      </c>
      <c r="J37" s="1">
        <f t="shared" si="0"/>
        <v>4.2160000000000002</v>
      </c>
      <c r="K37" s="1">
        <f t="shared" si="1"/>
        <v>18088212</v>
      </c>
    </row>
    <row r="38" spans="1:11" x14ac:dyDescent="0.2">
      <c r="A38" s="1">
        <v>36</v>
      </c>
      <c r="B38" s="1">
        <v>650651336</v>
      </c>
      <c r="C38" s="1">
        <v>364058035</v>
      </c>
      <c r="D38" s="1">
        <v>285217024</v>
      </c>
      <c r="E38" s="1" t="s">
        <v>21</v>
      </c>
      <c r="F38" s="1" t="s">
        <v>22</v>
      </c>
      <c r="G38" s="1" t="s">
        <v>57</v>
      </c>
      <c r="H38" s="1" t="s">
        <v>22</v>
      </c>
      <c r="I38" s="1" t="s">
        <v>57</v>
      </c>
      <c r="J38" s="1">
        <f t="shared" si="0"/>
        <v>4.34</v>
      </c>
      <c r="K38" s="1">
        <f t="shared" si="1"/>
        <v>18022675</v>
      </c>
    </row>
    <row r="39" spans="1:11" x14ac:dyDescent="0.2">
      <c r="A39" s="1">
        <v>37</v>
      </c>
      <c r="B39" s="1">
        <v>668805085</v>
      </c>
      <c r="C39" s="1">
        <v>364058035</v>
      </c>
      <c r="D39" s="1">
        <v>303239699</v>
      </c>
      <c r="E39" s="1" t="s">
        <v>21</v>
      </c>
      <c r="F39" s="1" t="s">
        <v>22</v>
      </c>
      <c r="G39" s="1" t="s">
        <v>58</v>
      </c>
      <c r="H39" s="1" t="s">
        <v>22</v>
      </c>
      <c r="I39" s="1" t="s">
        <v>58</v>
      </c>
      <c r="J39" s="1">
        <f t="shared" si="0"/>
        <v>4.4640000000000004</v>
      </c>
      <c r="K39" s="1">
        <f t="shared" si="1"/>
        <v>18022675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0001</vt:lpstr>
      <vt:lpstr>0005</vt:lpstr>
      <vt:lpstr>0006</vt:lpstr>
      <vt:lpstr>0007</vt:lpstr>
      <vt:lpstr>0008</vt:lpstr>
      <vt:lpstr>0009</vt:lpstr>
      <vt:lpstr>000A</vt:lpstr>
      <vt:lpstr>000B</vt:lpstr>
      <vt:lpstr>000C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Udayakumar Hari (LQAP RD ST ER SYS / EE)</dc:creator>
  <cp:lastModifiedBy>Udayakumar Hari (LQAP RD ST ER SYS / EE)</cp:lastModifiedBy>
  <dcterms:created xsi:type="dcterms:W3CDTF">2015-05-11T05:04:59Z</dcterms:created>
  <dcterms:modified xsi:type="dcterms:W3CDTF">2015-05-11T07:01:06Z</dcterms:modified>
</cp:coreProperties>
</file>