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orkpl_srl_thesis_phhd\"/>
    </mc:Choice>
  </mc:AlternateContent>
  <xr:revisionPtr revIDLastSave="0" documentId="8_{338009A6-6E53-45C0-B4FC-158388FBCCCD}" xr6:coauthVersionLast="47" xr6:coauthVersionMax="47" xr10:uidLastSave="{00000000-0000-0000-0000-000000000000}"/>
  <bookViews>
    <workbookView xWindow="-108" yWindow="-108" windowWidth="23256" windowHeight="12456" xr2:uid="{3AE811E0-EA9F-47A3-8545-5F1BCF1BC2F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2" i="1"/>
  <c r="X3" i="1"/>
  <c r="W3" i="1"/>
  <c r="W4" i="1"/>
  <c r="W5" i="1"/>
  <c r="W6" i="1"/>
  <c r="W7" i="1"/>
  <c r="W8" i="1"/>
  <c r="W9" i="1"/>
  <c r="W10" i="1"/>
  <c r="W11" i="1"/>
  <c r="W12" i="1"/>
  <c r="W2" i="1"/>
  <c r="V13" i="1"/>
  <c r="S3" i="1"/>
  <c r="S2" i="1"/>
  <c r="R3" i="1"/>
  <c r="R2" i="1"/>
  <c r="Q4" i="1"/>
  <c r="L4" i="1"/>
  <c r="H3" i="1"/>
  <c r="H4" i="1"/>
  <c r="H5" i="1"/>
  <c r="H2" i="1"/>
  <c r="I4" i="1" s="1"/>
  <c r="G6" i="1"/>
  <c r="M3" i="1" l="1"/>
  <c r="I2" i="1"/>
  <c r="I3" i="1"/>
  <c r="I5" i="1"/>
  <c r="M2" i="1"/>
  <c r="N3" i="1" l="1"/>
  <c r="N2" i="1"/>
  <c r="C4" i="1"/>
  <c r="C3" i="1"/>
  <c r="C5" i="1"/>
  <c r="C6" i="1"/>
  <c r="C7" i="1"/>
  <c r="D6" i="1"/>
  <c r="D3" i="1"/>
  <c r="D4" i="1"/>
  <c r="D7" i="1"/>
  <c r="D5" i="1"/>
  <c r="B8" i="1"/>
  <c r="C2" i="1"/>
  <c r="D2" i="1"/>
</calcChain>
</file>

<file path=xl/sharedStrings.xml><?xml version="1.0" encoding="utf-8"?>
<sst xmlns="http://schemas.openxmlformats.org/spreadsheetml/2006/main" count="19" uniqueCount="19">
  <si>
    <t>19 oder jünger</t>
  </si>
  <si>
    <t>20-29</t>
  </si>
  <si>
    <t>30-39</t>
  </si>
  <si>
    <t>40-49</t>
  </si>
  <si>
    <t>50-59</t>
  </si>
  <si>
    <t>60 oder älter</t>
  </si>
  <si>
    <t>Alter</t>
  </si>
  <si>
    <t>Geschlecht</t>
  </si>
  <si>
    <t>männlich</t>
  </si>
  <si>
    <t>weiblich</t>
  </si>
  <si>
    <t>divers</t>
  </si>
  <si>
    <t>keine Angabe</t>
  </si>
  <si>
    <t>Erwerbssituation</t>
  </si>
  <si>
    <t>Vollzeit</t>
  </si>
  <si>
    <t>Teilzeit</t>
  </si>
  <si>
    <t>Führungsposition</t>
  </si>
  <si>
    <t>ja</t>
  </si>
  <si>
    <t>nein</t>
  </si>
  <si>
    <t>HO-Anteil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</si>
</sst>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FB19-9707-4132-8246-DC39B0EFADBC}">
  <dimension ref="A1:X13"/>
  <sheetViews>
    <sheetView tabSelected="1" topLeftCell="H1" workbookViewId="0">
      <selection activeCell="W9" sqref="W9"/>
    </sheetView>
  </sheetViews>
  <sheetFormatPr baseColWidth="10" defaultRowHeight="15" x14ac:dyDescent="0.25"/>
  <cols>
    <col min="1" max="1" width="13.7109375" bestFit="1" customWidth="1"/>
    <col min="6" max="6" width="13.140625" bestFit="1" customWidth="1"/>
    <col min="11" max="11" width="16.140625" bestFit="1" customWidth="1"/>
    <col min="23" max="23" width="12" bestFit="1" customWidth="1"/>
  </cols>
  <sheetData>
    <row r="1" spans="1:24" x14ac:dyDescent="0.25">
      <c r="A1" s="2" t="s">
        <v>6</v>
      </c>
      <c r="F1" s="2" t="s">
        <v>7</v>
      </c>
      <c r="K1" s="2" t="s">
        <v>12</v>
      </c>
      <c r="P1" s="2" t="s">
        <v>15</v>
      </c>
      <c r="U1" s="2" t="s">
        <v>18</v>
      </c>
    </row>
    <row r="2" spans="1:24" x14ac:dyDescent="0.25">
      <c r="A2" t="s">
        <v>0</v>
      </c>
      <c r="B2">
        <v>0</v>
      </c>
      <c r="C2" s="1">
        <f ca="1">B2/$B$8</f>
        <v>0</v>
      </c>
      <c r="D2" s="1">
        <f ca="1">SUM($C$2:C2)</f>
        <v>0</v>
      </c>
      <c r="F2" t="s">
        <v>8</v>
      </c>
      <c r="G2">
        <v>70</v>
      </c>
      <c r="H2" s="1">
        <f>G2/$G$6</f>
        <v>0.54263565891472865</v>
      </c>
      <c r="I2" s="1">
        <f>SUM($H$2:H2)</f>
        <v>0.54263565891472865</v>
      </c>
      <c r="K2" t="s">
        <v>13</v>
      </c>
      <c r="L2">
        <v>105</v>
      </c>
      <c r="M2" s="1">
        <f>L2/$L$4</f>
        <v>0.8203125</v>
      </c>
      <c r="N2" s="1">
        <f>SUM($M$2:M2)</f>
        <v>0.8203125</v>
      </c>
      <c r="P2" t="s">
        <v>16</v>
      </c>
      <c r="Q2">
        <v>25</v>
      </c>
      <c r="R2" s="1">
        <f>Q2/$Q$4</f>
        <v>0.19685039370078741</v>
      </c>
      <c r="S2" s="1">
        <f>SUM($R$2:R2)</f>
        <v>0.19685039370078741</v>
      </c>
      <c r="U2" s="3">
        <v>0</v>
      </c>
      <c r="V2">
        <v>3</v>
      </c>
      <c r="W2" s="1">
        <f>V2/$V$13</f>
        <v>2.3255813953488372E-2</v>
      </c>
      <c r="X2" s="1">
        <f>SUM($W$2:W2)</f>
        <v>2.3255813953488372E-2</v>
      </c>
    </row>
    <row r="3" spans="1:24" x14ac:dyDescent="0.25">
      <c r="A3" t="s">
        <v>1</v>
      </c>
      <c r="B3">
        <v>28</v>
      </c>
      <c r="C3" s="1">
        <f ca="1">B3/$B$8</f>
        <v>0.21705426356589147</v>
      </c>
      <c r="D3" s="1">
        <f ca="1">SUM($C$2:C3)</f>
        <v>0.21705426356589147</v>
      </c>
      <c r="F3" t="s">
        <v>9</v>
      </c>
      <c r="G3">
        <v>54</v>
      </c>
      <c r="H3" s="1">
        <f t="shared" ref="H3:H5" si="0">G3/$G$6</f>
        <v>0.41860465116279072</v>
      </c>
      <c r="I3" s="1">
        <f>SUM($H$2:H3)</f>
        <v>0.96124031007751931</v>
      </c>
      <c r="K3" t="s">
        <v>14</v>
      </c>
      <c r="L3">
        <v>23</v>
      </c>
      <c r="M3" s="1">
        <f>L3/$L$4</f>
        <v>0.1796875</v>
      </c>
      <c r="N3" s="1">
        <f>SUM($M$2:M3)</f>
        <v>1</v>
      </c>
      <c r="P3" t="s">
        <v>17</v>
      </c>
      <c r="Q3">
        <v>102</v>
      </c>
      <c r="R3" s="1">
        <f>Q3/$Q$4</f>
        <v>0.80314960629921262</v>
      </c>
      <c r="S3" s="1">
        <f>SUM($R$2:R3)</f>
        <v>1</v>
      </c>
      <c r="U3" s="3">
        <v>0.1</v>
      </c>
      <c r="V3">
        <v>7</v>
      </c>
      <c r="W3" s="1">
        <f t="shared" ref="W3:W12" si="1">V3/$V$13</f>
        <v>5.4263565891472867E-2</v>
      </c>
      <c r="X3" s="1">
        <f>SUM($W$2:W3)</f>
        <v>7.7519379844961239E-2</v>
      </c>
    </row>
    <row r="4" spans="1:24" x14ac:dyDescent="0.25">
      <c r="A4" t="s">
        <v>2</v>
      </c>
      <c r="B4">
        <v>37</v>
      </c>
      <c r="C4" s="1">
        <f ca="1">B4/$B$8</f>
        <v>0.2868217054263566</v>
      </c>
      <c r="D4" s="1">
        <f ca="1">SUM($C$2:C4)</f>
        <v>0.50387596899224807</v>
      </c>
      <c r="F4" t="s">
        <v>10</v>
      </c>
      <c r="G4">
        <v>0</v>
      </c>
      <c r="H4" s="1">
        <f t="shared" si="0"/>
        <v>0</v>
      </c>
      <c r="I4" s="1">
        <f>SUM($H$2:H4)</f>
        <v>0.96124031007751931</v>
      </c>
      <c r="L4">
        <f>SUM(L2:L3)</f>
        <v>128</v>
      </c>
      <c r="Q4">
        <f>SUM(Q2:Q3)</f>
        <v>127</v>
      </c>
      <c r="U4" s="3">
        <v>0.2</v>
      </c>
      <c r="V4">
        <v>7</v>
      </c>
      <c r="W4" s="1">
        <f t="shared" si="1"/>
        <v>5.4263565891472867E-2</v>
      </c>
      <c r="X4" s="1">
        <f>SUM($W$2:W4)</f>
        <v>0.13178294573643412</v>
      </c>
    </row>
    <row r="5" spans="1:24" x14ac:dyDescent="0.25">
      <c r="A5" t="s">
        <v>3</v>
      </c>
      <c r="B5">
        <v>21</v>
      </c>
      <c r="C5" s="1">
        <f ca="1">B5/$B$8</f>
        <v>0.16279069767441862</v>
      </c>
      <c r="D5" s="1">
        <f ca="1">SUM($C$2:C5)</f>
        <v>0.66666666666666674</v>
      </c>
      <c r="F5" t="s">
        <v>11</v>
      </c>
      <c r="G5">
        <v>5</v>
      </c>
      <c r="H5" s="1">
        <f t="shared" si="0"/>
        <v>3.875968992248062E-2</v>
      </c>
      <c r="I5" s="1">
        <f>SUM($H$2:H5)</f>
        <v>0.99999999999999989</v>
      </c>
      <c r="U5" s="3">
        <v>0.3</v>
      </c>
      <c r="V5">
        <v>5</v>
      </c>
      <c r="W5" s="1">
        <f t="shared" si="1"/>
        <v>3.875968992248062E-2</v>
      </c>
      <c r="X5" s="1">
        <f>SUM($W$2:W5)</f>
        <v>0.17054263565891475</v>
      </c>
    </row>
    <row r="6" spans="1:24" x14ac:dyDescent="0.25">
      <c r="A6" t="s">
        <v>4</v>
      </c>
      <c r="B6">
        <v>35</v>
      </c>
      <c r="C6" s="1">
        <f ca="1">B6/$B$8</f>
        <v>0.27131782945736432</v>
      </c>
      <c r="D6" s="1">
        <f ca="1">SUM($C$2:C6)</f>
        <v>0.93798449612403112</v>
      </c>
      <c r="G6">
        <f>SUM(G2:G5)</f>
        <v>129</v>
      </c>
      <c r="U6" s="3">
        <v>0.4</v>
      </c>
      <c r="V6">
        <v>10</v>
      </c>
      <c r="W6" s="1">
        <f t="shared" si="1"/>
        <v>7.7519379844961239E-2</v>
      </c>
      <c r="X6" s="1">
        <f>SUM($W$2:W6)</f>
        <v>0.24806201550387599</v>
      </c>
    </row>
    <row r="7" spans="1:24" x14ac:dyDescent="0.25">
      <c r="A7" t="s">
        <v>5</v>
      </c>
      <c r="B7">
        <v>8</v>
      </c>
      <c r="C7" s="1">
        <f ca="1">B7/$B$8</f>
        <v>6.2015503875968991E-2</v>
      </c>
      <c r="D7" s="1">
        <f ca="1">SUM($C$2:C7)</f>
        <v>1</v>
      </c>
      <c r="U7" s="3">
        <v>0.5</v>
      </c>
      <c r="V7">
        <v>15</v>
      </c>
      <c r="W7" s="1">
        <f t="shared" si="1"/>
        <v>0.11627906976744186</v>
      </c>
      <c r="X7" s="1">
        <f>SUM($W$2:W7)</f>
        <v>0.36434108527131787</v>
      </c>
    </row>
    <row r="8" spans="1:24" x14ac:dyDescent="0.25">
      <c r="B8">
        <f ca="1">SUM(B2:B8)</f>
        <v>129</v>
      </c>
      <c r="C8" s="1"/>
      <c r="D8" s="1"/>
      <c r="U8" s="3">
        <v>0.6</v>
      </c>
      <c r="V8">
        <v>47</v>
      </c>
      <c r="W8" s="1">
        <f t="shared" si="1"/>
        <v>0.36434108527131781</v>
      </c>
      <c r="X8" s="1">
        <f>SUM($W$2:W8)</f>
        <v>0.72868217054263562</v>
      </c>
    </row>
    <row r="9" spans="1:24" x14ac:dyDescent="0.25">
      <c r="U9" s="3">
        <v>0.7</v>
      </c>
      <c r="V9">
        <v>11</v>
      </c>
      <c r="W9" s="1">
        <f t="shared" si="1"/>
        <v>8.5271317829457363E-2</v>
      </c>
      <c r="X9" s="1">
        <f>SUM($W$2:W9)</f>
        <v>0.81395348837209303</v>
      </c>
    </row>
    <row r="10" spans="1:24" x14ac:dyDescent="0.25">
      <c r="U10" s="3">
        <v>0.8</v>
      </c>
      <c r="V10">
        <v>17</v>
      </c>
      <c r="W10" s="1">
        <f t="shared" si="1"/>
        <v>0.13178294573643412</v>
      </c>
      <c r="X10" s="1">
        <f>SUM($W$2:W10)</f>
        <v>0.94573643410852715</v>
      </c>
    </row>
    <row r="11" spans="1:24" x14ac:dyDescent="0.25">
      <c r="U11" s="3">
        <v>0.9</v>
      </c>
      <c r="V11">
        <v>5</v>
      </c>
      <c r="W11" s="1">
        <f t="shared" si="1"/>
        <v>3.875968992248062E-2</v>
      </c>
      <c r="X11" s="1">
        <f>SUM($W$2:W11)</f>
        <v>0.98449612403100772</v>
      </c>
    </row>
    <row r="12" spans="1:24" x14ac:dyDescent="0.25">
      <c r="U12" s="3">
        <v>1</v>
      </c>
      <c r="V12">
        <v>2</v>
      </c>
      <c r="W12" s="1">
        <f t="shared" si="1"/>
        <v>1.5503875968992248E-2</v>
      </c>
      <c r="X12" s="1">
        <f>SUM($W$2:W12)</f>
        <v>1</v>
      </c>
    </row>
    <row r="13" spans="1:24" x14ac:dyDescent="0.25">
      <c r="V13">
        <f>SUM(V2:V12)</f>
        <v>129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 Huber</dc:creator>
  <cp:lastModifiedBy>Toni Huber</cp:lastModifiedBy>
  <dcterms:created xsi:type="dcterms:W3CDTF">2023-12-21T18:10:19Z</dcterms:created>
  <dcterms:modified xsi:type="dcterms:W3CDTF">2023-12-22T05:16:00Z</dcterms:modified>
</cp:coreProperties>
</file>