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ostch.sharepoint.com/teams/TS-TSMDigInd/Freigegebene Dokumente/General/02_Ausarbeitung/11_Prediction/COSMO-E-all-stations/"/>
    </mc:Choice>
  </mc:AlternateContent>
  <xr:revisionPtr revIDLastSave="728" documentId="13_ncr:1_{FCA57831-387D-4F86-9833-E56BE2C8F93A}" xr6:coauthVersionLast="45" xr6:coauthVersionMax="45" xr10:uidLastSave="{A602CE5F-48F9-4A73-879F-BAA4C46BDBA8}"/>
  <bookViews>
    <workbookView xWindow="28680" yWindow="-120" windowWidth="38640" windowHeight="21240" activeTab="1" xr2:uid="{50F578EB-3488-4946-960D-BED3EE8296A1}"/>
  </bookViews>
  <sheets>
    <sheet name="Predictions" sheetId="2" r:id="rId1"/>
    <sheet name="Daten" sheetId="1" r:id="rId2"/>
    <sheet name="Precipitation" sheetId="3" r:id="rId3"/>
  </sheets>
  <definedNames>
    <definedName name="_xlnm._FilterDatabase" localSheetId="2" hidden="1">Precipitation!$A$2:$D$251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T46" i="1" l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U52" i="1" l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W18" i="1" l="1"/>
  <c r="X9" i="1"/>
  <c r="X8" i="1"/>
  <c r="X10" i="1"/>
  <c r="W12" i="1"/>
  <c r="W13" i="1"/>
  <c r="W14" i="1"/>
  <c r="X15" i="1"/>
  <c r="X16" i="1"/>
  <c r="X17" i="1"/>
  <c r="W19" i="1"/>
  <c r="W20" i="1"/>
  <c r="X21" i="1"/>
  <c r="X22" i="1"/>
  <c r="X23" i="1"/>
  <c r="W24" i="1"/>
  <c r="W25" i="1"/>
  <c r="W26" i="1"/>
  <c r="W27" i="1"/>
  <c r="W28" i="1"/>
  <c r="W29" i="1"/>
  <c r="X30" i="1"/>
  <c r="X31" i="1"/>
  <c r="W32" i="1"/>
  <c r="W33" i="1"/>
  <c r="W34" i="1"/>
  <c r="W35" i="1"/>
  <c r="X36" i="1"/>
  <c r="X37" i="1"/>
  <c r="X38" i="1"/>
  <c r="X39" i="1"/>
  <c r="W40" i="1"/>
  <c r="W41" i="1"/>
  <c r="X42" i="1"/>
  <c r="X43" i="1"/>
  <c r="W44" i="1"/>
  <c r="W45" i="1"/>
  <c r="X46" i="1"/>
  <c r="X47" i="1"/>
  <c r="W9" i="1"/>
  <c r="X11" i="1"/>
  <c r="X14" i="1"/>
  <c r="W47" i="1"/>
  <c r="W39" i="1"/>
  <c r="W23" i="1"/>
  <c r="W17" i="1"/>
  <c r="W11" i="1"/>
  <c r="X45" i="1"/>
  <c r="X26" i="1"/>
  <c r="X20" i="1"/>
  <c r="W46" i="1"/>
  <c r="W38" i="1"/>
  <c r="W22" i="1"/>
  <c r="W16" i="1"/>
  <c r="W10" i="1"/>
  <c r="X44" i="1"/>
  <c r="X25" i="1"/>
  <c r="X19" i="1"/>
  <c r="X13" i="1"/>
  <c r="W15" i="1"/>
  <c r="X12" i="1"/>
  <c r="W21" i="1"/>
  <c r="X33" i="1"/>
  <c r="X24" i="1"/>
  <c r="X18" i="1"/>
  <c r="W8" i="1"/>
  <c r="X32" i="1"/>
  <c r="X27" i="1"/>
  <c r="X28" i="1"/>
  <c r="X29" i="1"/>
  <c r="W30" i="1"/>
  <c r="W31" i="1"/>
  <c r="X34" i="1"/>
  <c r="X35" i="1"/>
  <c r="W36" i="1"/>
  <c r="W37" i="1"/>
  <c r="X40" i="1"/>
  <c r="X41" i="1"/>
  <c r="W42" i="1"/>
  <c r="W43" i="1"/>
  <c r="D246" i="3"/>
  <c r="D240" i="3"/>
  <c r="D234" i="3"/>
  <c r="D228" i="3"/>
  <c r="D222" i="3"/>
  <c r="D216" i="3"/>
  <c r="D210" i="3"/>
  <c r="D204" i="3"/>
  <c r="D198" i="3"/>
  <c r="D192" i="3"/>
  <c r="D186" i="3"/>
  <c r="D180" i="3"/>
  <c r="D174" i="3"/>
  <c r="D168" i="3"/>
  <c r="D162" i="3"/>
  <c r="D156" i="3"/>
  <c r="D150" i="3"/>
  <c r="D144" i="3"/>
  <c r="D138" i="3"/>
  <c r="D132" i="3"/>
  <c r="D126" i="3"/>
  <c r="D120" i="3"/>
  <c r="D114" i="3"/>
  <c r="D108" i="3"/>
  <c r="D102" i="3"/>
  <c r="D96" i="3"/>
  <c r="D90" i="3"/>
  <c r="D84" i="3"/>
  <c r="D78" i="3"/>
  <c r="D72" i="3"/>
  <c r="D66" i="3"/>
  <c r="D60" i="3"/>
  <c r="D54" i="3"/>
  <c r="D48" i="3"/>
  <c r="D42" i="3"/>
  <c r="D36" i="3"/>
  <c r="D30" i="3"/>
  <c r="D24" i="3"/>
  <c r="D18" i="3"/>
  <c r="D12" i="3"/>
  <c r="D6" i="3"/>
  <c r="U104" i="1" l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O93" i="1"/>
  <c r="N93" i="1"/>
  <c r="M93" i="1"/>
  <c r="L93" i="1"/>
  <c r="K93" i="1"/>
  <c r="J93" i="1"/>
  <c r="I93" i="1"/>
  <c r="H93" i="1"/>
  <c r="G93" i="1"/>
  <c r="F93" i="1"/>
  <c r="E93" i="1"/>
  <c r="D93" i="1"/>
  <c r="O92" i="1"/>
  <c r="N92" i="1"/>
  <c r="M92" i="1"/>
  <c r="L92" i="1"/>
  <c r="K92" i="1"/>
  <c r="J92" i="1"/>
  <c r="I92" i="1"/>
  <c r="H92" i="1"/>
  <c r="G92" i="1"/>
  <c r="F92" i="1"/>
  <c r="E92" i="1"/>
  <c r="D92" i="1"/>
  <c r="N91" i="1"/>
  <c r="M91" i="1"/>
  <c r="L91" i="1"/>
  <c r="K91" i="1"/>
  <c r="J91" i="1"/>
  <c r="I91" i="1"/>
  <c r="H91" i="1"/>
  <c r="G91" i="1"/>
  <c r="F91" i="1"/>
  <c r="E91" i="1"/>
  <c r="D91" i="1"/>
  <c r="M90" i="1"/>
  <c r="L90" i="1"/>
  <c r="K90" i="1"/>
  <c r="J90" i="1"/>
  <c r="I90" i="1"/>
  <c r="H90" i="1"/>
  <c r="G90" i="1"/>
  <c r="F90" i="1"/>
  <c r="E90" i="1"/>
  <c r="D90" i="1"/>
  <c r="L89" i="1"/>
  <c r="K89" i="1"/>
  <c r="J89" i="1"/>
  <c r="I89" i="1"/>
  <c r="H89" i="1"/>
  <c r="G89" i="1"/>
  <c r="F89" i="1"/>
  <c r="E89" i="1"/>
  <c r="D89" i="1"/>
  <c r="L88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I85" i="1"/>
  <c r="H85" i="1"/>
  <c r="G85" i="1"/>
  <c r="F85" i="1"/>
  <c r="E85" i="1"/>
  <c r="D85" i="1"/>
  <c r="I84" i="1"/>
  <c r="H84" i="1"/>
  <c r="G84" i="1"/>
  <c r="F84" i="1"/>
  <c r="E84" i="1"/>
  <c r="D84" i="1"/>
  <c r="H83" i="1"/>
  <c r="G83" i="1"/>
  <c r="F83" i="1"/>
  <c r="E83" i="1"/>
  <c r="D83" i="1"/>
  <c r="G82" i="1"/>
  <c r="F82" i="1"/>
  <c r="E82" i="1"/>
  <c r="D82" i="1"/>
  <c r="F81" i="1"/>
  <c r="E81" i="1"/>
  <c r="D81" i="1"/>
  <c r="F80" i="1"/>
  <c r="E80" i="1"/>
  <c r="D80" i="1"/>
  <c r="U79" i="1"/>
  <c r="E79" i="1"/>
  <c r="D79" i="1"/>
  <c r="U78" i="1"/>
  <c r="T78" i="1"/>
  <c r="D78" i="1"/>
  <c r="U77" i="1"/>
  <c r="T77" i="1"/>
  <c r="S77" i="1"/>
  <c r="U76" i="1"/>
  <c r="T76" i="1"/>
  <c r="S76" i="1"/>
  <c r="U75" i="1"/>
  <c r="T75" i="1"/>
  <c r="S75" i="1"/>
  <c r="R75" i="1"/>
  <c r="U74" i="1"/>
  <c r="T74" i="1"/>
  <c r="S74" i="1"/>
  <c r="R74" i="1"/>
  <c r="Q74" i="1"/>
  <c r="U73" i="1"/>
  <c r="T73" i="1"/>
  <c r="S73" i="1"/>
  <c r="R73" i="1"/>
  <c r="Q73" i="1"/>
  <c r="P73" i="1"/>
  <c r="U72" i="1"/>
  <c r="T72" i="1"/>
  <c r="S72" i="1"/>
  <c r="R72" i="1"/>
  <c r="Q72" i="1"/>
  <c r="P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N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L67" i="1"/>
  <c r="U66" i="1"/>
  <c r="T66" i="1"/>
  <c r="S66" i="1"/>
  <c r="R66" i="1"/>
  <c r="Q66" i="1"/>
  <c r="P66" i="1"/>
  <c r="O66" i="1"/>
  <c r="N66" i="1"/>
  <c r="M66" i="1"/>
  <c r="L66" i="1"/>
  <c r="K66" i="1"/>
  <c r="U65" i="1"/>
  <c r="T65" i="1"/>
  <c r="S65" i="1"/>
  <c r="R65" i="1"/>
  <c r="Q65" i="1"/>
  <c r="P65" i="1"/>
  <c r="O65" i="1"/>
  <c r="N65" i="1"/>
  <c r="M65" i="1"/>
  <c r="L65" i="1"/>
  <c r="K65" i="1"/>
  <c r="J65" i="1"/>
  <c r="U64" i="1"/>
  <c r="T64" i="1"/>
  <c r="S64" i="1"/>
  <c r="R64" i="1"/>
  <c r="Q64" i="1"/>
  <c r="P64" i="1"/>
  <c r="O64" i="1"/>
  <c r="N64" i="1"/>
  <c r="M64" i="1"/>
  <c r="L64" i="1"/>
  <c r="K64" i="1"/>
  <c r="J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</calcChain>
</file>

<file path=xl/sharedStrings.xml><?xml version="1.0" encoding="utf-8"?>
<sst xmlns="http://schemas.openxmlformats.org/spreadsheetml/2006/main" count="197" uniqueCount="80">
  <si>
    <t>KLO</t>
  </si>
  <si>
    <t>20210517 06:00</t>
  </si>
  <si>
    <t>20210517 12:00</t>
  </si>
  <si>
    <t>20210517 18:00</t>
  </si>
  <si>
    <t>20210518 00:00</t>
  </si>
  <si>
    <t>20210518 06:00</t>
  </si>
  <si>
    <t>20210518 12:00</t>
  </si>
  <si>
    <t>20210518 18:00</t>
  </si>
  <si>
    <t>20210519 00:00</t>
  </si>
  <si>
    <t>20210519 06:00</t>
  </si>
  <si>
    <t>20210519 12:00</t>
  </si>
  <si>
    <t>20210519 18:00</t>
  </si>
  <si>
    <t>20210520 00:00</t>
  </si>
  <si>
    <t>20210520 06:00</t>
  </si>
  <si>
    <t>20210520 12:00</t>
  </si>
  <si>
    <t>20210520 18:00</t>
  </si>
  <si>
    <t>20210521 00:00</t>
  </si>
  <si>
    <t>20210521 06:00</t>
  </si>
  <si>
    <t>20210521 12:00</t>
  </si>
  <si>
    <t>20210521 18:00</t>
  </si>
  <si>
    <t>20210522 00:00</t>
  </si>
  <si>
    <t>20210522 06:00</t>
  </si>
  <si>
    <t>17.5. - 1</t>
  </si>
  <si>
    <t>17.5. - 2</t>
  </si>
  <si>
    <t>20210517 00:00</t>
  </si>
  <si>
    <t>20210522 12:00</t>
  </si>
  <si>
    <t>20210522 18:00</t>
  </si>
  <si>
    <t>20210523 00:00</t>
  </si>
  <si>
    <t>17.5. - 3</t>
  </si>
  <si>
    <t>18.5. - 1</t>
  </si>
  <si>
    <t>20210523 06:00</t>
  </si>
  <si>
    <t>18.5. - 2</t>
  </si>
  <si>
    <t>20210523 12:00</t>
  </si>
  <si>
    <t>18.5. - 3</t>
  </si>
  <si>
    <t>20210523 18:00</t>
  </si>
  <si>
    <t>20210524 00:00</t>
  </si>
  <si>
    <t>19.5. - 1</t>
  </si>
  <si>
    <t>20210524 06:00</t>
  </si>
  <si>
    <t>19.5. - 2</t>
  </si>
  <si>
    <t>20210524 12:00</t>
  </si>
  <si>
    <t>19.5. - 3</t>
  </si>
  <si>
    <t>20.5. - 1</t>
  </si>
  <si>
    <t>20.5. - 2</t>
  </si>
  <si>
    <t>20.5. - 3</t>
  </si>
  <si>
    <t>17. 5. 6:00</t>
  </si>
  <si>
    <t>18. 5. 6:00</t>
  </si>
  <si>
    <t>19. 5. 6:00</t>
  </si>
  <si>
    <t>20. 5. 6:00</t>
  </si>
  <si>
    <t>21. 5. 6:00</t>
  </si>
  <si>
    <t>22. 5. 6:00</t>
  </si>
  <si>
    <t>23. 5. 6:00</t>
  </si>
  <si>
    <t>24. 5. 6:00</t>
  </si>
  <si>
    <t>17. 5. 0:00</t>
  </si>
  <si>
    <t>25. 5. 6:00</t>
  </si>
  <si>
    <t>26. 5. 6:00</t>
  </si>
  <si>
    <t>27. 5. 6:00</t>
  </si>
  <si>
    <t>28: 5. 6:00</t>
  </si>
  <si>
    <t>12</t>
  </si>
  <si>
    <t>18</t>
  </si>
  <si>
    <t>0</t>
  </si>
  <si>
    <t>20210524 18:00</t>
  </si>
  <si>
    <t>20210525 00:00</t>
  </si>
  <si>
    <t>20210525 06:00</t>
  </si>
  <si>
    <t>20210525 12:00</t>
  </si>
  <si>
    <t>20210525 18:00</t>
  </si>
  <si>
    <t>20210526 00:00</t>
  </si>
  <si>
    <t>21. 5. - 1</t>
  </si>
  <si>
    <t>21. 5. - 2</t>
  </si>
  <si>
    <t>21. 5. - 3</t>
  </si>
  <si>
    <t>22. 5. - 1</t>
  </si>
  <si>
    <t>22. 5. - 2</t>
  </si>
  <si>
    <t>22. 5. - 3</t>
  </si>
  <si>
    <t>Daten Diagramm</t>
  </si>
  <si>
    <t>Rohdaten</t>
  </si>
  <si>
    <t>20210526 06:00</t>
  </si>
  <si>
    <t>Precipitation</t>
  </si>
  <si>
    <t>Average</t>
  </si>
  <si>
    <t>Std.dev.</t>
  </si>
  <si>
    <t>Actual Precipitation</t>
  </si>
  <si>
    <t>1 = shown,    0 = not shown in the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</si>
</sst>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6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4"/>
      <color theme="1"/>
      <name val="Arial"/>
      <family val="2"/>
    </font>
    <font>
      <b/>
      <sz val="10"/>
      <color theme="3"/>
      <name val="Arial"/>
      <family val="2"/>
    </font>
    <font>
      <sz val="10"/>
      <color theme="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0ED"/>
        <bgColor indexed="64"/>
      </patternFill>
    </fill>
    <fill>
      <patternFill patternType="solid">
        <fgColor rgb="FFF7CCDB"/>
        <bgColor indexed="64"/>
      </patternFill>
    </fill>
    <fill>
      <patternFill patternType="solid">
        <fgColor rgb="FFCCE0D6"/>
        <bgColor indexed="64"/>
      </patternFill>
    </fill>
    <fill>
      <patternFill patternType="solid">
        <fgColor rgb="FFFCF0CC"/>
        <bgColor indexed="64"/>
      </patternFill>
    </fill>
    <fill>
      <patternFill patternType="solid">
        <fgColor rgb="FFDBDFE1"/>
        <bgColor indexed="64"/>
      </patternFill>
    </fill>
    <fill>
      <patternFill patternType="solid">
        <fgColor rgb="FFF7DCD0"/>
        <bgColor indexed="64"/>
      </patternFill>
    </fill>
    <fill>
      <patternFill patternType="solid">
        <fgColor theme="2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dotted">
        <color theme="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49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 applyAlignment="1">
      <alignment horizontal="right"/>
    </xf>
    <xf numFmtId="20" fontId="0" fillId="2" borderId="0" xfId="0" applyNumberFormat="1" applyFill="1"/>
    <xf numFmtId="14" fontId="0" fillId="2" borderId="0" xfId="0" applyNumberFormat="1" applyFill="1"/>
    <xf numFmtId="14" fontId="0" fillId="2" borderId="3" xfId="0" applyNumberFormat="1" applyFill="1" applyBorder="1"/>
    <xf numFmtId="20" fontId="0" fillId="2" borderId="3" xfId="0" applyNumberFormat="1" applyFill="1" applyBorder="1"/>
    <xf numFmtId="20" fontId="0" fillId="2" borderId="6" xfId="0" applyNumberFormat="1" applyFill="1" applyBorder="1"/>
    <xf numFmtId="0" fontId="0" fillId="2" borderId="6" xfId="0" applyFill="1" applyBorder="1"/>
    <xf numFmtId="20" fontId="5" fillId="2" borderId="0" xfId="0" applyNumberFormat="1" applyFont="1" applyFill="1"/>
    <xf numFmtId="0" fontId="5" fillId="2" borderId="0" xfId="0" applyFont="1" applyFill="1"/>
    <xf numFmtId="20" fontId="5" fillId="2" borderId="6" xfId="0" applyNumberFormat="1" applyFont="1" applyFill="1" applyBorder="1"/>
    <xf numFmtId="0" fontId="5" fillId="2" borderId="6" xfId="0" applyFont="1" applyFill="1" applyBorder="1"/>
    <xf numFmtId="0" fontId="0" fillId="2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2" fillId="4" borderId="0" xfId="0" quotePrefix="1" applyFont="1" applyFill="1" applyBorder="1" applyAlignment="1">
      <alignment horizontal="center"/>
    </xf>
    <xf numFmtId="0" fontId="2" fillId="4" borderId="2" xfId="0" quotePrefix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0" xfId="0" applyNumberFormat="1" applyFill="1" applyAlignment="1">
      <alignment horizontal="center"/>
    </xf>
  </cellXfs>
  <cellStyles count="1">
    <cellStyle name="Standard" xfId="0" builtinId="0"/>
  </cellStyles>
  <dxfs count="4">
    <dxf>
      <border>
        <bottom style="dotted">
          <color theme="3"/>
        </bottom>
        <vertical/>
        <horizontal/>
      </border>
    </dxf>
    <dxf>
      <border>
        <bottom style="dotted">
          <color theme="3"/>
        </bottom>
        <vertical/>
        <horizontal/>
      </border>
    </dxf>
    <dxf>
      <border>
        <bottom style="dotted">
          <color theme="3"/>
        </bottom>
        <vertical/>
        <horizontal/>
      </border>
    </dxf>
    <dxf>
      <border>
        <bottom style="dotted">
          <color theme="3"/>
        </bottom>
        <vertical/>
        <horizontal/>
      </border>
    </dxf>
  </dxfs>
  <tableStyles count="0" defaultTableStyle="TableStyleMedium2" defaultPivotStyle="PivotStyleLight16"/>
  <colors>
    <mruColors>
      <color rgb="FFF7DCD0"/>
      <color rgb="FFE69571"/>
      <color rgb="FFDBDFE1"/>
      <color rgb="FF929EA4"/>
      <color rgb="FFFCF0CC"/>
      <color rgb="FFCCE0D6"/>
      <color rgb="FFF7CCDB"/>
      <color rgb="FFCCE0ED"/>
      <color rgb="FFF6D366"/>
      <color rgb="FF66A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CH"/>
              <a:t>Precipitation - Predictions Kloten</a:t>
            </a:r>
            <a:r>
              <a:rPr lang="de-CH" baseline="0"/>
              <a:t> (KLO), Member 0, Year 2021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7366213931181E-2"/>
          <c:y val="0.16126602477077634"/>
          <c:w val="0.92109564598406168"/>
          <c:h val="0.67237258996298188"/>
        </c:manualLayout>
      </c:layout>
      <c:lineChart>
        <c:grouping val="standard"/>
        <c:varyColors val="0"/>
        <c:ser>
          <c:idx val="0"/>
          <c:order val="0"/>
          <c:tx>
            <c:strRef>
              <c:f>Daten!$D$4</c:f>
              <c:strCache>
                <c:ptCount val="1"/>
                <c:pt idx="0">
                  <c:v>17.5.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Daten!$D$6:$D$38</c:f>
              <c:numCache>
                <c:formatCode>General</c:formatCode>
                <c:ptCount val="33"/>
                <c:pt idx="0">
                  <c:v>1.7</c:v>
                </c:pt>
                <c:pt idx="1">
                  <c:v>1.5</c:v>
                </c:pt>
                <c:pt idx="2">
                  <c:v>2.1</c:v>
                </c:pt>
                <c:pt idx="3">
                  <c:v>1.8</c:v>
                </c:pt>
                <c:pt idx="4">
                  <c:v>2.9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4.8</c:v>
                </c:pt>
                <c:pt idx="18">
                  <c:v>0</c:v>
                </c:pt>
                <c:pt idx="19">
                  <c:v>5.6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D-4854-AC95-53980F118CD9}"/>
            </c:ext>
          </c:extLst>
        </c:ser>
        <c:ser>
          <c:idx val="1"/>
          <c:order val="1"/>
          <c:tx>
            <c:strRef>
              <c:f>Daten!$E$4</c:f>
              <c:strCache>
                <c:ptCount val="1"/>
                <c:pt idx="0">
                  <c:v>17.5. - 2</c:v>
                </c:pt>
              </c:strCache>
            </c:strRef>
          </c:tx>
          <c:spPr>
            <a:ln w="28575" cap="rnd">
              <a:solidFill>
                <a:srgbClr val="66A2CA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Daten!$E$6:$E$38</c:f>
              <c:numCache>
                <c:formatCode>General</c:formatCode>
                <c:ptCount val="33"/>
                <c:pt idx="0">
                  <c:v>0</c:v>
                </c:pt>
                <c:pt idx="1">
                  <c:v>1.2</c:v>
                </c:pt>
                <c:pt idx="2">
                  <c:v>1.1000000000000001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5.0999999999999996</c:v>
                </c:pt>
                <c:pt idx="18">
                  <c:v>5.4</c:v>
                </c:pt>
                <c:pt idx="19">
                  <c:v>3.1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D-4854-AC95-53980F118CD9}"/>
            </c:ext>
          </c:extLst>
        </c:ser>
        <c:ser>
          <c:idx val="2"/>
          <c:order val="2"/>
          <c:tx>
            <c:strRef>
              <c:f>Daten!$F$4</c:f>
              <c:strCache>
                <c:ptCount val="1"/>
                <c:pt idx="0">
                  <c:v>17.5. - 3</c:v>
                </c:pt>
              </c:strCache>
            </c:strRef>
          </c:tx>
          <c:spPr>
            <a:ln w="28575" cap="rnd">
              <a:solidFill>
                <a:srgbClr val="CCE0ED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Daten!$F$6:$F$38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1.4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</c:v>
                </c:pt>
                <c:pt idx="17">
                  <c:v>1.8</c:v>
                </c:pt>
                <c:pt idx="18">
                  <c:v>5</c:v>
                </c:pt>
                <c:pt idx="19">
                  <c:v>15.3</c:v>
                </c:pt>
                <c:pt idx="20">
                  <c:v>1.2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47EF-9C80-A0F95F6F9C4A}"/>
            </c:ext>
          </c:extLst>
        </c:ser>
        <c:ser>
          <c:idx val="3"/>
          <c:order val="3"/>
          <c:tx>
            <c:strRef>
              <c:f>Daten!$G$4</c:f>
              <c:strCache>
                <c:ptCount val="1"/>
                <c:pt idx="0">
                  <c:v>18.5.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Daten!$G$6:$G$38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11.8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F-47EF-9C80-A0F95F6F9C4A}"/>
            </c:ext>
          </c:extLst>
        </c:ser>
        <c:ser>
          <c:idx val="4"/>
          <c:order val="4"/>
          <c:tx>
            <c:strRef>
              <c:f>Daten!$H$4</c:f>
              <c:strCache>
                <c:ptCount val="1"/>
                <c:pt idx="0">
                  <c:v>18.5. - 2</c:v>
                </c:pt>
              </c:strCache>
            </c:strRef>
          </c:tx>
          <c:spPr>
            <a:ln w="28575" cap="rnd">
              <a:solidFill>
                <a:srgbClr val="E86694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Daten!$H$6:$H$38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5.3</c:v>
                </c:pt>
                <c:pt idx="11">
                  <c:v>3.9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</c:v>
                </c:pt>
                <c:pt idx="19">
                  <c:v>4.3</c:v>
                </c:pt>
                <c:pt idx="20">
                  <c:v>5.5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F-47EF-9C80-A0F95F6F9C4A}"/>
            </c:ext>
          </c:extLst>
        </c:ser>
        <c:ser>
          <c:idx val="5"/>
          <c:order val="5"/>
          <c:tx>
            <c:strRef>
              <c:f>Daten!$I$4</c:f>
              <c:strCache>
                <c:ptCount val="1"/>
                <c:pt idx="0">
                  <c:v>18.5. - 3</c:v>
                </c:pt>
              </c:strCache>
            </c:strRef>
          </c:tx>
          <c:spPr>
            <a:ln w="28575" cap="rnd">
              <a:solidFill>
                <a:srgbClr val="F7CCDB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Daten!$I$6:$I$38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8.3000000000000007</c:v>
                </c:pt>
                <c:pt idx="19">
                  <c:v>5.9</c:v>
                </c:pt>
                <c:pt idx="20">
                  <c:v>4.7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F-47EF-9C80-A0F95F6F9C4A}"/>
            </c:ext>
          </c:extLst>
        </c:ser>
        <c:ser>
          <c:idx val="6"/>
          <c:order val="6"/>
          <c:tx>
            <c:strRef>
              <c:f>Daten!$J$4</c:f>
              <c:strCache>
                <c:ptCount val="1"/>
                <c:pt idx="0">
                  <c:v>19.5.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Daten!$J$6:$J$38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3.1</c:v>
                </c:pt>
                <c:pt idx="18">
                  <c:v>5.9</c:v>
                </c:pt>
                <c:pt idx="19">
                  <c:v>6.9</c:v>
                </c:pt>
                <c:pt idx="20">
                  <c:v>9.9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F-47EF-9C80-A0F95F6F9C4A}"/>
            </c:ext>
          </c:extLst>
        </c:ser>
        <c:ser>
          <c:idx val="7"/>
          <c:order val="7"/>
          <c:tx>
            <c:strRef>
              <c:f>Daten!$K$4</c:f>
              <c:strCache>
                <c:ptCount val="1"/>
                <c:pt idx="0">
                  <c:v>19.5. - 2</c:v>
                </c:pt>
              </c:strCache>
            </c:strRef>
          </c:tx>
          <c:spPr>
            <a:ln w="28575" cap="rnd">
              <a:solidFill>
                <a:srgbClr val="66A385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Daten!$K$6:$K$38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7.3</c:v>
                </c:pt>
                <c:pt idx="18">
                  <c:v>11.9</c:v>
                </c:pt>
                <c:pt idx="19">
                  <c:v>7.6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0F-47EF-9C80-A0F95F6F9C4A}"/>
            </c:ext>
          </c:extLst>
        </c:ser>
        <c:ser>
          <c:idx val="8"/>
          <c:order val="8"/>
          <c:tx>
            <c:strRef>
              <c:f>Daten!$L$4</c:f>
              <c:strCache>
                <c:ptCount val="1"/>
                <c:pt idx="0">
                  <c:v>19.5. - 3</c:v>
                </c:pt>
              </c:strCache>
            </c:strRef>
          </c:tx>
          <c:spPr>
            <a:ln w="28575" cap="rnd">
              <a:solidFill>
                <a:srgbClr val="CCE0D6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Daten!$L$6:$L$38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</c:v>
                </c:pt>
                <c:pt idx="18">
                  <c:v>8.1999999999999993</c:v>
                </c:pt>
                <c:pt idx="19">
                  <c:v>7.6</c:v>
                </c:pt>
                <c:pt idx="20">
                  <c:v>2.9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F-47EF-9C80-A0F95F6F9C4A}"/>
            </c:ext>
          </c:extLst>
        </c:ser>
        <c:ser>
          <c:idx val="9"/>
          <c:order val="9"/>
          <c:tx>
            <c:strRef>
              <c:f>Daten!$M$4</c:f>
              <c:strCache>
                <c:ptCount val="1"/>
                <c:pt idx="0">
                  <c:v>20.5. - 1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Daten!$M$6:$M$38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10.1</c:v>
                </c:pt>
                <c:pt idx="20">
                  <c:v>1.9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4.0999999999999996</c:v>
                </c:pt>
                <c:pt idx="31">
                  <c:v>6.4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0F-47EF-9C80-A0F95F6F9C4A}"/>
            </c:ext>
          </c:extLst>
        </c:ser>
        <c:ser>
          <c:idx val="10"/>
          <c:order val="10"/>
          <c:tx>
            <c:strRef>
              <c:f>Daten!$N$4</c:f>
              <c:strCache>
                <c:ptCount val="1"/>
                <c:pt idx="0">
                  <c:v>20.5. - 2</c:v>
                </c:pt>
              </c:strCache>
            </c:strRef>
          </c:tx>
          <c:spPr>
            <a:ln w="28575" cap="rnd">
              <a:solidFill>
                <a:srgbClr val="F6D366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Daten!$N$6:$N$38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</c:v>
                </c:pt>
                <c:pt idx="19">
                  <c:v>9.1</c:v>
                </c:pt>
                <c:pt idx="20">
                  <c:v>1.6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3.9</c:v>
                </c:pt>
                <c:pt idx="32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0F-47EF-9C80-A0F95F6F9C4A}"/>
            </c:ext>
          </c:extLst>
        </c:ser>
        <c:ser>
          <c:idx val="11"/>
          <c:order val="11"/>
          <c:tx>
            <c:strRef>
              <c:f>Daten!$O$4</c:f>
              <c:strCache>
                <c:ptCount val="1"/>
                <c:pt idx="0">
                  <c:v>20.5. - 3</c:v>
                </c:pt>
              </c:strCache>
            </c:strRef>
          </c:tx>
          <c:spPr>
            <a:ln w="28575" cap="rnd">
              <a:solidFill>
                <a:srgbClr val="FCF0CC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Daten!$O$6:$O$38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8.3000000000000007</c:v>
                </c:pt>
                <c:pt idx="19">
                  <c:v>5.9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</c:v>
                </c:pt>
                <c:pt idx="32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0F-47EF-9C80-A0F95F6F9C4A}"/>
            </c:ext>
          </c:extLst>
        </c:ser>
        <c:ser>
          <c:idx val="12"/>
          <c:order val="12"/>
          <c:tx>
            <c:strRef>
              <c:f>Daten!$P$4</c:f>
              <c:strCache>
                <c:ptCount val="1"/>
                <c:pt idx="0">
                  <c:v>21. 5. - 1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Daten!$P$6:$P$38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</c:v>
                </c:pt>
                <c:pt idx="18">
                  <c:v>8.8000000000000007</c:v>
                </c:pt>
                <c:pt idx="19">
                  <c:v>5.9</c:v>
                </c:pt>
                <c:pt idx="20">
                  <c:v>2.2000000000000002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3.7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4-485E-9440-990B7A7C31EE}"/>
            </c:ext>
          </c:extLst>
        </c:ser>
        <c:ser>
          <c:idx val="13"/>
          <c:order val="13"/>
          <c:tx>
            <c:strRef>
              <c:f>Daten!$Q$4</c:f>
              <c:strCache>
                <c:ptCount val="1"/>
                <c:pt idx="0">
                  <c:v>21. 5. - 2</c:v>
                </c:pt>
              </c:strCache>
            </c:strRef>
          </c:tx>
          <c:spPr>
            <a:ln w="28575" cap="rnd">
              <a:solidFill>
                <a:srgbClr val="929EA4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Daten!$Q$6:$Q$38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</c:v>
                </c:pt>
                <c:pt idx="18">
                  <c:v>2.8</c:v>
                </c:pt>
                <c:pt idx="19">
                  <c:v>7.1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</c:v>
                </c:pt>
                <c:pt idx="31">
                  <c:v>4</c:v>
                </c:pt>
                <c:pt idx="32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4-485E-9440-990B7A7C31EE}"/>
            </c:ext>
          </c:extLst>
        </c:ser>
        <c:ser>
          <c:idx val="14"/>
          <c:order val="14"/>
          <c:tx>
            <c:strRef>
              <c:f>Daten!$R$4</c:f>
              <c:strCache>
                <c:ptCount val="1"/>
                <c:pt idx="0">
                  <c:v>21. 5. - 3</c:v>
                </c:pt>
              </c:strCache>
            </c:strRef>
          </c:tx>
          <c:spPr>
            <a:ln w="28575" cap="rnd">
              <a:solidFill>
                <a:srgbClr val="DBDFE1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Daten!$R$6:$R$38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2.8</c:v>
                </c:pt>
                <c:pt idx="31">
                  <c:v>7.7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4-485E-9440-990B7A7C31EE}"/>
            </c:ext>
          </c:extLst>
        </c:ser>
        <c:ser>
          <c:idx val="15"/>
          <c:order val="15"/>
          <c:tx>
            <c:strRef>
              <c:f>Daten!$S$4</c:f>
              <c:strCache>
                <c:ptCount val="1"/>
                <c:pt idx="0">
                  <c:v>22. 5.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Daten!$S$6:$S$38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D4-485E-9440-990B7A7C31EE}"/>
            </c:ext>
          </c:extLst>
        </c:ser>
        <c:ser>
          <c:idx val="16"/>
          <c:order val="16"/>
          <c:tx>
            <c:strRef>
              <c:f>Daten!$T$4</c:f>
              <c:strCache>
                <c:ptCount val="1"/>
                <c:pt idx="0">
                  <c:v>22. 5. - 2</c:v>
                </c:pt>
              </c:strCache>
            </c:strRef>
          </c:tx>
          <c:spPr>
            <a:ln w="28575" cap="rnd">
              <a:solidFill>
                <a:srgbClr val="E69571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Daten!$T$6:$T$38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4-485E-9440-990B7A7C31EE}"/>
            </c:ext>
          </c:extLst>
        </c:ser>
        <c:ser>
          <c:idx val="17"/>
          <c:order val="17"/>
          <c:tx>
            <c:strRef>
              <c:f>Daten!$U$4</c:f>
              <c:strCache>
                <c:ptCount val="1"/>
                <c:pt idx="0">
                  <c:v>22. 5. - 3</c:v>
                </c:pt>
              </c:strCache>
            </c:strRef>
          </c:tx>
          <c:spPr>
            <a:ln w="28575" cap="rnd">
              <a:solidFill>
                <a:srgbClr val="F7DCD0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Daten!$U$6:$U$38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D4-485E-9440-990B7A7C31EE}"/>
            </c:ext>
          </c:extLst>
        </c:ser>
        <c:ser>
          <c:idx val="18"/>
          <c:order val="18"/>
          <c:tx>
            <c:strRef>
              <c:f>Daten!$V$4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Daten!$B$6:$B$38</c:f>
              <c:strCache>
                <c:ptCount val="33"/>
                <c:pt idx="0">
                  <c:v>17. 5. 6:00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18. 5. 6:00</c:v>
                </c:pt>
                <c:pt idx="5">
                  <c:v>12</c:v>
                </c:pt>
                <c:pt idx="6">
                  <c:v>18</c:v>
                </c:pt>
                <c:pt idx="7">
                  <c:v>0</c:v>
                </c:pt>
                <c:pt idx="8">
                  <c:v>19. 5. 6:00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20. 5. 6:00</c:v>
                </c:pt>
                <c:pt idx="13">
                  <c:v>12</c:v>
                </c:pt>
                <c:pt idx="14">
                  <c:v>18</c:v>
                </c:pt>
                <c:pt idx="15">
                  <c:v>0</c:v>
                </c:pt>
                <c:pt idx="16">
                  <c:v>21. 5. 6:00</c:v>
                </c:pt>
                <c:pt idx="17">
                  <c:v>12</c:v>
                </c:pt>
                <c:pt idx="18">
                  <c:v>18</c:v>
                </c:pt>
                <c:pt idx="19">
                  <c:v>0</c:v>
                </c:pt>
                <c:pt idx="20">
                  <c:v>22. 5. 6:00</c:v>
                </c:pt>
                <c:pt idx="21">
                  <c:v>12</c:v>
                </c:pt>
                <c:pt idx="22">
                  <c:v>18</c:v>
                </c:pt>
                <c:pt idx="23">
                  <c:v>0</c:v>
                </c:pt>
                <c:pt idx="24">
                  <c:v>23. 5. 6:00</c:v>
                </c:pt>
                <c:pt idx="25">
                  <c:v>12</c:v>
                </c:pt>
                <c:pt idx="26">
                  <c:v>18</c:v>
                </c:pt>
                <c:pt idx="27">
                  <c:v>0</c:v>
                </c:pt>
                <c:pt idx="28">
                  <c:v>24. 5. 6:00</c:v>
                </c:pt>
                <c:pt idx="29">
                  <c:v>12</c:v>
                </c:pt>
                <c:pt idx="30">
                  <c:v>18</c:v>
                </c:pt>
                <c:pt idx="31">
                  <c:v>0</c:v>
                </c:pt>
                <c:pt idx="32">
                  <c:v>25. 5. 6:00</c:v>
                </c:pt>
              </c:strCache>
            </c:strRef>
          </c:cat>
          <c:val>
            <c:numRef>
              <c:f>Daten!$V$6:$V$38</c:f>
              <c:numCache>
                <c:formatCode>0.0</c:formatCode>
                <c:ptCount val="33"/>
                <c:pt idx="0">
                  <c:v>0.9</c:v>
                </c:pt>
                <c:pt idx="1">
                  <c:v>2.9</c:v>
                </c:pt>
                <c:pt idx="2">
                  <c:v>1.5</c:v>
                </c:pt>
                <c:pt idx="3">
                  <c:v>0.60000000000000009</c:v>
                </c:pt>
                <c:pt idx="4">
                  <c:v>2</c:v>
                </c:pt>
                <c:pt idx="5">
                  <c:v>1.7</c:v>
                </c:pt>
                <c:pt idx="6">
                  <c:v>0.3</c:v>
                </c:pt>
                <c:pt idx="7">
                  <c:v>0</c:v>
                </c:pt>
                <c:pt idx="8">
                  <c:v>0.2</c:v>
                </c:pt>
                <c:pt idx="9">
                  <c:v>0.6</c:v>
                </c:pt>
                <c:pt idx="10">
                  <c:v>0.5</c:v>
                </c:pt>
                <c:pt idx="11">
                  <c:v>0.6</c:v>
                </c:pt>
                <c:pt idx="12">
                  <c:v>0.9</c:v>
                </c:pt>
                <c:pt idx="13">
                  <c:v>0.4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3.0999999999999996</c:v>
                </c:pt>
                <c:pt idx="18">
                  <c:v>3.2</c:v>
                </c:pt>
                <c:pt idx="19">
                  <c:v>14</c:v>
                </c:pt>
                <c:pt idx="20">
                  <c:v>1.7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1.1000000000000001</c:v>
                </c:pt>
                <c:pt idx="32">
                  <c:v>1.8000000000000003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3-4FF0-A666-91E9D12B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07615"/>
        <c:axId val="257468463"/>
      </c:lineChart>
      <c:catAx>
        <c:axId val="14690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CH"/>
                  <a:t>Increments of 6-hour-steps</a:t>
                </a:r>
              </a:p>
            </c:rich>
          </c:tx>
          <c:layout>
            <c:manualLayout>
              <c:xMode val="edge"/>
              <c:yMode val="edge"/>
              <c:x val="0.43868499844421044"/>
              <c:y val="0.943817805089934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57468463"/>
        <c:crosses val="autoZero"/>
        <c:auto val="1"/>
        <c:lblAlgn val="ctr"/>
        <c:lblOffset val="100"/>
        <c:noMultiLvlLbl val="0"/>
      </c:catAx>
      <c:valAx>
        <c:axId val="257468463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CH"/>
                  <a:t>[Precipitation Prediction] = kg/m^2</a:t>
                </a:r>
              </a:p>
            </c:rich>
          </c:tx>
          <c:layout>
            <c:manualLayout>
              <c:xMode val="edge"/>
              <c:yMode val="edge"/>
              <c:x val="1.229783880814898E-2"/>
              <c:y val="0.3499293528305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46907615"/>
        <c:crosses val="autoZero"/>
        <c:crossBetween val="between"/>
        <c:majorUnit val="2"/>
        <c:min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698283868362626E-2"/>
          <c:y val="6.5994694960212208E-2"/>
          <c:w val="0.93630172483985663"/>
          <c:h val="9.8431900907735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2AC391-ED66-4B8B-AEBD-4179FAFC1038}">
  <sheetPr/>
  <sheetViews>
    <sheetView zoomScale="175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4854596-DFD2-43B1-BAFE-993CC22F89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ZHAW_">
      <a:dk1>
        <a:sysClr val="windowText" lastClr="000000"/>
      </a:dk1>
      <a:lt1>
        <a:sysClr val="window" lastClr="FFFFFF"/>
      </a:lt1>
      <a:dk2>
        <a:srgbClr val="4A5D68"/>
      </a:dk2>
      <a:lt2>
        <a:srgbClr val="9A9A9A"/>
      </a:lt2>
      <a:accent1>
        <a:srgbClr val="0064A6"/>
      </a:accent1>
      <a:accent2>
        <a:srgbClr val="D9004C"/>
      </a:accent2>
      <a:accent3>
        <a:srgbClr val="83B819"/>
      </a:accent3>
      <a:accent4>
        <a:srgbClr val="006633"/>
      </a:accent4>
      <a:accent5>
        <a:srgbClr val="D54E12"/>
      </a:accent5>
      <a:accent6>
        <a:srgbClr val="F0B600"/>
      </a:accent6>
      <a:hlink>
        <a:srgbClr val="0064A6"/>
      </a:hlink>
      <a:folHlink>
        <a:srgbClr val="6A205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C6F7-4548-46DD-B97C-ABB241B30DB6}">
  <dimension ref="A1:AB104"/>
  <sheetViews>
    <sheetView tabSelected="1" zoomScaleNormal="100" workbookViewId="0">
      <selection activeCell="AA13" sqref="AA13"/>
    </sheetView>
  </sheetViews>
  <sheetFormatPr baseColWidth="10" defaultRowHeight="12.75" x14ac:dyDescent="0.2"/>
  <cols>
    <col min="1" max="1" width="5.5703125" style="2" customWidth="1"/>
    <col min="2" max="2" width="16" style="2" customWidth="1"/>
    <col min="3" max="3" width="17" style="2" customWidth="1"/>
    <col min="4" max="16384" width="11.42578125" style="2"/>
  </cols>
  <sheetData>
    <row r="1" spans="1:28" ht="18" x14ac:dyDescent="0.25">
      <c r="A1" s="1" t="s">
        <v>0</v>
      </c>
    </row>
    <row r="2" spans="1:28" x14ac:dyDescent="0.2">
      <c r="D2" s="22" t="s">
        <v>79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8" x14ac:dyDescent="0.2">
      <c r="B3" s="6" t="s">
        <v>72</v>
      </c>
      <c r="D3" s="21">
        <v>1</v>
      </c>
      <c r="E3" s="23">
        <v>1</v>
      </c>
      <c r="F3" s="24">
        <v>1</v>
      </c>
      <c r="G3" s="25">
        <v>1</v>
      </c>
      <c r="H3" s="25">
        <v>1</v>
      </c>
      <c r="I3" s="25">
        <v>1</v>
      </c>
      <c r="J3" s="21">
        <v>1</v>
      </c>
      <c r="K3" s="23">
        <v>1</v>
      </c>
      <c r="L3" s="24">
        <v>1</v>
      </c>
      <c r="M3" s="25">
        <v>1</v>
      </c>
      <c r="N3" s="25">
        <v>1</v>
      </c>
      <c r="O3" s="25">
        <v>1</v>
      </c>
      <c r="P3" s="21">
        <v>1</v>
      </c>
      <c r="Q3" s="23">
        <v>1</v>
      </c>
      <c r="R3" s="24">
        <v>1</v>
      </c>
      <c r="S3" s="26">
        <v>1</v>
      </c>
      <c r="T3" s="27">
        <v>1</v>
      </c>
      <c r="U3" s="28">
        <v>1</v>
      </c>
      <c r="V3" s="21">
        <v>1</v>
      </c>
      <c r="W3" s="20"/>
      <c r="X3" s="20"/>
    </row>
    <row r="4" spans="1:28" x14ac:dyDescent="0.2">
      <c r="B4" s="3"/>
      <c r="C4" s="3"/>
      <c r="D4" s="29" t="s">
        <v>22</v>
      </c>
      <c r="E4" s="30" t="s">
        <v>23</v>
      </c>
      <c r="F4" s="31" t="s">
        <v>28</v>
      </c>
      <c r="G4" s="30" t="s">
        <v>29</v>
      </c>
      <c r="H4" s="30" t="s">
        <v>31</v>
      </c>
      <c r="I4" s="30" t="s">
        <v>33</v>
      </c>
      <c r="J4" s="29" t="s">
        <v>36</v>
      </c>
      <c r="K4" s="30" t="s">
        <v>38</v>
      </c>
      <c r="L4" s="31" t="s">
        <v>40</v>
      </c>
      <c r="M4" s="30" t="s">
        <v>41</v>
      </c>
      <c r="N4" s="30" t="s">
        <v>42</v>
      </c>
      <c r="O4" s="30" t="s">
        <v>43</v>
      </c>
      <c r="P4" s="29" t="s">
        <v>66</v>
      </c>
      <c r="Q4" s="30" t="s">
        <v>67</v>
      </c>
      <c r="R4" s="31" t="s">
        <v>68</v>
      </c>
      <c r="S4" s="30" t="s">
        <v>69</v>
      </c>
      <c r="T4" s="30" t="s">
        <v>70</v>
      </c>
      <c r="U4" s="30" t="s">
        <v>71</v>
      </c>
      <c r="V4" s="29" t="s">
        <v>75</v>
      </c>
      <c r="W4" s="30" t="s">
        <v>76</v>
      </c>
      <c r="X4" s="30" t="s">
        <v>77</v>
      </c>
    </row>
    <row r="5" spans="1:28" x14ac:dyDescent="0.2">
      <c r="B5" s="4" t="s">
        <v>52</v>
      </c>
      <c r="C5" s="2" t="s">
        <v>24</v>
      </c>
      <c r="D5" s="32" t="str">
        <f>IF(AND(D$3=1,ISNUMBER(D57)=TRUE),D57,"")</f>
        <v/>
      </c>
      <c r="E5" s="33" t="str">
        <f t="shared" ref="E5:U5" si="0">IF(AND(E$3=1,ISNUMBER(E57)=TRUE),E57,"")</f>
        <v/>
      </c>
      <c r="F5" s="34" t="str">
        <f t="shared" si="0"/>
        <v/>
      </c>
      <c r="G5" s="35" t="str">
        <f t="shared" si="0"/>
        <v/>
      </c>
      <c r="H5" s="35" t="str">
        <f t="shared" si="0"/>
        <v/>
      </c>
      <c r="I5" s="35" t="str">
        <f t="shared" si="0"/>
        <v/>
      </c>
      <c r="J5" s="36" t="str">
        <f t="shared" si="0"/>
        <v/>
      </c>
      <c r="K5" s="37" t="str">
        <f t="shared" si="0"/>
        <v/>
      </c>
      <c r="L5" s="38" t="str">
        <f t="shared" si="0"/>
        <v/>
      </c>
      <c r="M5" s="39" t="str">
        <f t="shared" si="0"/>
        <v/>
      </c>
      <c r="N5" s="39" t="str">
        <f t="shared" si="0"/>
        <v/>
      </c>
      <c r="O5" s="39" t="str">
        <f t="shared" si="0"/>
        <v/>
      </c>
      <c r="P5" s="40" t="str">
        <f t="shared" si="0"/>
        <v/>
      </c>
      <c r="Q5" s="41" t="str">
        <f t="shared" si="0"/>
        <v/>
      </c>
      <c r="R5" s="42" t="str">
        <f t="shared" si="0"/>
        <v/>
      </c>
      <c r="S5" s="43" t="str">
        <f t="shared" si="0"/>
        <v/>
      </c>
      <c r="T5" s="43" t="str">
        <f t="shared" si="0"/>
        <v/>
      </c>
      <c r="U5" s="43" t="str">
        <f t="shared" si="0"/>
        <v/>
      </c>
      <c r="V5" s="44" t="str">
        <f t="shared" ref="V5" si="1">IF(AND(V$3=1,ISNUMBER(V57)=TRUE),V57,"")</f>
        <v/>
      </c>
      <c r="W5" s="45"/>
      <c r="X5" s="45"/>
    </row>
    <row r="6" spans="1:28" x14ac:dyDescent="0.2">
      <c r="B6" s="4" t="s">
        <v>44</v>
      </c>
      <c r="C6" s="2" t="s">
        <v>1</v>
      </c>
      <c r="D6" s="32">
        <f t="shared" ref="D6:U6" si="2">IF(AND(D$3=1,ISNUMBER(D58)=TRUE),D58,"")</f>
        <v>1.7</v>
      </c>
      <c r="E6" s="33" t="str">
        <f t="shared" si="2"/>
        <v/>
      </c>
      <c r="F6" s="34" t="str">
        <f t="shared" si="2"/>
        <v/>
      </c>
      <c r="G6" s="35" t="str">
        <f t="shared" si="2"/>
        <v/>
      </c>
      <c r="H6" s="35" t="str">
        <f t="shared" si="2"/>
        <v/>
      </c>
      <c r="I6" s="35" t="str">
        <f t="shared" si="2"/>
        <v/>
      </c>
      <c r="J6" s="36" t="str">
        <f t="shared" si="2"/>
        <v/>
      </c>
      <c r="K6" s="37" t="str">
        <f t="shared" si="2"/>
        <v/>
      </c>
      <c r="L6" s="38" t="str">
        <f t="shared" si="2"/>
        <v/>
      </c>
      <c r="M6" s="39" t="str">
        <f t="shared" si="2"/>
        <v/>
      </c>
      <c r="N6" s="39" t="str">
        <f t="shared" si="2"/>
        <v/>
      </c>
      <c r="O6" s="39" t="str">
        <f t="shared" si="2"/>
        <v/>
      </c>
      <c r="P6" s="40" t="str">
        <f t="shared" si="2"/>
        <v/>
      </c>
      <c r="Q6" s="41" t="str">
        <f t="shared" si="2"/>
        <v/>
      </c>
      <c r="R6" s="42" t="str">
        <f t="shared" si="2"/>
        <v/>
      </c>
      <c r="S6" s="43" t="str">
        <f t="shared" si="2"/>
        <v/>
      </c>
      <c r="T6" s="43" t="str">
        <f t="shared" si="2"/>
        <v/>
      </c>
      <c r="U6" s="43" t="str">
        <f t="shared" si="2"/>
        <v/>
      </c>
      <c r="V6" s="46">
        <f t="shared" ref="V6" si="3">IF(AND(V$3=1,ISNUMBER(V58)=TRUE),V58,"")</f>
        <v>0.9</v>
      </c>
      <c r="W6" s="47"/>
      <c r="X6" s="47"/>
    </row>
    <row r="7" spans="1:28" x14ac:dyDescent="0.2">
      <c r="B7" s="4" t="s">
        <v>57</v>
      </c>
      <c r="C7" s="2" t="s">
        <v>2</v>
      </c>
      <c r="D7" s="32">
        <f t="shared" ref="D7:U7" si="4">IF(AND(D$3=1,ISNUMBER(D59)=TRUE),D59,"")</f>
        <v>1.5</v>
      </c>
      <c r="E7" s="33">
        <f t="shared" si="4"/>
        <v>1.2</v>
      </c>
      <c r="F7" s="34" t="str">
        <f t="shared" si="4"/>
        <v/>
      </c>
      <c r="G7" s="35" t="str">
        <f t="shared" si="4"/>
        <v/>
      </c>
      <c r="H7" s="35" t="str">
        <f t="shared" si="4"/>
        <v/>
      </c>
      <c r="I7" s="35" t="str">
        <f t="shared" si="4"/>
        <v/>
      </c>
      <c r="J7" s="36" t="str">
        <f t="shared" si="4"/>
        <v/>
      </c>
      <c r="K7" s="37" t="str">
        <f t="shared" si="4"/>
        <v/>
      </c>
      <c r="L7" s="38" t="str">
        <f t="shared" si="4"/>
        <v/>
      </c>
      <c r="M7" s="39" t="str">
        <f t="shared" si="4"/>
        <v/>
      </c>
      <c r="N7" s="39" t="str">
        <f t="shared" si="4"/>
        <v/>
      </c>
      <c r="O7" s="39" t="str">
        <f t="shared" si="4"/>
        <v/>
      </c>
      <c r="P7" s="40" t="str">
        <f t="shared" si="4"/>
        <v/>
      </c>
      <c r="Q7" s="41" t="str">
        <f t="shared" si="4"/>
        <v/>
      </c>
      <c r="R7" s="42" t="str">
        <f t="shared" si="4"/>
        <v/>
      </c>
      <c r="S7" s="43" t="str">
        <f t="shared" si="4"/>
        <v/>
      </c>
      <c r="T7" s="43" t="str">
        <f t="shared" si="4"/>
        <v/>
      </c>
      <c r="U7" s="43" t="str">
        <f t="shared" si="4"/>
        <v/>
      </c>
      <c r="V7" s="46">
        <f t="shared" ref="V7" si="5">IF(AND(V$3=1,ISNUMBER(V59)=TRUE),V59,"")</f>
        <v>2.9</v>
      </c>
      <c r="W7" s="47"/>
      <c r="X7" s="47"/>
    </row>
    <row r="8" spans="1:28" x14ac:dyDescent="0.2">
      <c r="B8" s="4" t="s">
        <v>58</v>
      </c>
      <c r="C8" s="2" t="s">
        <v>3</v>
      </c>
      <c r="D8" s="32">
        <f t="shared" ref="D8:U8" si="6">IF(AND(D$3=1,ISNUMBER(D60)=TRUE),D60,"")</f>
        <v>2.1</v>
      </c>
      <c r="E8" s="33">
        <f t="shared" si="6"/>
        <v>1.1000000000000001</v>
      </c>
      <c r="F8" s="34">
        <f t="shared" si="6"/>
        <v>1.5</v>
      </c>
      <c r="G8" s="35" t="str">
        <f t="shared" si="6"/>
        <v/>
      </c>
      <c r="H8" s="35" t="str">
        <f t="shared" si="6"/>
        <v/>
      </c>
      <c r="I8" s="35" t="str">
        <f t="shared" si="6"/>
        <v/>
      </c>
      <c r="J8" s="36" t="str">
        <f t="shared" si="6"/>
        <v/>
      </c>
      <c r="K8" s="37" t="str">
        <f t="shared" si="6"/>
        <v/>
      </c>
      <c r="L8" s="38" t="str">
        <f t="shared" si="6"/>
        <v/>
      </c>
      <c r="M8" s="39" t="str">
        <f t="shared" si="6"/>
        <v/>
      </c>
      <c r="N8" s="39" t="str">
        <f t="shared" si="6"/>
        <v/>
      </c>
      <c r="O8" s="39" t="str">
        <f t="shared" si="6"/>
        <v/>
      </c>
      <c r="P8" s="40" t="str">
        <f t="shared" si="6"/>
        <v/>
      </c>
      <c r="Q8" s="41" t="str">
        <f t="shared" si="6"/>
        <v/>
      </c>
      <c r="R8" s="42" t="str">
        <f t="shared" si="6"/>
        <v/>
      </c>
      <c r="S8" s="43" t="str">
        <f t="shared" si="6"/>
        <v/>
      </c>
      <c r="T8" s="43" t="str">
        <f t="shared" si="6"/>
        <v/>
      </c>
      <c r="U8" s="43" t="str">
        <f t="shared" si="6"/>
        <v/>
      </c>
      <c r="V8" s="46">
        <f t="shared" ref="V8" si="7">IF(AND(V$3=1,ISNUMBER(V60)=TRUE),V60,"")</f>
        <v>1.5</v>
      </c>
      <c r="W8" s="47">
        <f t="shared" ref="W8:W47" si="8">AVERAGE(D8:U8)</f>
        <v>1.5666666666666667</v>
      </c>
      <c r="X8" s="47">
        <f t="shared" ref="X8:X47" si="9">_xlfn.STDEV.P(D8:U8)</f>
        <v>0.41096093353126456</v>
      </c>
    </row>
    <row r="9" spans="1:28" x14ac:dyDescent="0.2">
      <c r="B9" s="4" t="s">
        <v>59</v>
      </c>
      <c r="C9" s="2" t="s">
        <v>4</v>
      </c>
      <c r="D9" s="32">
        <f t="shared" ref="D9:U9" si="10">IF(AND(D$3=1,ISNUMBER(D61)=TRUE),D61,"")</f>
        <v>1.8</v>
      </c>
      <c r="E9" s="33">
        <f t="shared" si="10"/>
        <v>0</v>
      </c>
      <c r="F9" s="34">
        <f t="shared" si="10"/>
        <v>0</v>
      </c>
      <c r="G9" s="35" t="str">
        <f t="shared" si="10"/>
        <v/>
      </c>
      <c r="H9" s="35" t="str">
        <f t="shared" si="10"/>
        <v/>
      </c>
      <c r="I9" s="35" t="str">
        <f t="shared" si="10"/>
        <v/>
      </c>
      <c r="J9" s="36" t="str">
        <f t="shared" si="10"/>
        <v/>
      </c>
      <c r="K9" s="37" t="str">
        <f t="shared" si="10"/>
        <v/>
      </c>
      <c r="L9" s="38" t="str">
        <f t="shared" si="10"/>
        <v/>
      </c>
      <c r="M9" s="39" t="str">
        <f t="shared" si="10"/>
        <v/>
      </c>
      <c r="N9" s="39" t="str">
        <f t="shared" si="10"/>
        <v/>
      </c>
      <c r="O9" s="39" t="str">
        <f t="shared" si="10"/>
        <v/>
      </c>
      <c r="P9" s="40" t="str">
        <f t="shared" si="10"/>
        <v/>
      </c>
      <c r="Q9" s="41" t="str">
        <f t="shared" si="10"/>
        <v/>
      </c>
      <c r="R9" s="42" t="str">
        <f t="shared" si="10"/>
        <v/>
      </c>
      <c r="S9" s="43" t="str">
        <f t="shared" si="10"/>
        <v/>
      </c>
      <c r="T9" s="43" t="str">
        <f t="shared" si="10"/>
        <v/>
      </c>
      <c r="U9" s="43" t="str">
        <f t="shared" si="10"/>
        <v/>
      </c>
      <c r="V9" s="46">
        <f t="shared" ref="V9" si="11">IF(AND(V$3=1,ISNUMBER(V61)=TRUE),V61,"")</f>
        <v>0.60000000000000009</v>
      </c>
      <c r="W9" s="47">
        <f t="shared" si="8"/>
        <v>0.6</v>
      </c>
      <c r="X9" s="47">
        <f t="shared" si="9"/>
        <v>0.84852813742385713</v>
      </c>
    </row>
    <row r="10" spans="1:28" x14ac:dyDescent="0.2">
      <c r="B10" s="4" t="s">
        <v>45</v>
      </c>
      <c r="C10" s="2" t="s">
        <v>5</v>
      </c>
      <c r="D10" s="32">
        <f t="shared" ref="D10:U10" si="12">IF(AND(D$3=1,ISNUMBER(D62)=TRUE),D62,"")</f>
        <v>2.9</v>
      </c>
      <c r="E10" s="33">
        <f t="shared" si="12"/>
        <v>0</v>
      </c>
      <c r="F10" s="34">
        <f t="shared" si="12"/>
        <v>0</v>
      </c>
      <c r="G10" s="35">
        <f t="shared" si="12"/>
        <v>6.6</v>
      </c>
      <c r="H10" s="35" t="str">
        <f t="shared" si="12"/>
        <v/>
      </c>
      <c r="I10" s="35" t="str">
        <f t="shared" si="12"/>
        <v/>
      </c>
      <c r="J10" s="36" t="str">
        <f t="shared" si="12"/>
        <v/>
      </c>
      <c r="K10" s="37" t="str">
        <f t="shared" si="12"/>
        <v/>
      </c>
      <c r="L10" s="38" t="str">
        <f t="shared" si="12"/>
        <v/>
      </c>
      <c r="M10" s="39" t="str">
        <f t="shared" si="12"/>
        <v/>
      </c>
      <c r="N10" s="39" t="str">
        <f t="shared" si="12"/>
        <v/>
      </c>
      <c r="O10" s="39" t="str">
        <f t="shared" si="12"/>
        <v/>
      </c>
      <c r="P10" s="40" t="str">
        <f t="shared" si="12"/>
        <v/>
      </c>
      <c r="Q10" s="41" t="str">
        <f t="shared" si="12"/>
        <v/>
      </c>
      <c r="R10" s="42" t="str">
        <f t="shared" si="12"/>
        <v/>
      </c>
      <c r="S10" s="43" t="str">
        <f t="shared" si="12"/>
        <v/>
      </c>
      <c r="T10" s="43" t="str">
        <f t="shared" si="12"/>
        <v/>
      </c>
      <c r="U10" s="43" t="str">
        <f t="shared" si="12"/>
        <v/>
      </c>
      <c r="V10" s="46">
        <f t="shared" ref="V10" si="13">IF(AND(V$3=1,ISNUMBER(V62)=TRUE),V62,"")</f>
        <v>2</v>
      </c>
      <c r="W10" s="47">
        <f t="shared" si="8"/>
        <v>2.375</v>
      </c>
      <c r="X10" s="47">
        <f t="shared" si="9"/>
        <v>2.7114341223787828</v>
      </c>
      <c r="Z10" s="8"/>
      <c r="AA10" s="8"/>
      <c r="AB10" s="8"/>
    </row>
    <row r="11" spans="1:28" x14ac:dyDescent="0.2">
      <c r="B11" s="4" t="s">
        <v>57</v>
      </c>
      <c r="C11" s="2" t="s">
        <v>6</v>
      </c>
      <c r="D11" s="32">
        <f t="shared" ref="D11:U11" si="14">IF(AND(D$3=1,ISNUMBER(D63)=TRUE),D63,"")</f>
        <v>0</v>
      </c>
      <c r="E11" s="33">
        <f t="shared" si="14"/>
        <v>0</v>
      </c>
      <c r="F11" s="34">
        <f t="shared" si="14"/>
        <v>0</v>
      </c>
      <c r="G11" s="35">
        <f t="shared" si="14"/>
        <v>0</v>
      </c>
      <c r="H11" s="35">
        <f t="shared" si="14"/>
        <v>1.2</v>
      </c>
      <c r="I11" s="35" t="str">
        <f t="shared" si="14"/>
        <v/>
      </c>
      <c r="J11" s="36" t="str">
        <f t="shared" si="14"/>
        <v/>
      </c>
      <c r="K11" s="37" t="str">
        <f t="shared" si="14"/>
        <v/>
      </c>
      <c r="L11" s="38" t="str">
        <f t="shared" si="14"/>
        <v/>
      </c>
      <c r="M11" s="39" t="str">
        <f t="shared" si="14"/>
        <v/>
      </c>
      <c r="N11" s="39" t="str">
        <f t="shared" si="14"/>
        <v/>
      </c>
      <c r="O11" s="39" t="str">
        <f t="shared" si="14"/>
        <v/>
      </c>
      <c r="P11" s="40" t="str">
        <f t="shared" si="14"/>
        <v/>
      </c>
      <c r="Q11" s="41" t="str">
        <f t="shared" si="14"/>
        <v/>
      </c>
      <c r="R11" s="42" t="str">
        <f t="shared" si="14"/>
        <v/>
      </c>
      <c r="S11" s="43" t="str">
        <f t="shared" si="14"/>
        <v/>
      </c>
      <c r="T11" s="43" t="str">
        <f t="shared" si="14"/>
        <v/>
      </c>
      <c r="U11" s="43" t="str">
        <f t="shared" si="14"/>
        <v/>
      </c>
      <c r="V11" s="46">
        <f t="shared" ref="V11" si="15">IF(AND(V$3=1,ISNUMBER(V63)=TRUE),V63,"")</f>
        <v>1.7</v>
      </c>
      <c r="W11" s="47">
        <f t="shared" si="8"/>
        <v>0.24</v>
      </c>
      <c r="X11" s="47">
        <f t="shared" si="9"/>
        <v>0.48</v>
      </c>
    </row>
    <row r="12" spans="1:28" x14ac:dyDescent="0.2">
      <c r="B12" s="4" t="s">
        <v>58</v>
      </c>
      <c r="C12" s="2" t="s">
        <v>7</v>
      </c>
      <c r="D12" s="32">
        <f t="shared" ref="D12:U12" si="16">IF(AND(D$3=1,ISNUMBER(D64)=TRUE),D64,"")</f>
        <v>0</v>
      </c>
      <c r="E12" s="33">
        <f t="shared" si="16"/>
        <v>0</v>
      </c>
      <c r="F12" s="34">
        <f t="shared" si="16"/>
        <v>0</v>
      </c>
      <c r="G12" s="35">
        <f t="shared" si="16"/>
        <v>0</v>
      </c>
      <c r="H12" s="35">
        <f t="shared" si="16"/>
        <v>0</v>
      </c>
      <c r="I12" s="35">
        <f t="shared" si="16"/>
        <v>0</v>
      </c>
      <c r="J12" s="36" t="str">
        <f t="shared" si="16"/>
        <v/>
      </c>
      <c r="K12" s="37" t="str">
        <f t="shared" si="16"/>
        <v/>
      </c>
      <c r="L12" s="38" t="str">
        <f t="shared" si="16"/>
        <v/>
      </c>
      <c r="M12" s="39" t="str">
        <f t="shared" si="16"/>
        <v/>
      </c>
      <c r="N12" s="39" t="str">
        <f t="shared" si="16"/>
        <v/>
      </c>
      <c r="O12" s="39" t="str">
        <f t="shared" si="16"/>
        <v/>
      </c>
      <c r="P12" s="40" t="str">
        <f t="shared" si="16"/>
        <v/>
      </c>
      <c r="Q12" s="41" t="str">
        <f t="shared" si="16"/>
        <v/>
      </c>
      <c r="R12" s="42" t="str">
        <f t="shared" si="16"/>
        <v/>
      </c>
      <c r="S12" s="43" t="str">
        <f t="shared" si="16"/>
        <v/>
      </c>
      <c r="T12" s="43" t="str">
        <f t="shared" si="16"/>
        <v/>
      </c>
      <c r="U12" s="43" t="str">
        <f t="shared" si="16"/>
        <v/>
      </c>
      <c r="V12" s="46">
        <f t="shared" ref="V12" si="17">IF(AND(V$3=1,ISNUMBER(V64)=TRUE),V64,"")</f>
        <v>0.3</v>
      </c>
      <c r="W12" s="47">
        <f t="shared" si="8"/>
        <v>0</v>
      </c>
      <c r="X12" s="47">
        <f t="shared" si="9"/>
        <v>0</v>
      </c>
    </row>
    <row r="13" spans="1:28" x14ac:dyDescent="0.2">
      <c r="B13" s="4" t="s">
        <v>59</v>
      </c>
      <c r="C13" s="2" t="s">
        <v>8</v>
      </c>
      <c r="D13" s="32">
        <f t="shared" ref="D13:U13" si="18">IF(AND(D$3=1,ISNUMBER(D65)=TRUE),D65,"")</f>
        <v>0</v>
      </c>
      <c r="E13" s="33">
        <f t="shared" si="18"/>
        <v>0</v>
      </c>
      <c r="F13" s="34">
        <f t="shared" si="18"/>
        <v>0</v>
      </c>
      <c r="G13" s="35">
        <f t="shared" si="18"/>
        <v>0</v>
      </c>
      <c r="H13" s="35">
        <f t="shared" si="18"/>
        <v>1</v>
      </c>
      <c r="I13" s="35">
        <f t="shared" si="18"/>
        <v>0</v>
      </c>
      <c r="J13" s="36" t="str">
        <f t="shared" si="18"/>
        <v/>
      </c>
      <c r="K13" s="37" t="str">
        <f t="shared" si="18"/>
        <v/>
      </c>
      <c r="L13" s="38" t="str">
        <f t="shared" si="18"/>
        <v/>
      </c>
      <c r="M13" s="39" t="str">
        <f t="shared" si="18"/>
        <v/>
      </c>
      <c r="N13" s="39" t="str">
        <f t="shared" si="18"/>
        <v/>
      </c>
      <c r="O13" s="39" t="str">
        <f t="shared" si="18"/>
        <v/>
      </c>
      <c r="P13" s="40" t="str">
        <f t="shared" si="18"/>
        <v/>
      </c>
      <c r="Q13" s="41" t="str">
        <f t="shared" si="18"/>
        <v/>
      </c>
      <c r="R13" s="42" t="str">
        <f t="shared" si="18"/>
        <v/>
      </c>
      <c r="S13" s="43" t="str">
        <f t="shared" si="18"/>
        <v/>
      </c>
      <c r="T13" s="43" t="str">
        <f t="shared" si="18"/>
        <v/>
      </c>
      <c r="U13" s="43" t="str">
        <f t="shared" si="18"/>
        <v/>
      </c>
      <c r="V13" s="46">
        <f t="shared" ref="V13" si="19">IF(AND(V$3=1,ISNUMBER(V65)=TRUE),V65,"")</f>
        <v>0</v>
      </c>
      <c r="W13" s="47">
        <f t="shared" si="8"/>
        <v>0.16666666666666666</v>
      </c>
      <c r="X13" s="47">
        <f t="shared" si="9"/>
        <v>0.37267799624996495</v>
      </c>
    </row>
    <row r="14" spans="1:28" x14ac:dyDescent="0.2">
      <c r="B14" s="4" t="s">
        <v>46</v>
      </c>
      <c r="C14" s="2" t="s">
        <v>9</v>
      </c>
      <c r="D14" s="32">
        <f t="shared" ref="D14:U14" si="20">IF(AND(D$3=1,ISNUMBER(D66)=TRUE),D66,"")</f>
        <v>0</v>
      </c>
      <c r="E14" s="33">
        <f t="shared" si="20"/>
        <v>0</v>
      </c>
      <c r="F14" s="34">
        <f t="shared" si="20"/>
        <v>0</v>
      </c>
      <c r="G14" s="35">
        <f t="shared" si="20"/>
        <v>0</v>
      </c>
      <c r="H14" s="35">
        <f t="shared" si="20"/>
        <v>0</v>
      </c>
      <c r="I14" s="35">
        <f t="shared" si="20"/>
        <v>0</v>
      </c>
      <c r="J14" s="36">
        <f t="shared" si="20"/>
        <v>0</v>
      </c>
      <c r="K14" s="37" t="str">
        <f t="shared" si="20"/>
        <v/>
      </c>
      <c r="L14" s="38" t="str">
        <f t="shared" si="20"/>
        <v/>
      </c>
      <c r="M14" s="39" t="str">
        <f t="shared" si="20"/>
        <v/>
      </c>
      <c r="N14" s="39" t="str">
        <f t="shared" si="20"/>
        <v/>
      </c>
      <c r="O14" s="39" t="str">
        <f t="shared" si="20"/>
        <v/>
      </c>
      <c r="P14" s="40" t="str">
        <f t="shared" si="20"/>
        <v/>
      </c>
      <c r="Q14" s="41" t="str">
        <f t="shared" si="20"/>
        <v/>
      </c>
      <c r="R14" s="42" t="str">
        <f t="shared" si="20"/>
        <v/>
      </c>
      <c r="S14" s="43" t="str">
        <f t="shared" si="20"/>
        <v/>
      </c>
      <c r="T14" s="43" t="str">
        <f t="shared" si="20"/>
        <v/>
      </c>
      <c r="U14" s="43" t="str">
        <f t="shared" si="20"/>
        <v/>
      </c>
      <c r="V14" s="46">
        <f t="shared" ref="V14" si="21">IF(AND(V$3=1,ISNUMBER(V66)=TRUE),V66,"")</f>
        <v>0.2</v>
      </c>
      <c r="W14" s="47">
        <f t="shared" si="8"/>
        <v>0</v>
      </c>
      <c r="X14" s="47">
        <f t="shared" si="9"/>
        <v>0</v>
      </c>
    </row>
    <row r="15" spans="1:28" x14ac:dyDescent="0.2">
      <c r="B15" s="4" t="s">
        <v>57</v>
      </c>
      <c r="C15" s="2" t="s">
        <v>10</v>
      </c>
      <c r="D15" s="32">
        <f t="shared" ref="D15:U15" si="22">IF(AND(D$3=1,ISNUMBER(D67)=TRUE),D67,"")</f>
        <v>0</v>
      </c>
      <c r="E15" s="33">
        <f t="shared" si="22"/>
        <v>0</v>
      </c>
      <c r="F15" s="34">
        <f t="shared" si="22"/>
        <v>0</v>
      </c>
      <c r="G15" s="35">
        <f t="shared" si="22"/>
        <v>0</v>
      </c>
      <c r="H15" s="35">
        <f t="shared" si="22"/>
        <v>0</v>
      </c>
      <c r="I15" s="35">
        <f t="shared" si="22"/>
        <v>0</v>
      </c>
      <c r="J15" s="36">
        <f t="shared" si="22"/>
        <v>1.1000000000000001</v>
      </c>
      <c r="K15" s="37">
        <f t="shared" si="22"/>
        <v>0</v>
      </c>
      <c r="L15" s="38" t="str">
        <f t="shared" si="22"/>
        <v/>
      </c>
      <c r="M15" s="39" t="str">
        <f t="shared" si="22"/>
        <v/>
      </c>
      <c r="N15" s="39" t="str">
        <f t="shared" si="22"/>
        <v/>
      </c>
      <c r="O15" s="39" t="str">
        <f t="shared" si="22"/>
        <v/>
      </c>
      <c r="P15" s="40" t="str">
        <f t="shared" si="22"/>
        <v/>
      </c>
      <c r="Q15" s="41" t="str">
        <f t="shared" si="22"/>
        <v/>
      </c>
      <c r="R15" s="42" t="str">
        <f t="shared" si="22"/>
        <v/>
      </c>
      <c r="S15" s="43" t="str">
        <f t="shared" si="22"/>
        <v/>
      </c>
      <c r="T15" s="43" t="str">
        <f t="shared" si="22"/>
        <v/>
      </c>
      <c r="U15" s="43" t="str">
        <f t="shared" si="22"/>
        <v/>
      </c>
      <c r="V15" s="46">
        <f t="shared" ref="V15" si="23">IF(AND(V$3=1,ISNUMBER(V67)=TRUE),V67,"")</f>
        <v>0.6</v>
      </c>
      <c r="W15" s="47">
        <f t="shared" si="8"/>
        <v>0.13750000000000001</v>
      </c>
      <c r="X15" s="47">
        <f t="shared" si="9"/>
        <v>0.36379080527138125</v>
      </c>
    </row>
    <row r="16" spans="1:28" x14ac:dyDescent="0.2">
      <c r="B16" s="4" t="s">
        <v>58</v>
      </c>
      <c r="C16" s="2" t="s">
        <v>11</v>
      </c>
      <c r="D16" s="32">
        <f t="shared" ref="D16:U16" si="24">IF(AND(D$3=1,ISNUMBER(D68)=TRUE),D68,"")</f>
        <v>0</v>
      </c>
      <c r="E16" s="33">
        <f t="shared" si="24"/>
        <v>4.8</v>
      </c>
      <c r="F16" s="34">
        <f t="shared" si="24"/>
        <v>2.2999999999999998</v>
      </c>
      <c r="G16" s="35">
        <f t="shared" si="24"/>
        <v>0</v>
      </c>
      <c r="H16" s="35">
        <f t="shared" si="24"/>
        <v>5.3</v>
      </c>
      <c r="I16" s="35">
        <f t="shared" si="24"/>
        <v>0</v>
      </c>
      <c r="J16" s="36">
        <f t="shared" si="24"/>
        <v>0</v>
      </c>
      <c r="K16" s="37">
        <f t="shared" si="24"/>
        <v>0</v>
      </c>
      <c r="L16" s="38">
        <f t="shared" si="24"/>
        <v>1.7</v>
      </c>
      <c r="M16" s="39" t="str">
        <f t="shared" si="24"/>
        <v/>
      </c>
      <c r="N16" s="39" t="str">
        <f t="shared" si="24"/>
        <v/>
      </c>
      <c r="O16" s="39" t="str">
        <f t="shared" si="24"/>
        <v/>
      </c>
      <c r="P16" s="40" t="str">
        <f t="shared" si="24"/>
        <v/>
      </c>
      <c r="Q16" s="41" t="str">
        <f t="shared" si="24"/>
        <v/>
      </c>
      <c r="R16" s="42" t="str">
        <f t="shared" si="24"/>
        <v/>
      </c>
      <c r="S16" s="43" t="str">
        <f t="shared" si="24"/>
        <v/>
      </c>
      <c r="T16" s="43" t="str">
        <f t="shared" si="24"/>
        <v/>
      </c>
      <c r="U16" s="43" t="str">
        <f t="shared" si="24"/>
        <v/>
      </c>
      <c r="V16" s="46">
        <f t="shared" ref="V16" si="25">IF(AND(V$3=1,ISNUMBER(V68)=TRUE),V68,"")</f>
        <v>0.5</v>
      </c>
      <c r="W16" s="47">
        <f t="shared" si="8"/>
        <v>1.5666666666666664</v>
      </c>
      <c r="X16" s="47">
        <f t="shared" si="9"/>
        <v>2.0336065390226192</v>
      </c>
    </row>
    <row r="17" spans="2:24" x14ac:dyDescent="0.2">
      <c r="B17" s="4" t="s">
        <v>59</v>
      </c>
      <c r="C17" s="2" t="s">
        <v>12</v>
      </c>
      <c r="D17" s="32">
        <f t="shared" ref="D17:U17" si="26">IF(AND(D$3=1,ISNUMBER(D69)=TRUE),D69,"")</f>
        <v>2</v>
      </c>
      <c r="E17" s="33">
        <f t="shared" si="26"/>
        <v>0</v>
      </c>
      <c r="F17" s="34">
        <f t="shared" si="26"/>
        <v>1.4</v>
      </c>
      <c r="G17" s="35">
        <f t="shared" si="26"/>
        <v>0</v>
      </c>
      <c r="H17" s="35">
        <f t="shared" si="26"/>
        <v>3.9</v>
      </c>
      <c r="I17" s="35">
        <f t="shared" si="26"/>
        <v>3.5</v>
      </c>
      <c r="J17" s="36">
        <f t="shared" si="26"/>
        <v>0</v>
      </c>
      <c r="K17" s="37">
        <f t="shared" si="26"/>
        <v>0</v>
      </c>
      <c r="L17" s="38">
        <f t="shared" si="26"/>
        <v>0</v>
      </c>
      <c r="M17" s="39" t="str">
        <f t="shared" si="26"/>
        <v/>
      </c>
      <c r="N17" s="39" t="str">
        <f t="shared" si="26"/>
        <v/>
      </c>
      <c r="O17" s="39" t="str">
        <f t="shared" si="26"/>
        <v/>
      </c>
      <c r="P17" s="40" t="str">
        <f t="shared" si="26"/>
        <v/>
      </c>
      <c r="Q17" s="41" t="str">
        <f t="shared" si="26"/>
        <v/>
      </c>
      <c r="R17" s="42" t="str">
        <f t="shared" si="26"/>
        <v/>
      </c>
      <c r="S17" s="43" t="str">
        <f t="shared" si="26"/>
        <v/>
      </c>
      <c r="T17" s="43" t="str">
        <f t="shared" si="26"/>
        <v/>
      </c>
      <c r="U17" s="43" t="str">
        <f t="shared" si="26"/>
        <v/>
      </c>
      <c r="V17" s="46">
        <f t="shared" ref="V17" si="27">IF(AND(V$3=1,ISNUMBER(V69)=TRUE),V69,"")</f>
        <v>0.6</v>
      </c>
      <c r="W17" s="47">
        <f t="shared" si="8"/>
        <v>1.2000000000000002</v>
      </c>
      <c r="X17" s="47">
        <f t="shared" si="9"/>
        <v>1.5077577170531522</v>
      </c>
    </row>
    <row r="18" spans="2:24" x14ac:dyDescent="0.2">
      <c r="B18" s="4" t="s">
        <v>47</v>
      </c>
      <c r="C18" s="2" t="s">
        <v>13</v>
      </c>
      <c r="D18" s="32">
        <f t="shared" ref="D18:U18" si="28">IF(AND(D$3=1,ISNUMBER(D70)=TRUE),D70,"")</f>
        <v>0</v>
      </c>
      <c r="E18" s="33">
        <f t="shared" si="28"/>
        <v>0</v>
      </c>
      <c r="F18" s="34">
        <f t="shared" si="28"/>
        <v>0</v>
      </c>
      <c r="G18" s="35">
        <f t="shared" si="28"/>
        <v>0</v>
      </c>
      <c r="H18" s="35">
        <f t="shared" si="28"/>
        <v>0</v>
      </c>
      <c r="I18" s="35">
        <f t="shared" si="28"/>
        <v>0</v>
      </c>
      <c r="J18" s="36">
        <f t="shared" si="28"/>
        <v>0</v>
      </c>
      <c r="K18" s="37">
        <f t="shared" si="28"/>
        <v>0</v>
      </c>
      <c r="L18" s="38">
        <f t="shared" si="28"/>
        <v>0</v>
      </c>
      <c r="M18" s="39">
        <f t="shared" si="28"/>
        <v>0</v>
      </c>
      <c r="N18" s="39" t="str">
        <f t="shared" si="28"/>
        <v/>
      </c>
      <c r="O18" s="39" t="str">
        <f t="shared" si="28"/>
        <v/>
      </c>
      <c r="P18" s="40" t="str">
        <f t="shared" si="28"/>
        <v/>
      </c>
      <c r="Q18" s="41" t="str">
        <f t="shared" si="28"/>
        <v/>
      </c>
      <c r="R18" s="42" t="str">
        <f t="shared" si="28"/>
        <v/>
      </c>
      <c r="S18" s="43" t="str">
        <f t="shared" si="28"/>
        <v/>
      </c>
      <c r="T18" s="43" t="str">
        <f t="shared" si="28"/>
        <v/>
      </c>
      <c r="U18" s="43" t="str">
        <f t="shared" si="28"/>
        <v/>
      </c>
      <c r="V18" s="46">
        <f t="shared" ref="V18" si="29">IF(AND(V$3=1,ISNUMBER(V70)=TRUE),V70,"")</f>
        <v>0.9</v>
      </c>
      <c r="W18" s="47">
        <f t="shared" si="8"/>
        <v>0</v>
      </c>
      <c r="X18" s="47">
        <f t="shared" si="9"/>
        <v>0</v>
      </c>
    </row>
    <row r="19" spans="2:24" x14ac:dyDescent="0.2">
      <c r="B19" s="4" t="s">
        <v>57</v>
      </c>
      <c r="C19" s="2" t="s">
        <v>14</v>
      </c>
      <c r="D19" s="32">
        <f t="shared" ref="D19:U19" si="30">IF(AND(D$3=1,ISNUMBER(D71)=TRUE),D71,"")</f>
        <v>0</v>
      </c>
      <c r="E19" s="33">
        <f t="shared" si="30"/>
        <v>0</v>
      </c>
      <c r="F19" s="34">
        <f t="shared" si="30"/>
        <v>0</v>
      </c>
      <c r="G19" s="35">
        <f t="shared" si="30"/>
        <v>0</v>
      </c>
      <c r="H19" s="35">
        <f t="shared" si="30"/>
        <v>0</v>
      </c>
      <c r="I19" s="35">
        <f t="shared" si="30"/>
        <v>0</v>
      </c>
      <c r="J19" s="36">
        <f t="shared" si="30"/>
        <v>0</v>
      </c>
      <c r="K19" s="37">
        <f t="shared" si="30"/>
        <v>0</v>
      </c>
      <c r="L19" s="38">
        <f t="shared" si="30"/>
        <v>0</v>
      </c>
      <c r="M19" s="39">
        <f t="shared" si="30"/>
        <v>0</v>
      </c>
      <c r="N19" s="39">
        <f t="shared" si="30"/>
        <v>0</v>
      </c>
      <c r="O19" s="39" t="str">
        <f t="shared" si="30"/>
        <v/>
      </c>
      <c r="P19" s="40" t="str">
        <f t="shared" si="30"/>
        <v/>
      </c>
      <c r="Q19" s="41" t="str">
        <f t="shared" si="30"/>
        <v/>
      </c>
      <c r="R19" s="42" t="str">
        <f t="shared" si="30"/>
        <v/>
      </c>
      <c r="S19" s="43" t="str">
        <f t="shared" si="30"/>
        <v/>
      </c>
      <c r="T19" s="43" t="str">
        <f t="shared" si="30"/>
        <v/>
      </c>
      <c r="U19" s="43" t="str">
        <f t="shared" si="30"/>
        <v/>
      </c>
      <c r="V19" s="46">
        <f t="shared" ref="V19" si="31">IF(AND(V$3=1,ISNUMBER(V71)=TRUE),V71,"")</f>
        <v>0.4</v>
      </c>
      <c r="W19" s="47">
        <f t="shared" si="8"/>
        <v>0</v>
      </c>
      <c r="X19" s="47">
        <f t="shared" si="9"/>
        <v>0</v>
      </c>
    </row>
    <row r="20" spans="2:24" x14ac:dyDescent="0.2">
      <c r="B20" s="4" t="s">
        <v>58</v>
      </c>
      <c r="C20" s="2" t="s">
        <v>15</v>
      </c>
      <c r="D20" s="32">
        <f t="shared" ref="D20:U20" si="32">IF(AND(D$3=1,ISNUMBER(D72)=TRUE),D72,"")</f>
        <v>0</v>
      </c>
      <c r="E20" s="33">
        <f t="shared" si="32"/>
        <v>0</v>
      </c>
      <c r="F20" s="34">
        <f t="shared" si="32"/>
        <v>0</v>
      </c>
      <c r="G20" s="35">
        <f t="shared" si="32"/>
        <v>0</v>
      </c>
      <c r="H20" s="35">
        <f t="shared" si="32"/>
        <v>0</v>
      </c>
      <c r="I20" s="35">
        <f t="shared" si="32"/>
        <v>0</v>
      </c>
      <c r="J20" s="36">
        <f t="shared" si="32"/>
        <v>0</v>
      </c>
      <c r="K20" s="37">
        <f t="shared" si="32"/>
        <v>0</v>
      </c>
      <c r="L20" s="38">
        <f t="shared" si="32"/>
        <v>0</v>
      </c>
      <c r="M20" s="39">
        <f t="shared" si="32"/>
        <v>0</v>
      </c>
      <c r="N20" s="39">
        <f t="shared" si="32"/>
        <v>0</v>
      </c>
      <c r="O20" s="39">
        <f t="shared" si="32"/>
        <v>0</v>
      </c>
      <c r="P20" s="40" t="str">
        <f t="shared" si="32"/>
        <v/>
      </c>
      <c r="Q20" s="41" t="str">
        <f t="shared" si="32"/>
        <v/>
      </c>
      <c r="R20" s="42" t="str">
        <f t="shared" si="32"/>
        <v/>
      </c>
      <c r="S20" s="43" t="str">
        <f t="shared" si="32"/>
        <v/>
      </c>
      <c r="T20" s="43" t="str">
        <f t="shared" si="32"/>
        <v/>
      </c>
      <c r="U20" s="43" t="str">
        <f t="shared" si="32"/>
        <v/>
      </c>
      <c r="V20" s="46">
        <f t="shared" ref="V20" si="33">IF(AND(V$3=1,ISNUMBER(V72)=TRUE),V72,"")</f>
        <v>0</v>
      </c>
      <c r="W20" s="47">
        <f t="shared" si="8"/>
        <v>0</v>
      </c>
      <c r="X20" s="47">
        <f t="shared" si="9"/>
        <v>0</v>
      </c>
    </row>
    <row r="21" spans="2:24" x14ac:dyDescent="0.2">
      <c r="B21" s="4" t="s">
        <v>59</v>
      </c>
      <c r="C21" s="2" t="s">
        <v>16</v>
      </c>
      <c r="D21" s="32">
        <f t="shared" ref="D21:U21" si="34">IF(AND(D$3=1,ISNUMBER(D73)=TRUE),D73,"")</f>
        <v>0</v>
      </c>
      <c r="E21" s="33">
        <f t="shared" si="34"/>
        <v>0</v>
      </c>
      <c r="F21" s="34">
        <f t="shared" si="34"/>
        <v>0</v>
      </c>
      <c r="G21" s="35">
        <f t="shared" si="34"/>
        <v>0</v>
      </c>
      <c r="H21" s="35">
        <f t="shared" si="34"/>
        <v>0</v>
      </c>
      <c r="I21" s="35">
        <f t="shared" si="34"/>
        <v>0</v>
      </c>
      <c r="J21" s="36">
        <f t="shared" si="34"/>
        <v>0</v>
      </c>
      <c r="K21" s="37">
        <f t="shared" si="34"/>
        <v>0</v>
      </c>
      <c r="L21" s="38">
        <f t="shared" si="34"/>
        <v>0</v>
      </c>
      <c r="M21" s="39">
        <f t="shared" si="34"/>
        <v>0</v>
      </c>
      <c r="N21" s="39">
        <f t="shared" si="34"/>
        <v>0</v>
      </c>
      <c r="O21" s="39">
        <f t="shared" si="34"/>
        <v>0</v>
      </c>
      <c r="P21" s="40" t="str">
        <f t="shared" si="34"/>
        <v/>
      </c>
      <c r="Q21" s="41" t="str">
        <f t="shared" si="34"/>
        <v/>
      </c>
      <c r="R21" s="42" t="str">
        <f t="shared" si="34"/>
        <v/>
      </c>
      <c r="S21" s="43" t="str">
        <f t="shared" si="34"/>
        <v/>
      </c>
      <c r="T21" s="43" t="str">
        <f t="shared" si="34"/>
        <v/>
      </c>
      <c r="U21" s="43" t="str">
        <f t="shared" si="34"/>
        <v/>
      </c>
      <c r="V21" s="46">
        <f t="shared" ref="V21" si="35">IF(AND(V$3=1,ISNUMBER(V73)=TRUE),V73,"")</f>
        <v>0</v>
      </c>
      <c r="W21" s="47">
        <f t="shared" si="8"/>
        <v>0</v>
      </c>
      <c r="X21" s="47">
        <f t="shared" si="9"/>
        <v>0</v>
      </c>
    </row>
    <row r="22" spans="2:24" x14ac:dyDescent="0.2">
      <c r="B22" s="4" t="s">
        <v>48</v>
      </c>
      <c r="C22" s="2" t="s">
        <v>17</v>
      </c>
      <c r="D22" s="32">
        <f t="shared" ref="D22:U22" si="36">IF(AND(D$3=1,ISNUMBER(D74)=TRUE),D74,"")</f>
        <v>0</v>
      </c>
      <c r="E22" s="33">
        <f t="shared" si="36"/>
        <v>0</v>
      </c>
      <c r="F22" s="34">
        <f t="shared" si="36"/>
        <v>1.3</v>
      </c>
      <c r="G22" s="35">
        <f t="shared" si="36"/>
        <v>0</v>
      </c>
      <c r="H22" s="35">
        <f t="shared" si="36"/>
        <v>0</v>
      </c>
      <c r="I22" s="35">
        <f t="shared" si="36"/>
        <v>0</v>
      </c>
      <c r="J22" s="36">
        <f t="shared" si="36"/>
        <v>0</v>
      </c>
      <c r="K22" s="37">
        <f t="shared" si="36"/>
        <v>0</v>
      </c>
      <c r="L22" s="38">
        <f t="shared" si="36"/>
        <v>0</v>
      </c>
      <c r="M22" s="39">
        <f t="shared" si="36"/>
        <v>0</v>
      </c>
      <c r="N22" s="39">
        <f t="shared" si="36"/>
        <v>0</v>
      </c>
      <c r="O22" s="39">
        <f t="shared" si="36"/>
        <v>0</v>
      </c>
      <c r="P22" s="40">
        <f t="shared" si="36"/>
        <v>0</v>
      </c>
      <c r="Q22" s="41" t="str">
        <f t="shared" si="36"/>
        <v/>
      </c>
      <c r="R22" s="42" t="str">
        <f t="shared" si="36"/>
        <v/>
      </c>
      <c r="S22" s="43" t="str">
        <f t="shared" si="36"/>
        <v/>
      </c>
      <c r="T22" s="43" t="str">
        <f t="shared" si="36"/>
        <v/>
      </c>
      <c r="U22" s="43" t="str">
        <f t="shared" si="36"/>
        <v/>
      </c>
      <c r="V22" s="46">
        <f t="shared" ref="V22" si="37">IF(AND(V$3=1,ISNUMBER(V74)=TRUE),V74,"")</f>
        <v>0</v>
      </c>
      <c r="W22" s="47">
        <f t="shared" si="8"/>
        <v>0.1</v>
      </c>
      <c r="X22" s="47">
        <f t="shared" si="9"/>
        <v>0.34641016151377546</v>
      </c>
    </row>
    <row r="23" spans="2:24" x14ac:dyDescent="0.2">
      <c r="B23" s="4" t="s">
        <v>57</v>
      </c>
      <c r="C23" s="2" t="s">
        <v>18</v>
      </c>
      <c r="D23" s="32">
        <f t="shared" ref="D23:U23" si="38">IF(AND(D$3=1,ISNUMBER(D75)=TRUE),D75,"")</f>
        <v>4.8</v>
      </c>
      <c r="E23" s="33">
        <f t="shared" si="38"/>
        <v>5.0999999999999996</v>
      </c>
      <c r="F23" s="34">
        <f t="shared" si="38"/>
        <v>1.8</v>
      </c>
      <c r="G23" s="35">
        <f t="shared" si="38"/>
        <v>0</v>
      </c>
      <c r="H23" s="35">
        <f t="shared" si="38"/>
        <v>0</v>
      </c>
      <c r="I23" s="35">
        <f t="shared" si="38"/>
        <v>0</v>
      </c>
      <c r="J23" s="36">
        <f t="shared" si="38"/>
        <v>3.1</v>
      </c>
      <c r="K23" s="37">
        <f t="shared" si="38"/>
        <v>7.3</v>
      </c>
      <c r="L23" s="38">
        <f t="shared" si="38"/>
        <v>2.7</v>
      </c>
      <c r="M23" s="39">
        <f t="shared" si="38"/>
        <v>0</v>
      </c>
      <c r="N23" s="39">
        <f t="shared" si="38"/>
        <v>0</v>
      </c>
      <c r="O23" s="39">
        <f t="shared" si="38"/>
        <v>0</v>
      </c>
      <c r="P23" s="40">
        <f t="shared" si="38"/>
        <v>3.7</v>
      </c>
      <c r="Q23" s="41">
        <f t="shared" si="38"/>
        <v>5.6</v>
      </c>
      <c r="R23" s="42" t="str">
        <f t="shared" si="38"/>
        <v/>
      </c>
      <c r="S23" s="43" t="str">
        <f t="shared" si="38"/>
        <v/>
      </c>
      <c r="T23" s="43" t="str">
        <f t="shared" si="38"/>
        <v/>
      </c>
      <c r="U23" s="43" t="str">
        <f t="shared" si="38"/>
        <v/>
      </c>
      <c r="V23" s="46">
        <f t="shared" ref="V23" si="39">IF(AND(V$3=1,ISNUMBER(V75)=TRUE),V75,"")</f>
        <v>3.0999999999999996</v>
      </c>
      <c r="W23" s="47">
        <f t="shared" si="8"/>
        <v>2.4357142857142855</v>
      </c>
      <c r="X23" s="47">
        <f t="shared" si="9"/>
        <v>2.4563640792431238</v>
      </c>
    </row>
    <row r="24" spans="2:24" x14ac:dyDescent="0.2">
      <c r="B24" s="4" t="s">
        <v>58</v>
      </c>
      <c r="C24" s="2" t="s">
        <v>19</v>
      </c>
      <c r="D24" s="32">
        <f t="shared" ref="D24:U24" si="40">IF(AND(D$3=1,ISNUMBER(D76)=TRUE),D76,"")</f>
        <v>0</v>
      </c>
      <c r="E24" s="33">
        <f t="shared" si="40"/>
        <v>5.4</v>
      </c>
      <c r="F24" s="34">
        <f t="shared" si="40"/>
        <v>5</v>
      </c>
      <c r="G24" s="35">
        <f t="shared" si="40"/>
        <v>0</v>
      </c>
      <c r="H24" s="35">
        <f t="shared" si="40"/>
        <v>6.1</v>
      </c>
      <c r="I24" s="35">
        <f t="shared" si="40"/>
        <v>8.3000000000000007</v>
      </c>
      <c r="J24" s="36">
        <f t="shared" si="40"/>
        <v>5.9</v>
      </c>
      <c r="K24" s="37">
        <f t="shared" si="40"/>
        <v>11.9</v>
      </c>
      <c r="L24" s="38">
        <f t="shared" si="40"/>
        <v>8.1999999999999993</v>
      </c>
      <c r="M24" s="39">
        <f t="shared" si="40"/>
        <v>6</v>
      </c>
      <c r="N24" s="39">
        <f t="shared" si="40"/>
        <v>7.1</v>
      </c>
      <c r="O24" s="39">
        <f t="shared" si="40"/>
        <v>8.3000000000000007</v>
      </c>
      <c r="P24" s="40">
        <f t="shared" si="40"/>
        <v>8.8000000000000007</v>
      </c>
      <c r="Q24" s="41">
        <f t="shared" si="40"/>
        <v>2.8</v>
      </c>
      <c r="R24" s="42">
        <f t="shared" si="40"/>
        <v>4</v>
      </c>
      <c r="S24" s="43" t="str">
        <f t="shared" si="40"/>
        <v/>
      </c>
      <c r="T24" s="43" t="str">
        <f t="shared" si="40"/>
        <v/>
      </c>
      <c r="U24" s="43" t="str">
        <f t="shared" si="40"/>
        <v/>
      </c>
      <c r="V24" s="46">
        <f t="shared" ref="V24" si="41">IF(AND(V$3=1,ISNUMBER(V76)=TRUE),V76,"")</f>
        <v>3.2</v>
      </c>
      <c r="W24" s="47">
        <f t="shared" si="8"/>
        <v>5.8533333333333335</v>
      </c>
      <c r="X24" s="47">
        <f t="shared" si="9"/>
        <v>3.1259913982962644</v>
      </c>
    </row>
    <row r="25" spans="2:24" x14ac:dyDescent="0.2">
      <c r="B25" s="4" t="s">
        <v>59</v>
      </c>
      <c r="C25" s="2" t="s">
        <v>20</v>
      </c>
      <c r="D25" s="32">
        <f t="shared" ref="D25:U25" si="42">IF(AND(D$3=1,ISNUMBER(D77)=TRUE),D77,"")</f>
        <v>5.6</v>
      </c>
      <c r="E25" s="33">
        <f t="shared" si="42"/>
        <v>3.1</v>
      </c>
      <c r="F25" s="34">
        <f t="shared" si="42"/>
        <v>15.3</v>
      </c>
      <c r="G25" s="35">
        <f t="shared" si="42"/>
        <v>11.8</v>
      </c>
      <c r="H25" s="35">
        <f t="shared" si="42"/>
        <v>4.3</v>
      </c>
      <c r="I25" s="35">
        <f t="shared" si="42"/>
        <v>5.9</v>
      </c>
      <c r="J25" s="36">
        <f t="shared" si="42"/>
        <v>6.9</v>
      </c>
      <c r="K25" s="37">
        <f t="shared" si="42"/>
        <v>7.6</v>
      </c>
      <c r="L25" s="38">
        <f t="shared" si="42"/>
        <v>7.6</v>
      </c>
      <c r="M25" s="39">
        <f t="shared" si="42"/>
        <v>10.1</v>
      </c>
      <c r="N25" s="39">
        <f t="shared" si="42"/>
        <v>9.1</v>
      </c>
      <c r="O25" s="39">
        <f t="shared" si="42"/>
        <v>5.9</v>
      </c>
      <c r="P25" s="40">
        <f t="shared" si="42"/>
        <v>5.9</v>
      </c>
      <c r="Q25" s="41">
        <f t="shared" si="42"/>
        <v>7.1</v>
      </c>
      <c r="R25" s="42">
        <f t="shared" si="42"/>
        <v>4.7</v>
      </c>
      <c r="S25" s="43" t="str">
        <f t="shared" si="42"/>
        <v/>
      </c>
      <c r="T25" s="43" t="str">
        <f t="shared" si="42"/>
        <v/>
      </c>
      <c r="U25" s="43" t="str">
        <f t="shared" si="42"/>
        <v/>
      </c>
      <c r="V25" s="46">
        <f t="shared" ref="V25" si="43">IF(AND(V$3=1,ISNUMBER(V77)=TRUE),V77,"")</f>
        <v>14</v>
      </c>
      <c r="W25" s="47">
        <f t="shared" si="8"/>
        <v>7.3933333333333326</v>
      </c>
      <c r="X25" s="47">
        <f t="shared" si="9"/>
        <v>3.030394180447304</v>
      </c>
    </row>
    <row r="26" spans="2:24" x14ac:dyDescent="0.2">
      <c r="B26" s="4" t="s">
        <v>49</v>
      </c>
      <c r="C26" s="2" t="s">
        <v>21</v>
      </c>
      <c r="D26" s="32" t="str">
        <f t="shared" ref="D26:U26" si="44">IF(AND(D$3=1,ISNUMBER(D78)=TRUE),D78,"")</f>
        <v/>
      </c>
      <c r="E26" s="33">
        <f t="shared" si="44"/>
        <v>0</v>
      </c>
      <c r="F26" s="34">
        <f t="shared" si="44"/>
        <v>1.2</v>
      </c>
      <c r="G26" s="35">
        <f t="shared" si="44"/>
        <v>0</v>
      </c>
      <c r="H26" s="35">
        <f t="shared" si="44"/>
        <v>5.5</v>
      </c>
      <c r="I26" s="35">
        <f t="shared" si="44"/>
        <v>4.7</v>
      </c>
      <c r="J26" s="36">
        <f t="shared" si="44"/>
        <v>9.9</v>
      </c>
      <c r="K26" s="37">
        <f t="shared" si="44"/>
        <v>3</v>
      </c>
      <c r="L26" s="38">
        <f t="shared" si="44"/>
        <v>2.9</v>
      </c>
      <c r="M26" s="39">
        <f t="shared" si="44"/>
        <v>1.9</v>
      </c>
      <c r="N26" s="39">
        <f t="shared" si="44"/>
        <v>1.6</v>
      </c>
      <c r="O26" s="39">
        <f t="shared" si="44"/>
        <v>0</v>
      </c>
      <c r="P26" s="40">
        <f t="shared" si="44"/>
        <v>2.2000000000000002</v>
      </c>
      <c r="Q26" s="41">
        <f t="shared" si="44"/>
        <v>0</v>
      </c>
      <c r="R26" s="42">
        <f t="shared" si="44"/>
        <v>0</v>
      </c>
      <c r="S26" s="43">
        <f t="shared" si="44"/>
        <v>0</v>
      </c>
      <c r="T26" s="43" t="str">
        <f t="shared" si="44"/>
        <v/>
      </c>
      <c r="U26" s="43" t="str">
        <f t="shared" si="44"/>
        <v/>
      </c>
      <c r="V26" s="46">
        <f t="shared" ref="V26" si="45">IF(AND(V$3=1,ISNUMBER(V78)=TRUE),V78,"")</f>
        <v>1.7</v>
      </c>
      <c r="W26" s="47">
        <f t="shared" si="8"/>
        <v>2.1933333333333334</v>
      </c>
      <c r="X26" s="47">
        <f t="shared" si="9"/>
        <v>2.68389435129047</v>
      </c>
    </row>
    <row r="27" spans="2:24" x14ac:dyDescent="0.2">
      <c r="B27" s="4" t="s">
        <v>57</v>
      </c>
      <c r="C27" s="2" t="s">
        <v>25</v>
      </c>
      <c r="D27" s="32" t="str">
        <f t="shared" ref="D27:U27" si="46">IF(AND(D$3=1,ISNUMBER(D79)=TRUE),D79,"")</f>
        <v/>
      </c>
      <c r="E27" s="33" t="str">
        <f t="shared" si="46"/>
        <v/>
      </c>
      <c r="F27" s="34">
        <f t="shared" si="46"/>
        <v>0</v>
      </c>
      <c r="G27" s="35">
        <f t="shared" si="46"/>
        <v>0</v>
      </c>
      <c r="H27" s="35">
        <f t="shared" si="46"/>
        <v>0</v>
      </c>
      <c r="I27" s="35">
        <f t="shared" si="46"/>
        <v>0</v>
      </c>
      <c r="J27" s="36">
        <f t="shared" si="46"/>
        <v>0</v>
      </c>
      <c r="K27" s="37">
        <f t="shared" si="46"/>
        <v>0</v>
      </c>
      <c r="L27" s="38">
        <f t="shared" si="46"/>
        <v>0</v>
      </c>
      <c r="M27" s="39">
        <f t="shared" si="46"/>
        <v>0</v>
      </c>
      <c r="N27" s="39">
        <f t="shared" si="46"/>
        <v>0</v>
      </c>
      <c r="O27" s="39">
        <f t="shared" si="46"/>
        <v>0</v>
      </c>
      <c r="P27" s="40">
        <f t="shared" si="46"/>
        <v>0</v>
      </c>
      <c r="Q27" s="41">
        <f t="shared" si="46"/>
        <v>0</v>
      </c>
      <c r="R27" s="42">
        <f t="shared" si="46"/>
        <v>0</v>
      </c>
      <c r="S27" s="43">
        <f t="shared" si="46"/>
        <v>0</v>
      </c>
      <c r="T27" s="43">
        <f t="shared" si="46"/>
        <v>0</v>
      </c>
      <c r="U27" s="43" t="str">
        <f t="shared" si="46"/>
        <v/>
      </c>
      <c r="V27" s="46">
        <f t="shared" ref="V27" si="47">IF(AND(V$3=1,ISNUMBER(V79)=TRUE),V79,"")</f>
        <v>0</v>
      </c>
      <c r="W27" s="47">
        <f t="shared" si="8"/>
        <v>0</v>
      </c>
      <c r="X27" s="47">
        <f t="shared" si="9"/>
        <v>0</v>
      </c>
    </row>
    <row r="28" spans="2:24" x14ac:dyDescent="0.2">
      <c r="B28" s="4" t="s">
        <v>58</v>
      </c>
      <c r="C28" s="2" t="s">
        <v>26</v>
      </c>
      <c r="D28" s="32" t="str">
        <f t="shared" ref="D28:U28" si="48">IF(AND(D$3=1,ISNUMBER(D80)=TRUE),D80,"")</f>
        <v/>
      </c>
      <c r="E28" s="33" t="str">
        <f t="shared" si="48"/>
        <v/>
      </c>
      <c r="F28" s="34" t="str">
        <f t="shared" si="48"/>
        <v/>
      </c>
      <c r="G28" s="35">
        <f t="shared" si="48"/>
        <v>0</v>
      </c>
      <c r="H28" s="35">
        <f t="shared" si="48"/>
        <v>0</v>
      </c>
      <c r="I28" s="35">
        <f t="shared" si="48"/>
        <v>0</v>
      </c>
      <c r="J28" s="36">
        <f t="shared" si="48"/>
        <v>0</v>
      </c>
      <c r="K28" s="37">
        <f t="shared" si="48"/>
        <v>0</v>
      </c>
      <c r="L28" s="38">
        <f t="shared" si="48"/>
        <v>0</v>
      </c>
      <c r="M28" s="39">
        <f t="shared" si="48"/>
        <v>0</v>
      </c>
      <c r="N28" s="39">
        <f t="shared" si="48"/>
        <v>0</v>
      </c>
      <c r="O28" s="39">
        <f t="shared" si="48"/>
        <v>0</v>
      </c>
      <c r="P28" s="40">
        <f t="shared" si="48"/>
        <v>0</v>
      </c>
      <c r="Q28" s="41">
        <f t="shared" si="48"/>
        <v>0</v>
      </c>
      <c r="R28" s="42">
        <f t="shared" si="48"/>
        <v>0</v>
      </c>
      <c r="S28" s="43">
        <f t="shared" si="48"/>
        <v>0</v>
      </c>
      <c r="T28" s="43">
        <f t="shared" si="48"/>
        <v>0</v>
      </c>
      <c r="U28" s="43">
        <f t="shared" si="48"/>
        <v>0</v>
      </c>
      <c r="V28" s="46">
        <f t="shared" ref="V28" si="49">IF(AND(V$3=1,ISNUMBER(V80)=TRUE),V80,"")</f>
        <v>0</v>
      </c>
      <c r="W28" s="47">
        <f t="shared" si="8"/>
        <v>0</v>
      </c>
      <c r="X28" s="47">
        <f t="shared" si="9"/>
        <v>0</v>
      </c>
    </row>
    <row r="29" spans="2:24" x14ac:dyDescent="0.2">
      <c r="B29" s="4" t="s">
        <v>59</v>
      </c>
      <c r="C29" s="2" t="s">
        <v>27</v>
      </c>
      <c r="D29" s="32" t="str">
        <f t="shared" ref="D29:U29" si="50">IF(AND(D$3=1,ISNUMBER(D81)=TRUE),D81,"")</f>
        <v/>
      </c>
      <c r="E29" s="33" t="str">
        <f t="shared" si="50"/>
        <v/>
      </c>
      <c r="F29" s="34" t="str">
        <f t="shared" si="50"/>
        <v/>
      </c>
      <c r="G29" s="35">
        <f t="shared" si="50"/>
        <v>0</v>
      </c>
      <c r="H29" s="35">
        <f t="shared" si="50"/>
        <v>0</v>
      </c>
      <c r="I29" s="35">
        <f t="shared" si="50"/>
        <v>0</v>
      </c>
      <c r="J29" s="36">
        <f t="shared" si="50"/>
        <v>0</v>
      </c>
      <c r="K29" s="37">
        <f t="shared" si="50"/>
        <v>0</v>
      </c>
      <c r="L29" s="38">
        <f t="shared" si="50"/>
        <v>0</v>
      </c>
      <c r="M29" s="39">
        <f t="shared" si="50"/>
        <v>0</v>
      </c>
      <c r="N29" s="39">
        <f t="shared" si="50"/>
        <v>0</v>
      </c>
      <c r="O29" s="39">
        <f t="shared" si="50"/>
        <v>0</v>
      </c>
      <c r="P29" s="40">
        <f t="shared" si="50"/>
        <v>0</v>
      </c>
      <c r="Q29" s="41">
        <f t="shared" si="50"/>
        <v>0</v>
      </c>
      <c r="R29" s="42">
        <f t="shared" si="50"/>
        <v>4.2</v>
      </c>
      <c r="S29" s="43">
        <f t="shared" si="50"/>
        <v>1.3</v>
      </c>
      <c r="T29" s="43">
        <f t="shared" si="50"/>
        <v>0</v>
      </c>
      <c r="U29" s="43">
        <f t="shared" si="50"/>
        <v>3.8</v>
      </c>
      <c r="V29" s="46">
        <f t="shared" ref="V29" si="51">IF(AND(V$3=1,ISNUMBER(V81)=TRUE),V81,"")</f>
        <v>0</v>
      </c>
      <c r="W29" s="47">
        <f t="shared" si="8"/>
        <v>0.62</v>
      </c>
      <c r="X29" s="47">
        <f t="shared" si="9"/>
        <v>1.366357688650133</v>
      </c>
    </row>
    <row r="30" spans="2:24" x14ac:dyDescent="0.2">
      <c r="B30" s="4" t="s">
        <v>50</v>
      </c>
      <c r="C30" s="2" t="s">
        <v>30</v>
      </c>
      <c r="D30" s="32" t="str">
        <f t="shared" ref="D30:U30" si="52">IF(AND(D$3=1,ISNUMBER(D82)=TRUE),D82,"")</f>
        <v/>
      </c>
      <c r="E30" s="33" t="str">
        <f t="shared" si="52"/>
        <v/>
      </c>
      <c r="F30" s="34" t="str">
        <f t="shared" si="52"/>
        <v/>
      </c>
      <c r="G30" s="35" t="str">
        <f t="shared" si="52"/>
        <v/>
      </c>
      <c r="H30" s="35">
        <f t="shared" si="52"/>
        <v>0</v>
      </c>
      <c r="I30" s="35">
        <f t="shared" si="52"/>
        <v>0</v>
      </c>
      <c r="J30" s="36">
        <f t="shared" si="52"/>
        <v>0</v>
      </c>
      <c r="K30" s="37">
        <f t="shared" si="52"/>
        <v>0</v>
      </c>
      <c r="L30" s="38">
        <f t="shared" si="52"/>
        <v>0</v>
      </c>
      <c r="M30" s="39">
        <f t="shared" si="52"/>
        <v>0</v>
      </c>
      <c r="N30" s="39">
        <f t="shared" si="52"/>
        <v>0</v>
      </c>
      <c r="O30" s="39">
        <f t="shared" si="52"/>
        <v>1.2</v>
      </c>
      <c r="P30" s="40">
        <f t="shared" si="52"/>
        <v>0</v>
      </c>
      <c r="Q30" s="41">
        <f t="shared" si="52"/>
        <v>0</v>
      </c>
      <c r="R30" s="42">
        <f t="shared" si="52"/>
        <v>0</v>
      </c>
      <c r="S30" s="43">
        <f t="shared" si="52"/>
        <v>0</v>
      </c>
      <c r="T30" s="43">
        <f t="shared" si="52"/>
        <v>2.6</v>
      </c>
      <c r="U30" s="43">
        <f t="shared" si="52"/>
        <v>0</v>
      </c>
      <c r="V30" s="46">
        <f t="shared" ref="V30" si="53">IF(AND(V$3=1,ISNUMBER(V82)=TRUE),V82,"")</f>
        <v>2.8</v>
      </c>
      <c r="W30" s="47">
        <f t="shared" si="8"/>
        <v>0.27142857142857141</v>
      </c>
      <c r="X30" s="47">
        <f t="shared" si="9"/>
        <v>0.71557027350675395</v>
      </c>
    </row>
    <row r="31" spans="2:24" x14ac:dyDescent="0.2">
      <c r="B31" s="4" t="s">
        <v>57</v>
      </c>
      <c r="C31" s="2" t="s">
        <v>32</v>
      </c>
      <c r="D31" s="32" t="str">
        <f t="shared" ref="D31:U31" si="54">IF(AND(D$3=1,ISNUMBER(D83)=TRUE),D83,"")</f>
        <v/>
      </c>
      <c r="E31" s="33" t="str">
        <f t="shared" si="54"/>
        <v/>
      </c>
      <c r="F31" s="34" t="str">
        <f t="shared" si="54"/>
        <v/>
      </c>
      <c r="G31" s="35" t="str">
        <f t="shared" si="54"/>
        <v/>
      </c>
      <c r="H31" s="35" t="str">
        <f t="shared" si="54"/>
        <v/>
      </c>
      <c r="I31" s="35">
        <f t="shared" si="54"/>
        <v>0</v>
      </c>
      <c r="J31" s="36">
        <f t="shared" si="54"/>
        <v>0</v>
      </c>
      <c r="K31" s="37">
        <f t="shared" si="54"/>
        <v>0</v>
      </c>
      <c r="L31" s="38">
        <f t="shared" si="54"/>
        <v>0</v>
      </c>
      <c r="M31" s="39">
        <f t="shared" si="54"/>
        <v>0</v>
      </c>
      <c r="N31" s="39">
        <f t="shared" si="54"/>
        <v>0</v>
      </c>
      <c r="O31" s="39">
        <f t="shared" si="54"/>
        <v>0</v>
      </c>
      <c r="P31" s="40">
        <f t="shared" si="54"/>
        <v>0</v>
      </c>
      <c r="Q31" s="41">
        <f t="shared" si="54"/>
        <v>0</v>
      </c>
      <c r="R31" s="42">
        <f t="shared" si="54"/>
        <v>0</v>
      </c>
      <c r="S31" s="43">
        <f t="shared" si="54"/>
        <v>0</v>
      </c>
      <c r="T31" s="43">
        <f t="shared" si="54"/>
        <v>0</v>
      </c>
      <c r="U31" s="43">
        <f t="shared" si="54"/>
        <v>0</v>
      </c>
      <c r="V31" s="46">
        <f t="shared" ref="V31" si="55">IF(AND(V$3=1,ISNUMBER(V83)=TRUE),V83,"")</f>
        <v>0.5</v>
      </c>
      <c r="W31" s="47">
        <f t="shared" si="8"/>
        <v>0</v>
      </c>
      <c r="X31" s="47">
        <f t="shared" si="9"/>
        <v>0</v>
      </c>
    </row>
    <row r="32" spans="2:24" x14ac:dyDescent="0.2">
      <c r="B32" s="4" t="s">
        <v>58</v>
      </c>
      <c r="C32" s="2" t="s">
        <v>34</v>
      </c>
      <c r="D32" s="32" t="str">
        <f t="shared" ref="D32:U32" si="56">IF(AND(D$3=1,ISNUMBER(D84)=TRUE),D84,"")</f>
        <v/>
      </c>
      <c r="E32" s="33" t="str">
        <f t="shared" si="56"/>
        <v/>
      </c>
      <c r="F32" s="34" t="str">
        <f t="shared" si="56"/>
        <v/>
      </c>
      <c r="G32" s="35" t="str">
        <f t="shared" si="56"/>
        <v/>
      </c>
      <c r="H32" s="35" t="str">
        <f t="shared" si="56"/>
        <v/>
      </c>
      <c r="I32" s="35" t="str">
        <f t="shared" si="56"/>
        <v/>
      </c>
      <c r="J32" s="36">
        <f t="shared" si="56"/>
        <v>0</v>
      </c>
      <c r="K32" s="37">
        <f t="shared" si="56"/>
        <v>0</v>
      </c>
      <c r="L32" s="38">
        <f t="shared" si="56"/>
        <v>0</v>
      </c>
      <c r="M32" s="39">
        <f t="shared" si="56"/>
        <v>0</v>
      </c>
      <c r="N32" s="39">
        <f t="shared" si="56"/>
        <v>0</v>
      </c>
      <c r="O32" s="39">
        <f t="shared" si="56"/>
        <v>0</v>
      </c>
      <c r="P32" s="40">
        <f t="shared" si="56"/>
        <v>0</v>
      </c>
      <c r="Q32" s="41">
        <f t="shared" si="56"/>
        <v>0</v>
      </c>
      <c r="R32" s="42">
        <f t="shared" si="56"/>
        <v>0</v>
      </c>
      <c r="S32" s="43">
        <f t="shared" si="56"/>
        <v>0</v>
      </c>
      <c r="T32" s="43">
        <f t="shared" si="56"/>
        <v>0</v>
      </c>
      <c r="U32" s="43">
        <f t="shared" si="56"/>
        <v>0</v>
      </c>
      <c r="V32" s="46">
        <f t="shared" ref="V32" si="57">IF(AND(V$3=1,ISNUMBER(V84)=TRUE),V84,"")</f>
        <v>0</v>
      </c>
      <c r="W32" s="47">
        <f t="shared" si="8"/>
        <v>0</v>
      </c>
      <c r="X32" s="47">
        <f t="shared" si="9"/>
        <v>0</v>
      </c>
    </row>
    <row r="33" spans="2:24" x14ac:dyDescent="0.2">
      <c r="B33" s="4" t="s">
        <v>59</v>
      </c>
      <c r="C33" s="2" t="s">
        <v>35</v>
      </c>
      <c r="D33" s="32" t="str">
        <f t="shared" ref="D33:U33" si="58">IF(AND(D$3=1,ISNUMBER(D85)=TRUE),D85,"")</f>
        <v/>
      </c>
      <c r="E33" s="33" t="str">
        <f t="shared" si="58"/>
        <v/>
      </c>
      <c r="F33" s="34" t="str">
        <f t="shared" si="58"/>
        <v/>
      </c>
      <c r="G33" s="35" t="str">
        <f t="shared" si="58"/>
        <v/>
      </c>
      <c r="H33" s="35" t="str">
        <f t="shared" si="58"/>
        <v/>
      </c>
      <c r="I33" s="35" t="str">
        <f t="shared" si="58"/>
        <v/>
      </c>
      <c r="J33" s="36">
        <f t="shared" si="58"/>
        <v>0</v>
      </c>
      <c r="K33" s="37">
        <f t="shared" si="58"/>
        <v>0</v>
      </c>
      <c r="L33" s="38">
        <f t="shared" si="58"/>
        <v>0</v>
      </c>
      <c r="M33" s="39">
        <f t="shared" si="58"/>
        <v>0</v>
      </c>
      <c r="N33" s="39">
        <f t="shared" si="58"/>
        <v>0</v>
      </c>
      <c r="O33" s="39">
        <f t="shared" si="58"/>
        <v>0</v>
      </c>
      <c r="P33" s="40">
        <f t="shared" si="58"/>
        <v>0</v>
      </c>
      <c r="Q33" s="41">
        <f t="shared" si="58"/>
        <v>0</v>
      </c>
      <c r="R33" s="42">
        <f t="shared" si="58"/>
        <v>0</v>
      </c>
      <c r="S33" s="43">
        <f t="shared" si="58"/>
        <v>0</v>
      </c>
      <c r="T33" s="43">
        <f t="shared" si="58"/>
        <v>0</v>
      </c>
      <c r="U33" s="43">
        <f t="shared" si="58"/>
        <v>0</v>
      </c>
      <c r="V33" s="46">
        <f t="shared" ref="V33" si="59">IF(AND(V$3=1,ISNUMBER(V85)=TRUE),V85,"")</f>
        <v>0</v>
      </c>
      <c r="W33" s="47">
        <f t="shared" si="8"/>
        <v>0</v>
      </c>
      <c r="X33" s="47">
        <f t="shared" si="9"/>
        <v>0</v>
      </c>
    </row>
    <row r="34" spans="2:24" x14ac:dyDescent="0.2">
      <c r="B34" s="4" t="s">
        <v>51</v>
      </c>
      <c r="C34" s="2" t="s">
        <v>37</v>
      </c>
      <c r="D34" s="32" t="str">
        <f t="shared" ref="D34:U34" si="60">IF(AND(D$3=1,ISNUMBER(D86)=TRUE),D86,"")</f>
        <v/>
      </c>
      <c r="E34" s="33" t="str">
        <f t="shared" si="60"/>
        <v/>
      </c>
      <c r="F34" s="34" t="str">
        <f t="shared" si="60"/>
        <v/>
      </c>
      <c r="G34" s="35" t="str">
        <f t="shared" si="60"/>
        <v/>
      </c>
      <c r="H34" s="35" t="str">
        <f t="shared" si="60"/>
        <v/>
      </c>
      <c r="I34" s="35" t="str">
        <f t="shared" si="60"/>
        <v/>
      </c>
      <c r="J34" s="36" t="str">
        <f t="shared" si="60"/>
        <v/>
      </c>
      <c r="K34" s="37">
        <f t="shared" si="60"/>
        <v>0</v>
      </c>
      <c r="L34" s="38">
        <f t="shared" si="60"/>
        <v>0</v>
      </c>
      <c r="M34" s="39">
        <f t="shared" si="60"/>
        <v>0</v>
      </c>
      <c r="N34" s="39">
        <f t="shared" si="60"/>
        <v>0</v>
      </c>
      <c r="O34" s="39">
        <f t="shared" si="60"/>
        <v>0</v>
      </c>
      <c r="P34" s="40">
        <f t="shared" si="60"/>
        <v>0</v>
      </c>
      <c r="Q34" s="41">
        <f t="shared" si="60"/>
        <v>0</v>
      </c>
      <c r="R34" s="42">
        <f t="shared" si="60"/>
        <v>0</v>
      </c>
      <c r="S34" s="43">
        <f t="shared" si="60"/>
        <v>0</v>
      </c>
      <c r="T34" s="43">
        <f t="shared" si="60"/>
        <v>0</v>
      </c>
      <c r="U34" s="43">
        <f t="shared" si="60"/>
        <v>0</v>
      </c>
      <c r="V34" s="46">
        <f t="shared" ref="V34" si="61">IF(AND(V$3=1,ISNUMBER(V86)=TRUE),V86,"")</f>
        <v>0</v>
      </c>
      <c r="W34" s="47">
        <f t="shared" si="8"/>
        <v>0</v>
      </c>
      <c r="X34" s="47">
        <f t="shared" si="9"/>
        <v>0</v>
      </c>
    </row>
    <row r="35" spans="2:24" x14ac:dyDescent="0.2">
      <c r="B35" s="4" t="s">
        <v>57</v>
      </c>
      <c r="C35" s="2" t="s">
        <v>39</v>
      </c>
      <c r="D35" s="32" t="str">
        <f t="shared" ref="D35:U35" si="62">IF(AND(D$3=1,ISNUMBER(D87)=TRUE),D87,"")</f>
        <v/>
      </c>
      <c r="E35" s="33" t="str">
        <f t="shared" si="62"/>
        <v/>
      </c>
      <c r="F35" s="34" t="str">
        <f t="shared" si="62"/>
        <v/>
      </c>
      <c r="G35" s="35" t="str">
        <f t="shared" si="62"/>
        <v/>
      </c>
      <c r="H35" s="35" t="str">
        <f t="shared" si="62"/>
        <v/>
      </c>
      <c r="I35" s="35" t="str">
        <f t="shared" si="62"/>
        <v/>
      </c>
      <c r="J35" s="36" t="str">
        <f t="shared" si="62"/>
        <v/>
      </c>
      <c r="K35" s="37" t="str">
        <f t="shared" si="62"/>
        <v/>
      </c>
      <c r="L35" s="38">
        <f t="shared" si="62"/>
        <v>0</v>
      </c>
      <c r="M35" s="39">
        <f t="shared" si="62"/>
        <v>0</v>
      </c>
      <c r="N35" s="39">
        <f t="shared" si="62"/>
        <v>0</v>
      </c>
      <c r="O35" s="39">
        <f t="shared" si="62"/>
        <v>0</v>
      </c>
      <c r="P35" s="40">
        <f t="shared" si="62"/>
        <v>0</v>
      </c>
      <c r="Q35" s="41">
        <f t="shared" si="62"/>
        <v>0</v>
      </c>
      <c r="R35" s="42">
        <f t="shared" si="62"/>
        <v>0</v>
      </c>
      <c r="S35" s="43">
        <f t="shared" si="62"/>
        <v>0</v>
      </c>
      <c r="T35" s="43">
        <f t="shared" si="62"/>
        <v>0</v>
      </c>
      <c r="U35" s="43">
        <f t="shared" si="62"/>
        <v>0</v>
      </c>
      <c r="V35" s="46">
        <f t="shared" ref="V35" si="63">IF(AND(V$3=1,ISNUMBER(V87)=TRUE),V87,"")</f>
        <v>0</v>
      </c>
      <c r="W35" s="47">
        <f t="shared" si="8"/>
        <v>0</v>
      </c>
      <c r="X35" s="47">
        <f t="shared" si="9"/>
        <v>0</v>
      </c>
    </row>
    <row r="36" spans="2:24" x14ac:dyDescent="0.2">
      <c r="B36" s="4" t="s">
        <v>58</v>
      </c>
      <c r="C36" s="2" t="s">
        <v>60</v>
      </c>
      <c r="D36" s="32" t="str">
        <f t="shared" ref="D36:U36" si="64">IF(AND(D$3=1,ISNUMBER(D88)=TRUE),D88,"")</f>
        <v/>
      </c>
      <c r="E36" s="33" t="str">
        <f t="shared" si="64"/>
        <v/>
      </c>
      <c r="F36" s="34" t="str">
        <f t="shared" si="64"/>
        <v/>
      </c>
      <c r="G36" s="35" t="str">
        <f t="shared" si="64"/>
        <v/>
      </c>
      <c r="H36" s="35" t="str">
        <f t="shared" si="64"/>
        <v/>
      </c>
      <c r="I36" s="35" t="str">
        <f t="shared" si="64"/>
        <v/>
      </c>
      <c r="J36" s="36" t="str">
        <f t="shared" si="64"/>
        <v/>
      </c>
      <c r="K36" s="37" t="str">
        <f t="shared" si="64"/>
        <v/>
      </c>
      <c r="L36" s="38" t="str">
        <f t="shared" si="64"/>
        <v/>
      </c>
      <c r="M36" s="39">
        <f t="shared" si="64"/>
        <v>4.0999999999999996</v>
      </c>
      <c r="N36" s="39">
        <f t="shared" si="64"/>
        <v>0</v>
      </c>
      <c r="O36" s="39">
        <f t="shared" si="64"/>
        <v>0</v>
      </c>
      <c r="P36" s="40">
        <f t="shared" si="64"/>
        <v>0</v>
      </c>
      <c r="Q36" s="41">
        <f t="shared" si="64"/>
        <v>1.8</v>
      </c>
      <c r="R36" s="42">
        <f t="shared" si="64"/>
        <v>2.8</v>
      </c>
      <c r="S36" s="43">
        <f t="shared" si="64"/>
        <v>0</v>
      </c>
      <c r="T36" s="43">
        <f t="shared" si="64"/>
        <v>0</v>
      </c>
      <c r="U36" s="43">
        <f t="shared" si="64"/>
        <v>1.4</v>
      </c>
      <c r="V36" s="46">
        <f t="shared" ref="V36" si="65">IF(AND(V$3=1,ISNUMBER(V88)=TRUE),V88,"")</f>
        <v>0</v>
      </c>
      <c r="W36" s="47">
        <f t="shared" si="8"/>
        <v>1.1222222222222222</v>
      </c>
      <c r="X36" s="47">
        <f t="shared" si="9"/>
        <v>1.4343235167204378</v>
      </c>
    </row>
    <row r="37" spans="2:24" x14ac:dyDescent="0.2">
      <c r="B37" s="4" t="s">
        <v>59</v>
      </c>
      <c r="C37" s="2" t="s">
        <v>61</v>
      </c>
      <c r="D37" s="32" t="str">
        <f t="shared" ref="D37:U37" si="66">IF(AND(D$3=1,ISNUMBER(D89)=TRUE),D89,"")</f>
        <v/>
      </c>
      <c r="E37" s="33" t="str">
        <f t="shared" si="66"/>
        <v/>
      </c>
      <c r="F37" s="34" t="str">
        <f t="shared" si="66"/>
        <v/>
      </c>
      <c r="G37" s="35" t="str">
        <f t="shared" si="66"/>
        <v/>
      </c>
      <c r="H37" s="35" t="str">
        <f t="shared" si="66"/>
        <v/>
      </c>
      <c r="I37" s="35" t="str">
        <f t="shared" si="66"/>
        <v/>
      </c>
      <c r="J37" s="36" t="str">
        <f t="shared" si="66"/>
        <v/>
      </c>
      <c r="K37" s="37" t="str">
        <f t="shared" si="66"/>
        <v/>
      </c>
      <c r="L37" s="38" t="str">
        <f t="shared" si="66"/>
        <v/>
      </c>
      <c r="M37" s="39">
        <f t="shared" si="66"/>
        <v>6.4</v>
      </c>
      <c r="N37" s="39">
        <f t="shared" si="66"/>
        <v>3.9</v>
      </c>
      <c r="O37" s="39">
        <f t="shared" si="66"/>
        <v>1.3</v>
      </c>
      <c r="P37" s="40">
        <f t="shared" si="66"/>
        <v>3.7</v>
      </c>
      <c r="Q37" s="41">
        <f t="shared" si="66"/>
        <v>4</v>
      </c>
      <c r="R37" s="42">
        <f t="shared" si="66"/>
        <v>7.7</v>
      </c>
      <c r="S37" s="43">
        <f t="shared" si="66"/>
        <v>0</v>
      </c>
      <c r="T37" s="43">
        <f t="shared" si="66"/>
        <v>2.1</v>
      </c>
      <c r="U37" s="43">
        <f t="shared" si="66"/>
        <v>0</v>
      </c>
      <c r="V37" s="46">
        <f t="shared" ref="V37" si="67">IF(AND(V$3=1,ISNUMBER(V89)=TRUE),V89,"")</f>
        <v>1.1000000000000001</v>
      </c>
      <c r="W37" s="47">
        <f t="shared" si="8"/>
        <v>3.2333333333333334</v>
      </c>
      <c r="X37" s="47">
        <f t="shared" si="9"/>
        <v>2.5201410895247736</v>
      </c>
    </row>
    <row r="38" spans="2:24" x14ac:dyDescent="0.2">
      <c r="B38" s="4" t="s">
        <v>53</v>
      </c>
      <c r="C38" s="2" t="s">
        <v>62</v>
      </c>
      <c r="D38" s="32" t="str">
        <f t="shared" ref="D38:U38" si="68">IF(AND(D$3=1,ISNUMBER(D90)=TRUE),D90,"")</f>
        <v/>
      </c>
      <c r="E38" s="33" t="str">
        <f t="shared" si="68"/>
        <v/>
      </c>
      <c r="F38" s="34" t="str">
        <f t="shared" si="68"/>
        <v/>
      </c>
      <c r="G38" s="35" t="str">
        <f t="shared" si="68"/>
        <v/>
      </c>
      <c r="H38" s="35" t="str">
        <f t="shared" si="68"/>
        <v/>
      </c>
      <c r="I38" s="35" t="str">
        <f t="shared" si="68"/>
        <v/>
      </c>
      <c r="J38" s="36" t="str">
        <f t="shared" si="68"/>
        <v/>
      </c>
      <c r="K38" s="37" t="str">
        <f t="shared" si="68"/>
        <v/>
      </c>
      <c r="L38" s="38" t="str">
        <f t="shared" si="68"/>
        <v/>
      </c>
      <c r="M38" s="39" t="str">
        <f t="shared" si="68"/>
        <v/>
      </c>
      <c r="N38" s="39">
        <f t="shared" si="68"/>
        <v>1.4</v>
      </c>
      <c r="O38" s="39">
        <f t="shared" si="68"/>
        <v>3.8</v>
      </c>
      <c r="P38" s="40">
        <f t="shared" si="68"/>
        <v>0</v>
      </c>
      <c r="Q38" s="41">
        <f t="shared" si="68"/>
        <v>1.7</v>
      </c>
      <c r="R38" s="42">
        <f t="shared" si="68"/>
        <v>0</v>
      </c>
      <c r="S38" s="43">
        <f t="shared" si="68"/>
        <v>0</v>
      </c>
      <c r="T38" s="43">
        <f t="shared" si="68"/>
        <v>0</v>
      </c>
      <c r="U38" s="43">
        <f t="shared" si="68"/>
        <v>0</v>
      </c>
      <c r="V38" s="46">
        <f t="shared" ref="V38" si="69">IF(AND(V$3=1,ISNUMBER(V90)=TRUE),V90,"")</f>
        <v>1.8000000000000003</v>
      </c>
      <c r="W38" s="47">
        <f t="shared" si="8"/>
        <v>0.86249999999999993</v>
      </c>
      <c r="X38" s="47">
        <f t="shared" si="9"/>
        <v>1.2912566553555493</v>
      </c>
    </row>
    <row r="39" spans="2:24" x14ac:dyDescent="0.2">
      <c r="B39" s="4" t="s">
        <v>57</v>
      </c>
      <c r="C39" s="2" t="s">
        <v>63</v>
      </c>
      <c r="D39" s="32" t="str">
        <f t="shared" ref="D39:U39" si="70">IF(AND(D$3=1,ISNUMBER(D91)=TRUE),D91,"")</f>
        <v/>
      </c>
      <c r="E39" s="33" t="str">
        <f t="shared" si="70"/>
        <v/>
      </c>
      <c r="F39" s="34" t="str">
        <f t="shared" si="70"/>
        <v/>
      </c>
      <c r="G39" s="35" t="str">
        <f t="shared" si="70"/>
        <v/>
      </c>
      <c r="H39" s="35" t="str">
        <f t="shared" si="70"/>
        <v/>
      </c>
      <c r="I39" s="35" t="str">
        <f t="shared" si="70"/>
        <v/>
      </c>
      <c r="J39" s="36" t="str">
        <f t="shared" si="70"/>
        <v/>
      </c>
      <c r="K39" s="37" t="str">
        <f t="shared" si="70"/>
        <v/>
      </c>
      <c r="L39" s="38" t="str">
        <f t="shared" si="70"/>
        <v/>
      </c>
      <c r="M39" s="39" t="str">
        <f t="shared" si="70"/>
        <v/>
      </c>
      <c r="N39" s="39" t="str">
        <f t="shared" si="70"/>
        <v/>
      </c>
      <c r="O39" s="39">
        <f t="shared" si="70"/>
        <v>0</v>
      </c>
      <c r="P39" s="40">
        <f t="shared" si="70"/>
        <v>0</v>
      </c>
      <c r="Q39" s="41">
        <f t="shared" si="70"/>
        <v>0</v>
      </c>
      <c r="R39" s="42">
        <f t="shared" si="70"/>
        <v>0</v>
      </c>
      <c r="S39" s="43">
        <f t="shared" si="70"/>
        <v>0</v>
      </c>
      <c r="T39" s="43">
        <f t="shared" si="70"/>
        <v>0</v>
      </c>
      <c r="U39" s="43">
        <f t="shared" si="70"/>
        <v>0</v>
      </c>
      <c r="V39" s="46" t="str">
        <f t="shared" ref="V39" si="71">IF(AND(V$3=1,ISNUMBER(V91)=TRUE),V91,"")</f>
        <v/>
      </c>
      <c r="W39" s="47">
        <f t="shared" si="8"/>
        <v>0</v>
      </c>
      <c r="X39" s="47">
        <f t="shared" si="9"/>
        <v>0</v>
      </c>
    </row>
    <row r="40" spans="2:24" x14ac:dyDescent="0.2">
      <c r="B40" s="4" t="s">
        <v>58</v>
      </c>
      <c r="C40" s="2" t="s">
        <v>64</v>
      </c>
      <c r="D40" s="32" t="str">
        <f t="shared" ref="D40:U40" si="72">IF(AND(D$3=1,ISNUMBER(D92)=TRUE),D92,"")</f>
        <v/>
      </c>
      <c r="E40" s="33" t="str">
        <f t="shared" si="72"/>
        <v/>
      </c>
      <c r="F40" s="34" t="str">
        <f t="shared" si="72"/>
        <v/>
      </c>
      <c r="G40" s="35" t="str">
        <f t="shared" si="72"/>
        <v/>
      </c>
      <c r="H40" s="35" t="str">
        <f t="shared" si="72"/>
        <v/>
      </c>
      <c r="I40" s="35" t="str">
        <f t="shared" si="72"/>
        <v/>
      </c>
      <c r="J40" s="36" t="str">
        <f t="shared" si="72"/>
        <v/>
      </c>
      <c r="K40" s="37" t="str">
        <f t="shared" si="72"/>
        <v/>
      </c>
      <c r="L40" s="38" t="str">
        <f t="shared" si="72"/>
        <v/>
      </c>
      <c r="M40" s="39" t="str">
        <f t="shared" si="72"/>
        <v/>
      </c>
      <c r="N40" s="39" t="str">
        <f t="shared" si="72"/>
        <v/>
      </c>
      <c r="O40" s="39" t="str">
        <f t="shared" si="72"/>
        <v/>
      </c>
      <c r="P40" s="40">
        <f t="shared" si="72"/>
        <v>0</v>
      </c>
      <c r="Q40" s="41">
        <f t="shared" si="72"/>
        <v>0</v>
      </c>
      <c r="R40" s="42">
        <f t="shared" si="72"/>
        <v>0</v>
      </c>
      <c r="S40" s="43">
        <f t="shared" si="72"/>
        <v>0</v>
      </c>
      <c r="T40" s="43">
        <f t="shared" si="72"/>
        <v>0</v>
      </c>
      <c r="U40" s="43">
        <f t="shared" si="72"/>
        <v>0</v>
      </c>
      <c r="V40" s="46" t="str">
        <f t="shared" ref="V40" si="73">IF(AND(V$3=1,ISNUMBER(V92)=TRUE),V92,"")</f>
        <v/>
      </c>
      <c r="W40" s="47">
        <f t="shared" si="8"/>
        <v>0</v>
      </c>
      <c r="X40" s="47">
        <f t="shared" si="9"/>
        <v>0</v>
      </c>
    </row>
    <row r="41" spans="2:24" x14ac:dyDescent="0.2">
      <c r="B41" s="4" t="s">
        <v>59</v>
      </c>
      <c r="C41" s="2" t="s">
        <v>65</v>
      </c>
      <c r="D41" s="32" t="str">
        <f t="shared" ref="D41:U41" si="74">IF(AND(D$3=1,ISNUMBER(D93)=TRUE),D93,"")</f>
        <v/>
      </c>
      <c r="E41" s="33" t="str">
        <f t="shared" si="74"/>
        <v/>
      </c>
      <c r="F41" s="34" t="str">
        <f t="shared" si="74"/>
        <v/>
      </c>
      <c r="G41" s="35" t="str">
        <f t="shared" si="74"/>
        <v/>
      </c>
      <c r="H41" s="35" t="str">
        <f t="shared" si="74"/>
        <v/>
      </c>
      <c r="I41" s="35" t="str">
        <f t="shared" si="74"/>
        <v/>
      </c>
      <c r="J41" s="36" t="str">
        <f t="shared" si="74"/>
        <v/>
      </c>
      <c r="K41" s="37" t="str">
        <f t="shared" si="74"/>
        <v/>
      </c>
      <c r="L41" s="38" t="str">
        <f t="shared" si="74"/>
        <v/>
      </c>
      <c r="M41" s="39" t="str">
        <f t="shared" si="74"/>
        <v/>
      </c>
      <c r="N41" s="39" t="str">
        <f t="shared" si="74"/>
        <v/>
      </c>
      <c r="O41" s="39" t="str">
        <f t="shared" si="74"/>
        <v/>
      </c>
      <c r="P41" s="40">
        <f t="shared" si="74"/>
        <v>0</v>
      </c>
      <c r="Q41" s="41">
        <f t="shared" si="74"/>
        <v>0</v>
      </c>
      <c r="R41" s="42">
        <f t="shared" si="74"/>
        <v>0</v>
      </c>
      <c r="S41" s="43">
        <f t="shared" si="74"/>
        <v>0</v>
      </c>
      <c r="T41" s="43">
        <f t="shared" si="74"/>
        <v>0</v>
      </c>
      <c r="U41" s="43">
        <f t="shared" si="74"/>
        <v>0</v>
      </c>
      <c r="V41" s="46" t="str">
        <f t="shared" ref="V41" si="75">IF(AND(V$3=1,ISNUMBER(V93)=TRUE),V93,"")</f>
        <v/>
      </c>
      <c r="W41" s="47">
        <f t="shared" si="8"/>
        <v>0</v>
      </c>
      <c r="X41" s="47">
        <f t="shared" si="9"/>
        <v>0</v>
      </c>
    </row>
    <row r="42" spans="2:24" x14ac:dyDescent="0.2">
      <c r="B42" s="4" t="s">
        <v>54</v>
      </c>
      <c r="D42" s="32" t="str">
        <f t="shared" ref="D42:U42" si="76">IF(AND(D$3=1,ISNUMBER(D94)=TRUE),D94,"")</f>
        <v/>
      </c>
      <c r="E42" s="33" t="str">
        <f t="shared" si="76"/>
        <v/>
      </c>
      <c r="F42" s="34" t="str">
        <f t="shared" si="76"/>
        <v/>
      </c>
      <c r="G42" s="35" t="str">
        <f t="shared" si="76"/>
        <v/>
      </c>
      <c r="H42" s="35" t="str">
        <f t="shared" si="76"/>
        <v/>
      </c>
      <c r="I42" s="35" t="str">
        <f t="shared" si="76"/>
        <v/>
      </c>
      <c r="J42" s="36" t="str">
        <f t="shared" si="76"/>
        <v/>
      </c>
      <c r="K42" s="37" t="str">
        <f t="shared" si="76"/>
        <v/>
      </c>
      <c r="L42" s="38" t="str">
        <f t="shared" si="76"/>
        <v/>
      </c>
      <c r="M42" s="39" t="str">
        <f t="shared" si="76"/>
        <v/>
      </c>
      <c r="N42" s="39" t="str">
        <f t="shared" si="76"/>
        <v/>
      </c>
      <c r="O42" s="39" t="str">
        <f t="shared" si="76"/>
        <v/>
      </c>
      <c r="P42" s="40" t="str">
        <f t="shared" si="76"/>
        <v/>
      </c>
      <c r="Q42" s="41">
        <f t="shared" si="76"/>
        <v>0</v>
      </c>
      <c r="R42" s="42">
        <f t="shared" si="76"/>
        <v>3.4</v>
      </c>
      <c r="S42" s="43">
        <f t="shared" si="76"/>
        <v>0</v>
      </c>
      <c r="T42" s="43">
        <f t="shared" si="76"/>
        <v>0</v>
      </c>
      <c r="U42" s="43">
        <f t="shared" si="76"/>
        <v>0</v>
      </c>
      <c r="V42" s="46" t="str">
        <f t="shared" ref="V42" si="77">IF(AND(V$3=1,ISNUMBER(V94)=TRUE),V94,"")</f>
        <v/>
      </c>
      <c r="W42" s="47">
        <f t="shared" si="8"/>
        <v>0.67999999999999994</v>
      </c>
      <c r="X42" s="47">
        <f t="shared" si="9"/>
        <v>1.3599999999999999</v>
      </c>
    </row>
    <row r="43" spans="2:24" x14ac:dyDescent="0.2">
      <c r="B43" s="4" t="s">
        <v>57</v>
      </c>
      <c r="D43" s="32" t="str">
        <f t="shared" ref="D43:U43" si="78">IF(AND(D$3=1,ISNUMBER(D95)=TRUE),D95,"")</f>
        <v/>
      </c>
      <c r="E43" s="33" t="str">
        <f t="shared" si="78"/>
        <v/>
      </c>
      <c r="F43" s="34" t="str">
        <f t="shared" si="78"/>
        <v/>
      </c>
      <c r="G43" s="35" t="str">
        <f t="shared" si="78"/>
        <v/>
      </c>
      <c r="H43" s="35" t="str">
        <f t="shared" si="78"/>
        <v/>
      </c>
      <c r="I43" s="35" t="str">
        <f t="shared" si="78"/>
        <v/>
      </c>
      <c r="J43" s="36" t="str">
        <f t="shared" si="78"/>
        <v/>
      </c>
      <c r="K43" s="37" t="str">
        <f t="shared" si="78"/>
        <v/>
      </c>
      <c r="L43" s="38" t="str">
        <f t="shared" si="78"/>
        <v/>
      </c>
      <c r="M43" s="39" t="str">
        <f t="shared" si="78"/>
        <v/>
      </c>
      <c r="N43" s="39" t="str">
        <f t="shared" si="78"/>
        <v/>
      </c>
      <c r="O43" s="39" t="str">
        <f t="shared" si="78"/>
        <v/>
      </c>
      <c r="P43" s="40" t="str">
        <f t="shared" si="78"/>
        <v/>
      </c>
      <c r="Q43" s="41" t="str">
        <f t="shared" si="78"/>
        <v/>
      </c>
      <c r="R43" s="42">
        <f t="shared" si="78"/>
        <v>0</v>
      </c>
      <c r="S43" s="43">
        <f t="shared" si="78"/>
        <v>0</v>
      </c>
      <c r="T43" s="43">
        <f t="shared" si="78"/>
        <v>0</v>
      </c>
      <c r="U43" s="43">
        <f t="shared" si="78"/>
        <v>0</v>
      </c>
      <c r="V43" s="46" t="str">
        <f t="shared" ref="V43" si="79">IF(AND(V$3=1,ISNUMBER(V95)=TRUE),V95,"")</f>
        <v/>
      </c>
      <c r="W43" s="47">
        <f t="shared" si="8"/>
        <v>0</v>
      </c>
      <c r="X43" s="47">
        <f t="shared" si="9"/>
        <v>0</v>
      </c>
    </row>
    <row r="44" spans="2:24" x14ac:dyDescent="0.2">
      <c r="B44" s="4" t="s">
        <v>58</v>
      </c>
      <c r="D44" s="32" t="str">
        <f t="shared" ref="D44:U44" si="80">IF(AND(D$3=1,ISNUMBER(D96)=TRUE),D96,"")</f>
        <v/>
      </c>
      <c r="E44" s="33" t="str">
        <f t="shared" si="80"/>
        <v/>
      </c>
      <c r="F44" s="34" t="str">
        <f t="shared" si="80"/>
        <v/>
      </c>
      <c r="G44" s="35" t="str">
        <f t="shared" si="80"/>
        <v/>
      </c>
      <c r="H44" s="35" t="str">
        <f t="shared" si="80"/>
        <v/>
      </c>
      <c r="I44" s="35" t="str">
        <f t="shared" si="80"/>
        <v/>
      </c>
      <c r="J44" s="36" t="str">
        <f t="shared" si="80"/>
        <v/>
      </c>
      <c r="K44" s="37" t="str">
        <f t="shared" si="80"/>
        <v/>
      </c>
      <c r="L44" s="38" t="str">
        <f t="shared" si="80"/>
        <v/>
      </c>
      <c r="M44" s="39" t="str">
        <f t="shared" si="80"/>
        <v/>
      </c>
      <c r="N44" s="39" t="str">
        <f t="shared" si="80"/>
        <v/>
      </c>
      <c r="O44" s="39" t="str">
        <f t="shared" si="80"/>
        <v/>
      </c>
      <c r="P44" s="40" t="str">
        <f t="shared" si="80"/>
        <v/>
      </c>
      <c r="Q44" s="41" t="str">
        <f t="shared" si="80"/>
        <v/>
      </c>
      <c r="R44" s="42" t="str">
        <f t="shared" si="80"/>
        <v/>
      </c>
      <c r="S44" s="43">
        <f t="shared" si="80"/>
        <v>0</v>
      </c>
      <c r="T44" s="43">
        <f t="shared" si="80"/>
        <v>0</v>
      </c>
      <c r="U44" s="43">
        <f t="shared" si="80"/>
        <v>0</v>
      </c>
      <c r="V44" s="46" t="str">
        <f t="shared" ref="V44" si="81">IF(AND(V$3=1,ISNUMBER(V96)=TRUE),V96,"")</f>
        <v/>
      </c>
      <c r="W44" s="47">
        <f t="shared" si="8"/>
        <v>0</v>
      </c>
      <c r="X44" s="47">
        <f t="shared" si="9"/>
        <v>0</v>
      </c>
    </row>
    <row r="45" spans="2:24" x14ac:dyDescent="0.2">
      <c r="B45" s="4" t="s">
        <v>59</v>
      </c>
      <c r="D45" s="32" t="str">
        <f t="shared" ref="D45:U45" si="82">IF(AND(D$3=1,ISNUMBER(D97)=TRUE),D97,"")</f>
        <v/>
      </c>
      <c r="E45" s="33" t="str">
        <f t="shared" si="82"/>
        <v/>
      </c>
      <c r="F45" s="34" t="str">
        <f t="shared" si="82"/>
        <v/>
      </c>
      <c r="G45" s="35" t="str">
        <f t="shared" si="82"/>
        <v/>
      </c>
      <c r="H45" s="35" t="str">
        <f t="shared" si="82"/>
        <v/>
      </c>
      <c r="I45" s="35" t="str">
        <f t="shared" si="82"/>
        <v/>
      </c>
      <c r="J45" s="36" t="str">
        <f t="shared" si="82"/>
        <v/>
      </c>
      <c r="K45" s="37" t="str">
        <f t="shared" si="82"/>
        <v/>
      </c>
      <c r="L45" s="38" t="str">
        <f t="shared" si="82"/>
        <v/>
      </c>
      <c r="M45" s="39" t="str">
        <f t="shared" si="82"/>
        <v/>
      </c>
      <c r="N45" s="39" t="str">
        <f t="shared" si="82"/>
        <v/>
      </c>
      <c r="O45" s="39" t="str">
        <f t="shared" si="82"/>
        <v/>
      </c>
      <c r="P45" s="40" t="str">
        <f t="shared" si="82"/>
        <v/>
      </c>
      <c r="Q45" s="41" t="str">
        <f t="shared" si="82"/>
        <v/>
      </c>
      <c r="R45" s="42" t="str">
        <f t="shared" si="82"/>
        <v/>
      </c>
      <c r="S45" s="43">
        <f t="shared" si="82"/>
        <v>2</v>
      </c>
      <c r="T45" s="43">
        <f t="shared" si="82"/>
        <v>0</v>
      </c>
      <c r="U45" s="43">
        <f t="shared" si="82"/>
        <v>0</v>
      </c>
      <c r="V45" s="46" t="str">
        <f t="shared" ref="V45" si="83">IF(AND(V$3=1,ISNUMBER(V97)=TRUE),V97,"")</f>
        <v/>
      </c>
      <c r="W45" s="47">
        <f t="shared" si="8"/>
        <v>0.66666666666666663</v>
      </c>
      <c r="X45" s="47">
        <f t="shared" si="9"/>
        <v>0.94280904158206336</v>
      </c>
    </row>
    <row r="46" spans="2:24" x14ac:dyDescent="0.2">
      <c r="B46" s="4" t="s">
        <v>55</v>
      </c>
      <c r="D46" s="32" t="str">
        <f t="shared" ref="D46:U46" si="84">IF(AND(D$3=1,ISNUMBER(D98)=TRUE),D98,"")</f>
        <v/>
      </c>
      <c r="E46" s="33" t="str">
        <f t="shared" si="84"/>
        <v/>
      </c>
      <c r="F46" s="34" t="str">
        <f t="shared" si="84"/>
        <v/>
      </c>
      <c r="G46" s="35" t="str">
        <f t="shared" si="84"/>
        <v/>
      </c>
      <c r="H46" s="35" t="str">
        <f t="shared" si="84"/>
        <v/>
      </c>
      <c r="I46" s="35" t="str">
        <f t="shared" si="84"/>
        <v/>
      </c>
      <c r="J46" s="36" t="str">
        <f t="shared" si="84"/>
        <v/>
      </c>
      <c r="K46" s="37" t="str">
        <f t="shared" si="84"/>
        <v/>
      </c>
      <c r="L46" s="38" t="str">
        <f t="shared" si="84"/>
        <v/>
      </c>
      <c r="M46" s="39" t="str">
        <f t="shared" si="84"/>
        <v/>
      </c>
      <c r="N46" s="39" t="str">
        <f t="shared" si="84"/>
        <v/>
      </c>
      <c r="O46" s="39" t="str">
        <f t="shared" si="84"/>
        <v/>
      </c>
      <c r="P46" s="40" t="str">
        <f t="shared" si="84"/>
        <v/>
      </c>
      <c r="Q46" s="41" t="str">
        <f t="shared" si="84"/>
        <v/>
      </c>
      <c r="R46" s="42" t="str">
        <f t="shared" si="84"/>
        <v/>
      </c>
      <c r="S46" s="43" t="str">
        <f t="shared" si="84"/>
        <v/>
      </c>
      <c r="T46" s="43">
        <f t="shared" si="84"/>
        <v>2.4</v>
      </c>
      <c r="U46" s="43">
        <f t="shared" si="84"/>
        <v>0</v>
      </c>
      <c r="V46" s="46" t="str">
        <f t="shared" ref="V46" si="85">IF(AND(V$3=1,ISNUMBER(V98)=TRUE),V98,"")</f>
        <v/>
      </c>
      <c r="W46" s="47">
        <f t="shared" si="8"/>
        <v>1.2</v>
      </c>
      <c r="X46" s="47">
        <f t="shared" si="9"/>
        <v>1.2</v>
      </c>
    </row>
    <row r="47" spans="2:24" x14ac:dyDescent="0.2">
      <c r="B47" s="4" t="s">
        <v>57</v>
      </c>
      <c r="D47" s="32" t="str">
        <f t="shared" ref="D47:U47" si="86">IF(AND(D$3=1,ISNUMBER(D99)=TRUE),D99,"")</f>
        <v/>
      </c>
      <c r="E47" s="33" t="str">
        <f t="shared" si="86"/>
        <v/>
      </c>
      <c r="F47" s="34" t="str">
        <f t="shared" si="86"/>
        <v/>
      </c>
      <c r="G47" s="35" t="str">
        <f t="shared" si="86"/>
        <v/>
      </c>
      <c r="H47" s="35" t="str">
        <f t="shared" si="86"/>
        <v/>
      </c>
      <c r="I47" s="35" t="str">
        <f t="shared" si="86"/>
        <v/>
      </c>
      <c r="J47" s="36" t="str">
        <f t="shared" si="86"/>
        <v/>
      </c>
      <c r="K47" s="37" t="str">
        <f t="shared" si="86"/>
        <v/>
      </c>
      <c r="L47" s="38" t="str">
        <f t="shared" si="86"/>
        <v/>
      </c>
      <c r="M47" s="39" t="str">
        <f t="shared" si="86"/>
        <v/>
      </c>
      <c r="N47" s="39" t="str">
        <f t="shared" si="86"/>
        <v/>
      </c>
      <c r="O47" s="39" t="str">
        <f t="shared" si="86"/>
        <v/>
      </c>
      <c r="P47" s="40" t="str">
        <f t="shared" si="86"/>
        <v/>
      </c>
      <c r="Q47" s="41" t="str">
        <f t="shared" si="86"/>
        <v/>
      </c>
      <c r="R47" s="42" t="str">
        <f t="shared" si="86"/>
        <v/>
      </c>
      <c r="S47" s="43" t="str">
        <f t="shared" si="86"/>
        <v/>
      </c>
      <c r="T47" s="43" t="str">
        <f t="shared" si="86"/>
        <v/>
      </c>
      <c r="U47" s="43">
        <f t="shared" si="86"/>
        <v>0</v>
      </c>
      <c r="V47" s="46" t="str">
        <f t="shared" ref="V47" si="87">IF(AND(V$3=1,ISNUMBER(V99)=TRUE),V99,"")</f>
        <v/>
      </c>
      <c r="W47" s="47">
        <f t="shared" si="8"/>
        <v>0</v>
      </c>
      <c r="X47" s="47">
        <f t="shared" si="9"/>
        <v>0</v>
      </c>
    </row>
    <row r="48" spans="2:24" x14ac:dyDescent="0.2">
      <c r="B48" s="4" t="s">
        <v>58</v>
      </c>
      <c r="D48" s="32" t="str">
        <f t="shared" ref="D48:U48" si="88">IF(AND(D$3=1,ISNUMBER(D100)=TRUE),D100,"")</f>
        <v/>
      </c>
      <c r="E48" s="33" t="str">
        <f t="shared" si="88"/>
        <v/>
      </c>
      <c r="F48" s="34" t="str">
        <f t="shared" si="88"/>
        <v/>
      </c>
      <c r="G48" s="35" t="str">
        <f t="shared" si="88"/>
        <v/>
      </c>
      <c r="H48" s="35" t="str">
        <f t="shared" si="88"/>
        <v/>
      </c>
      <c r="I48" s="35" t="str">
        <f t="shared" si="88"/>
        <v/>
      </c>
      <c r="J48" s="36" t="str">
        <f t="shared" si="88"/>
        <v/>
      </c>
      <c r="K48" s="37" t="str">
        <f t="shared" si="88"/>
        <v/>
      </c>
      <c r="L48" s="38" t="str">
        <f t="shared" si="88"/>
        <v/>
      </c>
      <c r="M48" s="39" t="str">
        <f t="shared" si="88"/>
        <v/>
      </c>
      <c r="N48" s="39" t="str">
        <f t="shared" si="88"/>
        <v/>
      </c>
      <c r="O48" s="39" t="str">
        <f t="shared" si="88"/>
        <v/>
      </c>
      <c r="P48" s="40" t="str">
        <f t="shared" si="88"/>
        <v/>
      </c>
      <c r="Q48" s="41" t="str">
        <f t="shared" si="88"/>
        <v/>
      </c>
      <c r="R48" s="42" t="str">
        <f t="shared" si="88"/>
        <v/>
      </c>
      <c r="S48" s="43" t="str">
        <f t="shared" si="88"/>
        <v/>
      </c>
      <c r="T48" s="43" t="str">
        <f t="shared" si="88"/>
        <v/>
      </c>
      <c r="U48" s="43" t="str">
        <f t="shared" si="88"/>
        <v/>
      </c>
      <c r="V48" s="46" t="str">
        <f t="shared" ref="V48" si="89">IF(AND(V$3=1,ISNUMBER(V100)=TRUE),V100,"")</f>
        <v/>
      </c>
      <c r="W48" s="47"/>
      <c r="X48" s="47"/>
    </row>
    <row r="49" spans="2:25" x14ac:dyDescent="0.2">
      <c r="B49" s="4" t="s">
        <v>59</v>
      </c>
      <c r="D49" s="32" t="str">
        <f t="shared" ref="D49:U49" si="90">IF(AND(D$3=1,ISNUMBER(D101)=TRUE),D101,"")</f>
        <v/>
      </c>
      <c r="E49" s="33" t="str">
        <f t="shared" si="90"/>
        <v/>
      </c>
      <c r="F49" s="34" t="str">
        <f t="shared" si="90"/>
        <v/>
      </c>
      <c r="G49" s="35" t="str">
        <f t="shared" si="90"/>
        <v/>
      </c>
      <c r="H49" s="35" t="str">
        <f t="shared" si="90"/>
        <v/>
      </c>
      <c r="I49" s="35" t="str">
        <f t="shared" si="90"/>
        <v/>
      </c>
      <c r="J49" s="36" t="str">
        <f t="shared" si="90"/>
        <v/>
      </c>
      <c r="K49" s="37" t="str">
        <f t="shared" si="90"/>
        <v/>
      </c>
      <c r="L49" s="38" t="str">
        <f t="shared" si="90"/>
        <v/>
      </c>
      <c r="M49" s="39" t="str">
        <f t="shared" si="90"/>
        <v/>
      </c>
      <c r="N49" s="39" t="str">
        <f t="shared" si="90"/>
        <v/>
      </c>
      <c r="O49" s="39" t="str">
        <f t="shared" si="90"/>
        <v/>
      </c>
      <c r="P49" s="40" t="str">
        <f t="shared" si="90"/>
        <v/>
      </c>
      <c r="Q49" s="41" t="str">
        <f t="shared" si="90"/>
        <v/>
      </c>
      <c r="R49" s="42" t="str">
        <f t="shared" si="90"/>
        <v/>
      </c>
      <c r="S49" s="43" t="str">
        <f t="shared" si="90"/>
        <v/>
      </c>
      <c r="T49" s="43" t="str">
        <f t="shared" si="90"/>
        <v/>
      </c>
      <c r="U49" s="43" t="str">
        <f t="shared" si="90"/>
        <v/>
      </c>
      <c r="V49" s="46" t="str">
        <f t="shared" ref="V49" si="91">IF(AND(V$3=1,ISNUMBER(V101)=TRUE),V101,"")</f>
        <v/>
      </c>
      <c r="W49" s="47"/>
      <c r="X49" s="47"/>
      <c r="Y49" s="7"/>
    </row>
    <row r="50" spans="2:25" x14ac:dyDescent="0.2">
      <c r="B50" s="4" t="s">
        <v>56</v>
      </c>
      <c r="D50" s="32" t="str">
        <f t="shared" ref="D50:U50" si="92">IF(AND(D$3=1,ISNUMBER(D102)=TRUE),D102,"")</f>
        <v/>
      </c>
      <c r="E50" s="33" t="str">
        <f t="shared" si="92"/>
        <v/>
      </c>
      <c r="F50" s="34" t="str">
        <f t="shared" si="92"/>
        <v/>
      </c>
      <c r="G50" s="35" t="str">
        <f t="shared" si="92"/>
        <v/>
      </c>
      <c r="H50" s="35" t="str">
        <f t="shared" si="92"/>
        <v/>
      </c>
      <c r="I50" s="35" t="str">
        <f t="shared" si="92"/>
        <v/>
      </c>
      <c r="J50" s="36" t="str">
        <f t="shared" si="92"/>
        <v/>
      </c>
      <c r="K50" s="37" t="str">
        <f t="shared" si="92"/>
        <v/>
      </c>
      <c r="L50" s="38" t="str">
        <f t="shared" si="92"/>
        <v/>
      </c>
      <c r="M50" s="39" t="str">
        <f t="shared" si="92"/>
        <v/>
      </c>
      <c r="N50" s="39" t="str">
        <f t="shared" si="92"/>
        <v/>
      </c>
      <c r="O50" s="39" t="str">
        <f t="shared" si="92"/>
        <v/>
      </c>
      <c r="P50" s="40" t="str">
        <f t="shared" si="92"/>
        <v/>
      </c>
      <c r="Q50" s="41" t="str">
        <f t="shared" si="92"/>
        <v/>
      </c>
      <c r="R50" s="42" t="str">
        <f t="shared" si="92"/>
        <v/>
      </c>
      <c r="S50" s="43" t="str">
        <f t="shared" si="92"/>
        <v/>
      </c>
      <c r="T50" s="43" t="str">
        <f t="shared" si="92"/>
        <v/>
      </c>
      <c r="U50" s="43" t="str">
        <f t="shared" si="92"/>
        <v/>
      </c>
      <c r="V50" s="46" t="str">
        <f t="shared" ref="V50" si="93">IF(AND(V$3=1,ISNUMBER(V102)=TRUE),V102,"")</f>
        <v/>
      </c>
      <c r="W50" s="47"/>
      <c r="X50" s="47"/>
      <c r="Y50" s="7"/>
    </row>
    <row r="51" spans="2:25" x14ac:dyDescent="0.2">
      <c r="B51" s="4" t="s">
        <v>57</v>
      </c>
      <c r="D51" s="32" t="str">
        <f t="shared" ref="D51:U51" si="94">IF(AND(D$3=1,ISNUMBER(D103)=TRUE),D103,"")</f>
        <v/>
      </c>
      <c r="E51" s="33" t="str">
        <f t="shared" si="94"/>
        <v/>
      </c>
      <c r="F51" s="34" t="str">
        <f t="shared" si="94"/>
        <v/>
      </c>
      <c r="G51" s="35" t="str">
        <f t="shared" si="94"/>
        <v/>
      </c>
      <c r="H51" s="35" t="str">
        <f t="shared" si="94"/>
        <v/>
      </c>
      <c r="I51" s="35" t="str">
        <f t="shared" si="94"/>
        <v/>
      </c>
      <c r="J51" s="36" t="str">
        <f t="shared" si="94"/>
        <v/>
      </c>
      <c r="K51" s="37" t="str">
        <f t="shared" si="94"/>
        <v/>
      </c>
      <c r="L51" s="38" t="str">
        <f t="shared" si="94"/>
        <v/>
      </c>
      <c r="M51" s="39" t="str">
        <f t="shared" si="94"/>
        <v/>
      </c>
      <c r="N51" s="39" t="str">
        <f t="shared" si="94"/>
        <v/>
      </c>
      <c r="O51" s="39" t="str">
        <f t="shared" si="94"/>
        <v/>
      </c>
      <c r="P51" s="40" t="str">
        <f t="shared" si="94"/>
        <v/>
      </c>
      <c r="Q51" s="41" t="str">
        <f t="shared" si="94"/>
        <v/>
      </c>
      <c r="R51" s="42" t="str">
        <f t="shared" si="94"/>
        <v/>
      </c>
      <c r="S51" s="43" t="str">
        <f t="shared" si="94"/>
        <v/>
      </c>
      <c r="T51" s="43" t="str">
        <f t="shared" si="94"/>
        <v/>
      </c>
      <c r="U51" s="43" t="str">
        <f t="shared" si="94"/>
        <v/>
      </c>
      <c r="V51" s="46" t="str">
        <f t="shared" ref="V51" si="95">IF(AND(V$3=1,ISNUMBER(V103)=TRUE),V103,"")</f>
        <v/>
      </c>
      <c r="W51" s="47"/>
      <c r="X51" s="47"/>
      <c r="Y51" s="7"/>
    </row>
    <row r="52" spans="2:25" x14ac:dyDescent="0.2">
      <c r="B52" s="4" t="s">
        <v>58</v>
      </c>
      <c r="D52" s="32" t="str">
        <f t="shared" ref="D52:U52" si="96">IF(AND(D$3=1,ISNUMBER(D104)=TRUE),D104,"")</f>
        <v/>
      </c>
      <c r="E52" s="33" t="str">
        <f t="shared" si="96"/>
        <v/>
      </c>
      <c r="F52" s="34" t="str">
        <f t="shared" si="96"/>
        <v/>
      </c>
      <c r="G52" s="35" t="str">
        <f t="shared" si="96"/>
        <v/>
      </c>
      <c r="H52" s="35" t="str">
        <f t="shared" si="96"/>
        <v/>
      </c>
      <c r="I52" s="35" t="str">
        <f t="shared" si="96"/>
        <v/>
      </c>
      <c r="J52" s="36" t="str">
        <f t="shared" si="96"/>
        <v/>
      </c>
      <c r="K52" s="37" t="str">
        <f t="shared" si="96"/>
        <v/>
      </c>
      <c r="L52" s="38" t="str">
        <f t="shared" si="96"/>
        <v/>
      </c>
      <c r="M52" s="39" t="str">
        <f t="shared" si="96"/>
        <v/>
      </c>
      <c r="N52" s="39" t="str">
        <f t="shared" si="96"/>
        <v/>
      </c>
      <c r="O52" s="39" t="str">
        <f t="shared" si="96"/>
        <v/>
      </c>
      <c r="P52" s="40" t="str">
        <f t="shared" si="96"/>
        <v/>
      </c>
      <c r="Q52" s="41" t="str">
        <f t="shared" si="96"/>
        <v/>
      </c>
      <c r="R52" s="42" t="str">
        <f t="shared" si="96"/>
        <v/>
      </c>
      <c r="S52" s="43" t="str">
        <f t="shared" si="96"/>
        <v/>
      </c>
      <c r="T52" s="43" t="str">
        <f t="shared" si="96"/>
        <v/>
      </c>
      <c r="U52" s="43" t="str">
        <f t="shared" si="96"/>
        <v/>
      </c>
      <c r="V52" s="46" t="str">
        <f t="shared" ref="V52" si="97">IF(AND(V$3=1,ISNUMBER(V104)=TRUE),V104,"")</f>
        <v/>
      </c>
      <c r="W52" s="47"/>
      <c r="X52" s="47"/>
      <c r="Y52" s="7"/>
    </row>
    <row r="53" spans="2:25" x14ac:dyDescent="0.2">
      <c r="B53" s="4"/>
    </row>
    <row r="55" spans="2:25" x14ac:dyDescent="0.2">
      <c r="B55" s="6" t="s">
        <v>73</v>
      </c>
    </row>
    <row r="57" spans="2:25" x14ac:dyDescent="0.2">
      <c r="B57" s="4" t="s">
        <v>52</v>
      </c>
      <c r="C57" s="2" t="s">
        <v>24</v>
      </c>
      <c r="D57" s="5" t="e">
        <f>NA()</f>
        <v>#N/A</v>
      </c>
      <c r="E57" s="5" t="e">
        <f>NA()</f>
        <v>#N/A</v>
      </c>
      <c r="F57" s="5" t="e">
        <f>NA()</f>
        <v>#N/A</v>
      </c>
      <c r="G57" s="5" t="e">
        <f>NA()</f>
        <v>#N/A</v>
      </c>
      <c r="H57" s="5" t="e">
        <f>NA()</f>
        <v>#N/A</v>
      </c>
      <c r="I57" s="5" t="e">
        <f>NA()</f>
        <v>#N/A</v>
      </c>
      <c r="J57" s="5" t="e">
        <f>NA()</f>
        <v>#N/A</v>
      </c>
      <c r="K57" s="5" t="e">
        <f>NA()</f>
        <v>#N/A</v>
      </c>
      <c r="L57" s="5" t="e">
        <f>NA()</f>
        <v>#N/A</v>
      </c>
      <c r="M57" s="5" t="e">
        <f>NA()</f>
        <v>#N/A</v>
      </c>
      <c r="N57" s="5" t="e">
        <f>NA()</f>
        <v>#N/A</v>
      </c>
      <c r="O57" s="5" t="e">
        <f>NA()</f>
        <v>#N/A</v>
      </c>
      <c r="P57" s="5" t="e">
        <f>NA()</f>
        <v>#N/A</v>
      </c>
      <c r="Q57" s="5" t="e">
        <f>NA()</f>
        <v>#N/A</v>
      </c>
      <c r="R57" s="5" t="e">
        <f>NA()</f>
        <v>#N/A</v>
      </c>
      <c r="S57" s="5" t="e">
        <f>NA()</f>
        <v>#N/A</v>
      </c>
      <c r="T57" s="5" t="e">
        <f>NA()</f>
        <v>#N/A</v>
      </c>
      <c r="U57" s="5" t="e">
        <f>NA()</f>
        <v>#N/A</v>
      </c>
      <c r="V57" s="9"/>
    </row>
    <row r="58" spans="2:25" x14ac:dyDescent="0.2">
      <c r="B58" s="4" t="s">
        <v>44</v>
      </c>
      <c r="C58" s="2" t="s">
        <v>1</v>
      </c>
      <c r="D58" s="5">
        <v>1.7</v>
      </c>
      <c r="E58" s="5" t="e">
        <f>NA()</f>
        <v>#N/A</v>
      </c>
      <c r="F58" s="5" t="e">
        <f>NA()</f>
        <v>#N/A</v>
      </c>
      <c r="G58" s="5" t="e">
        <f>NA()</f>
        <v>#N/A</v>
      </c>
      <c r="H58" s="5" t="e">
        <f>NA()</f>
        <v>#N/A</v>
      </c>
      <c r="I58" s="5" t="e">
        <f>NA()</f>
        <v>#N/A</v>
      </c>
      <c r="J58" s="5" t="e">
        <f>NA()</f>
        <v>#N/A</v>
      </c>
      <c r="K58" s="5" t="e">
        <f>NA()</f>
        <v>#N/A</v>
      </c>
      <c r="L58" s="5" t="e">
        <f>NA()</f>
        <v>#N/A</v>
      </c>
      <c r="M58" s="5" t="e">
        <f>NA()</f>
        <v>#N/A</v>
      </c>
      <c r="N58" s="5" t="e">
        <f>NA()</f>
        <v>#N/A</v>
      </c>
      <c r="O58" s="5" t="e">
        <f>NA()</f>
        <v>#N/A</v>
      </c>
      <c r="P58" s="5" t="e">
        <f>NA()</f>
        <v>#N/A</v>
      </c>
      <c r="Q58" s="5" t="e">
        <f>NA()</f>
        <v>#N/A</v>
      </c>
      <c r="R58" s="5" t="e">
        <f>NA()</f>
        <v>#N/A</v>
      </c>
      <c r="S58" s="5" t="e">
        <f>NA()</f>
        <v>#N/A</v>
      </c>
      <c r="T58" s="5" t="e">
        <f>NA()</f>
        <v>#N/A</v>
      </c>
      <c r="U58" s="5" t="e">
        <f>NA()</f>
        <v>#N/A</v>
      </c>
      <c r="V58" s="9">
        <v>0.9</v>
      </c>
    </row>
    <row r="59" spans="2:25" x14ac:dyDescent="0.2">
      <c r="B59" s="4" t="s">
        <v>57</v>
      </c>
      <c r="C59" s="2" t="s">
        <v>2</v>
      </c>
      <c r="D59" s="5">
        <v>1.5</v>
      </c>
      <c r="E59" s="5">
        <v>1.2</v>
      </c>
      <c r="F59" s="5" t="e">
        <f>NA()</f>
        <v>#N/A</v>
      </c>
      <c r="G59" s="5" t="e">
        <f>NA()</f>
        <v>#N/A</v>
      </c>
      <c r="H59" s="5" t="e">
        <f>NA()</f>
        <v>#N/A</v>
      </c>
      <c r="I59" s="5" t="e">
        <f>NA()</f>
        <v>#N/A</v>
      </c>
      <c r="J59" s="5" t="e">
        <f>NA()</f>
        <v>#N/A</v>
      </c>
      <c r="K59" s="5" t="e">
        <f>NA()</f>
        <v>#N/A</v>
      </c>
      <c r="L59" s="5" t="e">
        <f>NA()</f>
        <v>#N/A</v>
      </c>
      <c r="M59" s="5" t="e">
        <f>NA()</f>
        <v>#N/A</v>
      </c>
      <c r="N59" s="5" t="e">
        <f>NA()</f>
        <v>#N/A</v>
      </c>
      <c r="O59" s="5" t="e">
        <f>NA()</f>
        <v>#N/A</v>
      </c>
      <c r="P59" s="5" t="e">
        <f>NA()</f>
        <v>#N/A</v>
      </c>
      <c r="Q59" s="5" t="e">
        <f>NA()</f>
        <v>#N/A</v>
      </c>
      <c r="R59" s="5" t="e">
        <f>NA()</f>
        <v>#N/A</v>
      </c>
      <c r="S59" s="5" t="e">
        <f>NA()</f>
        <v>#N/A</v>
      </c>
      <c r="T59" s="5" t="e">
        <f>NA()</f>
        <v>#N/A</v>
      </c>
      <c r="U59" s="5" t="e">
        <f>NA()</f>
        <v>#N/A</v>
      </c>
      <c r="V59" s="9">
        <v>2.9</v>
      </c>
    </row>
    <row r="60" spans="2:25" x14ac:dyDescent="0.2">
      <c r="B60" s="4" t="s">
        <v>58</v>
      </c>
      <c r="C60" s="2" t="s">
        <v>3</v>
      </c>
      <c r="D60" s="5">
        <v>2.1</v>
      </c>
      <c r="E60" s="5">
        <v>1.1000000000000001</v>
      </c>
      <c r="F60" s="5">
        <v>1.5</v>
      </c>
      <c r="G60" s="5" t="e">
        <f>NA()</f>
        <v>#N/A</v>
      </c>
      <c r="H60" s="5" t="e">
        <f>NA()</f>
        <v>#N/A</v>
      </c>
      <c r="I60" s="5" t="e">
        <f>NA()</f>
        <v>#N/A</v>
      </c>
      <c r="J60" s="5" t="e">
        <f>NA()</f>
        <v>#N/A</v>
      </c>
      <c r="K60" s="5" t="e">
        <f>NA()</f>
        <v>#N/A</v>
      </c>
      <c r="L60" s="5" t="e">
        <f>NA()</f>
        <v>#N/A</v>
      </c>
      <c r="M60" s="5" t="e">
        <f>NA()</f>
        <v>#N/A</v>
      </c>
      <c r="N60" s="5" t="e">
        <f>NA()</f>
        <v>#N/A</v>
      </c>
      <c r="O60" s="5" t="e">
        <f>NA()</f>
        <v>#N/A</v>
      </c>
      <c r="P60" s="5" t="e">
        <f>NA()</f>
        <v>#N/A</v>
      </c>
      <c r="Q60" s="5" t="e">
        <f>NA()</f>
        <v>#N/A</v>
      </c>
      <c r="R60" s="5" t="e">
        <f>NA()</f>
        <v>#N/A</v>
      </c>
      <c r="S60" s="5" t="e">
        <f>NA()</f>
        <v>#N/A</v>
      </c>
      <c r="T60" s="5" t="e">
        <f>NA()</f>
        <v>#N/A</v>
      </c>
      <c r="U60" s="5" t="e">
        <f>NA()</f>
        <v>#N/A</v>
      </c>
      <c r="V60" s="9">
        <v>1.5</v>
      </c>
    </row>
    <row r="61" spans="2:25" x14ac:dyDescent="0.2">
      <c r="B61" s="4" t="s">
        <v>59</v>
      </c>
      <c r="C61" s="2" t="s">
        <v>4</v>
      </c>
      <c r="D61" s="5">
        <v>1.8</v>
      </c>
      <c r="E61" s="5">
        <v>0</v>
      </c>
      <c r="F61" s="5">
        <v>0</v>
      </c>
      <c r="G61" s="5" t="e">
        <f>NA()</f>
        <v>#N/A</v>
      </c>
      <c r="H61" s="5" t="e">
        <f>NA()</f>
        <v>#N/A</v>
      </c>
      <c r="I61" s="5" t="e">
        <f>NA()</f>
        <v>#N/A</v>
      </c>
      <c r="J61" s="5" t="e">
        <f>NA()</f>
        <v>#N/A</v>
      </c>
      <c r="K61" s="5" t="e">
        <f>NA()</f>
        <v>#N/A</v>
      </c>
      <c r="L61" s="5" t="e">
        <f>NA()</f>
        <v>#N/A</v>
      </c>
      <c r="M61" s="5" t="e">
        <f>NA()</f>
        <v>#N/A</v>
      </c>
      <c r="N61" s="5" t="e">
        <f>NA()</f>
        <v>#N/A</v>
      </c>
      <c r="O61" s="5" t="e">
        <f>NA()</f>
        <v>#N/A</v>
      </c>
      <c r="P61" s="5" t="e">
        <f>NA()</f>
        <v>#N/A</v>
      </c>
      <c r="Q61" s="5" t="e">
        <f>NA()</f>
        <v>#N/A</v>
      </c>
      <c r="R61" s="5" t="e">
        <f>NA()</f>
        <v>#N/A</v>
      </c>
      <c r="S61" s="5" t="e">
        <f>NA()</f>
        <v>#N/A</v>
      </c>
      <c r="T61" s="5" t="e">
        <f>NA()</f>
        <v>#N/A</v>
      </c>
      <c r="U61" s="5" t="e">
        <f>NA()</f>
        <v>#N/A</v>
      </c>
      <c r="V61" s="9">
        <v>0.60000000000000009</v>
      </c>
    </row>
    <row r="62" spans="2:25" x14ac:dyDescent="0.2">
      <c r="B62" s="4" t="s">
        <v>45</v>
      </c>
      <c r="C62" s="2" t="s">
        <v>5</v>
      </c>
      <c r="D62" s="5">
        <v>2.9</v>
      </c>
      <c r="E62" s="5">
        <v>0</v>
      </c>
      <c r="F62" s="5">
        <v>0</v>
      </c>
      <c r="G62" s="5">
        <v>6.6</v>
      </c>
      <c r="H62" s="5" t="e">
        <f>NA()</f>
        <v>#N/A</v>
      </c>
      <c r="I62" s="5" t="e">
        <f>NA()</f>
        <v>#N/A</v>
      </c>
      <c r="J62" s="5" t="e">
        <f>NA()</f>
        <v>#N/A</v>
      </c>
      <c r="K62" s="5" t="e">
        <f>NA()</f>
        <v>#N/A</v>
      </c>
      <c r="L62" s="5" t="e">
        <f>NA()</f>
        <v>#N/A</v>
      </c>
      <c r="M62" s="5" t="e">
        <f>NA()</f>
        <v>#N/A</v>
      </c>
      <c r="N62" s="5" t="e">
        <f>NA()</f>
        <v>#N/A</v>
      </c>
      <c r="O62" s="5" t="e">
        <f>NA()</f>
        <v>#N/A</v>
      </c>
      <c r="P62" s="5" t="e">
        <f>NA()</f>
        <v>#N/A</v>
      </c>
      <c r="Q62" s="5" t="e">
        <f>NA()</f>
        <v>#N/A</v>
      </c>
      <c r="R62" s="5" t="e">
        <f>NA()</f>
        <v>#N/A</v>
      </c>
      <c r="S62" s="5" t="e">
        <f>NA()</f>
        <v>#N/A</v>
      </c>
      <c r="T62" s="5" t="e">
        <f>NA()</f>
        <v>#N/A</v>
      </c>
      <c r="U62" s="5" t="e">
        <f>NA()</f>
        <v>#N/A</v>
      </c>
      <c r="V62" s="9">
        <v>2</v>
      </c>
    </row>
    <row r="63" spans="2:25" x14ac:dyDescent="0.2">
      <c r="B63" s="4" t="s">
        <v>57</v>
      </c>
      <c r="C63" s="2" t="s">
        <v>6</v>
      </c>
      <c r="D63" s="5">
        <v>0</v>
      </c>
      <c r="E63" s="5">
        <v>0</v>
      </c>
      <c r="F63" s="5">
        <v>0</v>
      </c>
      <c r="G63" s="5">
        <v>0</v>
      </c>
      <c r="H63" s="5">
        <v>1.2</v>
      </c>
      <c r="I63" s="5" t="e">
        <f>NA()</f>
        <v>#N/A</v>
      </c>
      <c r="J63" s="5" t="e">
        <f>NA()</f>
        <v>#N/A</v>
      </c>
      <c r="K63" s="5" t="e">
        <f>NA()</f>
        <v>#N/A</v>
      </c>
      <c r="L63" s="5" t="e">
        <f>NA()</f>
        <v>#N/A</v>
      </c>
      <c r="M63" s="5" t="e">
        <f>NA()</f>
        <v>#N/A</v>
      </c>
      <c r="N63" s="5" t="e">
        <f>NA()</f>
        <v>#N/A</v>
      </c>
      <c r="O63" s="5" t="e">
        <f>NA()</f>
        <v>#N/A</v>
      </c>
      <c r="P63" s="5" t="e">
        <f>NA()</f>
        <v>#N/A</v>
      </c>
      <c r="Q63" s="5" t="e">
        <f>NA()</f>
        <v>#N/A</v>
      </c>
      <c r="R63" s="5" t="e">
        <f>NA()</f>
        <v>#N/A</v>
      </c>
      <c r="S63" s="5" t="e">
        <f>NA()</f>
        <v>#N/A</v>
      </c>
      <c r="T63" s="5" t="e">
        <f>NA()</f>
        <v>#N/A</v>
      </c>
      <c r="U63" s="5" t="e">
        <f>NA()</f>
        <v>#N/A</v>
      </c>
      <c r="V63" s="9">
        <v>1.7</v>
      </c>
    </row>
    <row r="64" spans="2:25" x14ac:dyDescent="0.2">
      <c r="B64" s="4" t="s">
        <v>58</v>
      </c>
      <c r="C64" s="2" t="s">
        <v>7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 t="e">
        <f>NA()</f>
        <v>#N/A</v>
      </c>
      <c r="K64" s="5" t="e">
        <f>NA()</f>
        <v>#N/A</v>
      </c>
      <c r="L64" s="5" t="e">
        <f>NA()</f>
        <v>#N/A</v>
      </c>
      <c r="M64" s="5" t="e">
        <f>NA()</f>
        <v>#N/A</v>
      </c>
      <c r="N64" s="5" t="e">
        <f>NA()</f>
        <v>#N/A</v>
      </c>
      <c r="O64" s="5" t="e">
        <f>NA()</f>
        <v>#N/A</v>
      </c>
      <c r="P64" s="5" t="e">
        <f>NA()</f>
        <v>#N/A</v>
      </c>
      <c r="Q64" s="5" t="e">
        <f>NA()</f>
        <v>#N/A</v>
      </c>
      <c r="R64" s="5" t="e">
        <f>NA()</f>
        <v>#N/A</v>
      </c>
      <c r="S64" s="5" t="e">
        <f>NA()</f>
        <v>#N/A</v>
      </c>
      <c r="T64" s="5" t="e">
        <f>NA()</f>
        <v>#N/A</v>
      </c>
      <c r="U64" s="5" t="e">
        <f>NA()</f>
        <v>#N/A</v>
      </c>
      <c r="V64" s="9">
        <v>0.3</v>
      </c>
    </row>
    <row r="65" spans="2:22" x14ac:dyDescent="0.2">
      <c r="B65" s="4" t="s">
        <v>59</v>
      </c>
      <c r="C65" s="2" t="s">
        <v>8</v>
      </c>
      <c r="D65" s="5">
        <v>0</v>
      </c>
      <c r="E65" s="5">
        <v>0</v>
      </c>
      <c r="F65" s="5">
        <v>0</v>
      </c>
      <c r="G65" s="5">
        <v>0</v>
      </c>
      <c r="H65" s="5">
        <v>1</v>
      </c>
      <c r="I65" s="5">
        <v>0</v>
      </c>
      <c r="J65" s="5" t="e">
        <f>NA()</f>
        <v>#N/A</v>
      </c>
      <c r="K65" s="5" t="e">
        <f>NA()</f>
        <v>#N/A</v>
      </c>
      <c r="L65" s="5" t="e">
        <f>NA()</f>
        <v>#N/A</v>
      </c>
      <c r="M65" s="5" t="e">
        <f>NA()</f>
        <v>#N/A</v>
      </c>
      <c r="N65" s="5" t="e">
        <f>NA()</f>
        <v>#N/A</v>
      </c>
      <c r="O65" s="5" t="e">
        <f>NA()</f>
        <v>#N/A</v>
      </c>
      <c r="P65" s="5" t="e">
        <f>NA()</f>
        <v>#N/A</v>
      </c>
      <c r="Q65" s="5" t="e">
        <f>NA()</f>
        <v>#N/A</v>
      </c>
      <c r="R65" s="5" t="e">
        <f>NA()</f>
        <v>#N/A</v>
      </c>
      <c r="S65" s="5" t="e">
        <f>NA()</f>
        <v>#N/A</v>
      </c>
      <c r="T65" s="5" t="e">
        <f>NA()</f>
        <v>#N/A</v>
      </c>
      <c r="U65" s="5" t="e">
        <f>NA()</f>
        <v>#N/A</v>
      </c>
      <c r="V65" s="9">
        <v>0</v>
      </c>
    </row>
    <row r="66" spans="2:22" x14ac:dyDescent="0.2">
      <c r="B66" s="4" t="s">
        <v>46</v>
      </c>
      <c r="C66" s="2" t="s">
        <v>9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 t="e">
        <f>NA()</f>
        <v>#N/A</v>
      </c>
      <c r="L66" s="5" t="e">
        <f>NA()</f>
        <v>#N/A</v>
      </c>
      <c r="M66" s="5" t="e">
        <f>NA()</f>
        <v>#N/A</v>
      </c>
      <c r="N66" s="5" t="e">
        <f>NA()</f>
        <v>#N/A</v>
      </c>
      <c r="O66" s="5" t="e">
        <f>NA()</f>
        <v>#N/A</v>
      </c>
      <c r="P66" s="5" t="e">
        <f>NA()</f>
        <v>#N/A</v>
      </c>
      <c r="Q66" s="5" t="e">
        <f>NA()</f>
        <v>#N/A</v>
      </c>
      <c r="R66" s="5" t="e">
        <f>NA()</f>
        <v>#N/A</v>
      </c>
      <c r="S66" s="5" t="e">
        <f>NA()</f>
        <v>#N/A</v>
      </c>
      <c r="T66" s="5" t="e">
        <f>NA()</f>
        <v>#N/A</v>
      </c>
      <c r="U66" s="5" t="e">
        <f>NA()</f>
        <v>#N/A</v>
      </c>
      <c r="V66" s="9">
        <v>0.2</v>
      </c>
    </row>
    <row r="67" spans="2:22" x14ac:dyDescent="0.2">
      <c r="B67" s="4" t="s">
        <v>57</v>
      </c>
      <c r="C67" s="2" t="s">
        <v>10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1.1000000000000001</v>
      </c>
      <c r="K67" s="5">
        <v>0</v>
      </c>
      <c r="L67" s="5" t="e">
        <f>NA()</f>
        <v>#N/A</v>
      </c>
      <c r="M67" s="5" t="e">
        <f>NA()</f>
        <v>#N/A</v>
      </c>
      <c r="N67" s="5" t="e">
        <f>NA()</f>
        <v>#N/A</v>
      </c>
      <c r="O67" s="5" t="e">
        <f>NA()</f>
        <v>#N/A</v>
      </c>
      <c r="P67" s="5" t="e">
        <f>NA()</f>
        <v>#N/A</v>
      </c>
      <c r="Q67" s="5" t="e">
        <f>NA()</f>
        <v>#N/A</v>
      </c>
      <c r="R67" s="5" t="e">
        <f>NA()</f>
        <v>#N/A</v>
      </c>
      <c r="S67" s="5" t="e">
        <f>NA()</f>
        <v>#N/A</v>
      </c>
      <c r="T67" s="5" t="e">
        <f>NA()</f>
        <v>#N/A</v>
      </c>
      <c r="U67" s="5" t="e">
        <f>NA()</f>
        <v>#N/A</v>
      </c>
      <c r="V67" s="9">
        <v>0.6</v>
      </c>
    </row>
    <row r="68" spans="2:22" x14ac:dyDescent="0.2">
      <c r="B68" s="4" t="s">
        <v>58</v>
      </c>
      <c r="C68" s="2" t="s">
        <v>11</v>
      </c>
      <c r="D68" s="5">
        <v>0</v>
      </c>
      <c r="E68" s="5">
        <v>4.8</v>
      </c>
      <c r="F68" s="5">
        <v>2.2999999999999998</v>
      </c>
      <c r="G68" s="5">
        <v>0</v>
      </c>
      <c r="H68" s="5">
        <v>5.3</v>
      </c>
      <c r="I68" s="5">
        <v>0</v>
      </c>
      <c r="J68" s="5">
        <v>0</v>
      </c>
      <c r="K68" s="5">
        <v>0</v>
      </c>
      <c r="L68" s="2">
        <v>1.7</v>
      </c>
      <c r="M68" s="5" t="e">
        <f>NA()</f>
        <v>#N/A</v>
      </c>
      <c r="N68" s="5" t="e">
        <f>NA()</f>
        <v>#N/A</v>
      </c>
      <c r="O68" s="5" t="e">
        <f>NA()</f>
        <v>#N/A</v>
      </c>
      <c r="P68" s="5" t="e">
        <f>NA()</f>
        <v>#N/A</v>
      </c>
      <c r="Q68" s="5" t="e">
        <f>NA()</f>
        <v>#N/A</v>
      </c>
      <c r="R68" s="5" t="e">
        <f>NA()</f>
        <v>#N/A</v>
      </c>
      <c r="S68" s="5" t="e">
        <f>NA()</f>
        <v>#N/A</v>
      </c>
      <c r="T68" s="5" t="e">
        <f>NA()</f>
        <v>#N/A</v>
      </c>
      <c r="U68" s="5" t="e">
        <f>NA()</f>
        <v>#N/A</v>
      </c>
      <c r="V68" s="9">
        <v>0.5</v>
      </c>
    </row>
    <row r="69" spans="2:22" x14ac:dyDescent="0.2">
      <c r="B69" s="4" t="s">
        <v>59</v>
      </c>
      <c r="C69" s="2" t="s">
        <v>12</v>
      </c>
      <c r="D69" s="5">
        <v>2</v>
      </c>
      <c r="E69" s="5">
        <v>0</v>
      </c>
      <c r="F69" s="5">
        <v>1.4</v>
      </c>
      <c r="G69" s="5">
        <v>0</v>
      </c>
      <c r="H69" s="5">
        <v>3.9</v>
      </c>
      <c r="I69" s="5">
        <v>3.5</v>
      </c>
      <c r="J69" s="5">
        <v>0</v>
      </c>
      <c r="K69" s="5">
        <v>0</v>
      </c>
      <c r="L69" s="2">
        <v>0</v>
      </c>
      <c r="M69" s="5" t="e">
        <f>NA()</f>
        <v>#N/A</v>
      </c>
      <c r="N69" s="5" t="e">
        <f>NA()</f>
        <v>#N/A</v>
      </c>
      <c r="O69" s="5" t="e">
        <f>NA()</f>
        <v>#N/A</v>
      </c>
      <c r="P69" s="5" t="e">
        <f>NA()</f>
        <v>#N/A</v>
      </c>
      <c r="Q69" s="5" t="e">
        <f>NA()</f>
        <v>#N/A</v>
      </c>
      <c r="R69" s="5" t="e">
        <f>NA()</f>
        <v>#N/A</v>
      </c>
      <c r="S69" s="5" t="e">
        <f>NA()</f>
        <v>#N/A</v>
      </c>
      <c r="T69" s="5" t="e">
        <f>NA()</f>
        <v>#N/A</v>
      </c>
      <c r="U69" s="5" t="e">
        <f>NA()</f>
        <v>#N/A</v>
      </c>
      <c r="V69" s="9">
        <v>0.6</v>
      </c>
    </row>
    <row r="70" spans="2:22" x14ac:dyDescent="0.2">
      <c r="B70" s="4" t="s">
        <v>47</v>
      </c>
      <c r="C70" s="2" t="s">
        <v>13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2">
        <v>0</v>
      </c>
      <c r="M70" s="2">
        <v>0</v>
      </c>
      <c r="N70" s="5" t="e">
        <f>NA()</f>
        <v>#N/A</v>
      </c>
      <c r="O70" s="5" t="e">
        <f>NA()</f>
        <v>#N/A</v>
      </c>
      <c r="P70" s="5" t="e">
        <f>NA()</f>
        <v>#N/A</v>
      </c>
      <c r="Q70" s="5" t="e">
        <f>NA()</f>
        <v>#N/A</v>
      </c>
      <c r="R70" s="5" t="e">
        <f>NA()</f>
        <v>#N/A</v>
      </c>
      <c r="S70" s="5" t="e">
        <f>NA()</f>
        <v>#N/A</v>
      </c>
      <c r="T70" s="5" t="e">
        <f>NA()</f>
        <v>#N/A</v>
      </c>
      <c r="U70" s="5" t="e">
        <f>NA()</f>
        <v>#N/A</v>
      </c>
      <c r="V70" s="9">
        <v>0.9</v>
      </c>
    </row>
    <row r="71" spans="2:22" x14ac:dyDescent="0.2">
      <c r="B71" s="4" t="s">
        <v>57</v>
      </c>
      <c r="C71" s="2" t="s">
        <v>14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2">
        <v>0</v>
      </c>
      <c r="M71" s="2">
        <v>0</v>
      </c>
      <c r="N71" s="2">
        <v>0</v>
      </c>
      <c r="O71" s="5" t="e">
        <f>NA()</f>
        <v>#N/A</v>
      </c>
      <c r="P71" s="5" t="e">
        <f>NA()</f>
        <v>#N/A</v>
      </c>
      <c r="Q71" s="5" t="e">
        <f>NA()</f>
        <v>#N/A</v>
      </c>
      <c r="R71" s="5" t="e">
        <f>NA()</f>
        <v>#N/A</v>
      </c>
      <c r="S71" s="5" t="e">
        <f>NA()</f>
        <v>#N/A</v>
      </c>
      <c r="T71" s="5" t="e">
        <f>NA()</f>
        <v>#N/A</v>
      </c>
      <c r="U71" s="5" t="e">
        <f>NA()</f>
        <v>#N/A</v>
      </c>
      <c r="V71" s="9">
        <v>0.4</v>
      </c>
    </row>
    <row r="72" spans="2:22" x14ac:dyDescent="0.2">
      <c r="B72" s="4" t="s">
        <v>58</v>
      </c>
      <c r="C72" s="2" t="s">
        <v>15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2">
        <v>0</v>
      </c>
      <c r="M72" s="2">
        <v>0</v>
      </c>
      <c r="N72" s="2">
        <v>0</v>
      </c>
      <c r="O72" s="2">
        <v>0</v>
      </c>
      <c r="P72" s="5" t="e">
        <f>NA()</f>
        <v>#N/A</v>
      </c>
      <c r="Q72" s="5" t="e">
        <f>NA()</f>
        <v>#N/A</v>
      </c>
      <c r="R72" s="5" t="e">
        <f>NA()</f>
        <v>#N/A</v>
      </c>
      <c r="S72" s="5" t="e">
        <f>NA()</f>
        <v>#N/A</v>
      </c>
      <c r="T72" s="5" t="e">
        <f>NA()</f>
        <v>#N/A</v>
      </c>
      <c r="U72" s="5" t="e">
        <f>NA()</f>
        <v>#N/A</v>
      </c>
      <c r="V72" s="9">
        <v>0</v>
      </c>
    </row>
    <row r="73" spans="2:22" x14ac:dyDescent="0.2">
      <c r="B73" s="4" t="s">
        <v>59</v>
      </c>
      <c r="C73" s="2" t="s">
        <v>16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2">
        <v>0</v>
      </c>
      <c r="M73" s="2">
        <v>0</v>
      </c>
      <c r="N73" s="2">
        <v>0</v>
      </c>
      <c r="O73" s="2">
        <v>0</v>
      </c>
      <c r="P73" s="5" t="e">
        <f>NA()</f>
        <v>#N/A</v>
      </c>
      <c r="Q73" s="5" t="e">
        <f>NA()</f>
        <v>#N/A</v>
      </c>
      <c r="R73" s="5" t="e">
        <f>NA()</f>
        <v>#N/A</v>
      </c>
      <c r="S73" s="5" t="e">
        <f>NA()</f>
        <v>#N/A</v>
      </c>
      <c r="T73" s="5" t="e">
        <f>NA()</f>
        <v>#N/A</v>
      </c>
      <c r="U73" s="5" t="e">
        <f>NA()</f>
        <v>#N/A</v>
      </c>
      <c r="V73" s="9">
        <v>0</v>
      </c>
    </row>
    <row r="74" spans="2:22" x14ac:dyDescent="0.2">
      <c r="B74" s="4" t="s">
        <v>48</v>
      </c>
      <c r="C74" s="2" t="s">
        <v>17</v>
      </c>
      <c r="D74" s="5">
        <v>0</v>
      </c>
      <c r="E74" s="5">
        <v>0</v>
      </c>
      <c r="F74" s="5">
        <v>1.3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5" t="e">
        <f>NA()</f>
        <v>#N/A</v>
      </c>
      <c r="R74" s="5" t="e">
        <f>NA()</f>
        <v>#N/A</v>
      </c>
      <c r="S74" s="5" t="e">
        <f>NA()</f>
        <v>#N/A</v>
      </c>
      <c r="T74" s="5" t="e">
        <f>NA()</f>
        <v>#N/A</v>
      </c>
      <c r="U74" s="5" t="e">
        <f>NA()</f>
        <v>#N/A</v>
      </c>
      <c r="V74" s="9">
        <v>0</v>
      </c>
    </row>
    <row r="75" spans="2:22" x14ac:dyDescent="0.2">
      <c r="B75" s="4" t="s">
        <v>57</v>
      </c>
      <c r="C75" s="2" t="s">
        <v>18</v>
      </c>
      <c r="D75" s="5">
        <v>4.8</v>
      </c>
      <c r="E75" s="5">
        <v>5.0999999999999996</v>
      </c>
      <c r="F75" s="5">
        <v>1.8</v>
      </c>
      <c r="G75" s="5">
        <v>0</v>
      </c>
      <c r="H75" s="5">
        <v>0</v>
      </c>
      <c r="I75" s="5">
        <v>0</v>
      </c>
      <c r="J75" s="5">
        <v>3.1</v>
      </c>
      <c r="K75" s="5">
        <v>7.3</v>
      </c>
      <c r="L75" s="2">
        <v>2.7</v>
      </c>
      <c r="M75" s="2">
        <v>0</v>
      </c>
      <c r="N75" s="2">
        <v>0</v>
      </c>
      <c r="O75" s="2">
        <v>0</v>
      </c>
      <c r="P75" s="2">
        <v>3.7</v>
      </c>
      <c r="Q75" s="5">
        <v>5.6</v>
      </c>
      <c r="R75" s="5" t="e">
        <f>NA()</f>
        <v>#N/A</v>
      </c>
      <c r="S75" s="5" t="e">
        <f>NA()</f>
        <v>#N/A</v>
      </c>
      <c r="T75" s="5" t="e">
        <f>NA()</f>
        <v>#N/A</v>
      </c>
      <c r="U75" s="5" t="e">
        <f>NA()</f>
        <v>#N/A</v>
      </c>
      <c r="V75" s="9">
        <v>3.0999999999999996</v>
      </c>
    </row>
    <row r="76" spans="2:22" x14ac:dyDescent="0.2">
      <c r="B76" s="4" t="s">
        <v>58</v>
      </c>
      <c r="C76" s="2" t="s">
        <v>19</v>
      </c>
      <c r="D76" s="5">
        <v>0</v>
      </c>
      <c r="E76" s="5">
        <v>5.4</v>
      </c>
      <c r="F76" s="5">
        <v>5</v>
      </c>
      <c r="G76" s="5">
        <v>0</v>
      </c>
      <c r="H76" s="5">
        <v>6.1</v>
      </c>
      <c r="I76" s="5">
        <v>8.3000000000000007</v>
      </c>
      <c r="J76" s="5">
        <v>5.9</v>
      </c>
      <c r="K76" s="5">
        <v>11.9</v>
      </c>
      <c r="L76" s="2">
        <v>8.1999999999999993</v>
      </c>
      <c r="M76" s="2">
        <v>6</v>
      </c>
      <c r="N76" s="2">
        <v>7.1</v>
      </c>
      <c r="O76" s="2">
        <v>8.3000000000000007</v>
      </c>
      <c r="P76" s="2">
        <v>8.8000000000000007</v>
      </c>
      <c r="Q76" s="5">
        <v>2.8</v>
      </c>
      <c r="R76" s="5">
        <v>4</v>
      </c>
      <c r="S76" s="5" t="e">
        <f>NA()</f>
        <v>#N/A</v>
      </c>
      <c r="T76" s="5" t="e">
        <f>NA()</f>
        <v>#N/A</v>
      </c>
      <c r="U76" s="5" t="e">
        <f>NA()</f>
        <v>#N/A</v>
      </c>
      <c r="V76" s="9">
        <v>3.2</v>
      </c>
    </row>
    <row r="77" spans="2:22" x14ac:dyDescent="0.2">
      <c r="B77" s="4" t="s">
        <v>59</v>
      </c>
      <c r="C77" s="2" t="s">
        <v>20</v>
      </c>
      <c r="D77" s="5">
        <v>5.6</v>
      </c>
      <c r="E77" s="5">
        <v>3.1</v>
      </c>
      <c r="F77" s="5">
        <v>15.3</v>
      </c>
      <c r="G77" s="5">
        <v>11.8</v>
      </c>
      <c r="H77" s="5">
        <v>4.3</v>
      </c>
      <c r="I77" s="5">
        <v>5.9</v>
      </c>
      <c r="J77" s="5">
        <v>6.9</v>
      </c>
      <c r="K77" s="5">
        <v>7.6</v>
      </c>
      <c r="L77" s="2">
        <v>7.6</v>
      </c>
      <c r="M77" s="2">
        <v>10.1</v>
      </c>
      <c r="N77" s="2">
        <v>9.1</v>
      </c>
      <c r="O77" s="2">
        <v>5.9</v>
      </c>
      <c r="P77" s="2">
        <v>5.9</v>
      </c>
      <c r="Q77" s="5">
        <v>7.1</v>
      </c>
      <c r="R77" s="5">
        <v>4.7</v>
      </c>
      <c r="S77" s="5" t="e">
        <f>NA()</f>
        <v>#N/A</v>
      </c>
      <c r="T77" s="5" t="e">
        <f>NA()</f>
        <v>#N/A</v>
      </c>
      <c r="U77" s="5" t="e">
        <f>NA()</f>
        <v>#N/A</v>
      </c>
      <c r="V77" s="9">
        <v>14</v>
      </c>
    </row>
    <row r="78" spans="2:22" x14ac:dyDescent="0.2">
      <c r="B78" s="4" t="s">
        <v>49</v>
      </c>
      <c r="C78" s="2" t="s">
        <v>21</v>
      </c>
      <c r="D78" s="5" t="e">
        <f>NA()</f>
        <v>#N/A</v>
      </c>
      <c r="E78" s="5">
        <v>0</v>
      </c>
      <c r="F78" s="5">
        <v>1.2</v>
      </c>
      <c r="G78" s="5">
        <v>0</v>
      </c>
      <c r="H78" s="5">
        <v>5.5</v>
      </c>
      <c r="I78" s="5">
        <v>4.7</v>
      </c>
      <c r="J78" s="5">
        <v>9.9</v>
      </c>
      <c r="K78" s="5">
        <v>3</v>
      </c>
      <c r="L78" s="2">
        <v>2.9</v>
      </c>
      <c r="M78" s="2">
        <v>1.9</v>
      </c>
      <c r="N78" s="2">
        <v>1.6</v>
      </c>
      <c r="O78" s="2">
        <v>0</v>
      </c>
      <c r="P78" s="2">
        <v>2.2000000000000002</v>
      </c>
      <c r="Q78" s="5">
        <v>0</v>
      </c>
      <c r="R78" s="5">
        <v>0</v>
      </c>
      <c r="S78" s="5">
        <v>0</v>
      </c>
      <c r="T78" s="5" t="e">
        <f>NA()</f>
        <v>#N/A</v>
      </c>
      <c r="U78" s="5" t="e">
        <f>NA()</f>
        <v>#N/A</v>
      </c>
      <c r="V78" s="9">
        <v>1.7</v>
      </c>
    </row>
    <row r="79" spans="2:22" x14ac:dyDescent="0.2">
      <c r="B79" s="4" t="s">
        <v>57</v>
      </c>
      <c r="C79" s="2" t="s">
        <v>25</v>
      </c>
      <c r="D79" s="5" t="e">
        <f>NA()</f>
        <v>#N/A</v>
      </c>
      <c r="E79" s="5" t="e">
        <f>NA()</f>
        <v>#N/A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5">
        <v>0</v>
      </c>
      <c r="R79" s="5">
        <v>0</v>
      </c>
      <c r="S79" s="5">
        <v>0</v>
      </c>
      <c r="T79" s="5">
        <v>0</v>
      </c>
      <c r="U79" s="5" t="e">
        <f>NA()</f>
        <v>#N/A</v>
      </c>
      <c r="V79" s="9">
        <v>0</v>
      </c>
    </row>
    <row r="80" spans="2:22" x14ac:dyDescent="0.2">
      <c r="B80" s="4" t="s">
        <v>58</v>
      </c>
      <c r="C80" s="2" t="s">
        <v>26</v>
      </c>
      <c r="D80" s="5" t="e">
        <f>NA()</f>
        <v>#N/A</v>
      </c>
      <c r="E80" s="5" t="e">
        <f>NA()</f>
        <v>#N/A</v>
      </c>
      <c r="F80" s="5" t="e">
        <f>NA()</f>
        <v>#N/A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9">
        <v>0</v>
      </c>
    </row>
    <row r="81" spans="2:22" x14ac:dyDescent="0.2">
      <c r="B81" s="4" t="s">
        <v>59</v>
      </c>
      <c r="C81" s="2" t="s">
        <v>27</v>
      </c>
      <c r="D81" s="5" t="e">
        <f>NA()</f>
        <v>#N/A</v>
      </c>
      <c r="E81" s="5" t="e">
        <f>NA()</f>
        <v>#N/A</v>
      </c>
      <c r="F81" s="5" t="e">
        <f>NA()</f>
        <v>#N/A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5">
        <v>0</v>
      </c>
      <c r="R81" s="5">
        <v>4.2</v>
      </c>
      <c r="S81" s="5">
        <v>1.3</v>
      </c>
      <c r="T81" s="5">
        <v>0</v>
      </c>
      <c r="U81" s="5">
        <v>3.8</v>
      </c>
      <c r="V81" s="9">
        <v>0</v>
      </c>
    </row>
    <row r="82" spans="2:22" x14ac:dyDescent="0.2">
      <c r="B82" s="4" t="s">
        <v>50</v>
      </c>
      <c r="C82" s="2" t="s">
        <v>30</v>
      </c>
      <c r="D82" s="5" t="e">
        <f>NA()</f>
        <v>#N/A</v>
      </c>
      <c r="E82" s="5" t="e">
        <f>NA()</f>
        <v>#N/A</v>
      </c>
      <c r="F82" s="5" t="e">
        <f>NA()</f>
        <v>#N/A</v>
      </c>
      <c r="G82" s="5" t="e">
        <f>NA()</f>
        <v>#N/A</v>
      </c>
      <c r="H82" s="5">
        <v>0</v>
      </c>
      <c r="I82" s="5">
        <v>0</v>
      </c>
      <c r="J82" s="5">
        <v>0</v>
      </c>
      <c r="K82" s="5">
        <v>0</v>
      </c>
      <c r="L82" s="2">
        <v>0</v>
      </c>
      <c r="M82" s="2">
        <v>0</v>
      </c>
      <c r="N82" s="2">
        <v>0</v>
      </c>
      <c r="O82" s="2">
        <v>1.2</v>
      </c>
      <c r="P82" s="2">
        <v>0</v>
      </c>
      <c r="Q82" s="5">
        <v>0</v>
      </c>
      <c r="R82" s="5">
        <v>0</v>
      </c>
      <c r="S82" s="5">
        <v>0</v>
      </c>
      <c r="T82" s="5">
        <v>2.6</v>
      </c>
      <c r="U82" s="5">
        <v>0</v>
      </c>
      <c r="V82" s="9">
        <v>2.8</v>
      </c>
    </row>
    <row r="83" spans="2:22" x14ac:dyDescent="0.2">
      <c r="B83" s="4" t="s">
        <v>57</v>
      </c>
      <c r="C83" s="2" t="s">
        <v>32</v>
      </c>
      <c r="D83" s="5" t="e">
        <f>NA()</f>
        <v>#N/A</v>
      </c>
      <c r="E83" s="5" t="e">
        <f>NA()</f>
        <v>#N/A</v>
      </c>
      <c r="F83" s="5" t="e">
        <f>NA()</f>
        <v>#N/A</v>
      </c>
      <c r="G83" s="5" t="e">
        <f>NA()</f>
        <v>#N/A</v>
      </c>
      <c r="H83" s="5" t="e">
        <f>NA()</f>
        <v>#N/A</v>
      </c>
      <c r="I83" s="5">
        <v>0</v>
      </c>
      <c r="J83" s="5">
        <v>0</v>
      </c>
      <c r="K83" s="5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9">
        <v>0.5</v>
      </c>
    </row>
    <row r="84" spans="2:22" x14ac:dyDescent="0.2">
      <c r="B84" s="4" t="s">
        <v>58</v>
      </c>
      <c r="C84" s="2" t="s">
        <v>34</v>
      </c>
      <c r="D84" s="5" t="e">
        <f>NA()</f>
        <v>#N/A</v>
      </c>
      <c r="E84" s="5" t="e">
        <f>NA()</f>
        <v>#N/A</v>
      </c>
      <c r="F84" s="5" t="e">
        <f>NA()</f>
        <v>#N/A</v>
      </c>
      <c r="G84" s="5" t="e">
        <f>NA()</f>
        <v>#N/A</v>
      </c>
      <c r="H84" s="5" t="e">
        <f>NA()</f>
        <v>#N/A</v>
      </c>
      <c r="I84" s="5" t="e">
        <f>NA()</f>
        <v>#N/A</v>
      </c>
      <c r="J84" s="5">
        <v>0</v>
      </c>
      <c r="K84" s="5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9">
        <v>0</v>
      </c>
    </row>
    <row r="85" spans="2:22" x14ac:dyDescent="0.2">
      <c r="B85" s="4" t="s">
        <v>59</v>
      </c>
      <c r="C85" s="2" t="s">
        <v>35</v>
      </c>
      <c r="D85" s="5" t="e">
        <f>NA()</f>
        <v>#N/A</v>
      </c>
      <c r="E85" s="5" t="e">
        <f>NA()</f>
        <v>#N/A</v>
      </c>
      <c r="F85" s="5" t="e">
        <f>NA()</f>
        <v>#N/A</v>
      </c>
      <c r="G85" s="5" t="e">
        <f>NA()</f>
        <v>#N/A</v>
      </c>
      <c r="H85" s="5" t="e">
        <f>NA()</f>
        <v>#N/A</v>
      </c>
      <c r="I85" s="5" t="e">
        <f>NA()</f>
        <v>#N/A</v>
      </c>
      <c r="J85" s="5">
        <v>0</v>
      </c>
      <c r="K85" s="5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9">
        <v>0</v>
      </c>
    </row>
    <row r="86" spans="2:22" x14ac:dyDescent="0.2">
      <c r="B86" s="4" t="s">
        <v>51</v>
      </c>
      <c r="C86" s="2" t="s">
        <v>37</v>
      </c>
      <c r="D86" s="5" t="e">
        <f>NA()</f>
        <v>#N/A</v>
      </c>
      <c r="E86" s="5" t="e">
        <f>NA()</f>
        <v>#N/A</v>
      </c>
      <c r="F86" s="5" t="e">
        <f>NA()</f>
        <v>#N/A</v>
      </c>
      <c r="G86" s="5" t="e">
        <f>NA()</f>
        <v>#N/A</v>
      </c>
      <c r="H86" s="5" t="e">
        <f>NA()</f>
        <v>#N/A</v>
      </c>
      <c r="I86" s="5" t="e">
        <f>NA()</f>
        <v>#N/A</v>
      </c>
      <c r="J86" s="5" t="e">
        <f>NA()</f>
        <v>#N/A</v>
      </c>
      <c r="K86" s="5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9">
        <v>0</v>
      </c>
    </row>
    <row r="87" spans="2:22" x14ac:dyDescent="0.2">
      <c r="B87" s="4" t="s">
        <v>57</v>
      </c>
      <c r="C87" s="2" t="s">
        <v>39</v>
      </c>
      <c r="D87" s="5" t="e">
        <f>NA()</f>
        <v>#N/A</v>
      </c>
      <c r="E87" s="5" t="e">
        <f>NA()</f>
        <v>#N/A</v>
      </c>
      <c r="F87" s="5" t="e">
        <f>NA()</f>
        <v>#N/A</v>
      </c>
      <c r="G87" s="5" t="e">
        <f>NA()</f>
        <v>#N/A</v>
      </c>
      <c r="H87" s="5" t="e">
        <f>NA()</f>
        <v>#N/A</v>
      </c>
      <c r="I87" s="5" t="e">
        <f>NA()</f>
        <v>#N/A</v>
      </c>
      <c r="J87" s="5" t="e">
        <f>NA()</f>
        <v>#N/A</v>
      </c>
      <c r="K87" s="5" t="e">
        <f>NA()</f>
        <v>#N/A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9">
        <v>0</v>
      </c>
    </row>
    <row r="88" spans="2:22" x14ac:dyDescent="0.2">
      <c r="B88" s="4" t="s">
        <v>58</v>
      </c>
      <c r="C88" s="2" t="s">
        <v>60</v>
      </c>
      <c r="D88" s="5" t="e">
        <f>NA()</f>
        <v>#N/A</v>
      </c>
      <c r="E88" s="5" t="e">
        <f>NA()</f>
        <v>#N/A</v>
      </c>
      <c r="F88" s="5" t="e">
        <f>NA()</f>
        <v>#N/A</v>
      </c>
      <c r="G88" s="5" t="e">
        <f>NA()</f>
        <v>#N/A</v>
      </c>
      <c r="H88" s="5" t="e">
        <f>NA()</f>
        <v>#N/A</v>
      </c>
      <c r="I88" s="5" t="e">
        <f>NA()</f>
        <v>#N/A</v>
      </c>
      <c r="J88" s="5" t="e">
        <f>NA()</f>
        <v>#N/A</v>
      </c>
      <c r="K88" s="5" t="e">
        <f>NA()</f>
        <v>#N/A</v>
      </c>
      <c r="L88" s="5" t="e">
        <f>NA()</f>
        <v>#N/A</v>
      </c>
      <c r="M88" s="2">
        <v>4.0999999999999996</v>
      </c>
      <c r="N88" s="2">
        <v>0</v>
      </c>
      <c r="O88" s="2">
        <v>0</v>
      </c>
      <c r="P88" s="2">
        <v>0</v>
      </c>
      <c r="Q88" s="5">
        <v>1.8</v>
      </c>
      <c r="R88" s="5">
        <v>2.8</v>
      </c>
      <c r="S88" s="5">
        <v>0</v>
      </c>
      <c r="T88" s="5">
        <v>0</v>
      </c>
      <c r="U88" s="5">
        <v>1.4</v>
      </c>
      <c r="V88" s="9">
        <v>0</v>
      </c>
    </row>
    <row r="89" spans="2:22" x14ac:dyDescent="0.2">
      <c r="B89" s="4" t="s">
        <v>59</v>
      </c>
      <c r="C89" s="2" t="s">
        <v>61</v>
      </c>
      <c r="D89" s="5" t="e">
        <f>NA()</f>
        <v>#N/A</v>
      </c>
      <c r="E89" s="5" t="e">
        <f>NA()</f>
        <v>#N/A</v>
      </c>
      <c r="F89" s="5" t="e">
        <f>NA()</f>
        <v>#N/A</v>
      </c>
      <c r="G89" s="5" t="e">
        <f>NA()</f>
        <v>#N/A</v>
      </c>
      <c r="H89" s="5" t="e">
        <f>NA()</f>
        <v>#N/A</v>
      </c>
      <c r="I89" s="5" t="e">
        <f>NA()</f>
        <v>#N/A</v>
      </c>
      <c r="J89" s="5" t="e">
        <f>NA()</f>
        <v>#N/A</v>
      </c>
      <c r="K89" s="5" t="e">
        <f>NA()</f>
        <v>#N/A</v>
      </c>
      <c r="L89" s="5" t="e">
        <f>NA()</f>
        <v>#N/A</v>
      </c>
      <c r="M89" s="2">
        <v>6.4</v>
      </c>
      <c r="N89" s="2">
        <v>3.9</v>
      </c>
      <c r="O89" s="2">
        <v>1.3</v>
      </c>
      <c r="P89" s="2">
        <v>3.7</v>
      </c>
      <c r="Q89" s="5">
        <v>4</v>
      </c>
      <c r="R89" s="5">
        <v>7.7</v>
      </c>
      <c r="S89" s="5">
        <v>0</v>
      </c>
      <c r="T89" s="5">
        <v>2.1</v>
      </c>
      <c r="U89" s="5">
        <v>0</v>
      </c>
      <c r="V89" s="9">
        <v>1.1000000000000001</v>
      </c>
    </row>
    <row r="90" spans="2:22" x14ac:dyDescent="0.2">
      <c r="B90" s="4" t="s">
        <v>53</v>
      </c>
      <c r="C90" s="2" t="s">
        <v>62</v>
      </c>
      <c r="D90" s="5" t="e">
        <f>NA()</f>
        <v>#N/A</v>
      </c>
      <c r="E90" s="5" t="e">
        <f>NA()</f>
        <v>#N/A</v>
      </c>
      <c r="F90" s="5" t="e">
        <f>NA()</f>
        <v>#N/A</v>
      </c>
      <c r="G90" s="5" t="e">
        <f>NA()</f>
        <v>#N/A</v>
      </c>
      <c r="H90" s="5" t="e">
        <f>NA()</f>
        <v>#N/A</v>
      </c>
      <c r="I90" s="5" t="e">
        <f>NA()</f>
        <v>#N/A</v>
      </c>
      <c r="J90" s="5" t="e">
        <f>NA()</f>
        <v>#N/A</v>
      </c>
      <c r="K90" s="5" t="e">
        <f>NA()</f>
        <v>#N/A</v>
      </c>
      <c r="L90" s="5" t="e">
        <f>NA()</f>
        <v>#N/A</v>
      </c>
      <c r="M90" s="5" t="e">
        <f>NA()</f>
        <v>#N/A</v>
      </c>
      <c r="N90" s="2">
        <v>1.4</v>
      </c>
      <c r="O90" s="2">
        <v>3.8</v>
      </c>
      <c r="P90" s="2">
        <v>0</v>
      </c>
      <c r="Q90" s="5">
        <v>1.7</v>
      </c>
      <c r="R90" s="5">
        <v>0</v>
      </c>
      <c r="S90" s="5">
        <v>0</v>
      </c>
      <c r="T90" s="5">
        <v>0</v>
      </c>
      <c r="U90" s="5">
        <v>0</v>
      </c>
      <c r="V90" s="9">
        <v>1.8000000000000003</v>
      </c>
    </row>
    <row r="91" spans="2:22" x14ac:dyDescent="0.2">
      <c r="B91" s="4" t="s">
        <v>57</v>
      </c>
      <c r="C91" s="2" t="s">
        <v>63</v>
      </c>
      <c r="D91" s="5" t="e">
        <f>NA()</f>
        <v>#N/A</v>
      </c>
      <c r="E91" s="5" t="e">
        <f>NA()</f>
        <v>#N/A</v>
      </c>
      <c r="F91" s="5" t="e">
        <f>NA()</f>
        <v>#N/A</v>
      </c>
      <c r="G91" s="5" t="e">
        <f>NA()</f>
        <v>#N/A</v>
      </c>
      <c r="H91" s="5" t="e">
        <f>NA()</f>
        <v>#N/A</v>
      </c>
      <c r="I91" s="5" t="e">
        <f>NA()</f>
        <v>#N/A</v>
      </c>
      <c r="J91" s="5" t="e">
        <f>NA()</f>
        <v>#N/A</v>
      </c>
      <c r="K91" s="5" t="e">
        <f>NA()</f>
        <v>#N/A</v>
      </c>
      <c r="L91" s="5" t="e">
        <f>NA()</f>
        <v>#N/A</v>
      </c>
      <c r="M91" s="5" t="e">
        <f>NA()</f>
        <v>#N/A</v>
      </c>
      <c r="N91" s="5" t="e">
        <f>NA()</f>
        <v>#N/A</v>
      </c>
      <c r="O91" s="2">
        <v>0</v>
      </c>
      <c r="P91" s="2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9"/>
    </row>
    <row r="92" spans="2:22" x14ac:dyDescent="0.2">
      <c r="B92" s="4" t="s">
        <v>58</v>
      </c>
      <c r="C92" s="2" t="s">
        <v>64</v>
      </c>
      <c r="D92" s="5" t="e">
        <f>NA()</f>
        <v>#N/A</v>
      </c>
      <c r="E92" s="5" t="e">
        <f>NA()</f>
        <v>#N/A</v>
      </c>
      <c r="F92" s="5" t="e">
        <f>NA()</f>
        <v>#N/A</v>
      </c>
      <c r="G92" s="5" t="e">
        <f>NA()</f>
        <v>#N/A</v>
      </c>
      <c r="H92" s="5" t="e">
        <f>NA()</f>
        <v>#N/A</v>
      </c>
      <c r="I92" s="5" t="e">
        <f>NA()</f>
        <v>#N/A</v>
      </c>
      <c r="J92" s="5" t="e">
        <f>NA()</f>
        <v>#N/A</v>
      </c>
      <c r="K92" s="5" t="e">
        <f>NA()</f>
        <v>#N/A</v>
      </c>
      <c r="L92" s="5" t="e">
        <f>NA()</f>
        <v>#N/A</v>
      </c>
      <c r="M92" s="5" t="e">
        <f>NA()</f>
        <v>#N/A</v>
      </c>
      <c r="N92" s="5" t="e">
        <f>NA()</f>
        <v>#N/A</v>
      </c>
      <c r="O92" s="5" t="e">
        <f>NA()</f>
        <v>#N/A</v>
      </c>
      <c r="P92" s="2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9"/>
    </row>
    <row r="93" spans="2:22" x14ac:dyDescent="0.2">
      <c r="B93" s="4" t="s">
        <v>59</v>
      </c>
      <c r="C93" s="2" t="s">
        <v>65</v>
      </c>
      <c r="D93" s="5" t="e">
        <f>NA()</f>
        <v>#N/A</v>
      </c>
      <c r="E93" s="5" t="e">
        <f>NA()</f>
        <v>#N/A</v>
      </c>
      <c r="F93" s="5" t="e">
        <f>NA()</f>
        <v>#N/A</v>
      </c>
      <c r="G93" s="5" t="e">
        <f>NA()</f>
        <v>#N/A</v>
      </c>
      <c r="H93" s="5" t="e">
        <f>NA()</f>
        <v>#N/A</v>
      </c>
      <c r="I93" s="5" t="e">
        <f>NA()</f>
        <v>#N/A</v>
      </c>
      <c r="J93" s="5" t="e">
        <f>NA()</f>
        <v>#N/A</v>
      </c>
      <c r="K93" s="5" t="e">
        <f>NA()</f>
        <v>#N/A</v>
      </c>
      <c r="L93" s="5" t="e">
        <f>NA()</f>
        <v>#N/A</v>
      </c>
      <c r="M93" s="5" t="e">
        <f>NA()</f>
        <v>#N/A</v>
      </c>
      <c r="N93" s="5" t="e">
        <f>NA()</f>
        <v>#N/A</v>
      </c>
      <c r="O93" s="5" t="e">
        <f>NA()</f>
        <v>#N/A</v>
      </c>
      <c r="P93" s="2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9"/>
    </row>
    <row r="94" spans="2:22" x14ac:dyDescent="0.2">
      <c r="B94" s="4" t="s">
        <v>54</v>
      </c>
      <c r="C94" s="2" t="s">
        <v>74</v>
      </c>
      <c r="D94" s="5" t="e">
        <f>NA()</f>
        <v>#N/A</v>
      </c>
      <c r="E94" s="5" t="e">
        <f>NA()</f>
        <v>#N/A</v>
      </c>
      <c r="F94" s="5" t="e">
        <f>NA()</f>
        <v>#N/A</v>
      </c>
      <c r="G94" s="5" t="e">
        <f>NA()</f>
        <v>#N/A</v>
      </c>
      <c r="H94" s="5" t="e">
        <f>NA()</f>
        <v>#N/A</v>
      </c>
      <c r="I94" s="5" t="e">
        <f>NA()</f>
        <v>#N/A</v>
      </c>
      <c r="J94" s="5" t="e">
        <f>NA()</f>
        <v>#N/A</v>
      </c>
      <c r="K94" s="5" t="e">
        <f>NA()</f>
        <v>#N/A</v>
      </c>
      <c r="L94" s="5" t="e">
        <f>NA()</f>
        <v>#N/A</v>
      </c>
      <c r="M94" s="5" t="e">
        <f>NA()</f>
        <v>#N/A</v>
      </c>
      <c r="N94" s="5" t="e">
        <f>NA()</f>
        <v>#N/A</v>
      </c>
      <c r="O94" s="5" t="e">
        <f>NA()</f>
        <v>#N/A</v>
      </c>
      <c r="P94" s="5" t="e">
        <f>NA()</f>
        <v>#N/A</v>
      </c>
      <c r="Q94" s="5">
        <v>0</v>
      </c>
      <c r="R94" s="5">
        <v>3.4</v>
      </c>
      <c r="S94" s="5">
        <v>0</v>
      </c>
      <c r="T94" s="5">
        <v>0</v>
      </c>
      <c r="U94" s="5">
        <v>0</v>
      </c>
      <c r="V94" s="9"/>
    </row>
    <row r="95" spans="2:22" x14ac:dyDescent="0.2">
      <c r="B95" s="4" t="s">
        <v>57</v>
      </c>
      <c r="D95" s="5" t="e">
        <f>NA()</f>
        <v>#N/A</v>
      </c>
      <c r="E95" s="5" t="e">
        <f>NA()</f>
        <v>#N/A</v>
      </c>
      <c r="F95" s="5" t="e">
        <f>NA()</f>
        <v>#N/A</v>
      </c>
      <c r="G95" s="5" t="e">
        <f>NA()</f>
        <v>#N/A</v>
      </c>
      <c r="H95" s="5" t="e">
        <f>NA()</f>
        <v>#N/A</v>
      </c>
      <c r="I95" s="5" t="e">
        <f>NA()</f>
        <v>#N/A</v>
      </c>
      <c r="J95" s="5" t="e">
        <f>NA()</f>
        <v>#N/A</v>
      </c>
      <c r="K95" s="5" t="e">
        <f>NA()</f>
        <v>#N/A</v>
      </c>
      <c r="L95" s="5" t="e">
        <f>NA()</f>
        <v>#N/A</v>
      </c>
      <c r="M95" s="5" t="e">
        <f>NA()</f>
        <v>#N/A</v>
      </c>
      <c r="N95" s="5" t="e">
        <f>NA()</f>
        <v>#N/A</v>
      </c>
      <c r="O95" s="5" t="e">
        <f>NA()</f>
        <v>#N/A</v>
      </c>
      <c r="P95" s="5" t="e">
        <f>NA()</f>
        <v>#N/A</v>
      </c>
      <c r="Q95" s="5" t="e">
        <f>NA()</f>
        <v>#N/A</v>
      </c>
      <c r="R95" s="5">
        <v>0</v>
      </c>
      <c r="S95" s="5">
        <v>0</v>
      </c>
      <c r="T95" s="5">
        <v>0</v>
      </c>
      <c r="U95" s="5">
        <v>0</v>
      </c>
      <c r="V95" s="9"/>
    </row>
    <row r="96" spans="2:22" x14ac:dyDescent="0.2">
      <c r="B96" s="4" t="s">
        <v>58</v>
      </c>
      <c r="D96" s="5" t="e">
        <f>NA()</f>
        <v>#N/A</v>
      </c>
      <c r="E96" s="5" t="e">
        <f>NA()</f>
        <v>#N/A</v>
      </c>
      <c r="F96" s="5" t="e">
        <f>NA()</f>
        <v>#N/A</v>
      </c>
      <c r="G96" s="5" t="e">
        <f>NA()</f>
        <v>#N/A</v>
      </c>
      <c r="H96" s="5" t="e">
        <f>NA()</f>
        <v>#N/A</v>
      </c>
      <c r="I96" s="5" t="e">
        <f>NA()</f>
        <v>#N/A</v>
      </c>
      <c r="J96" s="5" t="e">
        <f>NA()</f>
        <v>#N/A</v>
      </c>
      <c r="K96" s="5" t="e">
        <f>NA()</f>
        <v>#N/A</v>
      </c>
      <c r="L96" s="5" t="e">
        <f>NA()</f>
        <v>#N/A</v>
      </c>
      <c r="M96" s="5" t="e">
        <f>NA()</f>
        <v>#N/A</v>
      </c>
      <c r="N96" s="5" t="e">
        <f>NA()</f>
        <v>#N/A</v>
      </c>
      <c r="O96" s="5" t="e">
        <f>NA()</f>
        <v>#N/A</v>
      </c>
      <c r="P96" s="5" t="e">
        <f>NA()</f>
        <v>#N/A</v>
      </c>
      <c r="Q96" s="5" t="e">
        <f>NA()</f>
        <v>#N/A</v>
      </c>
      <c r="R96" s="5" t="e">
        <f>NA()</f>
        <v>#N/A</v>
      </c>
      <c r="S96" s="5">
        <v>0</v>
      </c>
      <c r="T96" s="5">
        <v>0</v>
      </c>
      <c r="U96" s="5">
        <v>0</v>
      </c>
      <c r="V96" s="9"/>
    </row>
    <row r="97" spans="2:22" x14ac:dyDescent="0.2">
      <c r="B97" s="4" t="s">
        <v>59</v>
      </c>
      <c r="D97" s="5" t="e">
        <f>NA()</f>
        <v>#N/A</v>
      </c>
      <c r="E97" s="5" t="e">
        <f>NA()</f>
        <v>#N/A</v>
      </c>
      <c r="F97" s="5" t="e">
        <f>NA()</f>
        <v>#N/A</v>
      </c>
      <c r="G97" s="5" t="e">
        <f>NA()</f>
        <v>#N/A</v>
      </c>
      <c r="H97" s="5" t="e">
        <f>NA()</f>
        <v>#N/A</v>
      </c>
      <c r="I97" s="5" t="e">
        <f>NA()</f>
        <v>#N/A</v>
      </c>
      <c r="J97" s="5" t="e">
        <f>NA()</f>
        <v>#N/A</v>
      </c>
      <c r="K97" s="5" t="e">
        <f>NA()</f>
        <v>#N/A</v>
      </c>
      <c r="L97" s="5" t="e">
        <f>NA()</f>
        <v>#N/A</v>
      </c>
      <c r="M97" s="5" t="e">
        <f>NA()</f>
        <v>#N/A</v>
      </c>
      <c r="N97" s="5" t="e">
        <f>NA()</f>
        <v>#N/A</v>
      </c>
      <c r="O97" s="5" t="e">
        <f>NA()</f>
        <v>#N/A</v>
      </c>
      <c r="P97" s="5" t="e">
        <f>NA()</f>
        <v>#N/A</v>
      </c>
      <c r="Q97" s="5" t="e">
        <f>NA()</f>
        <v>#N/A</v>
      </c>
      <c r="R97" s="5" t="e">
        <f>NA()</f>
        <v>#N/A</v>
      </c>
      <c r="S97" s="5">
        <v>2</v>
      </c>
      <c r="T97" s="5">
        <v>0</v>
      </c>
      <c r="U97" s="5">
        <v>0</v>
      </c>
      <c r="V97" s="9"/>
    </row>
    <row r="98" spans="2:22" x14ac:dyDescent="0.2">
      <c r="B98" s="4" t="s">
        <v>55</v>
      </c>
      <c r="D98" s="5" t="e">
        <f>NA()</f>
        <v>#N/A</v>
      </c>
      <c r="E98" s="5" t="e">
        <f>NA()</f>
        <v>#N/A</v>
      </c>
      <c r="F98" s="5" t="e">
        <f>NA()</f>
        <v>#N/A</v>
      </c>
      <c r="G98" s="5" t="e">
        <f>NA()</f>
        <v>#N/A</v>
      </c>
      <c r="H98" s="5" t="e">
        <f>NA()</f>
        <v>#N/A</v>
      </c>
      <c r="I98" s="5" t="e">
        <f>NA()</f>
        <v>#N/A</v>
      </c>
      <c r="J98" s="5" t="e">
        <f>NA()</f>
        <v>#N/A</v>
      </c>
      <c r="K98" s="5" t="e">
        <f>NA()</f>
        <v>#N/A</v>
      </c>
      <c r="L98" s="5" t="e">
        <f>NA()</f>
        <v>#N/A</v>
      </c>
      <c r="M98" s="5" t="e">
        <f>NA()</f>
        <v>#N/A</v>
      </c>
      <c r="N98" s="5" t="e">
        <f>NA()</f>
        <v>#N/A</v>
      </c>
      <c r="O98" s="5" t="e">
        <f>NA()</f>
        <v>#N/A</v>
      </c>
      <c r="P98" s="5" t="e">
        <f>NA()</f>
        <v>#N/A</v>
      </c>
      <c r="Q98" s="5" t="e">
        <f>NA()</f>
        <v>#N/A</v>
      </c>
      <c r="R98" s="5" t="e">
        <f>NA()</f>
        <v>#N/A</v>
      </c>
      <c r="S98" s="5" t="e">
        <f>NA()</f>
        <v>#N/A</v>
      </c>
      <c r="T98" s="5">
        <v>2.4</v>
      </c>
      <c r="U98" s="5">
        <v>0</v>
      </c>
      <c r="V98" s="9"/>
    </row>
    <row r="99" spans="2:22" x14ac:dyDescent="0.2">
      <c r="B99" s="4" t="s">
        <v>57</v>
      </c>
      <c r="D99" s="5" t="e">
        <f>NA()</f>
        <v>#N/A</v>
      </c>
      <c r="E99" s="5" t="e">
        <f>NA()</f>
        <v>#N/A</v>
      </c>
      <c r="F99" s="5" t="e">
        <f>NA()</f>
        <v>#N/A</v>
      </c>
      <c r="G99" s="5" t="e">
        <f>NA()</f>
        <v>#N/A</v>
      </c>
      <c r="H99" s="5" t="e">
        <f>NA()</f>
        <v>#N/A</v>
      </c>
      <c r="I99" s="5" t="e">
        <f>NA()</f>
        <v>#N/A</v>
      </c>
      <c r="J99" s="5" t="e">
        <f>NA()</f>
        <v>#N/A</v>
      </c>
      <c r="K99" s="5" t="e">
        <f>NA()</f>
        <v>#N/A</v>
      </c>
      <c r="L99" s="5" t="e">
        <f>NA()</f>
        <v>#N/A</v>
      </c>
      <c r="M99" s="5" t="e">
        <f>NA()</f>
        <v>#N/A</v>
      </c>
      <c r="N99" s="5" t="e">
        <f>NA()</f>
        <v>#N/A</v>
      </c>
      <c r="O99" s="5" t="e">
        <f>NA()</f>
        <v>#N/A</v>
      </c>
      <c r="P99" s="5" t="e">
        <f>NA()</f>
        <v>#N/A</v>
      </c>
      <c r="Q99" s="5" t="e">
        <f>NA()</f>
        <v>#N/A</v>
      </c>
      <c r="R99" s="5" t="e">
        <f>NA()</f>
        <v>#N/A</v>
      </c>
      <c r="S99" s="5" t="e">
        <f>NA()</f>
        <v>#N/A</v>
      </c>
      <c r="T99" s="5" t="e">
        <f>NA()</f>
        <v>#N/A</v>
      </c>
      <c r="U99" s="5">
        <v>0</v>
      </c>
      <c r="V99" s="9"/>
    </row>
    <row r="100" spans="2:22" x14ac:dyDescent="0.2">
      <c r="B100" s="4" t="s">
        <v>58</v>
      </c>
      <c r="D100" s="5" t="e">
        <f>NA()</f>
        <v>#N/A</v>
      </c>
      <c r="E100" s="5" t="e">
        <f>NA()</f>
        <v>#N/A</v>
      </c>
      <c r="F100" s="5" t="e">
        <f>NA()</f>
        <v>#N/A</v>
      </c>
      <c r="G100" s="5" t="e">
        <f>NA()</f>
        <v>#N/A</v>
      </c>
      <c r="H100" s="5" t="e">
        <f>NA()</f>
        <v>#N/A</v>
      </c>
      <c r="I100" s="5" t="e">
        <f>NA()</f>
        <v>#N/A</v>
      </c>
      <c r="J100" s="5" t="e">
        <f>NA()</f>
        <v>#N/A</v>
      </c>
      <c r="K100" s="5" t="e">
        <f>NA()</f>
        <v>#N/A</v>
      </c>
      <c r="L100" s="5" t="e">
        <f>NA()</f>
        <v>#N/A</v>
      </c>
      <c r="M100" s="5" t="e">
        <f>NA()</f>
        <v>#N/A</v>
      </c>
      <c r="N100" s="5" t="e">
        <f>NA()</f>
        <v>#N/A</v>
      </c>
      <c r="O100" s="5" t="e">
        <f>NA()</f>
        <v>#N/A</v>
      </c>
      <c r="P100" s="5" t="e">
        <f>NA()</f>
        <v>#N/A</v>
      </c>
      <c r="Q100" s="5" t="e">
        <f>NA()</f>
        <v>#N/A</v>
      </c>
      <c r="R100" s="5" t="e">
        <f>NA()</f>
        <v>#N/A</v>
      </c>
      <c r="S100" s="5" t="e">
        <f>NA()</f>
        <v>#N/A</v>
      </c>
      <c r="T100" s="5" t="e">
        <f>NA()</f>
        <v>#N/A</v>
      </c>
      <c r="U100" s="5" t="e">
        <f>NA()</f>
        <v>#N/A</v>
      </c>
      <c r="V100" s="9"/>
    </row>
    <row r="101" spans="2:22" x14ac:dyDescent="0.2">
      <c r="B101" s="4" t="s">
        <v>59</v>
      </c>
      <c r="D101" s="5" t="e">
        <f>NA()</f>
        <v>#N/A</v>
      </c>
      <c r="E101" s="5" t="e">
        <f>NA()</f>
        <v>#N/A</v>
      </c>
      <c r="F101" s="5" t="e">
        <f>NA()</f>
        <v>#N/A</v>
      </c>
      <c r="G101" s="5" t="e">
        <f>NA()</f>
        <v>#N/A</v>
      </c>
      <c r="H101" s="5" t="e">
        <f>NA()</f>
        <v>#N/A</v>
      </c>
      <c r="I101" s="5" t="e">
        <f>NA()</f>
        <v>#N/A</v>
      </c>
      <c r="J101" s="5" t="e">
        <f>NA()</f>
        <v>#N/A</v>
      </c>
      <c r="K101" s="5" t="e">
        <f>NA()</f>
        <v>#N/A</v>
      </c>
      <c r="L101" s="5" t="e">
        <f>NA()</f>
        <v>#N/A</v>
      </c>
      <c r="M101" s="5" t="e">
        <f>NA()</f>
        <v>#N/A</v>
      </c>
      <c r="N101" s="5" t="e">
        <f>NA()</f>
        <v>#N/A</v>
      </c>
      <c r="O101" s="5" t="e">
        <f>NA()</f>
        <v>#N/A</v>
      </c>
      <c r="P101" s="5" t="e">
        <f>NA()</f>
        <v>#N/A</v>
      </c>
      <c r="Q101" s="5" t="e">
        <f>NA()</f>
        <v>#N/A</v>
      </c>
      <c r="R101" s="5" t="e">
        <f>NA()</f>
        <v>#N/A</v>
      </c>
      <c r="S101" s="5" t="e">
        <f>NA()</f>
        <v>#N/A</v>
      </c>
      <c r="T101" s="5" t="e">
        <f>NA()</f>
        <v>#N/A</v>
      </c>
      <c r="U101" s="5" t="e">
        <f>NA()</f>
        <v>#N/A</v>
      </c>
      <c r="V101" s="9"/>
    </row>
    <row r="102" spans="2:22" x14ac:dyDescent="0.2">
      <c r="B102" s="4" t="s">
        <v>56</v>
      </c>
      <c r="D102" s="5" t="e">
        <f>NA()</f>
        <v>#N/A</v>
      </c>
      <c r="E102" s="5" t="e">
        <f>NA()</f>
        <v>#N/A</v>
      </c>
      <c r="F102" s="5" t="e">
        <f>NA()</f>
        <v>#N/A</v>
      </c>
      <c r="G102" s="5" t="e">
        <f>NA()</f>
        <v>#N/A</v>
      </c>
      <c r="H102" s="5" t="e">
        <f>NA()</f>
        <v>#N/A</v>
      </c>
      <c r="I102" s="5" t="e">
        <f>NA()</f>
        <v>#N/A</v>
      </c>
      <c r="J102" s="5" t="e">
        <f>NA()</f>
        <v>#N/A</v>
      </c>
      <c r="K102" s="5" t="e">
        <f>NA()</f>
        <v>#N/A</v>
      </c>
      <c r="L102" s="5" t="e">
        <f>NA()</f>
        <v>#N/A</v>
      </c>
      <c r="M102" s="5" t="e">
        <f>NA()</f>
        <v>#N/A</v>
      </c>
      <c r="N102" s="5" t="e">
        <f>NA()</f>
        <v>#N/A</v>
      </c>
      <c r="O102" s="5" t="e">
        <f>NA()</f>
        <v>#N/A</v>
      </c>
      <c r="P102" s="5" t="e">
        <f>NA()</f>
        <v>#N/A</v>
      </c>
      <c r="Q102" s="5" t="e">
        <f>NA()</f>
        <v>#N/A</v>
      </c>
      <c r="R102" s="5" t="e">
        <f>NA()</f>
        <v>#N/A</v>
      </c>
      <c r="S102" s="5" t="e">
        <f>NA()</f>
        <v>#N/A</v>
      </c>
      <c r="T102" s="5" t="e">
        <f>NA()</f>
        <v>#N/A</v>
      </c>
      <c r="U102" s="5" t="e">
        <f>NA()</f>
        <v>#N/A</v>
      </c>
      <c r="V102" s="9"/>
    </row>
    <row r="103" spans="2:22" x14ac:dyDescent="0.2">
      <c r="B103" s="4" t="s">
        <v>57</v>
      </c>
      <c r="D103" s="5" t="e">
        <f>NA()</f>
        <v>#N/A</v>
      </c>
      <c r="E103" s="5" t="e">
        <f>NA()</f>
        <v>#N/A</v>
      </c>
      <c r="F103" s="5" t="e">
        <f>NA()</f>
        <v>#N/A</v>
      </c>
      <c r="G103" s="5" t="e">
        <f>NA()</f>
        <v>#N/A</v>
      </c>
      <c r="H103" s="5" t="e">
        <f>NA()</f>
        <v>#N/A</v>
      </c>
      <c r="I103" s="5" t="e">
        <f>NA()</f>
        <v>#N/A</v>
      </c>
      <c r="J103" s="5" t="e">
        <f>NA()</f>
        <v>#N/A</v>
      </c>
      <c r="K103" s="5" t="e">
        <f>NA()</f>
        <v>#N/A</v>
      </c>
      <c r="L103" s="5" t="e">
        <f>NA()</f>
        <v>#N/A</v>
      </c>
      <c r="M103" s="5" t="e">
        <f>NA()</f>
        <v>#N/A</v>
      </c>
      <c r="N103" s="5" t="e">
        <f>NA()</f>
        <v>#N/A</v>
      </c>
      <c r="O103" s="5" t="e">
        <f>NA()</f>
        <v>#N/A</v>
      </c>
      <c r="P103" s="5" t="e">
        <f>NA()</f>
        <v>#N/A</v>
      </c>
      <c r="Q103" s="5" t="e">
        <f>NA()</f>
        <v>#N/A</v>
      </c>
      <c r="R103" s="5" t="e">
        <f>NA()</f>
        <v>#N/A</v>
      </c>
      <c r="S103" s="5" t="e">
        <f>NA()</f>
        <v>#N/A</v>
      </c>
      <c r="T103" s="5" t="e">
        <f>NA()</f>
        <v>#N/A</v>
      </c>
      <c r="U103" s="5" t="e">
        <f>NA()</f>
        <v>#N/A</v>
      </c>
      <c r="V103" s="9"/>
    </row>
    <row r="104" spans="2:22" x14ac:dyDescent="0.2">
      <c r="B104" s="4" t="s">
        <v>58</v>
      </c>
      <c r="D104" s="5" t="e">
        <f>NA()</f>
        <v>#N/A</v>
      </c>
      <c r="E104" s="5" t="e">
        <f>NA()</f>
        <v>#N/A</v>
      </c>
      <c r="F104" s="5" t="e">
        <f>NA()</f>
        <v>#N/A</v>
      </c>
      <c r="G104" s="5" t="e">
        <f>NA()</f>
        <v>#N/A</v>
      </c>
      <c r="H104" s="5" t="e">
        <f>NA()</f>
        <v>#N/A</v>
      </c>
      <c r="I104" s="5" t="e">
        <f>NA()</f>
        <v>#N/A</v>
      </c>
      <c r="J104" s="5" t="e">
        <f>NA()</f>
        <v>#N/A</v>
      </c>
      <c r="K104" s="5" t="e">
        <f>NA()</f>
        <v>#N/A</v>
      </c>
      <c r="L104" s="5" t="e">
        <f>NA()</f>
        <v>#N/A</v>
      </c>
      <c r="M104" s="5" t="e">
        <f>NA()</f>
        <v>#N/A</v>
      </c>
      <c r="N104" s="5" t="e">
        <f>NA()</f>
        <v>#N/A</v>
      </c>
      <c r="O104" s="5" t="e">
        <f>NA()</f>
        <v>#N/A</v>
      </c>
      <c r="P104" s="5" t="e">
        <f>NA()</f>
        <v>#N/A</v>
      </c>
      <c r="Q104" s="5" t="e">
        <f>NA()</f>
        <v>#N/A</v>
      </c>
      <c r="R104" s="5" t="e">
        <f>NA()</f>
        <v>#N/A</v>
      </c>
      <c r="S104" s="5" t="e">
        <f>NA()</f>
        <v>#N/A</v>
      </c>
      <c r="T104" s="5" t="e">
        <f>NA()</f>
        <v>#N/A</v>
      </c>
      <c r="U104" s="5" t="e">
        <f>NA()</f>
        <v>#N/A</v>
      </c>
      <c r="V104" s="9"/>
    </row>
  </sheetData>
  <mergeCells count="1">
    <mergeCell ref="D2:V2"/>
  </mergeCells>
  <phoneticPr fontId="1" type="noConversion"/>
  <conditionalFormatting sqref="B5:V52">
    <cfRule type="expression" dxfId="3" priority="4">
      <formula>MOD(ROW(),5)=0</formula>
    </cfRule>
  </conditionalFormatting>
  <conditionalFormatting sqref="B57:U104">
    <cfRule type="expression" dxfId="2" priority="3">
      <formula>MOD(ROW(),5)=0</formula>
    </cfRule>
  </conditionalFormatting>
  <conditionalFormatting sqref="V57:V104">
    <cfRule type="expression" dxfId="1" priority="2">
      <formula>MOD(ROW(),5)=0</formula>
    </cfRule>
  </conditionalFormatting>
  <conditionalFormatting sqref="W5:X52">
    <cfRule type="expression" dxfId="0" priority="1">
      <formula>MOD(ROW(),5)=0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7AB8-3B9C-4E27-AE6F-03F196B880B4}">
  <dimension ref="A1:D332"/>
  <sheetViews>
    <sheetView workbookViewId="0">
      <selection activeCell="F13" sqref="F13"/>
    </sheetView>
  </sheetViews>
  <sheetFormatPr baseColWidth="10" defaultRowHeight="12.75" x14ac:dyDescent="0.2"/>
  <cols>
    <col min="1" max="16384" width="11.42578125" style="2"/>
  </cols>
  <sheetData>
    <row r="1" spans="1:4" ht="18" x14ac:dyDescent="0.25">
      <c r="A1" s="1" t="s">
        <v>78</v>
      </c>
    </row>
    <row r="3" spans="1:4" x14ac:dyDescent="0.2">
      <c r="B3" s="10">
        <v>0</v>
      </c>
    </row>
    <row r="4" spans="1:4" x14ac:dyDescent="0.2">
      <c r="B4" s="10">
        <v>4.1666666666666997E-2</v>
      </c>
    </row>
    <row r="5" spans="1:4" x14ac:dyDescent="0.2">
      <c r="B5" s="10">
        <v>8.3333333333333995E-2</v>
      </c>
    </row>
    <row r="6" spans="1:4" x14ac:dyDescent="0.2">
      <c r="B6" s="10">
        <v>0.125</v>
      </c>
      <c r="D6" s="2">
        <f>SUM(C4:C9)</f>
        <v>0</v>
      </c>
    </row>
    <row r="7" spans="1:4" x14ac:dyDescent="0.2">
      <c r="B7" s="10">
        <v>0.16666666666666699</v>
      </c>
    </row>
    <row r="8" spans="1:4" x14ac:dyDescent="0.2">
      <c r="B8" s="10">
        <v>0.20833333333333401</v>
      </c>
    </row>
    <row r="9" spans="1:4" x14ac:dyDescent="0.2">
      <c r="B9" s="14">
        <v>0.25</v>
      </c>
      <c r="C9" s="15"/>
      <c r="D9" s="15"/>
    </row>
    <row r="10" spans="1:4" x14ac:dyDescent="0.2">
      <c r="B10" s="10">
        <v>0.29166666666666702</v>
      </c>
    </row>
    <row r="11" spans="1:4" x14ac:dyDescent="0.2">
      <c r="B11" s="10">
        <v>0.33333333333333398</v>
      </c>
    </row>
    <row r="12" spans="1:4" x14ac:dyDescent="0.2">
      <c r="B12" s="10">
        <v>0.375</v>
      </c>
      <c r="D12" s="2">
        <f>SUM(C10:C15)</f>
        <v>0</v>
      </c>
    </row>
    <row r="13" spans="1:4" x14ac:dyDescent="0.2">
      <c r="B13" s="10">
        <v>0.41666666666666702</v>
      </c>
    </row>
    <row r="14" spans="1:4" x14ac:dyDescent="0.2">
      <c r="B14" s="10">
        <v>0.45833333333333298</v>
      </c>
    </row>
    <row r="15" spans="1:4" x14ac:dyDescent="0.2">
      <c r="B15" s="14">
        <v>0.5</v>
      </c>
      <c r="C15" s="15"/>
      <c r="D15" s="15"/>
    </row>
    <row r="16" spans="1:4" x14ac:dyDescent="0.2">
      <c r="B16" s="10">
        <v>0.54166666666666696</v>
      </c>
    </row>
    <row r="17" spans="1:4" x14ac:dyDescent="0.2">
      <c r="B17" s="10">
        <v>0.58333333333333304</v>
      </c>
    </row>
    <row r="18" spans="1:4" x14ac:dyDescent="0.2">
      <c r="A18" s="11">
        <v>44331</v>
      </c>
      <c r="B18" s="10">
        <v>0.625</v>
      </c>
      <c r="D18" s="2">
        <f>SUM(C16:C21)</f>
        <v>2.4</v>
      </c>
    </row>
    <row r="19" spans="1:4" x14ac:dyDescent="0.2">
      <c r="B19" s="10">
        <v>0.66666666666666663</v>
      </c>
      <c r="C19" s="2">
        <v>0.2</v>
      </c>
    </row>
    <row r="20" spans="1:4" x14ac:dyDescent="0.2">
      <c r="B20" s="10">
        <v>0.70833333333333337</v>
      </c>
      <c r="C20" s="2">
        <v>1</v>
      </c>
    </row>
    <row r="21" spans="1:4" x14ac:dyDescent="0.2">
      <c r="B21" s="14">
        <v>0.75</v>
      </c>
      <c r="C21" s="15">
        <v>1.2</v>
      </c>
      <c r="D21" s="15"/>
    </row>
    <row r="22" spans="1:4" x14ac:dyDescent="0.2">
      <c r="B22" s="10">
        <v>0.79166666666666696</v>
      </c>
      <c r="C22" s="2">
        <v>1.6</v>
      </c>
    </row>
    <row r="23" spans="1:4" x14ac:dyDescent="0.2">
      <c r="B23" s="10">
        <v>0.83333333333333304</v>
      </c>
      <c r="C23" s="2">
        <v>1</v>
      </c>
    </row>
    <row r="24" spans="1:4" x14ac:dyDescent="0.2">
      <c r="B24" s="10">
        <v>0.875</v>
      </c>
      <c r="C24" s="2">
        <v>1.4</v>
      </c>
      <c r="D24" s="2">
        <f>SUM(C22:C27)</f>
        <v>5.0999999999999996</v>
      </c>
    </row>
    <row r="25" spans="1:4" x14ac:dyDescent="0.2">
      <c r="B25" s="10">
        <v>0.91666666666666596</v>
      </c>
      <c r="C25" s="2">
        <v>0.8</v>
      </c>
    </row>
    <row r="26" spans="1:4" x14ac:dyDescent="0.2">
      <c r="B26" s="10">
        <v>0.95833333333333304</v>
      </c>
      <c r="C26" s="2">
        <v>0.3</v>
      </c>
    </row>
    <row r="27" spans="1:4" x14ac:dyDescent="0.2">
      <c r="A27" s="12">
        <v>44332</v>
      </c>
      <c r="B27" s="13">
        <v>1</v>
      </c>
      <c r="C27" s="3"/>
      <c r="D27" s="3"/>
    </row>
    <row r="28" spans="1:4" x14ac:dyDescent="0.2">
      <c r="B28" s="10">
        <v>1.0416666666666701</v>
      </c>
    </row>
    <row r="29" spans="1:4" x14ac:dyDescent="0.2">
      <c r="B29" s="10">
        <v>1.0833333333333299</v>
      </c>
    </row>
    <row r="30" spans="1:4" x14ac:dyDescent="0.2">
      <c r="B30" s="10">
        <v>1.125</v>
      </c>
      <c r="D30" s="2">
        <f>SUM(C28:C33)</f>
        <v>0</v>
      </c>
    </row>
    <row r="31" spans="1:4" x14ac:dyDescent="0.2">
      <c r="B31" s="10">
        <v>1.1666666666666701</v>
      </c>
    </row>
    <row r="32" spans="1:4" x14ac:dyDescent="0.2">
      <c r="B32" s="10">
        <v>1.2083333333333299</v>
      </c>
    </row>
    <row r="33" spans="2:4" x14ac:dyDescent="0.2">
      <c r="B33" s="14">
        <v>1.25000000000002</v>
      </c>
      <c r="C33" s="15"/>
      <c r="D33" s="15"/>
    </row>
    <row r="34" spans="2:4" x14ac:dyDescent="0.2">
      <c r="B34" s="10">
        <v>1.2916666666666901</v>
      </c>
    </row>
    <row r="35" spans="2:4" x14ac:dyDescent="0.2">
      <c r="B35" s="10">
        <v>1.3333333333333599</v>
      </c>
    </row>
    <row r="36" spans="2:4" x14ac:dyDescent="0.2">
      <c r="B36" s="10">
        <v>1.37500000000003</v>
      </c>
      <c r="D36" s="2">
        <f>SUM(C34:C39)</f>
        <v>0</v>
      </c>
    </row>
    <row r="37" spans="2:4" x14ac:dyDescent="0.2">
      <c r="B37" s="10">
        <v>1.4166666666667</v>
      </c>
    </row>
    <row r="38" spans="2:4" x14ac:dyDescent="0.2">
      <c r="B38" s="10">
        <v>1.4583333333333699</v>
      </c>
    </row>
    <row r="39" spans="2:4" x14ac:dyDescent="0.2">
      <c r="B39" s="14">
        <v>1.50000000000004</v>
      </c>
      <c r="C39" s="15"/>
      <c r="D39" s="15"/>
    </row>
    <row r="40" spans="2:4" x14ac:dyDescent="0.2">
      <c r="B40" s="10">
        <v>1.54166666666671</v>
      </c>
    </row>
    <row r="41" spans="2:4" x14ac:dyDescent="0.2">
      <c r="B41" s="10">
        <v>1.5833333333333801</v>
      </c>
      <c r="C41" s="2">
        <v>0.3</v>
      </c>
    </row>
    <row r="42" spans="2:4" x14ac:dyDescent="0.2">
      <c r="B42" s="10">
        <v>1.62500000000005</v>
      </c>
      <c r="C42" s="2">
        <v>0.6</v>
      </c>
      <c r="D42" s="2">
        <f>SUM(C40:C45)</f>
        <v>6.5</v>
      </c>
    </row>
    <row r="43" spans="2:4" x14ac:dyDescent="0.2">
      <c r="B43" s="10">
        <v>1.66666666666672</v>
      </c>
      <c r="C43" s="2">
        <v>1.6</v>
      </c>
    </row>
    <row r="44" spans="2:4" x14ac:dyDescent="0.2">
      <c r="B44" s="10">
        <v>1.7083333333333901</v>
      </c>
      <c r="C44" s="2">
        <v>2.4</v>
      </c>
    </row>
    <row r="45" spans="2:4" x14ac:dyDescent="0.2">
      <c r="B45" s="14">
        <v>1.75000000000006</v>
      </c>
      <c r="C45" s="15">
        <v>1.6</v>
      </c>
      <c r="D45" s="15"/>
    </row>
    <row r="46" spans="2:4" x14ac:dyDescent="0.2">
      <c r="B46" s="10">
        <v>1.79166666666673</v>
      </c>
    </row>
    <row r="47" spans="2:4" x14ac:dyDescent="0.2">
      <c r="B47" s="10">
        <v>1.8333333333334001</v>
      </c>
      <c r="C47" s="2">
        <v>0.2</v>
      </c>
    </row>
    <row r="48" spans="2:4" x14ac:dyDescent="0.2">
      <c r="B48" s="10">
        <v>1.8750000000000699</v>
      </c>
      <c r="D48" s="2">
        <f>SUM(C46:C51)</f>
        <v>2.1</v>
      </c>
    </row>
    <row r="49" spans="1:4" x14ac:dyDescent="0.2">
      <c r="B49" s="10">
        <v>1.91666666666674</v>
      </c>
      <c r="C49" s="2">
        <v>1.7</v>
      </c>
    </row>
    <row r="50" spans="1:4" x14ac:dyDescent="0.2">
      <c r="B50" s="10">
        <v>1.9583333333334101</v>
      </c>
      <c r="C50" s="2">
        <v>0.1</v>
      </c>
    </row>
    <row r="51" spans="1:4" x14ac:dyDescent="0.2">
      <c r="A51" s="12">
        <v>44333</v>
      </c>
      <c r="B51" s="13">
        <v>2.0000000000000799</v>
      </c>
      <c r="C51" s="3">
        <v>0.1</v>
      </c>
      <c r="D51" s="3"/>
    </row>
    <row r="52" spans="1:4" x14ac:dyDescent="0.2">
      <c r="B52" s="16">
        <v>2.04166666666675</v>
      </c>
      <c r="C52" s="17"/>
      <c r="D52" s="17"/>
    </row>
    <row r="53" spans="1:4" x14ac:dyDescent="0.2">
      <c r="B53" s="16">
        <v>2.0833333333334201</v>
      </c>
      <c r="C53" s="17"/>
      <c r="D53" s="17"/>
    </row>
    <row r="54" spans="1:4" x14ac:dyDescent="0.2">
      <c r="B54" s="16">
        <v>2.1250000000000902</v>
      </c>
      <c r="C54" s="17"/>
      <c r="D54" s="17">
        <f>SUM(C52:C57)</f>
        <v>0.9</v>
      </c>
    </row>
    <row r="55" spans="1:4" x14ac:dyDescent="0.2">
      <c r="B55" s="16">
        <v>2.1666666666667602</v>
      </c>
      <c r="C55" s="17">
        <v>0.5</v>
      </c>
      <c r="D55" s="17"/>
    </row>
    <row r="56" spans="1:4" x14ac:dyDescent="0.2">
      <c r="B56" s="16">
        <v>2.2083333333334298</v>
      </c>
      <c r="C56" s="17"/>
      <c r="D56" s="17"/>
    </row>
    <row r="57" spans="1:4" x14ac:dyDescent="0.2">
      <c r="B57" s="18">
        <v>2.2500000000000999</v>
      </c>
      <c r="C57" s="19">
        <v>0.4</v>
      </c>
      <c r="D57" s="19"/>
    </row>
    <row r="58" spans="1:4" x14ac:dyDescent="0.2">
      <c r="B58" s="10">
        <v>2.29166666666677</v>
      </c>
      <c r="C58" s="2">
        <v>2.1</v>
      </c>
    </row>
    <row r="59" spans="1:4" x14ac:dyDescent="0.2">
      <c r="B59" s="10">
        <v>2.3333333333334401</v>
      </c>
      <c r="C59" s="2">
        <v>0.4</v>
      </c>
    </row>
    <row r="60" spans="1:4" x14ac:dyDescent="0.2">
      <c r="B60" s="10">
        <v>2.3750000000001101</v>
      </c>
      <c r="D60" s="2">
        <f>SUM(C58:C63)</f>
        <v>2.9</v>
      </c>
    </row>
    <row r="61" spans="1:4" x14ac:dyDescent="0.2">
      <c r="B61" s="10">
        <v>2.4166666666667802</v>
      </c>
      <c r="C61" s="2">
        <v>0.3</v>
      </c>
    </row>
    <row r="62" spans="1:4" x14ac:dyDescent="0.2">
      <c r="B62" s="10">
        <v>2.4583333333334498</v>
      </c>
      <c r="C62" s="2">
        <v>0.1</v>
      </c>
    </row>
    <row r="63" spans="1:4" x14ac:dyDescent="0.2">
      <c r="B63" s="14">
        <v>2.5000000000001199</v>
      </c>
      <c r="C63" s="15"/>
      <c r="D63" s="15"/>
    </row>
    <row r="64" spans="1:4" x14ac:dyDescent="0.2">
      <c r="B64" s="10">
        <v>2.54166666666679</v>
      </c>
      <c r="C64" s="2">
        <v>0.3</v>
      </c>
    </row>
    <row r="65" spans="1:4" x14ac:dyDescent="0.2">
      <c r="B65" s="10">
        <v>2.58333333333346</v>
      </c>
    </row>
    <row r="66" spans="1:4" x14ac:dyDescent="0.2">
      <c r="B66" s="10">
        <v>2.6250000000001301</v>
      </c>
      <c r="C66" s="2">
        <v>0.4</v>
      </c>
      <c r="D66" s="2">
        <f>SUM(C64:C69)</f>
        <v>1.5</v>
      </c>
    </row>
    <row r="67" spans="1:4" x14ac:dyDescent="0.2">
      <c r="B67" s="10">
        <v>2.6666666666668002</v>
      </c>
    </row>
    <row r="68" spans="1:4" x14ac:dyDescent="0.2">
      <c r="B68" s="10">
        <v>2.7083333333334698</v>
      </c>
    </row>
    <row r="69" spans="1:4" x14ac:dyDescent="0.2">
      <c r="B69" s="14">
        <v>2.7500000000001399</v>
      </c>
      <c r="C69" s="15">
        <v>0.8</v>
      </c>
      <c r="D69" s="15"/>
    </row>
    <row r="70" spans="1:4" x14ac:dyDescent="0.2">
      <c r="B70" s="10">
        <v>2.79166666666681</v>
      </c>
    </row>
    <row r="71" spans="1:4" x14ac:dyDescent="0.2">
      <c r="B71" s="10">
        <v>2.83333333333348</v>
      </c>
    </row>
    <row r="72" spans="1:4" x14ac:dyDescent="0.2">
      <c r="B72" s="10">
        <v>2.8750000000001501</v>
      </c>
      <c r="D72" s="2">
        <f>SUM(C70:C75)</f>
        <v>0.60000000000000009</v>
      </c>
    </row>
    <row r="73" spans="1:4" x14ac:dyDescent="0.2">
      <c r="B73" s="10">
        <v>2.9166666666668202</v>
      </c>
    </row>
    <row r="74" spans="1:4" x14ac:dyDescent="0.2">
      <c r="B74" s="10">
        <v>2.9583333333334898</v>
      </c>
      <c r="C74" s="2">
        <v>0.4</v>
      </c>
    </row>
    <row r="75" spans="1:4" x14ac:dyDescent="0.2">
      <c r="A75" s="12">
        <v>44334</v>
      </c>
      <c r="B75" s="13">
        <v>3.0000000000001599</v>
      </c>
      <c r="C75" s="3">
        <v>0.2</v>
      </c>
      <c r="D75" s="3"/>
    </row>
    <row r="76" spans="1:4" x14ac:dyDescent="0.2">
      <c r="B76" s="10">
        <v>3.0416666666668299</v>
      </c>
    </row>
    <row r="77" spans="1:4" x14ac:dyDescent="0.2">
      <c r="B77" s="10">
        <v>3.0833333333335</v>
      </c>
      <c r="C77" s="2">
        <v>0.1</v>
      </c>
    </row>
    <row r="78" spans="1:4" x14ac:dyDescent="0.2">
      <c r="B78" s="10">
        <v>3.1250000000001701</v>
      </c>
      <c r="C78" s="2">
        <v>0.8</v>
      </c>
      <c r="D78" s="2">
        <f>SUM(C76:C81)</f>
        <v>2</v>
      </c>
    </row>
    <row r="79" spans="1:4" x14ac:dyDescent="0.2">
      <c r="B79" s="10">
        <v>3.1666666666668402</v>
      </c>
      <c r="C79" s="2">
        <v>0.4</v>
      </c>
    </row>
    <row r="80" spans="1:4" x14ac:dyDescent="0.2">
      <c r="B80" s="10">
        <v>3.2083333333335098</v>
      </c>
      <c r="C80" s="2">
        <v>0.4</v>
      </c>
    </row>
    <row r="81" spans="2:4" x14ac:dyDescent="0.2">
      <c r="B81" s="14">
        <v>3.2500000000001799</v>
      </c>
      <c r="C81" s="15">
        <v>0.3</v>
      </c>
      <c r="D81" s="15"/>
    </row>
    <row r="82" spans="2:4" x14ac:dyDescent="0.2">
      <c r="B82" s="10">
        <v>3.2916666666668499</v>
      </c>
      <c r="C82" s="2">
        <v>0.6</v>
      </c>
    </row>
    <row r="83" spans="2:4" x14ac:dyDescent="0.2">
      <c r="B83" s="10">
        <v>3.33333333333352</v>
      </c>
    </row>
    <row r="84" spans="2:4" x14ac:dyDescent="0.2">
      <c r="B84" s="10">
        <v>3.3750000000001901</v>
      </c>
      <c r="C84" s="2">
        <v>0.2</v>
      </c>
      <c r="D84" s="2">
        <f>SUM(C82:C87)</f>
        <v>1.7</v>
      </c>
    </row>
    <row r="85" spans="2:4" x14ac:dyDescent="0.2">
      <c r="B85" s="10">
        <v>3.4166666666668601</v>
      </c>
      <c r="C85" s="2">
        <v>0.7</v>
      </c>
    </row>
    <row r="86" spans="2:4" x14ac:dyDescent="0.2">
      <c r="B86" s="10">
        <v>3.4583333333335302</v>
      </c>
      <c r="C86" s="2">
        <v>0.2</v>
      </c>
    </row>
    <row r="87" spans="2:4" x14ac:dyDescent="0.2">
      <c r="B87" s="14">
        <v>3.5000000000001998</v>
      </c>
      <c r="C87" s="15"/>
      <c r="D87" s="15"/>
    </row>
    <row r="88" spans="2:4" x14ac:dyDescent="0.2">
      <c r="B88" s="10">
        <v>3.5416666666668699</v>
      </c>
    </row>
    <row r="89" spans="2:4" x14ac:dyDescent="0.2">
      <c r="B89" s="10">
        <v>3.58333333333354</v>
      </c>
      <c r="C89" s="2">
        <v>0.3</v>
      </c>
    </row>
    <row r="90" spans="2:4" x14ac:dyDescent="0.2">
      <c r="B90" s="10">
        <v>3.6250000000002101</v>
      </c>
      <c r="D90" s="2">
        <f>SUM(C88:C93)</f>
        <v>0.3</v>
      </c>
    </row>
    <row r="91" spans="2:4" x14ac:dyDescent="0.2">
      <c r="B91" s="10">
        <v>3.6666666666668801</v>
      </c>
    </row>
    <row r="92" spans="2:4" x14ac:dyDescent="0.2">
      <c r="B92" s="10">
        <v>3.7083333333335502</v>
      </c>
    </row>
    <row r="93" spans="2:4" x14ac:dyDescent="0.2">
      <c r="B93" s="14">
        <v>3.7500000000002198</v>
      </c>
      <c r="C93" s="15"/>
      <c r="D93" s="15"/>
    </row>
    <row r="94" spans="2:4" x14ac:dyDescent="0.2">
      <c r="B94" s="10">
        <v>3.7916666666668899</v>
      </c>
    </row>
    <row r="95" spans="2:4" x14ac:dyDescent="0.2">
      <c r="B95" s="10">
        <v>3.83333333333356</v>
      </c>
    </row>
    <row r="96" spans="2:4" x14ac:dyDescent="0.2">
      <c r="B96" s="10">
        <v>3.87500000000023</v>
      </c>
      <c r="D96" s="2">
        <f>SUM(C94:C99)</f>
        <v>0</v>
      </c>
    </row>
    <row r="97" spans="1:4" x14ac:dyDescent="0.2">
      <c r="B97" s="10">
        <v>3.9166666666669001</v>
      </c>
    </row>
    <row r="98" spans="1:4" x14ac:dyDescent="0.2">
      <c r="B98" s="10">
        <v>3.9583333333335702</v>
      </c>
    </row>
    <row r="99" spans="1:4" x14ac:dyDescent="0.2">
      <c r="A99" s="12">
        <v>44335</v>
      </c>
      <c r="B99" s="13">
        <v>4.0000000000002398</v>
      </c>
      <c r="C99" s="3"/>
      <c r="D99" s="3"/>
    </row>
    <row r="100" spans="1:4" x14ac:dyDescent="0.2">
      <c r="B100" s="10">
        <v>4.0416666666669103</v>
      </c>
    </row>
    <row r="101" spans="1:4" x14ac:dyDescent="0.2">
      <c r="B101" s="10">
        <v>4.08333333333358</v>
      </c>
    </row>
    <row r="102" spans="1:4" x14ac:dyDescent="0.2">
      <c r="B102" s="10">
        <v>4.1250000000002496</v>
      </c>
      <c r="C102" s="2">
        <v>0.1</v>
      </c>
      <c r="D102" s="2">
        <f>SUM(C100:C105)</f>
        <v>0.2</v>
      </c>
    </row>
    <row r="103" spans="1:4" x14ac:dyDescent="0.2">
      <c r="B103" s="10">
        <v>4.1666666666669201</v>
      </c>
      <c r="C103" s="2">
        <v>0.1</v>
      </c>
    </row>
    <row r="104" spans="1:4" x14ac:dyDescent="0.2">
      <c r="B104" s="10">
        <v>4.2083333333335897</v>
      </c>
    </row>
    <row r="105" spans="1:4" x14ac:dyDescent="0.2">
      <c r="B105" s="14">
        <v>4.2500000000002602</v>
      </c>
      <c r="C105" s="15"/>
      <c r="D105" s="15"/>
    </row>
    <row r="106" spans="1:4" x14ac:dyDescent="0.2">
      <c r="B106" s="10">
        <v>4.2916666666669299</v>
      </c>
    </row>
    <row r="107" spans="1:4" x14ac:dyDescent="0.2">
      <c r="B107" s="10">
        <v>4.3333333333336004</v>
      </c>
    </row>
    <row r="108" spans="1:4" x14ac:dyDescent="0.2">
      <c r="B108" s="10">
        <v>4.37500000000027</v>
      </c>
      <c r="D108" s="2">
        <f>SUM(C106:C111)</f>
        <v>0.6</v>
      </c>
    </row>
    <row r="109" spans="1:4" x14ac:dyDescent="0.2">
      <c r="B109" s="10">
        <v>4.4166666666669396</v>
      </c>
    </row>
    <row r="110" spans="1:4" x14ac:dyDescent="0.2">
      <c r="B110" s="10">
        <v>4.4583333333336101</v>
      </c>
    </row>
    <row r="111" spans="1:4" x14ac:dyDescent="0.2">
      <c r="B111" s="14">
        <v>4.5000000000002798</v>
      </c>
      <c r="C111" s="15">
        <v>0.6</v>
      </c>
      <c r="D111" s="15"/>
    </row>
    <row r="112" spans="1:4" x14ac:dyDescent="0.2">
      <c r="B112" s="10">
        <v>4.5416666666669503</v>
      </c>
    </row>
    <row r="113" spans="1:4" x14ac:dyDescent="0.2">
      <c r="B113" s="10">
        <v>4.5833333333336199</v>
      </c>
    </row>
    <row r="114" spans="1:4" x14ac:dyDescent="0.2">
      <c r="B114" s="10">
        <v>4.6250000000002904</v>
      </c>
      <c r="D114" s="2">
        <f>SUM(C112:C117)</f>
        <v>0.5</v>
      </c>
    </row>
    <row r="115" spans="1:4" x14ac:dyDescent="0.2">
      <c r="B115" s="10">
        <v>4.6666666666669601</v>
      </c>
      <c r="C115" s="2">
        <v>0.5</v>
      </c>
    </row>
    <row r="116" spans="1:4" x14ac:dyDescent="0.2">
      <c r="B116" s="10">
        <v>4.7083333333336297</v>
      </c>
    </row>
    <row r="117" spans="1:4" x14ac:dyDescent="0.2">
      <c r="B117" s="14">
        <v>4.7500000000003002</v>
      </c>
      <c r="C117" s="15"/>
      <c r="D117" s="15"/>
    </row>
    <row r="118" spans="1:4" x14ac:dyDescent="0.2">
      <c r="B118" s="10">
        <v>4.7916666666669698</v>
      </c>
    </row>
    <row r="119" spans="1:4" x14ac:dyDescent="0.2">
      <c r="B119" s="10">
        <v>4.8333333333336403</v>
      </c>
      <c r="C119" s="2">
        <v>0.6</v>
      </c>
    </row>
    <row r="120" spans="1:4" x14ac:dyDescent="0.2">
      <c r="B120" s="10">
        <v>4.87500000000031</v>
      </c>
      <c r="D120" s="2">
        <f>SUM(C118:C123)</f>
        <v>0.6</v>
      </c>
    </row>
    <row r="121" spans="1:4" x14ac:dyDescent="0.2">
      <c r="B121" s="10">
        <v>4.9166666666669796</v>
      </c>
    </row>
    <row r="122" spans="1:4" x14ac:dyDescent="0.2">
      <c r="B122" s="10">
        <v>4.9583333333336501</v>
      </c>
    </row>
    <row r="123" spans="1:4" x14ac:dyDescent="0.2">
      <c r="A123" s="12">
        <v>44336</v>
      </c>
      <c r="B123" s="13">
        <v>5.0000000000003197</v>
      </c>
      <c r="C123" s="3"/>
      <c r="D123" s="3"/>
    </row>
    <row r="124" spans="1:4" x14ac:dyDescent="0.2">
      <c r="B124" s="10">
        <v>5.0416666666669903</v>
      </c>
    </row>
    <row r="125" spans="1:4" x14ac:dyDescent="0.2">
      <c r="B125" s="10">
        <v>5.0833333333336599</v>
      </c>
      <c r="C125" s="2">
        <v>0.2</v>
      </c>
    </row>
    <row r="126" spans="1:4" x14ac:dyDescent="0.2">
      <c r="B126" s="10">
        <v>5.1250000000003304</v>
      </c>
      <c r="C126" s="2">
        <v>0.6</v>
      </c>
      <c r="D126" s="2">
        <f>SUM(C124:C129)</f>
        <v>0.9</v>
      </c>
    </row>
    <row r="127" spans="1:4" x14ac:dyDescent="0.2">
      <c r="B127" s="10">
        <v>5.166666666667</v>
      </c>
    </row>
    <row r="128" spans="1:4" x14ac:dyDescent="0.2">
      <c r="B128" s="10">
        <v>5.2083333333336697</v>
      </c>
      <c r="C128" s="2">
        <v>0.1</v>
      </c>
    </row>
    <row r="129" spans="2:4" x14ac:dyDescent="0.2">
      <c r="B129" s="14">
        <v>5.2500000000003402</v>
      </c>
      <c r="C129" s="15"/>
      <c r="D129" s="15"/>
    </row>
    <row r="130" spans="2:4" x14ac:dyDescent="0.2">
      <c r="B130" s="10">
        <v>5.2916666666670098</v>
      </c>
    </row>
    <row r="131" spans="2:4" x14ac:dyDescent="0.2">
      <c r="B131" s="10">
        <v>5.3333333333336803</v>
      </c>
    </row>
    <row r="132" spans="2:4" x14ac:dyDescent="0.2">
      <c r="B132" s="10">
        <v>5.3750000000003499</v>
      </c>
      <c r="C132" s="2">
        <v>0.2</v>
      </c>
      <c r="D132" s="2">
        <f>SUM(C130:C135)</f>
        <v>0.4</v>
      </c>
    </row>
    <row r="133" spans="2:4" x14ac:dyDescent="0.2">
      <c r="B133" s="10">
        <v>5.4166666666670196</v>
      </c>
      <c r="C133" s="2">
        <v>0.2</v>
      </c>
    </row>
    <row r="134" spans="2:4" x14ac:dyDescent="0.2">
      <c r="B134" s="10">
        <v>5.4583333333336901</v>
      </c>
    </row>
    <row r="135" spans="2:4" x14ac:dyDescent="0.2">
      <c r="B135" s="14">
        <v>5.5000000000003597</v>
      </c>
      <c r="C135" s="15"/>
      <c r="D135" s="15"/>
    </row>
    <row r="136" spans="2:4" x14ac:dyDescent="0.2">
      <c r="B136" s="10">
        <v>5.5416666666670302</v>
      </c>
    </row>
    <row r="137" spans="2:4" x14ac:dyDescent="0.2">
      <c r="B137" s="10">
        <v>5.5833333333336999</v>
      </c>
    </row>
    <row r="138" spans="2:4" x14ac:dyDescent="0.2">
      <c r="B138" s="10">
        <v>5.6250000000003704</v>
      </c>
      <c r="D138" s="2">
        <f>SUM(C136:C141)</f>
        <v>0</v>
      </c>
    </row>
    <row r="139" spans="2:4" x14ac:dyDescent="0.2">
      <c r="B139" s="10">
        <v>5.66666666666704</v>
      </c>
    </row>
    <row r="140" spans="2:4" x14ac:dyDescent="0.2">
      <c r="B140" s="10">
        <v>5.7083333333337096</v>
      </c>
    </row>
    <row r="141" spans="2:4" x14ac:dyDescent="0.2">
      <c r="B141" s="14">
        <v>5.7500000000003801</v>
      </c>
      <c r="C141" s="15"/>
      <c r="D141" s="15"/>
    </row>
    <row r="142" spans="2:4" x14ac:dyDescent="0.2">
      <c r="B142" s="10">
        <v>5.7916666666670498</v>
      </c>
    </row>
    <row r="143" spans="2:4" x14ac:dyDescent="0.2">
      <c r="B143" s="10">
        <v>5.8333333333337203</v>
      </c>
    </row>
    <row r="144" spans="2:4" x14ac:dyDescent="0.2">
      <c r="B144" s="10">
        <v>5.8750000000003899</v>
      </c>
      <c r="D144" s="2">
        <f>SUM(C142:C147)</f>
        <v>0</v>
      </c>
    </row>
    <row r="145" spans="1:4" x14ac:dyDescent="0.2">
      <c r="B145" s="10">
        <v>5.9166666666670604</v>
      </c>
    </row>
    <row r="146" spans="1:4" x14ac:dyDescent="0.2">
      <c r="B146" s="10">
        <v>5.9583333333337301</v>
      </c>
    </row>
    <row r="147" spans="1:4" x14ac:dyDescent="0.2">
      <c r="A147" s="12">
        <v>44337</v>
      </c>
      <c r="B147" s="13">
        <v>6.0000000000003997</v>
      </c>
      <c r="C147" s="3"/>
      <c r="D147" s="3"/>
    </row>
    <row r="148" spans="1:4" x14ac:dyDescent="0.2">
      <c r="B148" s="10">
        <v>6.0416666666670702</v>
      </c>
    </row>
    <row r="149" spans="1:4" x14ac:dyDescent="0.2">
      <c r="B149" s="10">
        <v>6.0833333333337398</v>
      </c>
    </row>
    <row r="150" spans="1:4" x14ac:dyDescent="0.2">
      <c r="B150" s="10">
        <v>6.1250000000004103</v>
      </c>
      <c r="D150" s="2">
        <f>SUM(C148:C153)</f>
        <v>0</v>
      </c>
    </row>
    <row r="151" spans="1:4" x14ac:dyDescent="0.2">
      <c r="B151" s="10">
        <v>6.16666666666708</v>
      </c>
    </row>
    <row r="152" spans="1:4" x14ac:dyDescent="0.2">
      <c r="B152" s="10">
        <v>6.2083333333337496</v>
      </c>
    </row>
    <row r="153" spans="1:4" x14ac:dyDescent="0.2">
      <c r="B153" s="14">
        <v>6.2500000000004201</v>
      </c>
      <c r="C153" s="15"/>
      <c r="D153" s="15"/>
    </row>
    <row r="154" spans="1:4" x14ac:dyDescent="0.2">
      <c r="B154" s="10">
        <v>6.2916666666670897</v>
      </c>
    </row>
    <row r="155" spans="1:4" x14ac:dyDescent="0.2">
      <c r="B155" s="10">
        <v>6.3333333333337603</v>
      </c>
    </row>
    <row r="156" spans="1:4" x14ac:dyDescent="0.2">
      <c r="B156" s="10">
        <v>6.3750000000004299</v>
      </c>
      <c r="D156" s="2">
        <f>SUM(C154:C159)</f>
        <v>3.0999999999999996</v>
      </c>
    </row>
    <row r="157" spans="1:4" x14ac:dyDescent="0.2">
      <c r="B157" s="10">
        <v>6.4166666666671004</v>
      </c>
      <c r="C157" s="2">
        <v>0.4</v>
      </c>
    </row>
    <row r="158" spans="1:4" x14ac:dyDescent="0.2">
      <c r="B158" s="10">
        <v>6.45833333333377</v>
      </c>
      <c r="C158" s="2">
        <v>1.5</v>
      </c>
    </row>
    <row r="159" spans="1:4" x14ac:dyDescent="0.2">
      <c r="B159" s="14">
        <v>6.5000000000004396</v>
      </c>
      <c r="C159" s="15">
        <v>1.2</v>
      </c>
      <c r="D159" s="15"/>
    </row>
    <row r="160" spans="1:4" x14ac:dyDescent="0.2">
      <c r="B160" s="10">
        <v>6.5416666666671102</v>
      </c>
      <c r="C160" s="2">
        <v>0.3</v>
      </c>
    </row>
    <row r="161" spans="1:4" x14ac:dyDescent="0.2">
      <c r="B161" s="10">
        <v>6.5833333333337798</v>
      </c>
    </row>
    <row r="162" spans="1:4" x14ac:dyDescent="0.2">
      <c r="B162" s="10">
        <v>6.6250000000004601</v>
      </c>
      <c r="C162" s="2">
        <v>0.5</v>
      </c>
      <c r="D162" s="2">
        <f>SUM(C160:C165)</f>
        <v>3.2</v>
      </c>
    </row>
    <row r="163" spans="1:4" x14ac:dyDescent="0.2">
      <c r="B163" s="10">
        <v>6.6666666666671297</v>
      </c>
    </row>
    <row r="164" spans="1:4" x14ac:dyDescent="0.2">
      <c r="B164" s="10">
        <v>6.7083333333338002</v>
      </c>
      <c r="C164" s="2">
        <v>0.7</v>
      </c>
    </row>
    <row r="165" spans="1:4" x14ac:dyDescent="0.2">
      <c r="B165" s="14">
        <v>6.7500000000004698</v>
      </c>
      <c r="C165" s="15">
        <v>1.7</v>
      </c>
      <c r="D165" s="15"/>
    </row>
    <row r="166" spans="1:4" x14ac:dyDescent="0.2">
      <c r="B166" s="10">
        <v>6.7916666666671404</v>
      </c>
      <c r="C166" s="2">
        <v>1.6</v>
      </c>
    </row>
    <row r="167" spans="1:4" x14ac:dyDescent="0.2">
      <c r="B167" s="10">
        <v>6.83333333333381</v>
      </c>
      <c r="C167" s="2">
        <v>2.2000000000000002</v>
      </c>
    </row>
    <row r="168" spans="1:4" x14ac:dyDescent="0.2">
      <c r="B168" s="10">
        <v>6.8750000000004796</v>
      </c>
      <c r="C168" s="2">
        <v>2.4</v>
      </c>
      <c r="D168" s="2">
        <f>SUM(C166:C171)</f>
        <v>14</v>
      </c>
    </row>
    <row r="169" spans="1:4" x14ac:dyDescent="0.2">
      <c r="B169" s="10">
        <v>6.9166666666671501</v>
      </c>
      <c r="C169" s="2">
        <v>3.2</v>
      </c>
    </row>
    <row r="170" spans="1:4" x14ac:dyDescent="0.2">
      <c r="B170" s="10">
        <v>6.9583333333338198</v>
      </c>
      <c r="C170" s="2">
        <v>3</v>
      </c>
    </row>
    <row r="171" spans="1:4" x14ac:dyDescent="0.2">
      <c r="A171" s="12">
        <v>44338</v>
      </c>
      <c r="B171" s="13">
        <v>7.0000000000004903</v>
      </c>
      <c r="C171" s="3">
        <v>1.6</v>
      </c>
      <c r="D171" s="3"/>
    </row>
    <row r="172" spans="1:4" x14ac:dyDescent="0.2">
      <c r="B172" s="10">
        <v>7.0416666666671599</v>
      </c>
      <c r="C172" s="2">
        <v>1.5</v>
      </c>
    </row>
    <row r="173" spans="1:4" x14ac:dyDescent="0.2">
      <c r="B173" s="10">
        <v>7.0833333333338304</v>
      </c>
      <c r="C173" s="2">
        <v>0.2</v>
      </c>
    </row>
    <row r="174" spans="1:4" x14ac:dyDescent="0.2">
      <c r="B174" s="10">
        <v>7.1250000000005</v>
      </c>
      <c r="D174" s="2">
        <f>SUM(C172:C177)</f>
        <v>1.7</v>
      </c>
    </row>
    <row r="175" spans="1:4" x14ac:dyDescent="0.2">
      <c r="B175" s="10">
        <v>7.1666666666671697</v>
      </c>
    </row>
    <row r="176" spans="1:4" x14ac:dyDescent="0.2">
      <c r="B176" s="10">
        <v>7.2083333333338402</v>
      </c>
    </row>
    <row r="177" spans="2:4" x14ac:dyDescent="0.2">
      <c r="B177" s="14">
        <v>7.2500000000005098</v>
      </c>
      <c r="C177" s="15"/>
      <c r="D177" s="15"/>
    </row>
    <row r="178" spans="2:4" x14ac:dyDescent="0.2">
      <c r="B178" s="10">
        <v>7.2916666666671803</v>
      </c>
    </row>
    <row r="179" spans="2:4" x14ac:dyDescent="0.2">
      <c r="B179" s="10">
        <v>7.33333333333385</v>
      </c>
    </row>
    <row r="180" spans="2:4" x14ac:dyDescent="0.2">
      <c r="B180" s="10">
        <v>7.3750000000005196</v>
      </c>
      <c r="D180" s="2">
        <f>SUM(C178:C183)</f>
        <v>0</v>
      </c>
    </row>
    <row r="181" spans="2:4" x14ac:dyDescent="0.2">
      <c r="B181" s="10">
        <v>7.4166666666671901</v>
      </c>
    </row>
    <row r="182" spans="2:4" x14ac:dyDescent="0.2">
      <c r="B182" s="10">
        <v>7.4583333333338597</v>
      </c>
    </row>
    <row r="183" spans="2:4" x14ac:dyDescent="0.2">
      <c r="B183" s="14">
        <v>7.5000000000005302</v>
      </c>
      <c r="C183" s="15"/>
      <c r="D183" s="15"/>
    </row>
    <row r="184" spans="2:4" x14ac:dyDescent="0.2">
      <c r="B184" s="10">
        <v>7.5416666666671999</v>
      </c>
    </row>
    <row r="185" spans="2:4" x14ac:dyDescent="0.2">
      <c r="B185" s="10">
        <v>7.5833333333338704</v>
      </c>
    </row>
    <row r="186" spans="2:4" x14ac:dyDescent="0.2">
      <c r="B186" s="10">
        <v>7.62500000000054</v>
      </c>
      <c r="D186" s="2">
        <f>SUM(C184:C189)</f>
        <v>0</v>
      </c>
    </row>
    <row r="187" spans="2:4" x14ac:dyDescent="0.2">
      <c r="B187" s="10">
        <v>7.6666666666672096</v>
      </c>
    </row>
    <row r="188" spans="2:4" x14ac:dyDescent="0.2">
      <c r="B188" s="10">
        <v>7.7083333333338802</v>
      </c>
    </row>
    <row r="189" spans="2:4" x14ac:dyDescent="0.2">
      <c r="B189" s="14">
        <v>7.7500000000005498</v>
      </c>
      <c r="C189" s="15"/>
      <c r="D189" s="15"/>
    </row>
    <row r="190" spans="2:4" x14ac:dyDescent="0.2">
      <c r="B190" s="10">
        <v>7.7916666666672203</v>
      </c>
    </row>
    <row r="191" spans="2:4" x14ac:dyDescent="0.2">
      <c r="B191" s="10">
        <v>7.8333333333338899</v>
      </c>
    </row>
    <row r="192" spans="2:4" x14ac:dyDescent="0.2">
      <c r="B192" s="10">
        <v>7.8750000000005604</v>
      </c>
      <c r="D192" s="2">
        <f>SUM(C190:C195)</f>
        <v>0</v>
      </c>
    </row>
    <row r="193" spans="1:4" x14ac:dyDescent="0.2">
      <c r="B193" s="10">
        <v>7.9166666666672301</v>
      </c>
    </row>
    <row r="194" spans="1:4" x14ac:dyDescent="0.2">
      <c r="B194" s="10">
        <v>7.9583333333338997</v>
      </c>
    </row>
    <row r="195" spans="1:4" x14ac:dyDescent="0.2">
      <c r="A195" s="12">
        <v>44339</v>
      </c>
      <c r="B195" s="13">
        <v>8.0000000000005702</v>
      </c>
      <c r="C195" s="3"/>
      <c r="D195" s="3"/>
    </row>
    <row r="196" spans="1:4" x14ac:dyDescent="0.2">
      <c r="B196" s="10">
        <v>8.0416666666672398</v>
      </c>
    </row>
    <row r="197" spans="1:4" x14ac:dyDescent="0.2">
      <c r="B197" s="10">
        <v>8.0833333333339095</v>
      </c>
      <c r="C197" s="2">
        <v>1.2</v>
      </c>
    </row>
    <row r="198" spans="1:4" x14ac:dyDescent="0.2">
      <c r="B198" s="10">
        <v>8.1250000000005809</v>
      </c>
      <c r="C198" s="2">
        <v>1.1000000000000001</v>
      </c>
      <c r="D198" s="2">
        <f>SUM(C196:C201)</f>
        <v>2.8</v>
      </c>
    </row>
    <row r="199" spans="1:4" x14ac:dyDescent="0.2">
      <c r="B199" s="10">
        <v>8.1666666666672505</v>
      </c>
      <c r="C199" s="2">
        <v>0.1</v>
      </c>
    </row>
    <row r="200" spans="1:4" x14ac:dyDescent="0.2">
      <c r="B200" s="10">
        <v>8.2083333333339201</v>
      </c>
      <c r="C200" s="2">
        <v>0.3</v>
      </c>
    </row>
    <row r="201" spans="1:4" x14ac:dyDescent="0.2">
      <c r="B201" s="14">
        <v>8.2500000000005898</v>
      </c>
      <c r="C201" s="15">
        <v>0.1</v>
      </c>
      <c r="D201" s="15"/>
    </row>
    <row r="202" spans="1:4" x14ac:dyDescent="0.2">
      <c r="B202" s="10">
        <v>8.2916666666672594</v>
      </c>
    </row>
    <row r="203" spans="1:4" x14ac:dyDescent="0.2">
      <c r="B203" s="10">
        <v>8.3333333333339308</v>
      </c>
      <c r="C203" s="2">
        <v>0.3</v>
      </c>
    </row>
    <row r="204" spans="1:4" x14ac:dyDescent="0.2">
      <c r="B204" s="10">
        <v>8.3750000000006004</v>
      </c>
      <c r="C204" s="2">
        <v>0.1</v>
      </c>
      <c r="D204" s="2">
        <f>SUM(C202:C207)</f>
        <v>0.5</v>
      </c>
    </row>
    <row r="205" spans="1:4" x14ac:dyDescent="0.2">
      <c r="B205" s="10">
        <v>8.41666666666727</v>
      </c>
    </row>
    <row r="206" spans="1:4" x14ac:dyDescent="0.2">
      <c r="B206" s="10">
        <v>8.4583333333339397</v>
      </c>
      <c r="C206" s="2">
        <v>0.1</v>
      </c>
    </row>
    <row r="207" spans="1:4" x14ac:dyDescent="0.2">
      <c r="B207" s="14">
        <v>8.5000000000006093</v>
      </c>
      <c r="C207" s="15"/>
      <c r="D207" s="15"/>
    </row>
    <row r="208" spans="1:4" x14ac:dyDescent="0.2">
      <c r="B208" s="10">
        <v>8.5416666666672807</v>
      </c>
    </row>
    <row r="209" spans="1:4" x14ac:dyDescent="0.2">
      <c r="B209" s="10">
        <v>8.5833333333339503</v>
      </c>
    </row>
    <row r="210" spans="1:4" x14ac:dyDescent="0.2">
      <c r="B210" s="10">
        <v>8.6250000000006199</v>
      </c>
      <c r="D210" s="2">
        <f>SUM(C208:C213)</f>
        <v>0</v>
      </c>
    </row>
    <row r="211" spans="1:4" x14ac:dyDescent="0.2">
      <c r="B211" s="10">
        <v>8.6666666666672896</v>
      </c>
    </row>
    <row r="212" spans="1:4" x14ac:dyDescent="0.2">
      <c r="B212" s="10">
        <v>8.7083333333339592</v>
      </c>
    </row>
    <row r="213" spans="1:4" x14ac:dyDescent="0.2">
      <c r="B213" s="14">
        <v>8.7500000000006306</v>
      </c>
      <c r="C213" s="15"/>
      <c r="D213" s="15"/>
    </row>
    <row r="214" spans="1:4" x14ac:dyDescent="0.2">
      <c r="B214" s="10">
        <v>8.7916666666673002</v>
      </c>
    </row>
    <row r="215" spans="1:4" x14ac:dyDescent="0.2">
      <c r="B215" s="10">
        <v>8.8333333333339699</v>
      </c>
    </row>
    <row r="216" spans="1:4" x14ac:dyDescent="0.2">
      <c r="B216" s="10">
        <v>8.8750000000006395</v>
      </c>
      <c r="D216" s="2">
        <f>SUM(C214:C219)</f>
        <v>0</v>
      </c>
    </row>
    <row r="217" spans="1:4" x14ac:dyDescent="0.2">
      <c r="B217" s="10">
        <v>8.9166666666673091</v>
      </c>
    </row>
    <row r="218" spans="1:4" x14ac:dyDescent="0.2">
      <c r="B218" s="10">
        <v>8.9583333333339805</v>
      </c>
    </row>
    <row r="219" spans="1:4" x14ac:dyDescent="0.2">
      <c r="A219" s="12">
        <v>44340</v>
      </c>
      <c r="B219" s="13">
        <v>9.0000000000006501</v>
      </c>
      <c r="C219" s="3"/>
      <c r="D219" s="3"/>
    </row>
    <row r="220" spans="1:4" x14ac:dyDescent="0.2">
      <c r="B220" s="10">
        <v>9.0416666666673198</v>
      </c>
    </row>
    <row r="221" spans="1:4" x14ac:dyDescent="0.2">
      <c r="B221" s="10">
        <v>9.0833333333339894</v>
      </c>
    </row>
    <row r="222" spans="1:4" x14ac:dyDescent="0.2">
      <c r="B222" s="10">
        <v>9.1250000000006608</v>
      </c>
      <c r="D222" s="2">
        <f>SUM(C220:C225)</f>
        <v>0</v>
      </c>
    </row>
    <row r="223" spans="1:4" x14ac:dyDescent="0.2">
      <c r="B223" s="10">
        <v>9.1666666666673304</v>
      </c>
    </row>
    <row r="224" spans="1:4" x14ac:dyDescent="0.2">
      <c r="B224" s="10">
        <v>9.2083333333340001</v>
      </c>
    </row>
    <row r="225" spans="2:4" x14ac:dyDescent="0.2">
      <c r="B225" s="14">
        <v>9.2500000000006697</v>
      </c>
      <c r="C225" s="15"/>
      <c r="D225" s="15"/>
    </row>
    <row r="226" spans="2:4" x14ac:dyDescent="0.2">
      <c r="B226" s="10">
        <v>9.2916666666673393</v>
      </c>
    </row>
    <row r="227" spans="2:4" x14ac:dyDescent="0.2">
      <c r="B227" s="10">
        <v>9.3333333333340107</v>
      </c>
    </row>
    <row r="228" spans="2:4" x14ac:dyDescent="0.2">
      <c r="B228" s="10">
        <v>9.3750000000006803</v>
      </c>
      <c r="D228" s="2">
        <f>SUM(C226:C231)</f>
        <v>0</v>
      </c>
    </row>
    <row r="229" spans="2:4" x14ac:dyDescent="0.2">
      <c r="B229" s="10">
        <v>9.41666666666735</v>
      </c>
    </row>
    <row r="230" spans="2:4" x14ac:dyDescent="0.2">
      <c r="B230" s="10">
        <v>9.4583333333340196</v>
      </c>
    </row>
    <row r="231" spans="2:4" x14ac:dyDescent="0.2">
      <c r="B231" s="14">
        <v>9.5000000000006892</v>
      </c>
      <c r="C231" s="15"/>
      <c r="D231" s="15"/>
    </row>
    <row r="232" spans="2:4" x14ac:dyDescent="0.2">
      <c r="B232" s="10">
        <v>9.5416666666673606</v>
      </c>
    </row>
    <row r="233" spans="2:4" x14ac:dyDescent="0.2">
      <c r="B233" s="10">
        <v>9.5833333333340303</v>
      </c>
    </row>
    <row r="234" spans="2:4" x14ac:dyDescent="0.2">
      <c r="B234" s="10">
        <v>9.6250000000006999</v>
      </c>
      <c r="D234" s="2">
        <f>SUM(C232:C237)</f>
        <v>0</v>
      </c>
    </row>
    <row r="235" spans="2:4" x14ac:dyDescent="0.2">
      <c r="B235" s="10">
        <v>9.6666666666673695</v>
      </c>
    </row>
    <row r="236" spans="2:4" x14ac:dyDescent="0.2">
      <c r="B236" s="10">
        <v>9.7083333333340391</v>
      </c>
    </row>
    <row r="237" spans="2:4" x14ac:dyDescent="0.2">
      <c r="B237" s="14">
        <v>9.7500000000007105</v>
      </c>
      <c r="C237" s="15"/>
      <c r="D237" s="15"/>
    </row>
    <row r="238" spans="2:4" x14ac:dyDescent="0.2">
      <c r="B238" s="10">
        <v>9.7916666666673802</v>
      </c>
    </row>
    <row r="239" spans="2:4" x14ac:dyDescent="0.2">
      <c r="B239" s="10">
        <v>9.8333333333340498</v>
      </c>
    </row>
    <row r="240" spans="2:4" x14ac:dyDescent="0.2">
      <c r="B240" s="10">
        <v>9.8750000000007194</v>
      </c>
      <c r="D240" s="2">
        <f>SUM(C238:C243)</f>
        <v>1.1000000000000001</v>
      </c>
    </row>
    <row r="241" spans="1:4" x14ac:dyDescent="0.2">
      <c r="B241" s="10">
        <v>9.9166666666673908</v>
      </c>
    </row>
    <row r="242" spans="1:4" x14ac:dyDescent="0.2">
      <c r="B242" s="10">
        <v>9.9583333333340605</v>
      </c>
    </row>
    <row r="243" spans="1:4" x14ac:dyDescent="0.2">
      <c r="A243" s="12">
        <v>44341</v>
      </c>
      <c r="B243" s="13">
        <v>10.0000000000007</v>
      </c>
      <c r="C243" s="3">
        <v>1.1000000000000001</v>
      </c>
      <c r="D243" s="3"/>
    </row>
    <row r="244" spans="1:4" x14ac:dyDescent="0.2">
      <c r="B244" s="10">
        <v>10.0416666666674</v>
      </c>
      <c r="C244" s="2">
        <v>1.3</v>
      </c>
    </row>
    <row r="245" spans="1:4" x14ac:dyDescent="0.2">
      <c r="B245" s="10">
        <v>10.0833333333341</v>
      </c>
      <c r="C245" s="2">
        <v>0.1</v>
      </c>
    </row>
    <row r="246" spans="1:4" x14ac:dyDescent="0.2">
      <c r="B246" s="10">
        <v>10.1250000000007</v>
      </c>
      <c r="D246" s="2">
        <f>SUM(C244:C249)</f>
        <v>1.8000000000000003</v>
      </c>
    </row>
    <row r="247" spans="1:4" x14ac:dyDescent="0.2">
      <c r="B247" s="10">
        <v>10.1666666666674</v>
      </c>
      <c r="C247" s="2">
        <v>0.4</v>
      </c>
    </row>
    <row r="248" spans="1:4" x14ac:dyDescent="0.2">
      <c r="B248" s="10">
        <v>10.2083333333341</v>
      </c>
    </row>
    <row r="249" spans="1:4" x14ac:dyDescent="0.2">
      <c r="B249" s="14">
        <v>10.2500000000007</v>
      </c>
      <c r="C249" s="15"/>
      <c r="D249" s="15"/>
    </row>
    <row r="250" spans="1:4" x14ac:dyDescent="0.2">
      <c r="B250" s="10">
        <v>10.2916666666674</v>
      </c>
    </row>
    <row r="251" spans="1:4" x14ac:dyDescent="0.2">
      <c r="B251" s="10">
        <v>10.3333333333341</v>
      </c>
    </row>
    <row r="252" spans="1:4" x14ac:dyDescent="0.2">
      <c r="B252" s="10"/>
    </row>
    <row r="253" spans="1:4" x14ac:dyDescent="0.2">
      <c r="B253" s="10"/>
    </row>
    <row r="254" spans="1:4" x14ac:dyDescent="0.2">
      <c r="B254" s="10"/>
    </row>
    <row r="255" spans="1:4" x14ac:dyDescent="0.2">
      <c r="B255" s="10"/>
    </row>
    <row r="256" spans="1:4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</sheetData>
  <autoFilter ref="A2:D251" xr:uid="{99B86A18-FC7D-4733-B17F-1026726E7BA4}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67FBCD402F23419F242BE81948D57F" ma:contentTypeVersion="7" ma:contentTypeDescription="Ein neues Dokument erstellen." ma:contentTypeScope="" ma:versionID="70c686beb5cce05f5f7694e4ba055495">
  <xsd:schema xmlns:xsd="http://www.w3.org/2001/XMLSchema" xmlns:xs="http://www.w3.org/2001/XMLSchema" xmlns:p="http://schemas.microsoft.com/office/2006/metadata/properties" xmlns:ns2="192f47c2-6912-4feb-8da6-804d13b74f5c" targetNamespace="http://schemas.microsoft.com/office/2006/metadata/properties" ma:root="true" ma:fieldsID="b09af0ea53e2701368ce0174beaf1900" ns2:_="">
    <xsd:import namespace="192f47c2-6912-4feb-8da6-804d13b74f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f47c2-6912-4feb-8da6-804d13b74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AA1775-3F3E-47C1-8BE8-52780B10C5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2f47c2-6912-4feb-8da6-804d13b74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204350-D798-42CB-98AD-8DE2514EBC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4A911E-09A4-40CF-8EF5-4D3D854C87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Daten</vt:lpstr>
      <vt:lpstr>Precipitation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Daniel (scdd)</dc:creator>
  <cp:lastModifiedBy>Schmid Daniel (scdd)</cp:lastModifiedBy>
  <dcterms:created xsi:type="dcterms:W3CDTF">2021-05-17T11:50:09Z</dcterms:created>
  <dcterms:modified xsi:type="dcterms:W3CDTF">2021-05-25T05:24:57Z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2021-05-17T11:50:10Z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048ae55a-ffa8-4354-936c-9eafe808fd03</vt:lpwstr>
  </property>
  <property fmtid="{D5CDD505-2E9C-101B-9397-08002B2CF9AE}" pid="8" name="MSIP_Label_10d9bad3-6dac-4e9a-89a3-89f3b8d247b2_ContentBits">
    <vt:lpwstr>0</vt:lpwstr>
  </property>
  <property fmtid="{D5CDD505-2E9C-101B-9397-08002B2CF9AE}" pid="9" name="ContentTypeId">
    <vt:lpwstr>0x010100C967FBCD402F23419F242BE81948D57F</vt:lpwstr>
  </property>
</Properties>
</file>