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palsterda\Dropbox\Documents\2016\AA 228\"/>
    </mc:Choice>
  </mc:AlternateContent>
  <bookViews>
    <workbookView xWindow="0" yWindow="0" windowWidth="28800" windowHeight="12210"/>
  </bookViews>
  <sheets>
    <sheet name="phantoms" sheetId="1" r:id="rId1"/>
    <sheet name="time to calc" sheetId="2" r:id="rId2"/>
    <sheet name="reward v depth" sheetId="3" r:id="rId3"/>
    <sheet name="action h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" i="1" l="1"/>
  <c r="L49" i="1"/>
  <c r="J47" i="3" l="1"/>
  <c r="K47" i="3"/>
  <c r="L47" i="3"/>
  <c r="J48" i="3"/>
  <c r="K48" i="3"/>
  <c r="L48" i="3"/>
  <c r="I48" i="3"/>
  <c r="I47" i="3"/>
  <c r="D47" i="3"/>
  <c r="E47" i="3"/>
  <c r="F47" i="3"/>
  <c r="D48" i="3"/>
  <c r="E48" i="3"/>
  <c r="F48" i="3"/>
  <c r="C48" i="3"/>
  <c r="C47" i="3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E16" i="2"/>
  <c r="F16" i="2"/>
  <c r="G16" i="2"/>
  <c r="H16" i="2"/>
  <c r="D16" i="2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D49" i="1"/>
  <c r="E49" i="1"/>
  <c r="F49" i="1"/>
  <c r="G49" i="1"/>
  <c r="H49" i="1"/>
  <c r="I49" i="1"/>
  <c r="J49" i="1"/>
  <c r="K49" i="1"/>
  <c r="C49" i="1"/>
  <c r="K27" i="1"/>
  <c r="J27" i="1"/>
  <c r="I27" i="1"/>
  <c r="H27" i="1"/>
  <c r="G27" i="1"/>
  <c r="F27" i="1"/>
  <c r="E27" i="1"/>
  <c r="D27" i="1"/>
  <c r="C27" i="1"/>
  <c r="G48" i="1"/>
  <c r="C48" i="1"/>
  <c r="C26" i="1"/>
  <c r="D48" i="1"/>
  <c r="E48" i="1"/>
  <c r="F48" i="1"/>
  <c r="H48" i="1"/>
  <c r="I48" i="1"/>
  <c r="J48" i="1"/>
  <c r="K48" i="1"/>
  <c r="D26" i="1"/>
  <c r="E26" i="1"/>
  <c r="F26" i="1"/>
  <c r="G26" i="1"/>
  <c r="H26" i="1"/>
  <c r="I26" i="1"/>
  <c r="J26" i="1"/>
  <c r="K26" i="1"/>
</calcChain>
</file>

<file path=xl/sharedStrings.xml><?xml version="1.0" encoding="utf-8"?>
<sst xmlns="http://schemas.openxmlformats.org/spreadsheetml/2006/main" count="72" uniqueCount="25">
  <si>
    <t>obs</t>
  </si>
  <si>
    <t>no spoof</t>
  </si>
  <si>
    <t>spoof</t>
  </si>
  <si>
    <t>conditions:</t>
  </si>
  <si>
    <t>ave</t>
  </si>
  <si>
    <t>dPosMax</t>
  </si>
  <si>
    <t>length</t>
  </si>
  <si>
    <t>depth</t>
  </si>
  <si>
    <t>sigma</t>
  </si>
  <si>
    <t>v_agent</t>
  </si>
  <si>
    <t>v_obs</t>
  </si>
  <si>
    <t>gamma</t>
  </si>
  <si>
    <t>playTime</t>
  </si>
  <si>
    <t>trials</t>
  </si>
  <si>
    <t>Experiment: spoof or no spoof?</t>
  </si>
  <si>
    <t>variance</t>
  </si>
  <si>
    <t>first</t>
  </si>
  <si>
    <t>Experiment:time to calc</t>
  </si>
  <si>
    <t>actions</t>
  </si>
  <si>
    <t>numObs</t>
  </si>
  <si>
    <t>phantoms</t>
  </si>
  <si>
    <t>yes</t>
  </si>
  <si>
    <t>var</t>
  </si>
  <si>
    <t>Experiment reward vs. depth</t>
  </si>
  <si>
    <t>Experiment: Action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</si>
</sst>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4" xfId="0" applyFill="1" applyBorder="1"/>
    <xf numFmtId="0" fontId="0" fillId="2" borderId="1" xfId="0" applyFill="1" applyBorder="1"/>
    <xf numFmtId="0" fontId="0" fillId="0" borderId="0" xfId="0" applyFill="1"/>
    <xf numFmtId="0" fontId="0" fillId="2" borderId="0" xfId="0" applyFill="1" applyBorder="1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Reward per Action vs. Number of Intruders</a:t>
            </a:r>
            <a:endParaRPr lang="en-US"/>
          </a:p>
        </c:rich>
      </c:tx>
      <c:layout>
        <c:manualLayout>
          <c:xMode val="edge"/>
          <c:yMode val="edge"/>
          <c:x val="0.170624890638670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not spoofed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phantoms!$O$5:$W$5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cat>
          <c:val>
            <c:numRef>
              <c:f>phantoms!$O$26:$W$26</c:f>
              <c:numCache>
                <c:formatCode>General</c:formatCode>
                <c:ptCount val="9"/>
                <c:pt idx="0">
                  <c:v>80</c:v>
                </c:pt>
                <c:pt idx="1">
                  <c:v>41</c:v>
                </c:pt>
                <c:pt idx="2">
                  <c:v>-88.235294117647058</c:v>
                </c:pt>
                <c:pt idx="3">
                  <c:v>-149.47058823529412</c:v>
                </c:pt>
                <c:pt idx="4">
                  <c:v>-147.47058823529412</c:v>
                </c:pt>
                <c:pt idx="5">
                  <c:v>-126.58823529411765</c:v>
                </c:pt>
                <c:pt idx="6">
                  <c:v>-31.117647058823529</c:v>
                </c:pt>
                <c:pt idx="7">
                  <c:v>-41.764705882352942</c:v>
                </c:pt>
                <c:pt idx="8">
                  <c:v>-2.7058823529411766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E-42E2-955B-EEF013681505}"/>
            </c:ext>
          </c:extLst>
        </c:ser>
        <c:ser>
          <c:idx val="1"/>
          <c:order val="1"/>
          <c:tx>
            <c:v>spoofed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phantoms!$O$5:$W$5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cat>
          <c:val>
            <c:numRef>
              <c:f>phantoms!$O$48:$W$48</c:f>
              <c:numCache>
                <c:formatCode>General</c:formatCode>
                <c:ptCount val="9"/>
                <c:pt idx="0">
                  <c:v>80</c:v>
                </c:pt>
                <c:pt idx="1">
                  <c:v>24.647058823529413</c:v>
                </c:pt>
                <c:pt idx="2">
                  <c:v>-5.8823529411764705E-2</c:v>
                </c:pt>
                <c:pt idx="3">
                  <c:v>17.411764705882351</c:v>
                </c:pt>
                <c:pt idx="4">
                  <c:v>28.411764705882351</c:v>
                </c:pt>
                <c:pt idx="5">
                  <c:v>11.117647058823529</c:v>
                </c:pt>
                <c:pt idx="6">
                  <c:v>20.823529411764707</c:v>
                </c:pt>
                <c:pt idx="7">
                  <c:v>24</c:v>
                </c:pt>
                <c:pt idx="8">
                  <c:v>7.4705882352941178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E-42E2-955B-EEF013681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53984"/>
        <c:axId val="443751032"/>
      </c:lineChart>
      <c:catAx>
        <c:axId val="4437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51032"/>
        <c:crosses val="autoZero"/>
        <c:auto val="1"/>
        <c:lblAlgn val="ctr"/>
        <c:lblOffset val="100"/>
        <c:noMultiLvlLbl val="0"/>
      </c:catAx>
      <c:valAx>
        <c:axId val="44375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'time to calc'!$D$16:$D$21</c:f>
              <c:numCache>
                <c:formatCode>0.00E+00</c:formatCode>
                <c:ptCount val="6"/>
                <c:pt idx="0">
                  <c:v>-3.2641297510384453</c:v>
                </c:pt>
                <c:pt idx="1">
                  <c:v>-2.431798275933005</c:v>
                </c:pt>
                <c:pt idx="2">
                  <c:v>-1.324221658325915</c:v>
                </c:pt>
                <c:pt idx="3">
                  <c:v>-0.22665245801917694</c:v>
                </c:pt>
                <c:pt idx="4">
                  <c:v>0.79792506477448799</c:v>
                </c:pt>
                <c:pt idx="5">
                  <c:v>1.9346549710462164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9-41BF-B58B-6BFF2CAC9670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'time to calc'!$E$16:$E$21</c:f>
              <c:numCache>
                <c:formatCode>0.00E+00</c:formatCode>
                <c:ptCount val="6"/>
                <c:pt idx="0">
                  <c:v>-3.3126494304419727</c:v>
                </c:pt>
                <c:pt idx="1">
                  <c:v>-2.5686362358410126</c:v>
                </c:pt>
                <c:pt idx="2">
                  <c:v>-1.6439741428068773</c:v>
                </c:pt>
                <c:pt idx="3">
                  <c:v>-0.65718268536426705</c:v>
                </c:pt>
                <c:pt idx="4">
                  <c:v>0.40095222786090318</c:v>
                </c:pt>
                <c:pt idx="5">
                  <c:v>1.3637604794534948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9-41BF-B58B-6BFF2CAC9670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'time to calc'!$F$16:$F$21</c:f>
              <c:numCache>
                <c:formatCode>0.00E+00</c:formatCode>
                <c:ptCount val="6"/>
                <c:pt idx="0">
                  <c:v>-3.2446359310818593</c:v>
                </c:pt>
                <c:pt idx="1">
                  <c:v>-2.6777807052660809</c:v>
                </c:pt>
                <c:pt idx="2">
                  <c:v>-2</c:v>
                </c:pt>
                <c:pt idx="3">
                  <c:v>-1.1481303992702336</c:v>
                </c:pt>
                <c:pt idx="4">
                  <c:v>-0.28500003258795747</c:v>
                </c:pt>
                <c:pt idx="5">
                  <c:v>0.52512258415824886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49-41BF-B58B-6BFF2CAC9670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'time to calc'!$G$16:$G$21</c:f>
              <c:numCache>
                <c:formatCode>0.00E+00</c:formatCode>
                <c:ptCount val="6"/>
                <c:pt idx="0">
                  <c:v>-3.2011560709343287</c:v>
                </c:pt>
                <c:pt idx="1">
                  <c:v>-2.8239087409443187</c:v>
                </c:pt>
                <c:pt idx="2">
                  <c:v>-2.3187587626244128</c:v>
                </c:pt>
                <c:pt idx="3">
                  <c:v>-1.8210230527068305</c:v>
                </c:pt>
                <c:pt idx="4">
                  <c:v>-1.0423927129399047</c:v>
                </c:pt>
                <c:pt idx="5">
                  <c:v>-0.36602684421032644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9-41BF-B58B-6BFF2CAC9670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'time to calc'!$H$16:$H$21</c:f>
              <c:numCache>
                <c:formatCode>0.00E+00</c:formatCode>
                <c:ptCount val="6"/>
                <c:pt idx="0">
                  <c:v>-3.1593921209907099</c:v>
                </c:pt>
                <c:pt idx="1">
                  <c:v>-3.0902300852672306</c:v>
                </c:pt>
                <c:pt idx="2">
                  <c:v>-2.9208187539523753</c:v>
                </c:pt>
                <c:pt idx="3">
                  <c:v>-2.6575773191777938</c:v>
                </c:pt>
                <c:pt idx="4">
                  <c:v>-2.3279021420642825</c:v>
                </c:pt>
                <c:pt idx="5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49-41BF-B58B-6BFF2CAC967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0015728"/>
        <c:axId val="380017696"/>
        <c:axId val="452989104"/>
      </c:surfaceChart>
      <c:catAx>
        <c:axId val="380015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17696"/>
        <c:crosses val="autoZero"/>
        <c:auto val="1"/>
        <c:lblAlgn val="ctr"/>
        <c:lblOffset val="100"/>
        <c:noMultiLvlLbl val="0"/>
      </c:catAx>
      <c:valAx>
        <c:axId val="3800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15728"/>
        <c:crosses val="autoZero"/>
        <c:crossBetween val="midCat"/>
      </c:valAx>
      <c:serAx>
        <c:axId val="452989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176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533400</xdr:colOff>
      <xdr:row>16</xdr:row>
      <xdr:rowOff>9525</xdr:rowOff>
    </xdr:from>
    <xdr:to>
      <xdr:col>31</xdr:col>
      <xdr:colOff>228600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12</xdr:row>
      <xdr:rowOff>85725</xdr:rowOff>
    </xdr:from>
    <xdr:to>
      <xdr:col>18</xdr:col>
      <xdr:colOff>171450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2"/>
  <sheetViews>
    <sheetView tabSelected="1" topLeftCell="A7" workbookViewId="0">
      <selection activeCell="M44" sqref="M44"/>
    </sheetView>
  </sheetViews>
  <sheetFormatPr defaultColWidth="8.5703125" defaultRowHeight="11.25" customHeight="1" x14ac:dyDescent="0.25"/>
  <cols>
    <col min="1" max="1" width="4.7109375" customWidth="1"/>
    <col min="13" max="13" width="4.7109375" customWidth="1"/>
  </cols>
  <sheetData>
    <row r="1" spans="2:23" ht="11.25" customHeight="1" x14ac:dyDescent="0.25">
      <c r="B1" t="s">
        <v>14</v>
      </c>
    </row>
    <row r="2" spans="2:23" ht="11.25" customHeight="1" x14ac:dyDescent="0.25"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2:23" ht="11.25" customHeight="1" x14ac:dyDescent="0.25">
      <c r="C3">
        <v>100</v>
      </c>
      <c r="D3">
        <v>1000</v>
      </c>
      <c r="E3">
        <v>4</v>
      </c>
      <c r="F3">
        <v>5</v>
      </c>
      <c r="G3">
        <v>20</v>
      </c>
      <c r="H3">
        <v>20</v>
      </c>
      <c r="I3">
        <v>1</v>
      </c>
      <c r="J3">
        <v>40</v>
      </c>
      <c r="K3">
        <v>20</v>
      </c>
    </row>
    <row r="5" spans="2:23" ht="11.25" customHeight="1" x14ac:dyDescent="0.25">
      <c r="B5" t="s">
        <v>0</v>
      </c>
      <c r="C5" s="2">
        <v>0</v>
      </c>
      <c r="D5">
        <v>10</v>
      </c>
      <c r="E5">
        <v>20</v>
      </c>
      <c r="F5">
        <v>30</v>
      </c>
      <c r="G5">
        <v>40</v>
      </c>
      <c r="H5">
        <v>50</v>
      </c>
      <c r="I5">
        <v>60</v>
      </c>
      <c r="J5">
        <v>70</v>
      </c>
      <c r="K5">
        <v>80</v>
      </c>
      <c r="L5">
        <v>150</v>
      </c>
      <c r="N5" t="s">
        <v>0</v>
      </c>
      <c r="O5" s="2">
        <v>0</v>
      </c>
      <c r="P5">
        <v>10</v>
      </c>
      <c r="Q5">
        <v>20</v>
      </c>
      <c r="R5">
        <v>30</v>
      </c>
      <c r="S5">
        <v>40</v>
      </c>
      <c r="T5">
        <v>50</v>
      </c>
      <c r="U5">
        <v>60</v>
      </c>
      <c r="V5">
        <v>70</v>
      </c>
      <c r="W5">
        <v>80</v>
      </c>
    </row>
    <row r="6" spans="2:23" ht="11.25" customHeight="1" x14ac:dyDescent="0.25">
      <c r="B6" s="1" t="s">
        <v>1</v>
      </c>
      <c r="C6" s="3">
        <v>80</v>
      </c>
      <c r="D6" s="1">
        <v>77</v>
      </c>
      <c r="E6" s="1">
        <v>-21</v>
      </c>
      <c r="F6" s="13">
        <v>-638</v>
      </c>
      <c r="G6" s="1">
        <v>23</v>
      </c>
      <c r="H6" s="1">
        <v>21</v>
      </c>
      <c r="I6">
        <v>25</v>
      </c>
      <c r="J6" s="1">
        <v>23</v>
      </c>
      <c r="K6" s="7">
        <v>17</v>
      </c>
      <c r="L6" s="17"/>
      <c r="N6" s="1" t="s">
        <v>1</v>
      </c>
      <c r="O6" s="3">
        <v>80</v>
      </c>
      <c r="P6" s="1">
        <v>77</v>
      </c>
      <c r="Q6" s="1">
        <v>-21</v>
      </c>
      <c r="R6" s="13"/>
      <c r="S6" s="1">
        <v>23</v>
      </c>
      <c r="T6" s="1">
        <v>21</v>
      </c>
      <c r="U6">
        <v>25</v>
      </c>
      <c r="V6" s="1">
        <v>23</v>
      </c>
      <c r="W6" s="7">
        <v>17</v>
      </c>
    </row>
    <row r="7" spans="2:23" ht="11.25" customHeight="1" x14ac:dyDescent="0.25">
      <c r="C7" s="2">
        <v>80</v>
      </c>
      <c r="D7">
        <v>76</v>
      </c>
      <c r="E7">
        <v>-137</v>
      </c>
      <c r="F7">
        <v>-427</v>
      </c>
      <c r="G7">
        <v>-74</v>
      </c>
      <c r="H7">
        <v>35</v>
      </c>
      <c r="I7">
        <v>19</v>
      </c>
      <c r="J7">
        <v>33</v>
      </c>
      <c r="K7" s="5">
        <v>23</v>
      </c>
      <c r="L7" s="17"/>
      <c r="O7" s="2">
        <v>80</v>
      </c>
      <c r="P7">
        <v>76</v>
      </c>
      <c r="Q7">
        <v>-137</v>
      </c>
      <c r="R7">
        <v>-427</v>
      </c>
      <c r="S7">
        <v>-74</v>
      </c>
      <c r="T7">
        <v>35</v>
      </c>
      <c r="U7">
        <v>19</v>
      </c>
      <c r="V7">
        <v>33</v>
      </c>
      <c r="W7" s="5">
        <v>23</v>
      </c>
    </row>
    <row r="8" spans="2:23" ht="11.25" customHeight="1" x14ac:dyDescent="0.25">
      <c r="C8" s="2">
        <v>80</v>
      </c>
      <c r="D8">
        <v>-25</v>
      </c>
      <c r="E8">
        <v>-50</v>
      </c>
      <c r="F8">
        <v>-124</v>
      </c>
      <c r="G8">
        <v>-344</v>
      </c>
      <c r="H8">
        <v>40</v>
      </c>
      <c r="I8">
        <v>-441</v>
      </c>
      <c r="J8">
        <v>-81</v>
      </c>
      <c r="K8" s="12">
        <v>-195</v>
      </c>
      <c r="L8" s="4"/>
      <c r="O8" s="2">
        <v>80</v>
      </c>
      <c r="P8">
        <v>-25</v>
      </c>
      <c r="Q8">
        <v>-50</v>
      </c>
      <c r="R8">
        <v>-124</v>
      </c>
      <c r="S8">
        <v>-344</v>
      </c>
      <c r="T8">
        <v>40</v>
      </c>
      <c r="U8">
        <v>-441</v>
      </c>
      <c r="V8">
        <v>-81</v>
      </c>
      <c r="W8" s="12"/>
    </row>
    <row r="9" spans="2:23" ht="11.25" customHeight="1" x14ac:dyDescent="0.25">
      <c r="C9" s="2">
        <v>80</v>
      </c>
      <c r="D9">
        <v>-24</v>
      </c>
      <c r="E9" s="11">
        <v>-326</v>
      </c>
      <c r="F9" s="11">
        <v>-633</v>
      </c>
      <c r="G9">
        <v>-326</v>
      </c>
      <c r="H9">
        <v>27</v>
      </c>
      <c r="I9">
        <v>36</v>
      </c>
      <c r="J9" s="11">
        <v>-478</v>
      </c>
      <c r="K9" s="5">
        <v>16</v>
      </c>
      <c r="L9" s="4"/>
      <c r="O9" s="2">
        <v>80</v>
      </c>
      <c r="P9">
        <v>-24</v>
      </c>
      <c r="Q9" s="11"/>
      <c r="R9" s="11"/>
      <c r="S9">
        <v>-326</v>
      </c>
      <c r="T9">
        <v>27</v>
      </c>
      <c r="U9">
        <v>36</v>
      </c>
      <c r="V9" s="11"/>
      <c r="W9" s="5">
        <v>16</v>
      </c>
    </row>
    <row r="10" spans="2:23" ht="11.25" customHeight="1" x14ac:dyDescent="0.25">
      <c r="C10" s="2">
        <v>80</v>
      </c>
      <c r="D10">
        <v>-21</v>
      </c>
      <c r="E10">
        <v>-125</v>
      </c>
      <c r="F10">
        <v>-347</v>
      </c>
      <c r="G10">
        <v>25</v>
      </c>
      <c r="H10" s="11">
        <v>-632</v>
      </c>
      <c r="I10">
        <v>36</v>
      </c>
      <c r="J10">
        <v>9</v>
      </c>
      <c r="K10" s="5">
        <v>13</v>
      </c>
      <c r="L10" s="4"/>
      <c r="O10" s="2">
        <v>80</v>
      </c>
      <c r="P10">
        <v>-21</v>
      </c>
      <c r="Q10">
        <v>-125</v>
      </c>
      <c r="R10">
        <v>-347</v>
      </c>
      <c r="S10">
        <v>25</v>
      </c>
      <c r="T10" s="11"/>
      <c r="U10">
        <v>36</v>
      </c>
      <c r="V10">
        <v>9</v>
      </c>
      <c r="W10" s="5">
        <v>13</v>
      </c>
    </row>
    <row r="11" spans="2:23" ht="11.25" customHeight="1" x14ac:dyDescent="0.25">
      <c r="C11" s="2">
        <v>80</v>
      </c>
      <c r="D11">
        <v>-22</v>
      </c>
      <c r="E11">
        <v>-24</v>
      </c>
      <c r="F11">
        <v>-240</v>
      </c>
      <c r="G11" s="11">
        <v>-827</v>
      </c>
      <c r="H11">
        <v>17</v>
      </c>
      <c r="I11">
        <v>27</v>
      </c>
      <c r="J11">
        <v>-181</v>
      </c>
      <c r="K11" s="12">
        <v>-384</v>
      </c>
      <c r="L11" s="4"/>
      <c r="O11" s="2">
        <v>80</v>
      </c>
      <c r="P11">
        <v>-22</v>
      </c>
      <c r="Q11">
        <v>-24</v>
      </c>
      <c r="R11">
        <v>-240</v>
      </c>
      <c r="S11" s="11"/>
      <c r="T11">
        <v>17</v>
      </c>
      <c r="U11">
        <v>27</v>
      </c>
      <c r="V11">
        <v>-181</v>
      </c>
      <c r="W11" s="12"/>
    </row>
    <row r="12" spans="2:23" ht="11.25" customHeight="1" x14ac:dyDescent="0.25">
      <c r="C12" s="2">
        <v>80</v>
      </c>
      <c r="D12">
        <v>-25</v>
      </c>
      <c r="E12">
        <v>-126</v>
      </c>
      <c r="F12">
        <v>-36</v>
      </c>
      <c r="G12">
        <v>-247</v>
      </c>
      <c r="H12">
        <v>-528</v>
      </c>
      <c r="I12" s="11">
        <v>-2039</v>
      </c>
      <c r="J12">
        <v>-75</v>
      </c>
      <c r="K12" s="5">
        <v>27</v>
      </c>
      <c r="L12" s="4"/>
      <c r="O12" s="2">
        <v>80</v>
      </c>
      <c r="P12">
        <v>-25</v>
      </c>
      <c r="Q12">
        <v>-126</v>
      </c>
      <c r="R12">
        <v>-36</v>
      </c>
      <c r="S12">
        <v>-247</v>
      </c>
      <c r="T12">
        <v>-528</v>
      </c>
      <c r="U12" s="11"/>
      <c r="V12">
        <v>-75</v>
      </c>
      <c r="W12" s="5">
        <v>27</v>
      </c>
    </row>
    <row r="13" spans="2:23" ht="11.25" customHeight="1" x14ac:dyDescent="0.25">
      <c r="C13" s="2">
        <v>80</v>
      </c>
      <c r="D13">
        <v>77</v>
      </c>
      <c r="E13">
        <v>-42</v>
      </c>
      <c r="F13">
        <v>32</v>
      </c>
      <c r="G13">
        <v>-227</v>
      </c>
      <c r="H13">
        <v>13</v>
      </c>
      <c r="I13">
        <v>33</v>
      </c>
      <c r="J13">
        <v>18</v>
      </c>
      <c r="K13" s="5">
        <v>-77</v>
      </c>
      <c r="L13" s="4"/>
      <c r="O13" s="2">
        <v>80</v>
      </c>
      <c r="P13">
        <v>77</v>
      </c>
      <c r="Q13">
        <v>-42</v>
      </c>
      <c r="R13">
        <v>32</v>
      </c>
      <c r="S13">
        <v>-227</v>
      </c>
      <c r="T13">
        <v>13</v>
      </c>
      <c r="U13">
        <v>33</v>
      </c>
      <c r="V13">
        <v>18</v>
      </c>
      <c r="W13" s="5">
        <v>-77</v>
      </c>
    </row>
    <row r="14" spans="2:23" ht="11.25" customHeight="1" x14ac:dyDescent="0.25">
      <c r="C14" s="2">
        <v>80</v>
      </c>
      <c r="D14" s="11">
        <v>-121</v>
      </c>
      <c r="E14">
        <v>-127</v>
      </c>
      <c r="F14">
        <v>-229</v>
      </c>
      <c r="G14">
        <v>33</v>
      </c>
      <c r="H14">
        <v>-71</v>
      </c>
      <c r="I14">
        <v>15</v>
      </c>
      <c r="J14">
        <v>-83</v>
      </c>
      <c r="K14" s="5">
        <v>-73</v>
      </c>
      <c r="L14" s="4"/>
      <c r="O14" s="2">
        <v>80</v>
      </c>
      <c r="P14" s="11"/>
      <c r="Q14">
        <v>-127</v>
      </c>
      <c r="R14">
        <v>-229</v>
      </c>
      <c r="S14">
        <v>33</v>
      </c>
      <c r="T14">
        <v>-71</v>
      </c>
      <c r="U14">
        <v>15</v>
      </c>
      <c r="V14">
        <v>-83</v>
      </c>
      <c r="W14" s="5">
        <v>-73</v>
      </c>
    </row>
    <row r="15" spans="2:23" ht="11.25" customHeight="1" x14ac:dyDescent="0.25">
      <c r="C15" s="2">
        <v>80</v>
      </c>
      <c r="D15">
        <v>77</v>
      </c>
      <c r="E15">
        <v>-221</v>
      </c>
      <c r="F15">
        <v>39</v>
      </c>
      <c r="G15" s="11">
        <v>-527</v>
      </c>
      <c r="H15">
        <v>-174</v>
      </c>
      <c r="I15">
        <v>-272</v>
      </c>
      <c r="J15" s="11">
        <v>-251</v>
      </c>
      <c r="K15" s="5">
        <v>20</v>
      </c>
      <c r="L15" s="4"/>
      <c r="O15" s="2">
        <v>80</v>
      </c>
      <c r="P15">
        <v>77</v>
      </c>
      <c r="Q15">
        <v>-221</v>
      </c>
      <c r="R15">
        <v>39</v>
      </c>
      <c r="S15" s="11"/>
      <c r="T15">
        <v>-174</v>
      </c>
      <c r="U15">
        <v>-272</v>
      </c>
      <c r="V15" s="11"/>
      <c r="W15" s="5">
        <v>20</v>
      </c>
    </row>
    <row r="16" spans="2:23" ht="11.25" customHeight="1" x14ac:dyDescent="0.25">
      <c r="C16" s="2">
        <v>80</v>
      </c>
      <c r="D16">
        <v>79</v>
      </c>
      <c r="E16">
        <v>-24</v>
      </c>
      <c r="F16">
        <v>-425</v>
      </c>
      <c r="G16">
        <v>-48</v>
      </c>
      <c r="H16" s="11">
        <v>-577</v>
      </c>
      <c r="I16" s="11">
        <v>-854</v>
      </c>
      <c r="J16">
        <v>-83</v>
      </c>
      <c r="K16" s="5">
        <v>-69</v>
      </c>
      <c r="L16" s="4"/>
      <c r="O16" s="2">
        <v>80</v>
      </c>
      <c r="P16">
        <v>79</v>
      </c>
      <c r="Q16">
        <v>-24</v>
      </c>
      <c r="R16">
        <v>-425</v>
      </c>
      <c r="S16">
        <v>-48</v>
      </c>
      <c r="T16" s="11"/>
      <c r="U16" s="11"/>
      <c r="V16">
        <v>-83</v>
      </c>
      <c r="W16" s="5">
        <v>-69</v>
      </c>
    </row>
    <row r="17" spans="2:23" ht="11.25" customHeight="1" x14ac:dyDescent="0.25">
      <c r="C17" s="2">
        <v>80</v>
      </c>
      <c r="D17">
        <v>77</v>
      </c>
      <c r="E17">
        <v>76</v>
      </c>
      <c r="F17">
        <v>28</v>
      </c>
      <c r="G17">
        <v>-152</v>
      </c>
      <c r="H17">
        <v>8</v>
      </c>
      <c r="I17">
        <v>27</v>
      </c>
      <c r="J17">
        <v>36</v>
      </c>
      <c r="K17" s="5">
        <v>-69</v>
      </c>
      <c r="L17" s="4"/>
      <c r="O17" s="2">
        <v>80</v>
      </c>
      <c r="P17">
        <v>77</v>
      </c>
      <c r="Q17">
        <v>76</v>
      </c>
      <c r="R17">
        <v>28</v>
      </c>
      <c r="S17">
        <v>-152</v>
      </c>
      <c r="T17">
        <v>8</v>
      </c>
      <c r="U17">
        <v>27</v>
      </c>
      <c r="V17">
        <v>36</v>
      </c>
      <c r="W17" s="5">
        <v>-69</v>
      </c>
    </row>
    <row r="18" spans="2:23" ht="11.25" customHeight="1" x14ac:dyDescent="0.25">
      <c r="C18" s="2">
        <v>80</v>
      </c>
      <c r="D18">
        <v>71</v>
      </c>
      <c r="E18">
        <v>-123</v>
      </c>
      <c r="F18">
        <v>39</v>
      </c>
      <c r="G18">
        <v>-424</v>
      </c>
      <c r="H18">
        <v>-158</v>
      </c>
      <c r="I18" s="11">
        <v>-1235</v>
      </c>
      <c r="J18">
        <v>-157</v>
      </c>
      <c r="K18" s="12">
        <v>-79</v>
      </c>
      <c r="L18" s="4"/>
      <c r="O18" s="2">
        <v>80</v>
      </c>
      <c r="P18">
        <v>71</v>
      </c>
      <c r="Q18">
        <v>-123</v>
      </c>
      <c r="R18">
        <v>39</v>
      </c>
      <c r="S18">
        <v>-424</v>
      </c>
      <c r="T18">
        <v>-158</v>
      </c>
      <c r="U18" s="11"/>
      <c r="V18">
        <v>-157</v>
      </c>
      <c r="W18" s="12"/>
    </row>
    <row r="19" spans="2:23" ht="11.25" customHeight="1" x14ac:dyDescent="0.25">
      <c r="C19" s="2">
        <v>80</v>
      </c>
      <c r="D19" s="11">
        <v>-125</v>
      </c>
      <c r="E19">
        <v>-325</v>
      </c>
      <c r="F19">
        <v>-338</v>
      </c>
      <c r="G19">
        <v>-62</v>
      </c>
      <c r="H19">
        <v>-257</v>
      </c>
      <c r="I19">
        <v>17</v>
      </c>
      <c r="J19">
        <v>-84</v>
      </c>
      <c r="K19" s="5">
        <v>30</v>
      </c>
      <c r="L19" s="4"/>
      <c r="O19" s="2">
        <v>80</v>
      </c>
      <c r="P19" s="11"/>
      <c r="Q19">
        <v>-325</v>
      </c>
      <c r="R19">
        <v>-338</v>
      </c>
      <c r="S19">
        <v>-62</v>
      </c>
      <c r="T19">
        <v>-257</v>
      </c>
      <c r="U19">
        <v>17</v>
      </c>
      <c r="V19">
        <v>-84</v>
      </c>
      <c r="W19" s="5">
        <v>30</v>
      </c>
    </row>
    <row r="20" spans="2:23" ht="11.25" customHeight="1" x14ac:dyDescent="0.25">
      <c r="C20" s="2">
        <v>80</v>
      </c>
      <c r="D20" s="11">
        <v>-121</v>
      </c>
      <c r="E20" s="11">
        <v>-328</v>
      </c>
      <c r="F20" s="11">
        <v>-435</v>
      </c>
      <c r="G20">
        <v>-250</v>
      </c>
      <c r="H20">
        <v>-179</v>
      </c>
      <c r="I20">
        <v>-79</v>
      </c>
      <c r="J20">
        <v>18</v>
      </c>
      <c r="K20" s="5">
        <v>17</v>
      </c>
      <c r="L20" s="4"/>
      <c r="O20" s="2">
        <v>80</v>
      </c>
      <c r="P20" s="11"/>
      <c r="Q20" s="11"/>
      <c r="R20" s="11"/>
      <c r="S20">
        <v>-250</v>
      </c>
      <c r="T20">
        <v>-179</v>
      </c>
      <c r="U20">
        <v>-79</v>
      </c>
      <c r="V20">
        <v>18</v>
      </c>
      <c r="W20" s="5">
        <v>17</v>
      </c>
    </row>
    <row r="21" spans="2:23" ht="11.25" customHeight="1" x14ac:dyDescent="0.25">
      <c r="C21" s="2">
        <v>80</v>
      </c>
      <c r="D21">
        <v>-23</v>
      </c>
      <c r="E21">
        <v>-126</v>
      </c>
      <c r="F21">
        <v>-224</v>
      </c>
      <c r="G21" s="11">
        <v>-728</v>
      </c>
      <c r="H21">
        <v>25</v>
      </c>
      <c r="I21">
        <v>-73</v>
      </c>
      <c r="J21">
        <v>14</v>
      </c>
      <c r="K21" s="5">
        <v>11</v>
      </c>
      <c r="L21" s="4"/>
      <c r="O21" s="2">
        <v>80</v>
      </c>
      <c r="P21">
        <v>-23</v>
      </c>
      <c r="Q21">
        <v>-126</v>
      </c>
      <c r="R21">
        <v>-224</v>
      </c>
      <c r="S21" s="11"/>
      <c r="T21">
        <v>25</v>
      </c>
      <c r="U21">
        <v>-73</v>
      </c>
      <c r="V21">
        <v>14</v>
      </c>
      <c r="W21" s="5">
        <v>11</v>
      </c>
    </row>
    <row r="22" spans="2:23" ht="11.25" customHeight="1" x14ac:dyDescent="0.25">
      <c r="C22" s="2">
        <v>80</v>
      </c>
      <c r="D22">
        <v>73</v>
      </c>
      <c r="E22">
        <v>69</v>
      </c>
      <c r="F22">
        <v>50</v>
      </c>
      <c r="G22">
        <v>-526</v>
      </c>
      <c r="H22">
        <v>-457</v>
      </c>
      <c r="I22">
        <v>40</v>
      </c>
      <c r="J22">
        <v>-78</v>
      </c>
      <c r="K22" s="5">
        <v>20</v>
      </c>
      <c r="L22" s="4"/>
      <c r="O22" s="2">
        <v>80</v>
      </c>
      <c r="P22">
        <v>73</v>
      </c>
      <c r="Q22">
        <v>69</v>
      </c>
      <c r="R22">
        <v>50</v>
      </c>
      <c r="S22">
        <v>-526</v>
      </c>
      <c r="T22">
        <v>-457</v>
      </c>
      <c r="U22">
        <v>40</v>
      </c>
      <c r="V22">
        <v>-78</v>
      </c>
      <c r="W22" s="5">
        <v>20</v>
      </c>
    </row>
    <row r="23" spans="2:23" ht="11.25" customHeight="1" x14ac:dyDescent="0.25">
      <c r="C23" s="2">
        <v>80</v>
      </c>
      <c r="D23">
        <v>77</v>
      </c>
      <c r="E23" s="11">
        <v>-328</v>
      </c>
      <c r="F23">
        <v>-51</v>
      </c>
      <c r="G23">
        <v>26</v>
      </c>
      <c r="H23" s="11">
        <v>-745</v>
      </c>
      <c r="I23">
        <v>16</v>
      </c>
      <c r="J23">
        <v>23</v>
      </c>
      <c r="K23" s="5">
        <v>12</v>
      </c>
      <c r="L23" s="4"/>
      <c r="O23" s="2">
        <v>80</v>
      </c>
      <c r="P23">
        <v>77</v>
      </c>
      <c r="Q23" s="11"/>
      <c r="R23">
        <v>-51</v>
      </c>
      <c r="S23">
        <v>26</v>
      </c>
      <c r="T23" s="11"/>
      <c r="U23">
        <v>16</v>
      </c>
      <c r="V23">
        <v>23</v>
      </c>
      <c r="W23" s="5">
        <v>12</v>
      </c>
    </row>
    <row r="24" spans="2:23" ht="11.25" customHeight="1" x14ac:dyDescent="0.25">
      <c r="C24" s="2">
        <v>80</v>
      </c>
      <c r="D24">
        <v>77</v>
      </c>
      <c r="E24">
        <v>-134</v>
      </c>
      <c r="F24">
        <v>45</v>
      </c>
      <c r="G24">
        <v>30</v>
      </c>
      <c r="H24">
        <v>28</v>
      </c>
      <c r="I24">
        <v>21</v>
      </c>
      <c r="J24" s="11">
        <v>-355</v>
      </c>
      <c r="K24" s="5">
        <v>25</v>
      </c>
      <c r="L24" s="4"/>
      <c r="O24" s="2">
        <v>80</v>
      </c>
      <c r="P24">
        <v>77</v>
      </c>
      <c r="Q24">
        <v>-134</v>
      </c>
      <c r="R24">
        <v>45</v>
      </c>
      <c r="S24">
        <v>30</v>
      </c>
      <c r="T24">
        <v>28</v>
      </c>
      <c r="U24">
        <v>21</v>
      </c>
      <c r="V24" s="11"/>
      <c r="W24" s="5">
        <v>25</v>
      </c>
    </row>
    <row r="25" spans="2:23" ht="11.25" customHeight="1" x14ac:dyDescent="0.25">
      <c r="C25" s="2">
        <v>80</v>
      </c>
      <c r="D25">
        <v>76</v>
      </c>
      <c r="E25">
        <v>-40</v>
      </c>
      <c r="F25">
        <v>-333</v>
      </c>
      <c r="G25">
        <v>36</v>
      </c>
      <c r="H25">
        <v>-542</v>
      </c>
      <c r="I25">
        <v>24</v>
      </c>
      <c r="J25">
        <v>-62</v>
      </c>
      <c r="K25" s="5">
        <v>11</v>
      </c>
      <c r="L25" s="4"/>
      <c r="O25" s="2">
        <v>80</v>
      </c>
      <c r="P25">
        <v>76</v>
      </c>
      <c r="Q25">
        <v>-40</v>
      </c>
      <c r="R25">
        <v>-333</v>
      </c>
      <c r="S25">
        <v>36</v>
      </c>
      <c r="T25">
        <v>-542</v>
      </c>
      <c r="U25">
        <v>24</v>
      </c>
      <c r="V25">
        <v>-62</v>
      </c>
      <c r="W25" s="5">
        <v>11</v>
      </c>
    </row>
    <row r="26" spans="2:23" ht="11.25" customHeight="1" x14ac:dyDescent="0.25">
      <c r="B26" s="9" t="s">
        <v>4</v>
      </c>
      <c r="C26" s="10">
        <f>AVERAGE(C6:C25)</f>
        <v>80</v>
      </c>
      <c r="D26" s="9">
        <f t="shared" ref="D26:K26" si="0">AVERAGE(D6:D25)</f>
        <v>16.5</v>
      </c>
      <c r="E26" s="9">
        <f t="shared" si="0"/>
        <v>-124.1</v>
      </c>
      <c r="F26" s="9">
        <f t="shared" si="0"/>
        <v>-212.35</v>
      </c>
      <c r="G26" s="9">
        <f t="shared" si="0"/>
        <v>-229.45</v>
      </c>
      <c r="H26" s="9">
        <f t="shared" si="0"/>
        <v>-205.3</v>
      </c>
      <c r="I26" s="9">
        <f t="shared" si="0"/>
        <v>-232.85</v>
      </c>
      <c r="J26" s="9">
        <f t="shared" si="0"/>
        <v>-89.7</v>
      </c>
      <c r="K26" s="8">
        <f t="shared" si="0"/>
        <v>-35.200000000000003</v>
      </c>
      <c r="L26" s="4"/>
      <c r="N26" s="9" t="s">
        <v>4</v>
      </c>
      <c r="O26" s="10">
        <f>AVERAGE(O6:O25)</f>
        <v>80</v>
      </c>
      <c r="P26" s="9">
        <f t="shared" ref="P26" si="1">AVERAGE(P6:P25)</f>
        <v>41</v>
      </c>
      <c r="Q26" s="9">
        <f t="shared" ref="Q26" si="2">AVERAGE(Q6:Q25)</f>
        <v>-88.235294117647058</v>
      </c>
      <c r="R26" s="9">
        <f t="shared" ref="R26" si="3">AVERAGE(R6:R25)</f>
        <v>-149.47058823529412</v>
      </c>
      <c r="S26" s="9">
        <f t="shared" ref="S26" si="4">AVERAGE(S6:S25)</f>
        <v>-147.47058823529412</v>
      </c>
      <c r="T26" s="9">
        <f t="shared" ref="T26" si="5">AVERAGE(T6:T25)</f>
        <v>-126.58823529411765</v>
      </c>
      <c r="U26" s="9">
        <f t="shared" ref="U26" si="6">AVERAGE(U6:U25)</f>
        <v>-31.117647058823529</v>
      </c>
      <c r="V26" s="9">
        <f t="shared" ref="V26" si="7">AVERAGE(V6:V25)</f>
        <v>-41.764705882352942</v>
      </c>
      <c r="W26" s="8">
        <f t="shared" ref="W26" si="8">AVERAGE(W6:W25)</f>
        <v>-2.7058823529411766</v>
      </c>
    </row>
    <row r="27" spans="2:23" ht="11.25" customHeight="1" x14ac:dyDescent="0.25">
      <c r="B27" s="1" t="s">
        <v>15</v>
      </c>
      <c r="C27" s="3">
        <f>SQRT(VARP(C6:C25))</f>
        <v>0</v>
      </c>
      <c r="D27" s="3">
        <f t="shared" ref="D27:K27" si="9">SQRT(VARP(D6:D25))</f>
        <v>72.965402760486427</v>
      </c>
      <c r="E27" s="3">
        <f t="shared" si="9"/>
        <v>122.72892894505354</v>
      </c>
      <c r="F27" s="3">
        <f t="shared" si="9"/>
        <v>222.76316459414917</v>
      </c>
      <c r="G27" s="3">
        <f t="shared" si="9"/>
        <v>258.32546815983903</v>
      </c>
      <c r="H27" s="3">
        <f t="shared" si="9"/>
        <v>263.63897663281881</v>
      </c>
      <c r="I27" s="3">
        <f t="shared" si="9"/>
        <v>529.96351525364457</v>
      </c>
      <c r="J27" s="3">
        <f t="shared" si="9"/>
        <v>134.40874227519578</v>
      </c>
      <c r="K27" s="3">
        <f t="shared" si="9"/>
        <v>98.156303923894768</v>
      </c>
      <c r="L27" s="4"/>
      <c r="N27" s="1" t="s">
        <v>15</v>
      </c>
      <c r="O27" s="3">
        <f>SQRT(VARP(O6:O25))</f>
        <v>0</v>
      </c>
      <c r="P27" s="3">
        <f t="shared" ref="P27:W27" si="10">SQRT(VARP(P6:P25))</f>
        <v>47.551829308536966</v>
      </c>
      <c r="Q27" s="3">
        <f t="shared" si="10"/>
        <v>95.630126567240495</v>
      </c>
      <c r="R27" s="3">
        <f t="shared" si="10"/>
        <v>174.48347895736646</v>
      </c>
      <c r="S27" s="3">
        <f t="shared" si="10"/>
        <v>175.94053729700801</v>
      </c>
      <c r="T27" s="3">
        <f t="shared" si="10"/>
        <v>199.00873726711225</v>
      </c>
      <c r="U27" s="3">
        <f t="shared" si="10"/>
        <v>126.74331742585376</v>
      </c>
      <c r="V27" s="3">
        <f t="shared" si="10"/>
        <v>66.45345953174315</v>
      </c>
      <c r="W27" s="3">
        <f t="shared" si="10"/>
        <v>38.826559596541728</v>
      </c>
    </row>
    <row r="28" spans="2:23" ht="11.25" customHeight="1" x14ac:dyDescent="0.25">
      <c r="B28" s="1" t="s">
        <v>2</v>
      </c>
      <c r="C28" s="3">
        <v>80</v>
      </c>
      <c r="D28" s="1">
        <v>68</v>
      </c>
      <c r="E28" s="1">
        <v>56</v>
      </c>
      <c r="F28">
        <v>25</v>
      </c>
      <c r="G28" s="1">
        <v>19</v>
      </c>
      <c r="H28" s="1">
        <v>26</v>
      </c>
      <c r="I28" s="1">
        <v>21</v>
      </c>
      <c r="J28" s="1">
        <v>25</v>
      </c>
      <c r="K28" s="7">
        <v>19</v>
      </c>
      <c r="L28" s="4">
        <v>-188</v>
      </c>
      <c r="N28" s="1" t="s">
        <v>2</v>
      </c>
      <c r="O28" s="3">
        <v>80</v>
      </c>
      <c r="P28" s="1">
        <v>68</v>
      </c>
      <c r="Q28" s="1">
        <v>56</v>
      </c>
      <c r="R28">
        <v>25</v>
      </c>
      <c r="S28" s="1">
        <v>19</v>
      </c>
      <c r="T28" s="1">
        <v>26</v>
      </c>
      <c r="U28" s="1">
        <v>21</v>
      </c>
      <c r="V28" s="1">
        <v>25</v>
      </c>
      <c r="W28" s="7">
        <v>19</v>
      </c>
    </row>
    <row r="29" spans="2:23" ht="11.25" customHeight="1" x14ac:dyDescent="0.25">
      <c r="C29" s="2">
        <v>80</v>
      </c>
      <c r="D29" s="4">
        <v>70</v>
      </c>
      <c r="E29">
        <v>-57</v>
      </c>
      <c r="F29">
        <v>32</v>
      </c>
      <c r="G29">
        <v>31</v>
      </c>
      <c r="H29">
        <v>-75</v>
      </c>
      <c r="I29">
        <v>16</v>
      </c>
      <c r="J29">
        <v>30</v>
      </c>
      <c r="K29" s="5">
        <v>18</v>
      </c>
      <c r="L29" s="4">
        <v>-482</v>
      </c>
      <c r="O29" s="2">
        <v>80</v>
      </c>
      <c r="P29" s="4">
        <v>70</v>
      </c>
      <c r="Q29">
        <v>-57</v>
      </c>
      <c r="R29">
        <v>32</v>
      </c>
      <c r="S29">
        <v>31</v>
      </c>
      <c r="T29">
        <v>-75</v>
      </c>
      <c r="U29">
        <v>16</v>
      </c>
      <c r="V29">
        <v>30</v>
      </c>
      <c r="W29" s="5">
        <v>18</v>
      </c>
    </row>
    <row r="30" spans="2:23" ht="11.25" customHeight="1" x14ac:dyDescent="0.25">
      <c r="C30" s="2">
        <v>80</v>
      </c>
      <c r="D30" s="4">
        <v>-40</v>
      </c>
      <c r="E30">
        <v>-34</v>
      </c>
      <c r="F30">
        <v>27</v>
      </c>
      <c r="G30" s="11">
        <v>-279</v>
      </c>
      <c r="H30">
        <v>27</v>
      </c>
      <c r="I30" s="11">
        <v>-74</v>
      </c>
      <c r="J30" s="11">
        <v>15</v>
      </c>
      <c r="K30" s="12">
        <v>-182</v>
      </c>
      <c r="L30" s="4">
        <v>-189</v>
      </c>
      <c r="O30" s="2">
        <v>80</v>
      </c>
      <c r="P30" s="4">
        <v>-40</v>
      </c>
      <c r="Q30">
        <v>-34</v>
      </c>
      <c r="R30">
        <v>27</v>
      </c>
      <c r="S30" s="11"/>
      <c r="T30">
        <v>27</v>
      </c>
      <c r="U30" s="11"/>
      <c r="V30" s="11"/>
      <c r="W30" s="12"/>
    </row>
    <row r="31" spans="2:23" ht="11.25" customHeight="1" x14ac:dyDescent="0.25">
      <c r="C31" s="2">
        <v>80</v>
      </c>
      <c r="D31" s="4">
        <v>-25</v>
      </c>
      <c r="E31" s="11">
        <v>-148</v>
      </c>
      <c r="F31">
        <v>41</v>
      </c>
      <c r="G31">
        <v>23</v>
      </c>
      <c r="H31" s="11">
        <v>-85</v>
      </c>
      <c r="I31">
        <v>28</v>
      </c>
      <c r="J31">
        <v>38</v>
      </c>
      <c r="K31" s="5">
        <v>19</v>
      </c>
      <c r="L31" s="4">
        <v>-94</v>
      </c>
      <c r="O31" s="2">
        <v>80</v>
      </c>
      <c r="P31" s="4">
        <v>-25</v>
      </c>
      <c r="Q31" s="11"/>
      <c r="R31">
        <v>41</v>
      </c>
      <c r="S31">
        <v>23</v>
      </c>
      <c r="T31" s="11"/>
      <c r="U31">
        <v>28</v>
      </c>
      <c r="V31">
        <v>38</v>
      </c>
      <c r="W31" s="5">
        <v>19</v>
      </c>
    </row>
    <row r="32" spans="2:23" ht="11.25" customHeight="1" x14ac:dyDescent="0.25">
      <c r="C32" s="2">
        <v>80</v>
      </c>
      <c r="D32" s="4">
        <v>-37</v>
      </c>
      <c r="E32" s="11">
        <v>-152</v>
      </c>
      <c r="F32">
        <v>42</v>
      </c>
      <c r="G32">
        <v>35</v>
      </c>
      <c r="H32">
        <v>-61</v>
      </c>
      <c r="I32">
        <v>31</v>
      </c>
      <c r="J32">
        <v>16</v>
      </c>
      <c r="K32" s="5">
        <v>21</v>
      </c>
      <c r="L32" s="4">
        <v>-593</v>
      </c>
      <c r="O32" s="2">
        <v>80</v>
      </c>
      <c r="P32" s="4">
        <v>-37</v>
      </c>
      <c r="Q32" s="11"/>
      <c r="R32">
        <v>42</v>
      </c>
      <c r="S32">
        <v>35</v>
      </c>
      <c r="T32">
        <v>-61</v>
      </c>
      <c r="U32">
        <v>31</v>
      </c>
      <c r="V32">
        <v>16</v>
      </c>
      <c r="W32" s="5">
        <v>21</v>
      </c>
    </row>
    <row r="33" spans="2:23" ht="11.25" customHeight="1" x14ac:dyDescent="0.25">
      <c r="C33" s="2">
        <v>80</v>
      </c>
      <c r="D33" s="4">
        <v>60</v>
      </c>
      <c r="E33">
        <v>-147</v>
      </c>
      <c r="F33">
        <v>25</v>
      </c>
      <c r="G33">
        <v>32</v>
      </c>
      <c r="H33">
        <v>25</v>
      </c>
      <c r="I33" s="11">
        <v>-77</v>
      </c>
      <c r="J33" s="11">
        <v>-84</v>
      </c>
      <c r="K33" s="5">
        <v>17</v>
      </c>
      <c r="L33" s="4">
        <v>-581</v>
      </c>
      <c r="O33" s="2">
        <v>80</v>
      </c>
      <c r="P33" s="4">
        <v>60</v>
      </c>
      <c r="Q33">
        <v>-147</v>
      </c>
      <c r="R33">
        <v>25</v>
      </c>
      <c r="S33">
        <v>32</v>
      </c>
      <c r="T33">
        <v>25</v>
      </c>
      <c r="U33" s="11"/>
      <c r="V33" s="11"/>
      <c r="W33" s="5">
        <v>17</v>
      </c>
    </row>
    <row r="34" spans="2:23" ht="11.25" customHeight="1" x14ac:dyDescent="0.25">
      <c r="C34" s="2">
        <v>80</v>
      </c>
      <c r="D34" s="4">
        <v>44</v>
      </c>
      <c r="E34">
        <v>36</v>
      </c>
      <c r="F34">
        <v>45</v>
      </c>
      <c r="G34" s="11">
        <v>17</v>
      </c>
      <c r="H34" s="11">
        <v>-168</v>
      </c>
      <c r="I34">
        <v>16</v>
      </c>
      <c r="J34">
        <v>18</v>
      </c>
      <c r="K34" s="5">
        <v>23</v>
      </c>
      <c r="L34" s="4">
        <v>21</v>
      </c>
      <c r="O34" s="2">
        <v>80</v>
      </c>
      <c r="P34" s="4">
        <v>44</v>
      </c>
      <c r="Q34">
        <v>36</v>
      </c>
      <c r="R34">
        <v>45</v>
      </c>
      <c r="S34" s="11"/>
      <c r="T34" s="11"/>
      <c r="U34">
        <v>16</v>
      </c>
      <c r="V34">
        <v>18</v>
      </c>
      <c r="W34" s="5">
        <v>23</v>
      </c>
    </row>
    <row r="35" spans="2:23" ht="11.25" customHeight="1" x14ac:dyDescent="0.25">
      <c r="C35" s="2">
        <v>80</v>
      </c>
      <c r="D35" s="15">
        <v>-46</v>
      </c>
      <c r="E35">
        <v>50</v>
      </c>
      <c r="F35" s="11"/>
      <c r="G35" s="11">
        <v>-70</v>
      </c>
      <c r="H35">
        <v>18</v>
      </c>
      <c r="I35">
        <v>18</v>
      </c>
      <c r="J35">
        <v>24</v>
      </c>
      <c r="K35" s="5">
        <v>14</v>
      </c>
      <c r="L35" s="4">
        <v>-385</v>
      </c>
      <c r="O35" s="2">
        <v>80</v>
      </c>
      <c r="P35" s="15"/>
      <c r="Q35">
        <v>50</v>
      </c>
      <c r="R35" s="11"/>
      <c r="S35" s="11"/>
      <c r="T35">
        <v>18</v>
      </c>
      <c r="U35">
        <v>18</v>
      </c>
      <c r="V35">
        <v>24</v>
      </c>
      <c r="W35" s="5">
        <v>14</v>
      </c>
    </row>
    <row r="36" spans="2:23" ht="11.25" customHeight="1" x14ac:dyDescent="0.25">
      <c r="C36" s="2">
        <v>80</v>
      </c>
      <c r="D36" s="4">
        <v>-39</v>
      </c>
      <c r="E36">
        <v>-51</v>
      </c>
      <c r="F36">
        <v>43</v>
      </c>
      <c r="G36">
        <v>30</v>
      </c>
      <c r="H36">
        <v>31</v>
      </c>
      <c r="I36">
        <v>38</v>
      </c>
      <c r="J36">
        <v>24</v>
      </c>
      <c r="K36" s="5">
        <v>15</v>
      </c>
      <c r="L36" s="4">
        <v>-88</v>
      </c>
      <c r="O36" s="2">
        <v>80</v>
      </c>
      <c r="P36" s="4">
        <v>-39</v>
      </c>
      <c r="Q36">
        <v>-51</v>
      </c>
      <c r="R36">
        <v>43</v>
      </c>
      <c r="S36">
        <v>30</v>
      </c>
      <c r="T36">
        <v>31</v>
      </c>
      <c r="U36">
        <v>38</v>
      </c>
      <c r="V36">
        <v>24</v>
      </c>
      <c r="W36" s="5">
        <v>15</v>
      </c>
    </row>
    <row r="37" spans="2:23" ht="11.25" customHeight="1" x14ac:dyDescent="0.25">
      <c r="C37" s="2">
        <v>80</v>
      </c>
      <c r="D37" s="4">
        <v>65</v>
      </c>
      <c r="E37">
        <v>29</v>
      </c>
      <c r="F37">
        <v>35</v>
      </c>
      <c r="G37">
        <v>19</v>
      </c>
      <c r="H37">
        <v>21</v>
      </c>
      <c r="I37">
        <v>18</v>
      </c>
      <c r="J37">
        <v>17</v>
      </c>
      <c r="K37" s="12">
        <v>-187</v>
      </c>
      <c r="L37" s="4">
        <v>-93</v>
      </c>
      <c r="O37" s="2">
        <v>80</v>
      </c>
      <c r="P37" s="4">
        <v>65</v>
      </c>
      <c r="Q37">
        <v>29</v>
      </c>
      <c r="R37">
        <v>35</v>
      </c>
      <c r="S37">
        <v>19</v>
      </c>
      <c r="T37">
        <v>21</v>
      </c>
      <c r="U37">
        <v>18</v>
      </c>
      <c r="V37">
        <v>17</v>
      </c>
      <c r="W37" s="12"/>
    </row>
    <row r="38" spans="2:23" ht="11.25" customHeight="1" x14ac:dyDescent="0.25">
      <c r="C38" s="2">
        <v>80</v>
      </c>
      <c r="D38" s="4">
        <v>-23</v>
      </c>
      <c r="E38">
        <v>57</v>
      </c>
      <c r="F38">
        <v>21</v>
      </c>
      <c r="G38">
        <v>27</v>
      </c>
      <c r="H38">
        <v>25</v>
      </c>
      <c r="I38">
        <v>19</v>
      </c>
      <c r="J38">
        <v>21</v>
      </c>
      <c r="K38" s="12">
        <v>-188</v>
      </c>
      <c r="L38" s="4"/>
      <c r="O38" s="2">
        <v>80</v>
      </c>
      <c r="P38" s="4">
        <v>-23</v>
      </c>
      <c r="Q38">
        <v>57</v>
      </c>
      <c r="R38">
        <v>21</v>
      </c>
      <c r="S38">
        <v>27</v>
      </c>
      <c r="T38">
        <v>25</v>
      </c>
      <c r="U38">
        <v>19</v>
      </c>
      <c r="V38">
        <v>21</v>
      </c>
      <c r="W38" s="12"/>
    </row>
    <row r="39" spans="2:23" ht="11.25" customHeight="1" x14ac:dyDescent="0.25">
      <c r="C39" s="2">
        <v>80</v>
      </c>
      <c r="D39" s="4">
        <v>-26</v>
      </c>
      <c r="E39">
        <v>-47</v>
      </c>
      <c r="F39">
        <v>37</v>
      </c>
      <c r="G39">
        <v>34</v>
      </c>
      <c r="H39">
        <v>27</v>
      </c>
      <c r="I39">
        <v>19</v>
      </c>
      <c r="J39">
        <v>23</v>
      </c>
      <c r="K39" s="5">
        <v>22</v>
      </c>
      <c r="L39" s="17"/>
      <c r="O39" s="2">
        <v>80</v>
      </c>
      <c r="P39" s="4">
        <v>-26</v>
      </c>
      <c r="Q39">
        <v>-47</v>
      </c>
      <c r="R39">
        <v>37</v>
      </c>
      <c r="S39">
        <v>34</v>
      </c>
      <c r="T39">
        <v>27</v>
      </c>
      <c r="U39">
        <v>19</v>
      </c>
      <c r="V39">
        <v>23</v>
      </c>
      <c r="W39" s="5">
        <v>22</v>
      </c>
    </row>
    <row r="40" spans="2:23" ht="11.25" customHeight="1" x14ac:dyDescent="0.25">
      <c r="C40" s="2">
        <v>80</v>
      </c>
      <c r="D40" s="4">
        <v>76</v>
      </c>
      <c r="E40">
        <v>43</v>
      </c>
      <c r="F40" s="11"/>
      <c r="G40">
        <v>23</v>
      </c>
      <c r="H40">
        <v>21</v>
      </c>
      <c r="I40">
        <v>16</v>
      </c>
      <c r="J40">
        <v>26</v>
      </c>
      <c r="K40" s="5">
        <v>15</v>
      </c>
      <c r="L40" s="17"/>
      <c r="O40" s="2">
        <v>80</v>
      </c>
      <c r="P40" s="4">
        <v>76</v>
      </c>
      <c r="Q40">
        <v>43</v>
      </c>
      <c r="R40" s="11"/>
      <c r="S40">
        <v>23</v>
      </c>
      <c r="T40">
        <v>21</v>
      </c>
      <c r="U40">
        <v>16</v>
      </c>
      <c r="V40">
        <v>26</v>
      </c>
      <c r="W40" s="5">
        <v>15</v>
      </c>
    </row>
    <row r="41" spans="2:23" ht="11.25" customHeight="1" x14ac:dyDescent="0.25">
      <c r="C41" s="2">
        <v>80</v>
      </c>
      <c r="D41" s="4">
        <v>-41</v>
      </c>
      <c r="E41">
        <v>53</v>
      </c>
      <c r="F41">
        <v>-59</v>
      </c>
      <c r="G41">
        <v>30</v>
      </c>
      <c r="H41">
        <v>13</v>
      </c>
      <c r="I41">
        <v>21</v>
      </c>
      <c r="J41">
        <v>19</v>
      </c>
      <c r="K41" s="5">
        <v>21</v>
      </c>
      <c r="L41" s="17"/>
      <c r="O41" s="2">
        <v>80</v>
      </c>
      <c r="P41" s="4">
        <v>-41</v>
      </c>
      <c r="Q41">
        <v>53</v>
      </c>
      <c r="R41">
        <v>-59</v>
      </c>
      <c r="S41">
        <v>30</v>
      </c>
      <c r="T41">
        <v>13</v>
      </c>
      <c r="U41">
        <v>21</v>
      </c>
      <c r="V41">
        <v>19</v>
      </c>
      <c r="W41" s="5">
        <v>21</v>
      </c>
    </row>
    <row r="42" spans="2:23" ht="11.25" customHeight="1" x14ac:dyDescent="0.25">
      <c r="C42" s="2">
        <v>80</v>
      </c>
      <c r="D42" s="4">
        <v>76</v>
      </c>
      <c r="E42">
        <v>48</v>
      </c>
      <c r="F42" s="11"/>
      <c r="G42">
        <v>24</v>
      </c>
      <c r="H42">
        <v>19</v>
      </c>
      <c r="I42">
        <v>21</v>
      </c>
      <c r="J42">
        <v>18</v>
      </c>
      <c r="K42" s="5">
        <v>-79</v>
      </c>
      <c r="L42" s="17"/>
      <c r="O42" s="2">
        <v>80</v>
      </c>
      <c r="P42" s="4">
        <v>76</v>
      </c>
      <c r="Q42">
        <v>48</v>
      </c>
      <c r="R42" s="11"/>
      <c r="S42">
        <v>24</v>
      </c>
      <c r="T42">
        <v>19</v>
      </c>
      <c r="U42">
        <v>21</v>
      </c>
      <c r="V42">
        <v>18</v>
      </c>
      <c r="W42" s="5">
        <v>-79</v>
      </c>
    </row>
    <row r="43" spans="2:23" ht="11.25" customHeight="1" x14ac:dyDescent="0.25">
      <c r="B43" s="5"/>
      <c r="C43" s="2">
        <v>80</v>
      </c>
      <c r="D43" s="15">
        <v>-48</v>
      </c>
      <c r="E43">
        <v>30</v>
      </c>
      <c r="F43">
        <v>27</v>
      </c>
      <c r="G43">
        <v>26</v>
      </c>
      <c r="H43" s="11">
        <v>-79</v>
      </c>
      <c r="I43">
        <v>24</v>
      </c>
      <c r="J43">
        <v>23</v>
      </c>
      <c r="K43" s="5">
        <v>32</v>
      </c>
      <c r="L43" s="17"/>
      <c r="N43" s="5"/>
      <c r="O43" s="2">
        <v>80</v>
      </c>
      <c r="P43" s="15"/>
      <c r="Q43">
        <v>30</v>
      </c>
      <c r="R43">
        <v>27</v>
      </c>
      <c r="S43">
        <v>26</v>
      </c>
      <c r="T43" s="11"/>
      <c r="U43">
        <v>24</v>
      </c>
      <c r="V43">
        <v>23</v>
      </c>
      <c r="W43" s="5">
        <v>32</v>
      </c>
    </row>
    <row r="44" spans="2:23" ht="11.25" customHeight="1" x14ac:dyDescent="0.25">
      <c r="B44" s="5"/>
      <c r="C44" s="2">
        <v>80</v>
      </c>
      <c r="D44" s="15">
        <v>-47</v>
      </c>
      <c r="E44">
        <v>-60</v>
      </c>
      <c r="F44">
        <v>-61</v>
      </c>
      <c r="G44">
        <v>43</v>
      </c>
      <c r="H44">
        <v>19</v>
      </c>
      <c r="I44" s="11">
        <v>9</v>
      </c>
      <c r="J44">
        <v>25</v>
      </c>
      <c r="K44" s="5">
        <v>14</v>
      </c>
      <c r="L44" s="17"/>
      <c r="N44" s="5"/>
      <c r="O44" s="2">
        <v>80</v>
      </c>
      <c r="P44" s="15"/>
      <c r="Q44">
        <v>-60</v>
      </c>
      <c r="R44">
        <v>-61</v>
      </c>
      <c r="S44">
        <v>43</v>
      </c>
      <c r="T44">
        <v>19</v>
      </c>
      <c r="U44" s="11"/>
      <c r="V44">
        <v>25</v>
      </c>
      <c r="W44" s="5">
        <v>14</v>
      </c>
    </row>
    <row r="45" spans="2:23" ht="11.25" customHeight="1" x14ac:dyDescent="0.25">
      <c r="B45" s="5"/>
      <c r="C45" s="2">
        <v>80</v>
      </c>
      <c r="D45" s="4">
        <v>60</v>
      </c>
      <c r="E45">
        <v>-55</v>
      </c>
      <c r="F45">
        <v>36</v>
      </c>
      <c r="G45">
        <v>36</v>
      </c>
      <c r="H45">
        <v>13</v>
      </c>
      <c r="I45">
        <v>18</v>
      </c>
      <c r="J45">
        <v>21</v>
      </c>
      <c r="K45" s="5">
        <v>17</v>
      </c>
      <c r="L45" s="17"/>
      <c r="N45" s="5"/>
      <c r="O45" s="2">
        <v>80</v>
      </c>
      <c r="P45" s="4">
        <v>60</v>
      </c>
      <c r="Q45">
        <v>-55</v>
      </c>
      <c r="R45">
        <v>36</v>
      </c>
      <c r="S45">
        <v>36</v>
      </c>
      <c r="T45">
        <v>13</v>
      </c>
      <c r="U45">
        <v>18</v>
      </c>
      <c r="V45">
        <v>21</v>
      </c>
      <c r="W45" s="5">
        <v>17</v>
      </c>
    </row>
    <row r="46" spans="2:23" ht="11.25" customHeight="1" x14ac:dyDescent="0.25">
      <c r="B46" s="5"/>
      <c r="C46" s="2">
        <v>80</v>
      </c>
      <c r="D46" s="4">
        <v>58</v>
      </c>
      <c r="E46" s="11">
        <v>-227</v>
      </c>
      <c r="F46">
        <v>36</v>
      </c>
      <c r="G46">
        <v>32</v>
      </c>
      <c r="H46">
        <v>27</v>
      </c>
      <c r="I46">
        <v>13</v>
      </c>
      <c r="J46" s="11">
        <v>10</v>
      </c>
      <c r="K46" s="5">
        <v>-87</v>
      </c>
      <c r="L46" s="17"/>
      <c r="N46" s="5"/>
      <c r="O46" s="2">
        <v>80</v>
      </c>
      <c r="P46" s="4">
        <v>58</v>
      </c>
      <c r="Q46" s="11"/>
      <c r="R46">
        <v>36</v>
      </c>
      <c r="S46">
        <v>32</v>
      </c>
      <c r="T46">
        <v>27</v>
      </c>
      <c r="U46">
        <v>13</v>
      </c>
      <c r="V46" s="11"/>
      <c r="W46" s="5">
        <v>-87</v>
      </c>
    </row>
    <row r="47" spans="2:23" ht="11.25" customHeight="1" x14ac:dyDescent="0.25">
      <c r="B47" s="6"/>
      <c r="C47" s="2">
        <v>80</v>
      </c>
      <c r="D47" s="4">
        <v>73</v>
      </c>
      <c r="E47">
        <v>48</v>
      </c>
      <c r="F47">
        <v>-56</v>
      </c>
      <c r="G47">
        <v>19</v>
      </c>
      <c r="H47">
        <v>13</v>
      </c>
      <c r="I47">
        <v>17</v>
      </c>
      <c r="J47">
        <v>40</v>
      </c>
      <c r="K47" s="5">
        <v>26</v>
      </c>
      <c r="L47" s="17"/>
      <c r="N47" s="6"/>
      <c r="O47" s="2">
        <v>80</v>
      </c>
      <c r="P47" s="4">
        <v>73</v>
      </c>
      <c r="Q47">
        <v>48</v>
      </c>
      <c r="R47">
        <v>-56</v>
      </c>
      <c r="S47">
        <v>19</v>
      </c>
      <c r="T47">
        <v>13</v>
      </c>
      <c r="U47">
        <v>17</v>
      </c>
      <c r="V47">
        <v>40</v>
      </c>
      <c r="W47" s="5">
        <v>26</v>
      </c>
    </row>
    <row r="48" spans="2:23" ht="11.25" customHeight="1" x14ac:dyDescent="0.25">
      <c r="B48" s="8" t="s">
        <v>4</v>
      </c>
      <c r="C48" s="9">
        <f>AVERAGE(C28:C47)</f>
        <v>80</v>
      </c>
      <c r="D48" s="9">
        <f t="shared" ref="D48:K48" si="11">AVERAGE(D28:D47)</f>
        <v>13.9</v>
      </c>
      <c r="E48" s="9">
        <f t="shared" si="11"/>
        <v>-26.4</v>
      </c>
      <c r="F48" s="9">
        <f>AVERAGE(F73:F92)</f>
        <v>-75.75</v>
      </c>
      <c r="G48" s="9">
        <f>AVERAGE(G28:G47)</f>
        <v>7.55</v>
      </c>
      <c r="H48" s="9">
        <f t="shared" si="11"/>
        <v>-7.15</v>
      </c>
      <c r="I48" s="9">
        <f t="shared" si="11"/>
        <v>10.6</v>
      </c>
      <c r="J48" s="9">
        <f t="shared" si="11"/>
        <v>17.45</v>
      </c>
      <c r="K48" s="8">
        <f t="shared" si="11"/>
        <v>-21.5</v>
      </c>
      <c r="L48" s="8">
        <f t="shared" ref="L48" si="12">AVERAGE(L28:L47)</f>
        <v>-267.2</v>
      </c>
      <c r="N48" s="8" t="s">
        <v>4</v>
      </c>
      <c r="O48" s="9">
        <f>AVERAGE(O28:O47)</f>
        <v>80</v>
      </c>
      <c r="P48" s="9">
        <f t="shared" ref="P48" si="13">AVERAGE(P28:P47)</f>
        <v>24.647058823529413</v>
      </c>
      <c r="Q48" s="9">
        <f t="shared" ref="Q48" si="14">AVERAGE(Q28:Q47)</f>
        <v>-5.8823529411764705E-2</v>
      </c>
      <c r="R48" s="9">
        <f t="shared" ref="R48" si="15">AVERAGE(R28:R47)</f>
        <v>17.411764705882351</v>
      </c>
      <c r="S48" s="9">
        <f>AVERAGE(S28:S47)</f>
        <v>28.411764705882351</v>
      </c>
      <c r="T48" s="9">
        <f t="shared" ref="T48" si="16">AVERAGE(T28:T47)</f>
        <v>11.117647058823529</v>
      </c>
      <c r="U48" s="9">
        <f t="shared" ref="U48" si="17">AVERAGE(U28:U47)</f>
        <v>20.823529411764707</v>
      </c>
      <c r="V48" s="9">
        <f t="shared" ref="V48" si="18">AVERAGE(V28:V47)</f>
        <v>24</v>
      </c>
      <c r="W48" s="8">
        <f t="shared" ref="W48" si="19">AVERAGE(W28:W47)</f>
        <v>7.4705882352941178</v>
      </c>
    </row>
    <row r="49" spans="2:23" ht="11.25" customHeight="1" x14ac:dyDescent="0.25">
      <c r="B49" s="8" t="s">
        <v>15</v>
      </c>
      <c r="C49" s="9">
        <f>SQRT(VARP(C28:C47))</f>
        <v>0</v>
      </c>
      <c r="D49" s="9">
        <f t="shared" ref="D49:K49" si="20">SQRT(VARP(D28:D47))</f>
        <v>51.911366770679422</v>
      </c>
      <c r="E49" s="9">
        <f t="shared" si="20"/>
        <v>84.034159720913493</v>
      </c>
      <c r="F49" s="9">
        <f>SQRT(VARP(F73:F92))</f>
        <v>111.52572573177903</v>
      </c>
      <c r="G49" s="9">
        <f t="shared" si="20"/>
        <v>69.407114188676658</v>
      </c>
      <c r="H49" s="9">
        <f t="shared" si="20"/>
        <v>53.629539434904714</v>
      </c>
      <c r="I49" s="9">
        <f t="shared" si="20"/>
        <v>29.365626163935275</v>
      </c>
      <c r="J49" s="9">
        <f t="shared" si="20"/>
        <v>24.297067724316033</v>
      </c>
      <c r="K49" s="9">
        <f t="shared" si="20"/>
        <v>75.519202855962405</v>
      </c>
      <c r="L49" s="9">
        <f t="shared" ref="L49" si="21">SQRT(VARP(L28:L47))</f>
        <v>212.72884148605706</v>
      </c>
      <c r="N49" s="8" t="s">
        <v>15</v>
      </c>
      <c r="O49" s="9">
        <f>SQRT(VARP(O28:O47))</f>
        <v>0</v>
      </c>
      <c r="P49" s="9">
        <f t="shared" ref="P49:W49" si="22">SQRT(VARP(P28:P47))</f>
        <v>48.992125629558288</v>
      </c>
      <c r="Q49" s="9">
        <f t="shared" si="22"/>
        <v>58.730161194313396</v>
      </c>
      <c r="R49" s="9">
        <f t="shared" si="22"/>
        <v>35.860938643811664</v>
      </c>
      <c r="S49" s="9">
        <f t="shared" si="22"/>
        <v>6.5714070794206787</v>
      </c>
      <c r="T49" s="9">
        <f t="shared" si="22"/>
        <v>29.459608145912714</v>
      </c>
      <c r="U49" s="9">
        <f t="shared" si="22"/>
        <v>6.1187781759745148</v>
      </c>
      <c r="V49" s="9">
        <f t="shared" si="22"/>
        <v>6.5259662345217233</v>
      </c>
      <c r="W49" s="9">
        <f t="shared" si="22"/>
        <v>33.362743657557026</v>
      </c>
    </row>
    <row r="52" spans="2:23" ht="11.25" customHeight="1" x14ac:dyDescent="0.25">
      <c r="F52">
        <v>25</v>
      </c>
    </row>
    <row r="53" spans="2:23" ht="11.25" customHeight="1" x14ac:dyDescent="0.25">
      <c r="F53">
        <v>32</v>
      </c>
    </row>
    <row r="54" spans="2:23" ht="11.25" customHeight="1" x14ac:dyDescent="0.25">
      <c r="F54">
        <v>27</v>
      </c>
    </row>
    <row r="55" spans="2:23" ht="11.25" customHeight="1" x14ac:dyDescent="0.25">
      <c r="F55">
        <v>41</v>
      </c>
    </row>
    <row r="56" spans="2:23" ht="11.25" customHeight="1" x14ac:dyDescent="0.25">
      <c r="F56">
        <v>42</v>
      </c>
    </row>
    <row r="57" spans="2:23" ht="11.25" customHeight="1" x14ac:dyDescent="0.25">
      <c r="F57">
        <v>25</v>
      </c>
    </row>
    <row r="58" spans="2:23" ht="11.25" customHeight="1" x14ac:dyDescent="0.25">
      <c r="F58">
        <v>45</v>
      </c>
    </row>
    <row r="59" spans="2:23" ht="11.25" customHeight="1" x14ac:dyDescent="0.25">
      <c r="F59">
        <v>-136</v>
      </c>
    </row>
    <row r="60" spans="2:23" ht="11.25" customHeight="1" x14ac:dyDescent="0.25">
      <c r="F60">
        <v>43</v>
      </c>
    </row>
    <row r="61" spans="2:23" ht="11.25" customHeight="1" x14ac:dyDescent="0.25">
      <c r="F61">
        <v>35</v>
      </c>
    </row>
    <row r="62" spans="2:23" ht="11.25" customHeight="1" x14ac:dyDescent="0.25">
      <c r="F62">
        <v>21</v>
      </c>
    </row>
    <row r="63" spans="2:23" ht="11.25" customHeight="1" x14ac:dyDescent="0.25">
      <c r="F63">
        <v>37</v>
      </c>
    </row>
    <row r="64" spans="2:23" ht="11.25" customHeight="1" x14ac:dyDescent="0.25">
      <c r="F64">
        <v>-167</v>
      </c>
    </row>
    <row r="65" spans="6:9" ht="11.25" customHeight="1" x14ac:dyDescent="0.25">
      <c r="F65">
        <v>-59</v>
      </c>
    </row>
    <row r="66" spans="6:9" ht="11.25" customHeight="1" x14ac:dyDescent="0.25">
      <c r="F66">
        <v>-65</v>
      </c>
    </row>
    <row r="67" spans="6:9" ht="11.25" customHeight="1" x14ac:dyDescent="0.25">
      <c r="F67">
        <v>27</v>
      </c>
    </row>
    <row r="68" spans="6:9" ht="11.25" customHeight="1" x14ac:dyDescent="0.25">
      <c r="F68">
        <v>-61</v>
      </c>
    </row>
    <row r="69" spans="6:9" ht="11.25" customHeight="1" x14ac:dyDescent="0.25">
      <c r="F69">
        <v>36</v>
      </c>
    </row>
    <row r="70" spans="6:9" ht="11.25" customHeight="1" x14ac:dyDescent="0.25">
      <c r="F70">
        <v>36</v>
      </c>
    </row>
    <row r="71" spans="6:9" ht="11.25" customHeight="1" x14ac:dyDescent="0.25">
      <c r="F71">
        <v>-56</v>
      </c>
    </row>
    <row r="73" spans="6:9" ht="11.25" customHeight="1" x14ac:dyDescent="0.25">
      <c r="F73" s="1">
        <v>-77</v>
      </c>
      <c r="H73" t="s">
        <v>16</v>
      </c>
      <c r="I73" s="1">
        <v>-75</v>
      </c>
    </row>
    <row r="74" spans="6:9" ht="11.25" customHeight="1" x14ac:dyDescent="0.25">
      <c r="F74">
        <v>42</v>
      </c>
      <c r="I74">
        <v>-82</v>
      </c>
    </row>
    <row r="75" spans="6:9" ht="11.25" customHeight="1" x14ac:dyDescent="0.25">
      <c r="F75">
        <v>36</v>
      </c>
      <c r="I75">
        <v>26</v>
      </c>
    </row>
    <row r="76" spans="6:9" ht="11.25" customHeight="1" x14ac:dyDescent="0.25">
      <c r="F76">
        <v>-162</v>
      </c>
      <c r="I76">
        <v>21</v>
      </c>
    </row>
    <row r="77" spans="6:9" ht="11.25" customHeight="1" x14ac:dyDescent="0.25">
      <c r="F77">
        <v>26</v>
      </c>
      <c r="I77" s="11">
        <v>-1227</v>
      </c>
    </row>
    <row r="78" spans="6:9" ht="11.25" customHeight="1" x14ac:dyDescent="0.25">
      <c r="F78">
        <v>-58</v>
      </c>
      <c r="I78">
        <v>-73</v>
      </c>
    </row>
    <row r="79" spans="6:9" ht="11.25" customHeight="1" x14ac:dyDescent="0.25">
      <c r="F79">
        <v>-65</v>
      </c>
      <c r="I79">
        <v>-68</v>
      </c>
    </row>
    <row r="80" spans="6:9" ht="11.25" customHeight="1" x14ac:dyDescent="0.25">
      <c r="F80" s="11">
        <v>-265</v>
      </c>
      <c r="I80">
        <v>-74</v>
      </c>
    </row>
    <row r="81" spans="6:9" ht="11.25" customHeight="1" x14ac:dyDescent="0.25">
      <c r="F81">
        <v>-49</v>
      </c>
      <c r="I81">
        <v>20</v>
      </c>
    </row>
    <row r="82" spans="6:9" ht="11.25" customHeight="1" x14ac:dyDescent="0.25">
      <c r="F82" s="11">
        <v>-371</v>
      </c>
      <c r="I82">
        <v>26</v>
      </c>
    </row>
    <row r="83" spans="6:9" ht="11.25" customHeight="1" x14ac:dyDescent="0.25">
      <c r="F83">
        <v>31</v>
      </c>
      <c r="I83">
        <v>39</v>
      </c>
    </row>
    <row r="84" spans="6:9" ht="11.25" customHeight="1" x14ac:dyDescent="0.25">
      <c r="F84">
        <v>27</v>
      </c>
      <c r="I84">
        <v>23</v>
      </c>
    </row>
    <row r="85" spans="6:9" ht="11.25" customHeight="1" x14ac:dyDescent="0.25">
      <c r="F85">
        <v>21</v>
      </c>
      <c r="I85" s="11">
        <v>-443</v>
      </c>
    </row>
    <row r="86" spans="6:9" ht="11.25" customHeight="1" x14ac:dyDescent="0.25">
      <c r="F86">
        <v>-65</v>
      </c>
      <c r="I86">
        <v>16</v>
      </c>
    </row>
    <row r="87" spans="6:9" ht="11.25" customHeight="1" x14ac:dyDescent="0.25">
      <c r="F87">
        <v>-73</v>
      </c>
      <c r="I87">
        <v>23</v>
      </c>
    </row>
    <row r="88" spans="6:9" ht="11.25" customHeight="1" x14ac:dyDescent="0.25">
      <c r="F88" s="11">
        <v>-253</v>
      </c>
      <c r="I88">
        <v>15</v>
      </c>
    </row>
    <row r="89" spans="6:9" ht="11.25" customHeight="1" x14ac:dyDescent="0.25">
      <c r="F89">
        <v>31</v>
      </c>
      <c r="I89">
        <v>29</v>
      </c>
    </row>
    <row r="90" spans="6:9" ht="11.25" customHeight="1" x14ac:dyDescent="0.25">
      <c r="F90">
        <v>-154</v>
      </c>
      <c r="I90">
        <v>-75</v>
      </c>
    </row>
    <row r="91" spans="6:9" ht="11.25" customHeight="1" x14ac:dyDescent="0.25">
      <c r="F91">
        <v>-68</v>
      </c>
      <c r="I91" s="11">
        <v>-99</v>
      </c>
    </row>
    <row r="92" spans="6:9" ht="11.25" customHeight="1" x14ac:dyDescent="0.25">
      <c r="F92">
        <v>-69</v>
      </c>
      <c r="I92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B2" sqref="B2:K4"/>
    </sheetView>
  </sheetViews>
  <sheetFormatPr defaultRowHeight="15" x14ac:dyDescent="0.25"/>
  <cols>
    <col min="2" max="2" width="11.85546875" customWidth="1"/>
  </cols>
  <sheetData>
    <row r="2" spans="2:11" x14ac:dyDescent="0.25">
      <c r="B2" t="s">
        <v>17</v>
      </c>
    </row>
    <row r="3" spans="2:11" x14ac:dyDescent="0.25">
      <c r="B3" t="s">
        <v>3</v>
      </c>
      <c r="C3" t="s">
        <v>5</v>
      </c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19</v>
      </c>
      <c r="K3" t="s">
        <v>20</v>
      </c>
    </row>
    <row r="4" spans="2:11" x14ac:dyDescent="0.25">
      <c r="C4">
        <v>100</v>
      </c>
      <c r="D4">
        <v>1000</v>
      </c>
      <c r="E4">
        <v>5</v>
      </c>
      <c r="F4">
        <v>20</v>
      </c>
      <c r="G4">
        <v>20</v>
      </c>
      <c r="H4">
        <v>1</v>
      </c>
      <c r="I4">
        <v>40</v>
      </c>
      <c r="J4">
        <v>40</v>
      </c>
      <c r="K4" t="s">
        <v>21</v>
      </c>
    </row>
    <row r="5" spans="2:11" x14ac:dyDescent="0.25">
      <c r="D5" t="s">
        <v>18</v>
      </c>
    </row>
    <row r="6" spans="2:11" x14ac:dyDescent="0.25">
      <c r="D6">
        <v>15</v>
      </c>
      <c r="E6">
        <v>12</v>
      </c>
      <c r="F6">
        <v>9</v>
      </c>
      <c r="G6">
        <v>6</v>
      </c>
      <c r="H6">
        <v>3</v>
      </c>
    </row>
    <row r="7" spans="2:11" x14ac:dyDescent="0.25">
      <c r="B7" t="s">
        <v>7</v>
      </c>
      <c r="C7">
        <v>1</v>
      </c>
      <c r="D7" s="16">
        <v>5.4434000000000004E-4</v>
      </c>
      <c r="E7" s="16">
        <v>4.8680000000000001E-4</v>
      </c>
      <c r="F7" s="16">
        <v>5.6933000000000005E-4</v>
      </c>
      <c r="G7" s="16">
        <v>6.2927999999999997E-4</v>
      </c>
      <c r="H7" s="16">
        <v>6.9280000000000003E-4</v>
      </c>
    </row>
    <row r="8" spans="2:11" x14ac:dyDescent="0.25">
      <c r="C8">
        <v>2</v>
      </c>
      <c r="D8">
        <v>3.7000000000000002E-3</v>
      </c>
      <c r="E8">
        <v>2.7000000000000001E-3</v>
      </c>
      <c r="F8">
        <v>2.0999999999999999E-3</v>
      </c>
      <c r="G8">
        <v>1.5E-3</v>
      </c>
      <c r="H8" s="16">
        <v>8.1240000000000001E-4</v>
      </c>
    </row>
    <row r="9" spans="2:11" x14ac:dyDescent="0.25">
      <c r="C9">
        <v>3</v>
      </c>
      <c r="D9">
        <v>4.7399999999999998E-2</v>
      </c>
      <c r="E9">
        <v>2.2700000000000001E-2</v>
      </c>
      <c r="F9">
        <v>0.01</v>
      </c>
      <c r="G9">
        <v>4.7999999999999996E-3</v>
      </c>
      <c r="H9">
        <v>1.1999999999999999E-3</v>
      </c>
    </row>
    <row r="10" spans="2:11" x14ac:dyDescent="0.25">
      <c r="C10">
        <v>4</v>
      </c>
      <c r="D10">
        <v>0.59340000000000004</v>
      </c>
      <c r="E10">
        <v>0.22020000000000001</v>
      </c>
      <c r="F10">
        <v>7.1099999999999997E-2</v>
      </c>
      <c r="G10">
        <v>1.5100000000000001E-2</v>
      </c>
      <c r="H10">
        <v>2.2000000000000001E-3</v>
      </c>
    </row>
    <row r="11" spans="2:11" x14ac:dyDescent="0.25">
      <c r="C11">
        <v>5</v>
      </c>
      <c r="D11">
        <v>6.2794999999999996</v>
      </c>
      <c r="E11">
        <v>2.5173999999999999</v>
      </c>
      <c r="F11">
        <v>0.51880000000000004</v>
      </c>
      <c r="G11">
        <v>9.0700000000000003E-2</v>
      </c>
      <c r="H11">
        <v>4.7000000000000002E-3</v>
      </c>
    </row>
    <row r="12" spans="2:11" x14ac:dyDescent="0.25">
      <c r="C12">
        <v>6</v>
      </c>
      <c r="D12">
        <v>86.031000000000006</v>
      </c>
      <c r="E12">
        <v>23.107900000000001</v>
      </c>
      <c r="F12">
        <v>3.3506</v>
      </c>
      <c r="G12">
        <v>0.43049999999999999</v>
      </c>
      <c r="H12">
        <v>0.01</v>
      </c>
    </row>
    <row r="14" spans="2:11" x14ac:dyDescent="0.25">
      <c r="D14" t="s">
        <v>18</v>
      </c>
    </row>
    <row r="15" spans="2:11" x14ac:dyDescent="0.25">
      <c r="D15">
        <v>15</v>
      </c>
      <c r="E15">
        <v>12</v>
      </c>
      <c r="F15">
        <v>9</v>
      </c>
      <c r="G15">
        <v>6</v>
      </c>
      <c r="H15">
        <v>3</v>
      </c>
    </row>
    <row r="16" spans="2:11" x14ac:dyDescent="0.25">
      <c r="B16" t="s">
        <v>7</v>
      </c>
      <c r="C16">
        <v>1</v>
      </c>
      <c r="D16" s="16">
        <f>LOG(D7)</f>
        <v>-3.2641297510384453</v>
      </c>
      <c r="E16" s="16">
        <f t="shared" ref="E16:H16" si="0">LOG(E7)</f>
        <v>-3.3126494304419727</v>
      </c>
      <c r="F16" s="16">
        <f t="shared" si="0"/>
        <v>-3.2446359310818593</v>
      </c>
      <c r="G16" s="16">
        <f t="shared" si="0"/>
        <v>-3.2011560709343287</v>
      </c>
      <c r="H16" s="16">
        <f t="shared" si="0"/>
        <v>-3.1593921209907099</v>
      </c>
    </row>
    <row r="17" spans="3:8" x14ac:dyDescent="0.25">
      <c r="C17">
        <v>2</v>
      </c>
      <c r="D17" s="16">
        <f t="shared" ref="D17:H17" si="1">LOG(D8)</f>
        <v>-2.431798275933005</v>
      </c>
      <c r="E17" s="16">
        <f t="shared" si="1"/>
        <v>-2.5686362358410126</v>
      </c>
      <c r="F17" s="16">
        <f t="shared" si="1"/>
        <v>-2.6777807052660809</v>
      </c>
      <c r="G17" s="16">
        <f t="shared" si="1"/>
        <v>-2.8239087409443187</v>
      </c>
      <c r="H17" s="16">
        <f t="shared" si="1"/>
        <v>-3.0902300852672306</v>
      </c>
    </row>
    <row r="18" spans="3:8" x14ac:dyDescent="0.25">
      <c r="C18">
        <v>3</v>
      </c>
      <c r="D18" s="16">
        <f t="shared" ref="D18:H18" si="2">LOG(D9)</f>
        <v>-1.324221658325915</v>
      </c>
      <c r="E18" s="16">
        <f t="shared" si="2"/>
        <v>-1.6439741428068773</v>
      </c>
      <c r="F18" s="16">
        <f t="shared" si="2"/>
        <v>-2</v>
      </c>
      <c r="G18" s="16">
        <f t="shared" si="2"/>
        <v>-2.3187587626244128</v>
      </c>
      <c r="H18" s="16">
        <f t="shared" si="2"/>
        <v>-2.9208187539523753</v>
      </c>
    </row>
    <row r="19" spans="3:8" x14ac:dyDescent="0.25">
      <c r="C19">
        <v>4</v>
      </c>
      <c r="D19" s="16">
        <f t="shared" ref="D19:H19" si="3">LOG(D10)</f>
        <v>-0.22665245801917694</v>
      </c>
      <c r="E19" s="16">
        <f t="shared" si="3"/>
        <v>-0.65718268536426705</v>
      </c>
      <c r="F19" s="16">
        <f t="shared" si="3"/>
        <v>-1.1481303992702336</v>
      </c>
      <c r="G19" s="16">
        <f t="shared" si="3"/>
        <v>-1.8210230527068305</v>
      </c>
      <c r="H19" s="16">
        <f t="shared" si="3"/>
        <v>-2.6575773191777938</v>
      </c>
    </row>
    <row r="20" spans="3:8" x14ac:dyDescent="0.25">
      <c r="C20">
        <v>5</v>
      </c>
      <c r="D20" s="16">
        <f t="shared" ref="D20:H20" si="4">LOG(D11)</f>
        <v>0.79792506477448799</v>
      </c>
      <c r="E20" s="16">
        <f t="shared" si="4"/>
        <v>0.40095222786090318</v>
      </c>
      <c r="F20" s="16">
        <f t="shared" si="4"/>
        <v>-0.28500003258795747</v>
      </c>
      <c r="G20" s="16">
        <f t="shared" si="4"/>
        <v>-1.0423927129399047</v>
      </c>
      <c r="H20" s="16">
        <f t="shared" si="4"/>
        <v>-2.3279021420642825</v>
      </c>
    </row>
    <row r="21" spans="3:8" x14ac:dyDescent="0.25">
      <c r="C21">
        <v>6</v>
      </c>
      <c r="D21" s="16">
        <f t="shared" ref="D21:H21" si="5">LOG(D12)</f>
        <v>1.9346549710462164</v>
      </c>
      <c r="E21" s="16">
        <f t="shared" si="5"/>
        <v>1.3637604794534948</v>
      </c>
      <c r="F21" s="16">
        <f t="shared" si="5"/>
        <v>0.52512258415824886</v>
      </c>
      <c r="G21" s="16">
        <f t="shared" si="5"/>
        <v>-0.36602684421032644</v>
      </c>
      <c r="H21" s="16">
        <f t="shared" si="5"/>
        <v>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workbookViewId="0">
      <selection activeCell="R26" sqref="R26"/>
    </sheetView>
  </sheetViews>
  <sheetFormatPr defaultRowHeight="15" x14ac:dyDescent="0.25"/>
  <cols>
    <col min="2" max="2" width="11.85546875" customWidth="1"/>
  </cols>
  <sheetData>
    <row r="2" spans="2:12" x14ac:dyDescent="0.25">
      <c r="B2" t="s">
        <v>23</v>
      </c>
    </row>
    <row r="3" spans="2:12" x14ac:dyDescent="0.25">
      <c r="B3" t="s">
        <v>3</v>
      </c>
      <c r="C3" t="s">
        <v>5</v>
      </c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19</v>
      </c>
      <c r="K3" t="s">
        <v>20</v>
      </c>
      <c r="L3" t="s">
        <v>13</v>
      </c>
    </row>
    <row r="4" spans="2:12" x14ac:dyDescent="0.25">
      <c r="C4">
        <v>100</v>
      </c>
      <c r="D4">
        <v>1000</v>
      </c>
      <c r="E4">
        <v>5</v>
      </c>
      <c r="F4">
        <v>20</v>
      </c>
      <c r="G4">
        <v>20</v>
      </c>
      <c r="H4">
        <v>1</v>
      </c>
      <c r="I4">
        <v>40</v>
      </c>
      <c r="J4">
        <v>40</v>
      </c>
      <c r="K4" t="s">
        <v>21</v>
      </c>
      <c r="L4">
        <v>40</v>
      </c>
    </row>
    <row r="6" spans="2:12" x14ac:dyDescent="0.25">
      <c r="B6" t="s">
        <v>7</v>
      </c>
      <c r="C6">
        <v>1</v>
      </c>
      <c r="D6">
        <v>2</v>
      </c>
      <c r="E6">
        <v>3</v>
      </c>
      <c r="F6">
        <v>4</v>
      </c>
      <c r="H6" t="s">
        <v>7</v>
      </c>
      <c r="I6">
        <v>1</v>
      </c>
      <c r="J6">
        <v>2</v>
      </c>
      <c r="K6">
        <v>3</v>
      </c>
      <c r="L6">
        <v>4</v>
      </c>
    </row>
    <row r="7" spans="2:12" x14ac:dyDescent="0.25">
      <c r="C7">
        <v>-449</v>
      </c>
      <c r="D7">
        <v>27</v>
      </c>
      <c r="E7">
        <v>20</v>
      </c>
      <c r="F7" s="11">
        <v>-266</v>
      </c>
      <c r="I7">
        <v>-449</v>
      </c>
      <c r="J7">
        <v>27</v>
      </c>
      <c r="K7">
        <v>20</v>
      </c>
      <c r="L7" s="11"/>
    </row>
    <row r="8" spans="2:12" x14ac:dyDescent="0.25">
      <c r="C8">
        <v>-357</v>
      </c>
      <c r="D8">
        <v>37</v>
      </c>
      <c r="E8">
        <v>25</v>
      </c>
      <c r="F8" s="11">
        <v>-273</v>
      </c>
      <c r="I8">
        <v>-357</v>
      </c>
      <c r="J8">
        <v>37</v>
      </c>
      <c r="K8">
        <v>25</v>
      </c>
      <c r="L8" s="11"/>
    </row>
    <row r="9" spans="2:12" x14ac:dyDescent="0.25">
      <c r="C9">
        <v>34</v>
      </c>
      <c r="D9">
        <v>-147</v>
      </c>
      <c r="E9">
        <v>44</v>
      </c>
      <c r="F9">
        <v>19</v>
      </c>
      <c r="I9">
        <v>34</v>
      </c>
      <c r="J9">
        <v>-147</v>
      </c>
      <c r="K9">
        <v>44</v>
      </c>
      <c r="L9">
        <v>19</v>
      </c>
    </row>
    <row r="10" spans="2:12" x14ac:dyDescent="0.25">
      <c r="C10" s="11">
        <v>-740</v>
      </c>
      <c r="D10">
        <v>33</v>
      </c>
      <c r="E10">
        <v>-73</v>
      </c>
      <c r="F10">
        <v>43</v>
      </c>
      <c r="I10" s="11"/>
      <c r="J10">
        <v>33</v>
      </c>
      <c r="K10">
        <v>-73</v>
      </c>
      <c r="L10">
        <v>43</v>
      </c>
    </row>
    <row r="11" spans="2:12" x14ac:dyDescent="0.25">
      <c r="C11">
        <v>-326</v>
      </c>
      <c r="D11">
        <v>13</v>
      </c>
      <c r="E11" s="11">
        <v>-149</v>
      </c>
      <c r="F11">
        <v>23</v>
      </c>
      <c r="I11">
        <v>-326</v>
      </c>
      <c r="J11">
        <v>13</v>
      </c>
      <c r="K11" s="11"/>
      <c r="L11">
        <v>23</v>
      </c>
    </row>
    <row r="12" spans="2:12" x14ac:dyDescent="0.25">
      <c r="C12">
        <v>-49</v>
      </c>
      <c r="D12">
        <v>22</v>
      </c>
      <c r="E12">
        <v>43</v>
      </c>
      <c r="F12" s="11">
        <v>-62</v>
      </c>
      <c r="I12">
        <v>-49</v>
      </c>
      <c r="J12">
        <v>22</v>
      </c>
      <c r="K12">
        <v>43</v>
      </c>
      <c r="L12" s="11"/>
    </row>
    <row r="13" spans="2:12" x14ac:dyDescent="0.25">
      <c r="C13">
        <v>-624</v>
      </c>
      <c r="D13">
        <v>33</v>
      </c>
      <c r="E13" s="11">
        <v>-464</v>
      </c>
      <c r="F13">
        <v>18</v>
      </c>
      <c r="I13">
        <v>-624</v>
      </c>
      <c r="J13">
        <v>33</v>
      </c>
      <c r="K13" s="11"/>
      <c r="L13">
        <v>18</v>
      </c>
    </row>
    <row r="14" spans="2:12" x14ac:dyDescent="0.25">
      <c r="C14" s="11">
        <v>-838</v>
      </c>
      <c r="D14">
        <v>32</v>
      </c>
      <c r="E14">
        <v>26</v>
      </c>
      <c r="F14">
        <v>28</v>
      </c>
      <c r="I14" s="11"/>
      <c r="J14">
        <v>32</v>
      </c>
      <c r="K14">
        <v>26</v>
      </c>
      <c r="L14">
        <v>28</v>
      </c>
    </row>
    <row r="15" spans="2:12" x14ac:dyDescent="0.25">
      <c r="C15">
        <v>-347</v>
      </c>
      <c r="D15" s="11">
        <v>-657</v>
      </c>
      <c r="E15">
        <v>48</v>
      </c>
      <c r="F15">
        <v>23</v>
      </c>
      <c r="I15">
        <v>-347</v>
      </c>
      <c r="J15" s="11"/>
      <c r="K15">
        <v>48</v>
      </c>
      <c r="L15">
        <v>23</v>
      </c>
    </row>
    <row r="16" spans="2:12" x14ac:dyDescent="0.25">
      <c r="C16">
        <v>-351</v>
      </c>
      <c r="D16" s="11">
        <v>-171</v>
      </c>
      <c r="E16">
        <v>29</v>
      </c>
      <c r="F16">
        <v>16</v>
      </c>
      <c r="I16">
        <v>-351</v>
      </c>
      <c r="J16" s="11"/>
      <c r="K16">
        <v>29</v>
      </c>
      <c r="L16">
        <v>16</v>
      </c>
    </row>
    <row r="17" spans="3:12" x14ac:dyDescent="0.25">
      <c r="C17">
        <v>-247</v>
      </c>
      <c r="D17">
        <v>-76</v>
      </c>
      <c r="E17">
        <v>26</v>
      </c>
      <c r="F17">
        <v>29</v>
      </c>
      <c r="I17">
        <v>-247</v>
      </c>
      <c r="J17">
        <v>-76</v>
      </c>
      <c r="K17">
        <v>26</v>
      </c>
      <c r="L17">
        <v>29</v>
      </c>
    </row>
    <row r="18" spans="3:12" x14ac:dyDescent="0.25">
      <c r="C18">
        <v>-56</v>
      </c>
      <c r="D18">
        <v>-168</v>
      </c>
      <c r="E18">
        <v>29</v>
      </c>
      <c r="F18">
        <v>26</v>
      </c>
      <c r="I18">
        <v>-56</v>
      </c>
      <c r="J18">
        <v>-168</v>
      </c>
      <c r="K18">
        <v>29</v>
      </c>
      <c r="L18">
        <v>26</v>
      </c>
    </row>
    <row r="19" spans="3:12" x14ac:dyDescent="0.25">
      <c r="C19">
        <v>-445</v>
      </c>
      <c r="D19">
        <v>33</v>
      </c>
      <c r="E19" s="11">
        <v>-82</v>
      </c>
      <c r="F19" s="11">
        <v>-67</v>
      </c>
      <c r="I19">
        <v>-445</v>
      </c>
      <c r="J19">
        <v>33</v>
      </c>
      <c r="K19" s="11"/>
      <c r="L19" s="11"/>
    </row>
    <row r="20" spans="3:12" x14ac:dyDescent="0.25">
      <c r="C20">
        <v>-439</v>
      </c>
      <c r="D20" s="11">
        <v>-566</v>
      </c>
      <c r="E20">
        <v>40</v>
      </c>
      <c r="F20">
        <v>18</v>
      </c>
      <c r="I20">
        <v>-439</v>
      </c>
      <c r="J20" s="11"/>
      <c r="K20">
        <v>40</v>
      </c>
      <c r="L20">
        <v>18</v>
      </c>
    </row>
    <row r="21" spans="3:12" x14ac:dyDescent="0.25">
      <c r="C21">
        <v>-71</v>
      </c>
      <c r="D21">
        <v>33</v>
      </c>
      <c r="E21">
        <v>-73</v>
      </c>
      <c r="F21">
        <v>33</v>
      </c>
      <c r="I21">
        <v>-71</v>
      </c>
      <c r="J21">
        <v>33</v>
      </c>
      <c r="K21">
        <v>-73</v>
      </c>
      <c r="L21">
        <v>33</v>
      </c>
    </row>
    <row r="22" spans="3:12" x14ac:dyDescent="0.25">
      <c r="C22">
        <v>-54</v>
      </c>
      <c r="D22">
        <v>29</v>
      </c>
      <c r="E22">
        <v>17</v>
      </c>
      <c r="F22">
        <v>27</v>
      </c>
      <c r="I22">
        <v>-54</v>
      </c>
      <c r="J22">
        <v>29</v>
      </c>
      <c r="K22">
        <v>17</v>
      </c>
      <c r="L22">
        <v>27</v>
      </c>
    </row>
    <row r="23" spans="3:12" x14ac:dyDescent="0.25">
      <c r="C23">
        <v>-531</v>
      </c>
      <c r="D23" s="11">
        <v>-355</v>
      </c>
      <c r="E23">
        <v>-74</v>
      </c>
      <c r="F23">
        <v>19</v>
      </c>
      <c r="I23">
        <v>-531</v>
      </c>
      <c r="J23" s="11"/>
      <c r="K23">
        <v>-74</v>
      </c>
      <c r="L23">
        <v>19</v>
      </c>
    </row>
    <row r="24" spans="3:12" x14ac:dyDescent="0.25">
      <c r="C24">
        <v>-530</v>
      </c>
      <c r="D24">
        <v>29</v>
      </c>
      <c r="E24">
        <v>34</v>
      </c>
      <c r="F24">
        <v>19</v>
      </c>
      <c r="I24">
        <v>-530</v>
      </c>
      <c r="J24">
        <v>29</v>
      </c>
      <c r="K24">
        <v>34</v>
      </c>
      <c r="L24">
        <v>19</v>
      </c>
    </row>
    <row r="25" spans="3:12" x14ac:dyDescent="0.25">
      <c r="C25">
        <v>-171</v>
      </c>
      <c r="D25" s="11">
        <v>-761</v>
      </c>
      <c r="E25">
        <v>35</v>
      </c>
      <c r="F25">
        <v>-51</v>
      </c>
      <c r="I25">
        <v>-171</v>
      </c>
      <c r="J25" s="11"/>
      <c r="K25">
        <v>35</v>
      </c>
      <c r="L25">
        <v>-51</v>
      </c>
    </row>
    <row r="26" spans="3:12" x14ac:dyDescent="0.25">
      <c r="C26" s="11">
        <v>-839</v>
      </c>
      <c r="D26">
        <v>28</v>
      </c>
      <c r="E26">
        <v>-78</v>
      </c>
      <c r="F26" s="11">
        <v>-73</v>
      </c>
      <c r="I26" s="11"/>
      <c r="J26">
        <v>28</v>
      </c>
      <c r="K26">
        <v>-78</v>
      </c>
      <c r="L26" s="11"/>
    </row>
    <row r="27" spans="3:12" x14ac:dyDescent="0.25">
      <c r="C27" s="14">
        <v>-591</v>
      </c>
      <c r="D27">
        <v>-73</v>
      </c>
      <c r="E27">
        <v>33</v>
      </c>
      <c r="F27" s="11">
        <v>-265</v>
      </c>
      <c r="I27" s="14">
        <v>-591</v>
      </c>
      <c r="J27">
        <v>-73</v>
      </c>
      <c r="K27">
        <v>33</v>
      </c>
      <c r="L27" s="11"/>
    </row>
    <row r="28" spans="3:12" x14ac:dyDescent="0.25">
      <c r="C28" s="14">
        <v>-298</v>
      </c>
      <c r="D28" s="11">
        <v>-356</v>
      </c>
      <c r="E28" s="11">
        <v>-171</v>
      </c>
      <c r="F28">
        <v>28</v>
      </c>
      <c r="I28" s="14">
        <v>-298</v>
      </c>
      <c r="J28" s="11"/>
      <c r="K28" s="11"/>
      <c r="L28">
        <v>28</v>
      </c>
    </row>
    <row r="29" spans="3:12" x14ac:dyDescent="0.25">
      <c r="C29" s="14">
        <v>-713</v>
      </c>
      <c r="D29">
        <v>32</v>
      </c>
      <c r="E29">
        <v>-72</v>
      </c>
      <c r="F29">
        <v>29</v>
      </c>
      <c r="I29" s="14">
        <v>-713</v>
      </c>
      <c r="J29">
        <v>32</v>
      </c>
      <c r="K29">
        <v>-72</v>
      </c>
      <c r="L29">
        <v>29</v>
      </c>
    </row>
    <row r="30" spans="3:12" x14ac:dyDescent="0.25">
      <c r="C30" s="11">
        <v>-1069</v>
      </c>
      <c r="D30" s="11">
        <v>-438</v>
      </c>
      <c r="E30" s="11">
        <v>-368</v>
      </c>
      <c r="F30" s="11">
        <v>-67</v>
      </c>
      <c r="I30" s="11"/>
      <c r="J30" s="11"/>
      <c r="K30" s="11"/>
      <c r="L30" s="11"/>
    </row>
    <row r="31" spans="3:12" x14ac:dyDescent="0.25">
      <c r="C31" s="14">
        <v>82</v>
      </c>
      <c r="D31">
        <v>29</v>
      </c>
      <c r="E31" s="11">
        <v>-173</v>
      </c>
      <c r="F31">
        <v>30</v>
      </c>
      <c r="I31" s="14">
        <v>82</v>
      </c>
      <c r="J31">
        <v>29</v>
      </c>
      <c r="K31" s="11"/>
      <c r="L31">
        <v>30</v>
      </c>
    </row>
    <row r="32" spans="3:12" x14ac:dyDescent="0.25">
      <c r="C32" s="14">
        <v>-302</v>
      </c>
      <c r="D32">
        <v>27</v>
      </c>
      <c r="E32">
        <v>-75</v>
      </c>
      <c r="F32">
        <v>15</v>
      </c>
      <c r="I32" s="14">
        <v>-302</v>
      </c>
      <c r="J32">
        <v>27</v>
      </c>
      <c r="K32">
        <v>-75</v>
      </c>
      <c r="L32">
        <v>15</v>
      </c>
    </row>
    <row r="33" spans="2:12" x14ac:dyDescent="0.25">
      <c r="C33" s="14">
        <v>-8</v>
      </c>
      <c r="D33">
        <v>28</v>
      </c>
      <c r="E33">
        <v>-58</v>
      </c>
      <c r="F33">
        <v>-60</v>
      </c>
      <c r="I33" s="14">
        <v>-8</v>
      </c>
      <c r="J33">
        <v>28</v>
      </c>
      <c r="K33">
        <v>-58</v>
      </c>
      <c r="L33">
        <v>-60</v>
      </c>
    </row>
    <row r="34" spans="2:12" x14ac:dyDescent="0.25">
      <c r="C34" s="14">
        <v>-505</v>
      </c>
      <c r="D34">
        <v>26</v>
      </c>
      <c r="E34">
        <v>11</v>
      </c>
      <c r="F34">
        <v>39</v>
      </c>
      <c r="I34" s="14">
        <v>-505</v>
      </c>
      <c r="J34">
        <v>26</v>
      </c>
      <c r="K34">
        <v>11</v>
      </c>
      <c r="L34">
        <v>39</v>
      </c>
    </row>
    <row r="35" spans="2:12" x14ac:dyDescent="0.25">
      <c r="C35" s="14">
        <v>-60</v>
      </c>
      <c r="D35">
        <v>-71</v>
      </c>
      <c r="E35">
        <v>29</v>
      </c>
      <c r="F35">
        <v>24</v>
      </c>
      <c r="I35" s="14">
        <v>-60</v>
      </c>
      <c r="J35">
        <v>-71</v>
      </c>
      <c r="K35">
        <v>29</v>
      </c>
      <c r="L35">
        <v>24</v>
      </c>
    </row>
    <row r="36" spans="2:12" x14ac:dyDescent="0.25">
      <c r="C36" s="11">
        <v>-1055</v>
      </c>
      <c r="D36">
        <v>-171</v>
      </c>
      <c r="E36" s="11">
        <v>-159</v>
      </c>
      <c r="F36">
        <v>31</v>
      </c>
      <c r="I36" s="11"/>
      <c r="J36">
        <v>-171</v>
      </c>
      <c r="K36" s="11"/>
      <c r="L36">
        <v>31</v>
      </c>
    </row>
    <row r="37" spans="2:12" x14ac:dyDescent="0.25">
      <c r="C37" s="11">
        <v>-868</v>
      </c>
      <c r="D37">
        <v>35</v>
      </c>
      <c r="E37">
        <v>28</v>
      </c>
      <c r="F37">
        <v>31</v>
      </c>
      <c r="I37" s="11"/>
      <c r="J37">
        <v>35</v>
      </c>
      <c r="K37">
        <v>28</v>
      </c>
      <c r="L37">
        <v>31</v>
      </c>
    </row>
    <row r="38" spans="2:12" x14ac:dyDescent="0.25">
      <c r="C38" s="14">
        <v>-537</v>
      </c>
      <c r="D38" s="11">
        <v>-371</v>
      </c>
      <c r="E38">
        <v>-53</v>
      </c>
      <c r="F38">
        <v>29</v>
      </c>
      <c r="I38" s="14">
        <v>-537</v>
      </c>
      <c r="J38" s="11"/>
      <c r="K38">
        <v>-53</v>
      </c>
      <c r="L38">
        <v>29</v>
      </c>
    </row>
    <row r="39" spans="2:12" x14ac:dyDescent="0.25">
      <c r="C39" s="14">
        <v>39</v>
      </c>
      <c r="D39">
        <v>23</v>
      </c>
      <c r="E39">
        <v>31</v>
      </c>
      <c r="F39">
        <v>30</v>
      </c>
      <c r="I39" s="14">
        <v>39</v>
      </c>
      <c r="J39">
        <v>23</v>
      </c>
      <c r="K39">
        <v>31</v>
      </c>
      <c r="L39">
        <v>30</v>
      </c>
    </row>
    <row r="40" spans="2:12" x14ac:dyDescent="0.25">
      <c r="C40" s="14">
        <v>-289</v>
      </c>
      <c r="D40">
        <v>-74</v>
      </c>
      <c r="E40">
        <v>-67</v>
      </c>
      <c r="F40">
        <v>26</v>
      </c>
      <c r="I40" s="14">
        <v>-289</v>
      </c>
      <c r="J40">
        <v>-74</v>
      </c>
      <c r="K40">
        <v>-67</v>
      </c>
      <c r="L40">
        <v>26</v>
      </c>
    </row>
    <row r="41" spans="2:12" x14ac:dyDescent="0.25">
      <c r="C41" s="11">
        <v>-1187</v>
      </c>
      <c r="D41">
        <v>-59</v>
      </c>
      <c r="E41">
        <v>15</v>
      </c>
      <c r="F41">
        <v>36</v>
      </c>
      <c r="I41" s="11"/>
      <c r="J41">
        <v>-59</v>
      </c>
      <c r="K41">
        <v>15</v>
      </c>
      <c r="L41">
        <v>36</v>
      </c>
    </row>
    <row r="42" spans="2:12" x14ac:dyDescent="0.25">
      <c r="C42" s="14">
        <v>-315</v>
      </c>
      <c r="D42">
        <v>24</v>
      </c>
      <c r="E42" s="11">
        <v>-159</v>
      </c>
      <c r="F42" s="11">
        <v>-173</v>
      </c>
      <c r="I42" s="14">
        <v>-315</v>
      </c>
      <c r="J42">
        <v>24</v>
      </c>
      <c r="K42" s="11"/>
      <c r="L42" s="11"/>
    </row>
    <row r="43" spans="2:12" x14ac:dyDescent="0.25">
      <c r="C43" s="11">
        <v>-811</v>
      </c>
      <c r="D43">
        <v>33</v>
      </c>
      <c r="E43">
        <v>24</v>
      </c>
      <c r="F43">
        <v>29</v>
      </c>
      <c r="I43" s="11"/>
      <c r="J43">
        <v>33</v>
      </c>
      <c r="K43">
        <v>24</v>
      </c>
      <c r="L43">
        <v>29</v>
      </c>
    </row>
    <row r="44" spans="2:12" x14ac:dyDescent="0.25">
      <c r="C44" s="14">
        <v>-627</v>
      </c>
      <c r="D44">
        <v>35</v>
      </c>
      <c r="E44">
        <v>17</v>
      </c>
      <c r="F44" s="11">
        <v>-77</v>
      </c>
      <c r="I44" s="14">
        <v>-627</v>
      </c>
      <c r="J44">
        <v>35</v>
      </c>
      <c r="K44">
        <v>17</v>
      </c>
      <c r="L44" s="11"/>
    </row>
    <row r="45" spans="2:12" x14ac:dyDescent="0.25">
      <c r="C45" s="14">
        <v>-285</v>
      </c>
      <c r="D45" s="11">
        <v>-369</v>
      </c>
      <c r="E45" s="11">
        <v>-167</v>
      </c>
      <c r="F45">
        <v>27</v>
      </c>
      <c r="I45" s="14">
        <v>-285</v>
      </c>
      <c r="J45" s="11"/>
      <c r="K45" s="11"/>
      <c r="L45">
        <v>27</v>
      </c>
    </row>
    <row r="46" spans="2:12" x14ac:dyDescent="0.25">
      <c r="C46" s="11">
        <v>-781</v>
      </c>
      <c r="D46">
        <v>32</v>
      </c>
      <c r="E46">
        <v>34</v>
      </c>
      <c r="F46">
        <v>30</v>
      </c>
      <c r="I46" s="11"/>
      <c r="J46">
        <v>32</v>
      </c>
      <c r="K46">
        <v>34</v>
      </c>
      <c r="L46">
        <v>30</v>
      </c>
    </row>
    <row r="47" spans="2:12" x14ac:dyDescent="0.25">
      <c r="B47" t="s">
        <v>4</v>
      </c>
      <c r="C47">
        <f>AVERAGE(C7:C46)</f>
        <v>-440.25</v>
      </c>
      <c r="D47">
        <f t="shared" ref="D47:F47" si="0">AVERAGE(D7:D46)</f>
        <v>-105.25</v>
      </c>
      <c r="E47">
        <f t="shared" si="0"/>
        <v>-46.924999999999997</v>
      </c>
      <c r="F47">
        <f t="shared" si="0"/>
        <v>-16.475000000000001</v>
      </c>
      <c r="I47">
        <f>AVERAGE(I7:I46)</f>
        <v>-303.93548387096774</v>
      </c>
      <c r="J47">
        <f t="shared" ref="J47:L47" si="1">AVERAGE(J7:J46)</f>
        <v>-5.354838709677419</v>
      </c>
      <c r="K47">
        <f t="shared" si="1"/>
        <v>0.4838709677419355</v>
      </c>
      <c r="L47">
        <f t="shared" si="1"/>
        <v>21.419354838709676</v>
      </c>
    </row>
    <row r="48" spans="2:12" x14ac:dyDescent="0.25">
      <c r="B48" t="s">
        <v>22</v>
      </c>
      <c r="C48">
        <f>SQRT(VARP(C7:C46))</f>
        <v>326.48520257432801</v>
      </c>
      <c r="D48">
        <f t="shared" ref="D48:F48" si="2">SQRT(VARP(D7:D46))</f>
        <v>209.77175095803534</v>
      </c>
      <c r="E48">
        <f t="shared" si="2"/>
        <v>111.05592904028131</v>
      </c>
      <c r="F48">
        <f t="shared" si="2"/>
        <v>84.679982138637698</v>
      </c>
      <c r="I48">
        <f>SQRT(VARP(I7:I46))</f>
        <v>220.93641407308925</v>
      </c>
      <c r="J48">
        <f t="shared" ref="J48:L48" si="3">SQRT(VARP(J7:J46))</f>
        <v>63.145274584828122</v>
      </c>
      <c r="K48">
        <f t="shared" si="3"/>
        <v>45.487233918229606</v>
      </c>
      <c r="L48">
        <f t="shared" si="3"/>
        <v>21.208297514292244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selection activeCell="D4" sqref="D4"/>
    </sheetView>
  </sheetViews>
  <sheetFormatPr defaultRowHeight="15" x14ac:dyDescent="0.25"/>
  <sheetData>
    <row r="2" spans="2:12" x14ac:dyDescent="0.25">
      <c r="B2" t="s">
        <v>24</v>
      </c>
    </row>
    <row r="3" spans="2:12" x14ac:dyDescent="0.25">
      <c r="B3" t="s">
        <v>3</v>
      </c>
      <c r="C3" t="s">
        <v>5</v>
      </c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19</v>
      </c>
      <c r="K3" t="s">
        <v>20</v>
      </c>
      <c r="L3" t="s">
        <v>13</v>
      </c>
    </row>
    <row r="4" spans="2:12" x14ac:dyDescent="0.25">
      <c r="C4">
        <v>100</v>
      </c>
      <c r="D4">
        <v>1000</v>
      </c>
      <c r="E4">
        <v>5</v>
      </c>
      <c r="F4">
        <v>20</v>
      </c>
      <c r="G4">
        <v>20</v>
      </c>
      <c r="H4">
        <v>1</v>
      </c>
      <c r="I4">
        <v>40</v>
      </c>
      <c r="J4">
        <v>40</v>
      </c>
      <c r="K4" t="s">
        <v>21</v>
      </c>
      <c r="L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phantoms</vt:lpstr>
      <vt:lpstr>time to calc</vt:lpstr>
      <vt:lpstr>reward v depth</vt:lpstr>
      <vt:lpstr>action 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johnpalsterda</dc:creator>
  <cp:lastModifiedBy>johnpalsterda</cp:lastModifiedBy>
  <dcterms:created xsi:type="dcterms:W3CDTF">2016-12-09T04:14:50Z</dcterms:created>
  <dcterms:modified xsi:type="dcterms:W3CDTF">2016-12-09T08:55:16Z</dcterms:modified>
</cp:coreProperties>
</file>