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이의신청" sheetId="1" r:id="rId4"/>
    <sheet state="visible" name="과목별 1순위 인원" sheetId="2" r:id="rId5"/>
  </sheets>
  <definedNames/>
  <calcPr/>
</workbook>
</file>

<file path=xl/sharedStrings.xml><?xml version="1.0" encoding="utf-8"?>
<sst xmlns="http://schemas.openxmlformats.org/spreadsheetml/2006/main" count="808" uniqueCount="164">
  <si>
    <t>이의신청</t>
  </si>
  <si>
    <t>1순위</t>
  </si>
  <si>
    <t>2순위</t>
  </si>
  <si>
    <t xml:space="preserve"> 3순위</t>
  </si>
  <si>
    <t>4순위</t>
  </si>
  <si>
    <t>학번</t>
  </si>
  <si>
    <t>이름</t>
  </si>
  <si>
    <t>과목 신청</t>
  </si>
  <si>
    <t>강지황</t>
  </si>
  <si>
    <t>수학1</t>
  </si>
  <si>
    <t>수학3</t>
  </si>
  <si>
    <t>물리1</t>
  </si>
  <si>
    <t>컴과</t>
  </si>
  <si>
    <t>김규린</t>
  </si>
  <si>
    <t>영어</t>
  </si>
  <si>
    <t>생물</t>
  </si>
  <si>
    <t>김규한</t>
  </si>
  <si>
    <t>김미소</t>
  </si>
  <si>
    <t>김민건</t>
  </si>
  <si>
    <t>수학2</t>
  </si>
  <si>
    <t>물리2</t>
  </si>
  <si>
    <t>김하진</t>
  </si>
  <si>
    <t>류한재</t>
  </si>
  <si>
    <t>박민승</t>
  </si>
  <si>
    <t>오준영</t>
  </si>
  <si>
    <t>우현규</t>
  </si>
  <si>
    <t>이동하</t>
  </si>
  <si>
    <t>이승혁</t>
  </si>
  <si>
    <t>장세현</t>
  </si>
  <si>
    <t>채태희</t>
  </si>
  <si>
    <t>최윤우</t>
  </si>
  <si>
    <t>최정우</t>
  </si>
  <si>
    <t>김건우</t>
  </si>
  <si>
    <t>수학4</t>
  </si>
  <si>
    <t>김도균</t>
  </si>
  <si>
    <t>김도현</t>
  </si>
  <si>
    <t>김민찬B</t>
  </si>
  <si>
    <t>김성진</t>
  </si>
  <si>
    <t>김윤성</t>
  </si>
  <si>
    <t>김재현</t>
  </si>
  <si>
    <t>노유진</t>
  </si>
  <si>
    <t>박소민</t>
  </si>
  <si>
    <t>유현민</t>
  </si>
  <si>
    <t>윤이산</t>
  </si>
  <si>
    <t>이현승</t>
  </si>
  <si>
    <t>정진희</t>
  </si>
  <si>
    <t>조성용</t>
  </si>
  <si>
    <t>최윤</t>
  </si>
  <si>
    <t>한승준</t>
  </si>
  <si>
    <t>황승헌</t>
  </si>
  <si>
    <t>화학</t>
  </si>
  <si>
    <t>국어</t>
  </si>
  <si>
    <t>강성현</t>
  </si>
  <si>
    <t>권형준</t>
  </si>
  <si>
    <t>김도원</t>
  </si>
  <si>
    <t>김연준</t>
  </si>
  <si>
    <t>남궁준</t>
  </si>
  <si>
    <t>배성재</t>
  </si>
  <si>
    <t>안유준</t>
  </si>
  <si>
    <t>윤진호</t>
  </si>
  <si>
    <t>이서형</t>
  </si>
  <si>
    <t>물리3</t>
  </si>
  <si>
    <t>이현우</t>
  </si>
  <si>
    <t>정영린</t>
  </si>
  <si>
    <t>정준호</t>
  </si>
  <si>
    <t>조현아</t>
  </si>
  <si>
    <t>홍지유</t>
  </si>
  <si>
    <t>황선재</t>
  </si>
  <si>
    <t>황용재</t>
  </si>
  <si>
    <t>권지안</t>
  </si>
  <si>
    <t>김민기</t>
  </si>
  <si>
    <t>김보민</t>
  </si>
  <si>
    <t>김승현</t>
  </si>
  <si>
    <t>김창우</t>
  </si>
  <si>
    <t>방승유</t>
  </si>
  <si>
    <t>서혜찬</t>
  </si>
  <si>
    <t>여윤기</t>
  </si>
  <si>
    <t>이주원</t>
  </si>
  <si>
    <t>이찬규</t>
  </si>
  <si>
    <t>이찬율</t>
  </si>
  <si>
    <t>장현종</t>
  </si>
  <si>
    <t>전은호</t>
  </si>
  <si>
    <t>정윤권</t>
  </si>
  <si>
    <t>한승민</t>
  </si>
  <si>
    <t>황승빈</t>
  </si>
  <si>
    <t>고승희</t>
  </si>
  <si>
    <t>김형우</t>
  </si>
  <si>
    <t>박정현</t>
  </si>
  <si>
    <t>박준성</t>
  </si>
  <si>
    <t>박준호</t>
  </si>
  <si>
    <t>석진희</t>
  </si>
  <si>
    <t>심규빈</t>
  </si>
  <si>
    <t>오지윤</t>
  </si>
  <si>
    <t>윤서형</t>
  </si>
  <si>
    <t>이정현</t>
  </si>
  <si>
    <t>임영민</t>
  </si>
  <si>
    <t>임재현</t>
  </si>
  <si>
    <t>조은규</t>
  </si>
  <si>
    <t>차민혁</t>
  </si>
  <si>
    <t>토이선우</t>
  </si>
  <si>
    <t>허조영</t>
  </si>
  <si>
    <t>김대현</t>
  </si>
  <si>
    <t>김동건</t>
  </si>
  <si>
    <t>김동규</t>
  </si>
  <si>
    <t>김여민</t>
  </si>
  <si>
    <t>김운채</t>
  </si>
  <si>
    <t>김윤서</t>
  </si>
  <si>
    <t>김지환</t>
  </si>
  <si>
    <t>김진철</t>
  </si>
  <si>
    <t>박준혁</t>
  </si>
  <si>
    <t>심규성</t>
  </si>
  <si>
    <t>임준호</t>
  </si>
  <si>
    <t>정시후</t>
  </si>
  <si>
    <t>최준우</t>
  </si>
  <si>
    <t>허재영</t>
  </si>
  <si>
    <t>홍승욱</t>
  </si>
  <si>
    <t>권영현</t>
  </si>
  <si>
    <t>김동희</t>
  </si>
  <si>
    <t>김유안</t>
  </si>
  <si>
    <t>김태용</t>
  </si>
  <si>
    <t>민성원</t>
  </si>
  <si>
    <t>박종일</t>
  </si>
  <si>
    <t>손재원</t>
  </si>
  <si>
    <t>오윤</t>
  </si>
  <si>
    <t>오지호</t>
  </si>
  <si>
    <t>왕주완</t>
  </si>
  <si>
    <t>이승재</t>
  </si>
  <si>
    <t>이준빈</t>
  </si>
  <si>
    <t>이홍규</t>
  </si>
  <si>
    <t>장태하</t>
  </si>
  <si>
    <t>지승호</t>
  </si>
  <si>
    <t>한승규</t>
  </si>
  <si>
    <t>김동현</t>
  </si>
  <si>
    <t>김민찬A</t>
  </si>
  <si>
    <t>김유준</t>
  </si>
  <si>
    <t>김재우</t>
  </si>
  <si>
    <t>김지오</t>
  </si>
  <si>
    <t>서이준</t>
  </si>
  <si>
    <t>손정우</t>
  </si>
  <si>
    <t>신재호</t>
  </si>
  <si>
    <t>오지성</t>
  </si>
  <si>
    <t>유재우</t>
  </si>
  <si>
    <t>윤창서</t>
  </si>
  <si>
    <t>이건우</t>
  </si>
  <si>
    <t>이재원</t>
  </si>
  <si>
    <t>조유신</t>
  </si>
  <si>
    <t>조준혁</t>
  </si>
  <si>
    <t>한준우</t>
  </si>
  <si>
    <t>과목</t>
  </si>
  <si>
    <t>1순위 신청 가능 과목</t>
  </si>
  <si>
    <t>남은 인원</t>
  </si>
  <si>
    <t>선생님</t>
  </si>
  <si>
    <t>길준영</t>
  </si>
  <si>
    <t>심영훈</t>
  </si>
  <si>
    <t>김명식</t>
  </si>
  <si>
    <t>양동규</t>
  </si>
  <si>
    <t>김상태</t>
  </si>
  <si>
    <t>신다인</t>
  </si>
  <si>
    <t>배동일</t>
  </si>
  <si>
    <t>정화정,나선주,김나영</t>
  </si>
  <si>
    <t>성제현,김주성,이나영</t>
  </si>
  <si>
    <t>이슬,신민경,서여민</t>
  </si>
  <si>
    <t>구지연,공윤주</t>
  </si>
  <si>
    <t>백지연,오성렬,최경미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</si>
</sst>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20.0"/>
      <color theme="1"/>
      <name val="Arial"/>
    </font>
    <font/>
    <font>
      <b/>
      <sz val="14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Border="1" applyFont="1"/>
    <xf borderId="3" fillId="2" fontId="3" numFmtId="0" xfId="0" applyAlignment="1" applyBorder="1" applyFont="1">
      <alignment horizontal="center" readingOrder="0"/>
    </xf>
    <xf borderId="3" fillId="3" fontId="4" numFmtId="0" xfId="0" applyAlignment="1" applyBorder="1" applyFill="1" applyFont="1">
      <alignment horizontal="center" vertical="bottom"/>
    </xf>
    <xf borderId="3" fillId="3" fontId="4" numFmtId="0" xfId="0" applyAlignment="1" applyBorder="1" applyFont="1">
      <alignment horizontal="center" readingOrder="0" vertical="bottom"/>
    </xf>
    <xf borderId="3" fillId="4" fontId="5" numFmtId="0" xfId="0" applyAlignment="1" applyBorder="1" applyFill="1" applyFont="1">
      <alignment horizontal="center" readingOrder="0" vertical="bottom"/>
    </xf>
    <xf borderId="3" fillId="4" fontId="5" numFmtId="0" xfId="0" applyAlignment="1" applyBorder="1" applyFont="1">
      <alignment readingOrder="0" vertical="bottom"/>
    </xf>
    <xf borderId="3" fillId="4" fontId="6" numFmtId="0" xfId="0" applyAlignment="1" applyBorder="1" applyFont="1">
      <alignment readingOrder="0" vertical="bottom"/>
    </xf>
    <xf borderId="3" fillId="3" fontId="5" numFmtId="0" xfId="0" applyAlignment="1" applyBorder="1" applyFont="1">
      <alignment horizontal="center" readingOrder="0" vertical="bottom"/>
    </xf>
    <xf borderId="3" fillId="3" fontId="5" numFmtId="0" xfId="0" applyAlignment="1" applyBorder="1" applyFont="1">
      <alignment readingOrder="0" vertical="bottom"/>
    </xf>
    <xf borderId="3" fillId="3" fontId="6" numFmtId="0" xfId="0" applyAlignment="1" applyBorder="1" applyFont="1">
      <alignment readingOrder="0" vertical="bottom"/>
    </xf>
    <xf borderId="0" fillId="4" fontId="7" numFmtId="0" xfId="0" applyAlignment="1" applyFont="1">
      <alignment readingOrder="0"/>
    </xf>
    <xf borderId="0" fillId="0" fontId="7" numFmtId="0" xfId="0" applyAlignment="1" applyFont="1">
      <alignment readingOrder="0"/>
    </xf>
    <xf borderId="3" fillId="4" fontId="6" numFmtId="0" xfId="0" applyAlignment="1" applyBorder="1" applyFont="1">
      <alignment vertical="bottom"/>
    </xf>
    <xf borderId="3" fillId="3" fontId="6" numFmtId="0" xfId="0" applyAlignment="1" applyBorder="1" applyFont="1">
      <alignment vertical="bottom"/>
    </xf>
    <xf borderId="1" fillId="2" fontId="3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Font="1"/>
    <xf borderId="3" fillId="5" fontId="6" numFmtId="0" xfId="0" applyAlignment="1" applyBorder="1" applyFill="1" applyFont="1">
      <alignment readingOrder="0" vertical="bottom"/>
    </xf>
    <xf borderId="3" fillId="6" fontId="6" numFmtId="0" xfId="0" applyAlignment="1" applyBorder="1" applyFill="1" applyFont="1">
      <alignment readingOrder="0" vertical="bottom"/>
    </xf>
    <xf borderId="3" fillId="4" fontId="6" numFmtId="0" xfId="0" applyAlignment="1" applyBorder="1" applyFont="1">
      <alignment readingOrder="0" vertical="bottom"/>
    </xf>
    <xf borderId="3" fillId="5" fontId="6" numFmtId="0" xfId="0" applyAlignment="1" applyBorder="1" applyFont="1">
      <alignment vertical="bottom"/>
    </xf>
    <xf borderId="3" fillId="4" fontId="6" numFmtId="0" xfId="0" applyAlignment="1" applyBorder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2" pivot="0" name="과목별 1순위 인원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37:C164" displayName="Table_1" name="Table_1" id="1">
  <tableColumns count="1">
    <tableColumn name="Column1" id="1"/>
  </tableColumns>
  <tableStyleInfo name="과목별 1순위 인원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</row>
    <row r="2">
      <c r="A2" s="4" t="s">
        <v>5</v>
      </c>
      <c r="B2" s="4" t="s">
        <v>6</v>
      </c>
      <c r="C2" s="5" t="s">
        <v>7</v>
      </c>
      <c r="D2" s="5" t="s">
        <v>7</v>
      </c>
      <c r="E2" s="5" t="s">
        <v>7</v>
      </c>
      <c r="F2" s="5" t="s">
        <v>7</v>
      </c>
    </row>
    <row r="3">
      <c r="A3" s="6">
        <v>1101.0</v>
      </c>
      <c r="B3" s="7" t="s">
        <v>8</v>
      </c>
      <c r="C3" s="8" t="s">
        <v>9</v>
      </c>
      <c r="D3" s="8" t="s">
        <v>10</v>
      </c>
      <c r="E3" s="8" t="s">
        <v>11</v>
      </c>
      <c r="F3" s="8" t="s">
        <v>12</v>
      </c>
    </row>
    <row r="4">
      <c r="A4" s="9">
        <v>1102.0</v>
      </c>
      <c r="B4" s="10" t="s">
        <v>13</v>
      </c>
      <c r="C4" s="11" t="s">
        <v>9</v>
      </c>
      <c r="D4" s="11" t="s">
        <v>14</v>
      </c>
      <c r="E4" s="11" t="s">
        <v>11</v>
      </c>
      <c r="F4" s="11" t="s">
        <v>15</v>
      </c>
    </row>
    <row r="5">
      <c r="A5" s="6">
        <v>1103.0</v>
      </c>
      <c r="B5" s="7" t="s">
        <v>16</v>
      </c>
      <c r="C5" s="8" t="s">
        <v>9</v>
      </c>
      <c r="D5" s="8" t="s">
        <v>14</v>
      </c>
      <c r="E5" s="8" t="s">
        <v>11</v>
      </c>
      <c r="F5" s="8" t="s">
        <v>15</v>
      </c>
    </row>
    <row r="6">
      <c r="A6" s="9">
        <v>1104.0</v>
      </c>
      <c r="B6" s="10" t="s">
        <v>17</v>
      </c>
      <c r="C6" s="11" t="s">
        <v>9</v>
      </c>
      <c r="D6" s="11" t="s">
        <v>15</v>
      </c>
      <c r="E6" s="11" t="s">
        <v>11</v>
      </c>
      <c r="F6" s="11" t="s">
        <v>14</v>
      </c>
    </row>
    <row r="7">
      <c r="A7" s="6">
        <v>1105.0</v>
      </c>
      <c r="B7" s="7" t="s">
        <v>18</v>
      </c>
      <c r="C7" s="8" t="s">
        <v>19</v>
      </c>
      <c r="D7" s="8" t="s">
        <v>9</v>
      </c>
      <c r="E7" s="8" t="s">
        <v>20</v>
      </c>
      <c r="F7" s="8" t="s">
        <v>11</v>
      </c>
    </row>
    <row r="8">
      <c r="A8" s="9">
        <v>1106.0</v>
      </c>
      <c r="B8" s="10" t="s">
        <v>21</v>
      </c>
      <c r="C8" s="11" t="s">
        <v>19</v>
      </c>
      <c r="D8" s="11" t="s">
        <v>9</v>
      </c>
      <c r="E8" s="11" t="s">
        <v>20</v>
      </c>
      <c r="F8" s="11" t="s">
        <v>11</v>
      </c>
    </row>
    <row r="9">
      <c r="A9" s="6">
        <v>1107.0</v>
      </c>
      <c r="B9" s="7" t="s">
        <v>22</v>
      </c>
      <c r="C9" s="8" t="s">
        <v>19</v>
      </c>
      <c r="D9" s="8" t="s">
        <v>9</v>
      </c>
      <c r="E9" s="8" t="s">
        <v>20</v>
      </c>
      <c r="F9" s="8" t="s">
        <v>11</v>
      </c>
    </row>
    <row r="10">
      <c r="A10" s="9">
        <v>1108.0</v>
      </c>
      <c r="B10" s="10" t="s">
        <v>23</v>
      </c>
      <c r="C10" s="11" t="s">
        <v>19</v>
      </c>
      <c r="D10" s="11" t="s">
        <v>9</v>
      </c>
      <c r="E10" s="11" t="s">
        <v>20</v>
      </c>
      <c r="F10" s="11" t="s">
        <v>11</v>
      </c>
    </row>
    <row r="11">
      <c r="A11" s="6">
        <v>1109.0</v>
      </c>
      <c r="B11" s="7" t="s">
        <v>24</v>
      </c>
      <c r="C11" s="8" t="s">
        <v>10</v>
      </c>
      <c r="D11" s="8" t="s">
        <v>19</v>
      </c>
      <c r="E11" s="8" t="s">
        <v>9</v>
      </c>
      <c r="F11" s="8" t="s">
        <v>20</v>
      </c>
    </row>
    <row r="12">
      <c r="A12" s="9">
        <v>1110.0</v>
      </c>
      <c r="B12" s="10" t="s">
        <v>25</v>
      </c>
      <c r="C12" s="11" t="s">
        <v>10</v>
      </c>
      <c r="D12" s="11" t="s">
        <v>19</v>
      </c>
      <c r="E12" s="11" t="s">
        <v>9</v>
      </c>
      <c r="F12" s="11" t="s">
        <v>20</v>
      </c>
    </row>
    <row r="13">
      <c r="A13" s="6">
        <v>1111.0</v>
      </c>
      <c r="B13" s="7" t="s">
        <v>26</v>
      </c>
      <c r="C13" s="12" t="s">
        <v>19</v>
      </c>
      <c r="D13" s="8" t="s">
        <v>19</v>
      </c>
      <c r="E13" s="8" t="s">
        <v>9</v>
      </c>
      <c r="F13" s="8" t="s">
        <v>20</v>
      </c>
      <c r="H13" s="13"/>
    </row>
    <row r="14">
      <c r="A14" s="9">
        <v>1112.0</v>
      </c>
      <c r="B14" s="10" t="s">
        <v>27</v>
      </c>
      <c r="C14" s="11" t="s">
        <v>19</v>
      </c>
      <c r="D14" s="11" t="s">
        <v>19</v>
      </c>
      <c r="E14" s="11" t="s">
        <v>9</v>
      </c>
      <c r="F14" s="11" t="s">
        <v>20</v>
      </c>
    </row>
    <row r="15">
      <c r="A15" s="6">
        <v>1113.0</v>
      </c>
      <c r="B15" s="7" t="s">
        <v>28</v>
      </c>
      <c r="C15" s="8" t="s">
        <v>19</v>
      </c>
      <c r="D15" s="8" t="s">
        <v>10</v>
      </c>
      <c r="E15" s="8" t="s">
        <v>19</v>
      </c>
      <c r="F15" s="8" t="s">
        <v>9</v>
      </c>
    </row>
    <row r="16">
      <c r="A16" s="9">
        <v>1114.0</v>
      </c>
      <c r="B16" s="10" t="s">
        <v>29</v>
      </c>
      <c r="C16" s="11" t="s">
        <v>19</v>
      </c>
      <c r="D16" s="11" t="s">
        <v>10</v>
      </c>
      <c r="E16" s="11" t="s">
        <v>19</v>
      </c>
      <c r="F16" s="11" t="s">
        <v>9</v>
      </c>
    </row>
    <row r="17">
      <c r="A17" s="6">
        <v>1115.0</v>
      </c>
      <c r="B17" s="7" t="s">
        <v>30</v>
      </c>
      <c r="C17" s="8" t="s">
        <v>19</v>
      </c>
      <c r="D17" s="8" t="s">
        <v>10</v>
      </c>
      <c r="E17" s="8" t="s">
        <v>19</v>
      </c>
      <c r="F17" s="8" t="s">
        <v>9</v>
      </c>
    </row>
    <row r="18">
      <c r="A18" s="9">
        <v>1116.0</v>
      </c>
      <c r="B18" s="10" t="s">
        <v>31</v>
      </c>
      <c r="C18" s="11" t="s">
        <v>19</v>
      </c>
      <c r="D18" s="11" t="s">
        <v>10</v>
      </c>
      <c r="E18" s="11" t="s">
        <v>19</v>
      </c>
      <c r="F18" s="11" t="s">
        <v>9</v>
      </c>
    </row>
    <row r="19">
      <c r="A19" s="6">
        <v>1201.0</v>
      </c>
      <c r="B19" s="7" t="s">
        <v>32</v>
      </c>
      <c r="C19" s="8" t="s">
        <v>19</v>
      </c>
      <c r="D19" s="8" t="s">
        <v>33</v>
      </c>
      <c r="E19" s="8" t="s">
        <v>10</v>
      </c>
      <c r="F19" s="8" t="s">
        <v>19</v>
      </c>
    </row>
    <row r="20">
      <c r="A20" s="9">
        <v>1202.0</v>
      </c>
      <c r="B20" s="10" t="s">
        <v>34</v>
      </c>
      <c r="C20" s="11" t="s">
        <v>9</v>
      </c>
      <c r="D20" s="11" t="s">
        <v>33</v>
      </c>
      <c r="E20" s="11" t="s">
        <v>10</v>
      </c>
      <c r="F20" s="11" t="s">
        <v>19</v>
      </c>
    </row>
    <row r="21">
      <c r="A21" s="6">
        <v>1203.0</v>
      </c>
      <c r="B21" s="7" t="s">
        <v>35</v>
      </c>
      <c r="C21" s="8" t="s">
        <v>9</v>
      </c>
      <c r="D21" s="8" t="s">
        <v>33</v>
      </c>
      <c r="E21" s="8" t="s">
        <v>10</v>
      </c>
      <c r="F21" s="8" t="s">
        <v>19</v>
      </c>
    </row>
    <row r="22">
      <c r="A22" s="9">
        <v>1204.0</v>
      </c>
      <c r="B22" s="10" t="s">
        <v>36</v>
      </c>
      <c r="C22" s="11" t="s">
        <v>9</v>
      </c>
      <c r="D22" s="11" t="s">
        <v>33</v>
      </c>
      <c r="E22" s="11" t="s">
        <v>10</v>
      </c>
      <c r="F22" s="11" t="s">
        <v>19</v>
      </c>
    </row>
    <row r="23">
      <c r="A23" s="6">
        <v>1205.0</v>
      </c>
      <c r="B23" s="7" t="s">
        <v>37</v>
      </c>
      <c r="C23" s="8" t="s">
        <v>19</v>
      </c>
      <c r="D23" s="8" t="s">
        <v>9</v>
      </c>
      <c r="E23" s="8" t="s">
        <v>33</v>
      </c>
      <c r="F23" s="8" t="s">
        <v>10</v>
      </c>
    </row>
    <row r="24">
      <c r="A24" s="9">
        <v>1206.0</v>
      </c>
      <c r="B24" s="10" t="s">
        <v>38</v>
      </c>
      <c r="C24" s="11" t="s">
        <v>19</v>
      </c>
      <c r="D24" s="11" t="s">
        <v>9</v>
      </c>
      <c r="E24" s="11" t="s">
        <v>33</v>
      </c>
      <c r="F24" s="11" t="s">
        <v>10</v>
      </c>
    </row>
    <row r="25">
      <c r="A25" s="6">
        <v>1207.0</v>
      </c>
      <c r="B25" s="7" t="s">
        <v>39</v>
      </c>
      <c r="C25" s="8" t="s">
        <v>19</v>
      </c>
      <c r="D25" s="8" t="s">
        <v>9</v>
      </c>
      <c r="E25" s="8" t="s">
        <v>33</v>
      </c>
      <c r="F25" s="8" t="s">
        <v>10</v>
      </c>
    </row>
    <row r="26">
      <c r="A26" s="9">
        <v>1208.0</v>
      </c>
      <c r="B26" s="10" t="s">
        <v>40</v>
      </c>
      <c r="C26" s="11" t="s">
        <v>19</v>
      </c>
      <c r="D26" s="11" t="s">
        <v>9</v>
      </c>
      <c r="E26" s="11" t="s">
        <v>33</v>
      </c>
      <c r="F26" s="11" t="s">
        <v>10</v>
      </c>
    </row>
    <row r="27">
      <c r="A27" s="6">
        <v>1209.0</v>
      </c>
      <c r="B27" s="7" t="s">
        <v>41</v>
      </c>
      <c r="C27" s="8" t="s">
        <v>10</v>
      </c>
      <c r="D27" s="8" t="s">
        <v>19</v>
      </c>
      <c r="E27" s="8" t="s">
        <v>11</v>
      </c>
      <c r="F27" s="8" t="s">
        <v>33</v>
      </c>
    </row>
    <row r="28">
      <c r="A28" s="9">
        <v>1210.0</v>
      </c>
      <c r="B28" s="10" t="s">
        <v>42</v>
      </c>
      <c r="C28" s="11" t="s">
        <v>10</v>
      </c>
      <c r="D28" s="11" t="s">
        <v>19</v>
      </c>
      <c r="E28" s="11" t="s">
        <v>11</v>
      </c>
      <c r="F28" s="11" t="s">
        <v>33</v>
      </c>
    </row>
    <row r="29">
      <c r="A29" s="6">
        <v>1211.0</v>
      </c>
      <c r="B29" s="7" t="s">
        <v>43</v>
      </c>
      <c r="C29" s="8" t="s">
        <v>10</v>
      </c>
      <c r="D29" s="8" t="s">
        <v>19</v>
      </c>
      <c r="E29" s="8" t="s">
        <v>11</v>
      </c>
      <c r="F29" s="8" t="s">
        <v>33</v>
      </c>
    </row>
    <row r="30">
      <c r="A30" s="9">
        <v>1212.0</v>
      </c>
      <c r="B30" s="10" t="s">
        <v>44</v>
      </c>
      <c r="C30" s="11" t="s">
        <v>10</v>
      </c>
      <c r="D30" s="11" t="s">
        <v>19</v>
      </c>
      <c r="E30" s="11" t="s">
        <v>11</v>
      </c>
      <c r="F30" s="11" t="s">
        <v>33</v>
      </c>
    </row>
    <row r="31">
      <c r="A31" s="6">
        <v>1213.0</v>
      </c>
      <c r="B31" s="7" t="s">
        <v>45</v>
      </c>
      <c r="C31" s="8" t="s">
        <v>33</v>
      </c>
      <c r="D31" s="8" t="s">
        <v>10</v>
      </c>
      <c r="E31" s="8" t="s">
        <v>20</v>
      </c>
      <c r="F31" s="8" t="s">
        <v>11</v>
      </c>
    </row>
    <row r="32">
      <c r="A32" s="9">
        <v>1214.0</v>
      </c>
      <c r="B32" s="10" t="s">
        <v>46</v>
      </c>
      <c r="C32" s="11" t="s">
        <v>33</v>
      </c>
      <c r="D32" s="11" t="s">
        <v>10</v>
      </c>
      <c r="E32" s="11" t="s">
        <v>20</v>
      </c>
      <c r="F32" s="11" t="s">
        <v>11</v>
      </c>
    </row>
    <row r="33">
      <c r="A33" s="6">
        <v>1215.0</v>
      </c>
      <c r="B33" s="7" t="s">
        <v>47</v>
      </c>
      <c r="C33" s="8" t="s">
        <v>33</v>
      </c>
      <c r="D33" s="8" t="s">
        <v>10</v>
      </c>
      <c r="E33" s="8" t="s">
        <v>20</v>
      </c>
      <c r="F33" s="8" t="s">
        <v>11</v>
      </c>
    </row>
    <row r="34">
      <c r="A34" s="9">
        <v>1216.0</v>
      </c>
      <c r="B34" s="10" t="s">
        <v>48</v>
      </c>
      <c r="C34" s="11" t="s">
        <v>33</v>
      </c>
      <c r="D34" s="11" t="s">
        <v>10</v>
      </c>
      <c r="E34" s="11" t="s">
        <v>20</v>
      </c>
      <c r="F34" s="11" t="s">
        <v>11</v>
      </c>
    </row>
    <row r="35">
      <c r="A35" s="6">
        <v>1217.0</v>
      </c>
      <c r="B35" s="7" t="s">
        <v>49</v>
      </c>
      <c r="C35" s="14" t="s">
        <v>50</v>
      </c>
      <c r="D35" s="8" t="s">
        <v>33</v>
      </c>
      <c r="E35" s="8" t="s">
        <v>51</v>
      </c>
      <c r="F35" s="8" t="s">
        <v>20</v>
      </c>
    </row>
    <row r="36">
      <c r="A36" s="9">
        <v>1301.0</v>
      </c>
      <c r="B36" s="10" t="s">
        <v>52</v>
      </c>
      <c r="C36" s="15" t="s">
        <v>50</v>
      </c>
      <c r="D36" s="11" t="s">
        <v>33</v>
      </c>
      <c r="E36" s="11" t="s">
        <v>11</v>
      </c>
      <c r="F36" s="11" t="s">
        <v>20</v>
      </c>
    </row>
    <row r="37">
      <c r="A37" s="6">
        <v>1302.0</v>
      </c>
      <c r="B37" s="7" t="s">
        <v>53</v>
      </c>
      <c r="C37" s="14" t="s">
        <v>50</v>
      </c>
      <c r="D37" s="8" t="s">
        <v>33</v>
      </c>
      <c r="E37" s="8" t="s">
        <v>11</v>
      </c>
      <c r="F37" s="8" t="s">
        <v>20</v>
      </c>
    </row>
    <row r="38">
      <c r="A38" s="9">
        <v>1303.0</v>
      </c>
      <c r="B38" s="10" t="s">
        <v>54</v>
      </c>
      <c r="C38" s="15" t="s">
        <v>50</v>
      </c>
      <c r="D38" s="11" t="s">
        <v>33</v>
      </c>
      <c r="E38" s="11" t="s">
        <v>11</v>
      </c>
      <c r="F38" s="11" t="s">
        <v>20</v>
      </c>
    </row>
    <row r="39">
      <c r="A39" s="6">
        <v>1304.0</v>
      </c>
      <c r="B39" s="7" t="s">
        <v>55</v>
      </c>
      <c r="C39" s="14" t="s">
        <v>12</v>
      </c>
      <c r="D39" s="8" t="s">
        <v>14</v>
      </c>
      <c r="E39" s="8" t="s">
        <v>11</v>
      </c>
      <c r="F39" s="8" t="s">
        <v>9</v>
      </c>
    </row>
    <row r="40">
      <c r="A40" s="9">
        <v>1305.0</v>
      </c>
      <c r="B40" s="10" t="s">
        <v>56</v>
      </c>
      <c r="C40" s="15" t="s">
        <v>12</v>
      </c>
      <c r="D40" s="11" t="s">
        <v>14</v>
      </c>
      <c r="E40" s="11" t="s">
        <v>20</v>
      </c>
      <c r="F40" s="11" t="s">
        <v>9</v>
      </c>
    </row>
    <row r="41">
      <c r="A41" s="6">
        <v>1306.0</v>
      </c>
      <c r="B41" s="7" t="s">
        <v>57</v>
      </c>
      <c r="C41" s="14" t="s">
        <v>12</v>
      </c>
      <c r="D41" s="8" t="s">
        <v>15</v>
      </c>
      <c r="E41" s="8" t="s">
        <v>20</v>
      </c>
      <c r="F41" s="8" t="s">
        <v>9</v>
      </c>
    </row>
    <row r="42">
      <c r="A42" s="9">
        <v>1307.0</v>
      </c>
      <c r="B42" s="10" t="s">
        <v>58</v>
      </c>
      <c r="C42" s="15" t="s">
        <v>12</v>
      </c>
      <c r="D42" s="11" t="s">
        <v>15</v>
      </c>
      <c r="E42" s="11" t="s">
        <v>20</v>
      </c>
      <c r="F42" s="11" t="s">
        <v>9</v>
      </c>
    </row>
    <row r="43">
      <c r="A43" s="6">
        <v>1308.0</v>
      </c>
      <c r="B43" s="7" t="s">
        <v>59</v>
      </c>
      <c r="C43" s="8" t="s">
        <v>11</v>
      </c>
      <c r="D43" s="8" t="s">
        <v>15</v>
      </c>
      <c r="E43" s="8" t="s">
        <v>20</v>
      </c>
      <c r="F43" s="8" t="s">
        <v>19</v>
      </c>
    </row>
    <row r="44">
      <c r="A44" s="9">
        <v>1309.0</v>
      </c>
      <c r="B44" s="10" t="s">
        <v>60</v>
      </c>
      <c r="C44" s="11" t="s">
        <v>11</v>
      </c>
      <c r="D44" s="11" t="s">
        <v>33</v>
      </c>
      <c r="E44" s="11" t="s">
        <v>61</v>
      </c>
      <c r="F44" s="11" t="s">
        <v>19</v>
      </c>
    </row>
    <row r="45">
      <c r="A45" s="6">
        <v>1310.0</v>
      </c>
      <c r="B45" s="7" t="s">
        <v>62</v>
      </c>
      <c r="C45" s="8" t="s">
        <v>20</v>
      </c>
      <c r="D45" s="8" t="s">
        <v>50</v>
      </c>
      <c r="E45" s="8" t="s">
        <v>61</v>
      </c>
      <c r="F45" s="8" t="s">
        <v>19</v>
      </c>
    </row>
    <row r="46">
      <c r="A46" s="9">
        <v>1311.0</v>
      </c>
      <c r="B46" s="10" t="s">
        <v>63</v>
      </c>
      <c r="C46" s="11" t="s">
        <v>20</v>
      </c>
      <c r="D46" s="11" t="s">
        <v>50</v>
      </c>
      <c r="E46" s="11" t="s">
        <v>11</v>
      </c>
      <c r="F46" s="11" t="s">
        <v>19</v>
      </c>
    </row>
    <row r="47">
      <c r="A47" s="6">
        <v>1312.0</v>
      </c>
      <c r="B47" s="7" t="s">
        <v>64</v>
      </c>
      <c r="C47" s="8" t="s">
        <v>20</v>
      </c>
      <c r="D47" s="8" t="s">
        <v>50</v>
      </c>
      <c r="E47" s="8" t="s">
        <v>11</v>
      </c>
      <c r="F47" s="8" t="s">
        <v>10</v>
      </c>
    </row>
    <row r="48">
      <c r="A48" s="9">
        <v>1313.0</v>
      </c>
      <c r="B48" s="10" t="s">
        <v>65</v>
      </c>
      <c r="C48" s="11" t="s">
        <v>20</v>
      </c>
      <c r="D48" s="11" t="s">
        <v>50</v>
      </c>
      <c r="E48" s="11" t="s">
        <v>11</v>
      </c>
      <c r="F48" s="11" t="s">
        <v>10</v>
      </c>
    </row>
    <row r="49">
      <c r="A49" s="6">
        <v>1314.0</v>
      </c>
      <c r="B49" s="7" t="s">
        <v>66</v>
      </c>
      <c r="C49" s="8" t="s">
        <v>14</v>
      </c>
      <c r="D49" s="8" t="s">
        <v>12</v>
      </c>
      <c r="E49" s="8" t="s">
        <v>11</v>
      </c>
      <c r="F49" s="8" t="s">
        <v>10</v>
      </c>
    </row>
    <row r="50">
      <c r="A50" s="9">
        <v>1315.0</v>
      </c>
      <c r="B50" s="10" t="s">
        <v>67</v>
      </c>
      <c r="C50" s="11" t="s">
        <v>14</v>
      </c>
      <c r="D50" s="11" t="s">
        <v>12</v>
      </c>
      <c r="E50" s="11" t="s">
        <v>20</v>
      </c>
      <c r="F50" s="11" t="s">
        <v>10</v>
      </c>
    </row>
    <row r="51">
      <c r="A51" s="6">
        <v>1316.0</v>
      </c>
      <c r="B51" s="7" t="s">
        <v>68</v>
      </c>
      <c r="C51" s="8" t="s">
        <v>14</v>
      </c>
      <c r="D51" s="8" t="s">
        <v>12</v>
      </c>
      <c r="E51" s="8" t="s">
        <v>20</v>
      </c>
      <c r="F51" s="8" t="s">
        <v>33</v>
      </c>
    </row>
    <row r="52">
      <c r="A52" s="9">
        <v>1401.0</v>
      </c>
      <c r="B52" s="10" t="s">
        <v>69</v>
      </c>
      <c r="C52" s="11" t="s">
        <v>11</v>
      </c>
      <c r="D52" s="11" t="s">
        <v>12</v>
      </c>
      <c r="E52" s="11" t="s">
        <v>20</v>
      </c>
      <c r="F52" s="11" t="s">
        <v>33</v>
      </c>
    </row>
    <row r="53">
      <c r="A53" s="6">
        <v>1402.0</v>
      </c>
      <c r="B53" s="7" t="s">
        <v>70</v>
      </c>
      <c r="C53" s="8" t="s">
        <v>11</v>
      </c>
      <c r="D53" s="8" t="s">
        <v>50</v>
      </c>
      <c r="E53" s="8" t="s">
        <v>20</v>
      </c>
      <c r="F53" s="8" t="s">
        <v>33</v>
      </c>
    </row>
    <row r="54">
      <c r="A54" s="9">
        <v>1403.0</v>
      </c>
      <c r="B54" s="10" t="s">
        <v>71</v>
      </c>
      <c r="C54" s="11" t="s">
        <v>11</v>
      </c>
      <c r="D54" s="11" t="s">
        <v>50</v>
      </c>
      <c r="E54" s="15" t="s">
        <v>9</v>
      </c>
      <c r="F54" s="11" t="s">
        <v>33</v>
      </c>
    </row>
    <row r="55">
      <c r="A55" s="6">
        <v>1404.0</v>
      </c>
      <c r="B55" s="7" t="s">
        <v>72</v>
      </c>
      <c r="C55" s="8" t="s">
        <v>11</v>
      </c>
      <c r="D55" s="8" t="s">
        <v>50</v>
      </c>
      <c r="E55" s="14" t="s">
        <v>9</v>
      </c>
      <c r="F55" s="8" t="s">
        <v>51</v>
      </c>
    </row>
    <row r="56">
      <c r="A56" s="9">
        <v>1405.0</v>
      </c>
      <c r="B56" s="10" t="s">
        <v>73</v>
      </c>
      <c r="C56" s="11" t="s">
        <v>20</v>
      </c>
      <c r="D56" s="11" t="s">
        <v>50</v>
      </c>
      <c r="E56" s="15" t="s">
        <v>9</v>
      </c>
      <c r="F56" s="11" t="s">
        <v>51</v>
      </c>
    </row>
    <row r="57">
      <c r="A57" s="6">
        <v>1406.0</v>
      </c>
      <c r="B57" s="7" t="s">
        <v>74</v>
      </c>
      <c r="C57" s="8" t="s">
        <v>20</v>
      </c>
      <c r="D57" s="8" t="s">
        <v>12</v>
      </c>
      <c r="E57" s="14" t="s">
        <v>19</v>
      </c>
      <c r="F57" s="8" t="s">
        <v>51</v>
      </c>
    </row>
    <row r="58">
      <c r="A58" s="9">
        <v>1407.0</v>
      </c>
      <c r="B58" s="10" t="s">
        <v>75</v>
      </c>
      <c r="C58" s="11" t="s">
        <v>20</v>
      </c>
      <c r="D58" s="11" t="s">
        <v>12</v>
      </c>
      <c r="E58" s="15" t="s">
        <v>19</v>
      </c>
      <c r="F58" s="11" t="s">
        <v>51</v>
      </c>
    </row>
    <row r="59">
      <c r="A59" s="6">
        <v>1408.0</v>
      </c>
      <c r="B59" s="7" t="s">
        <v>76</v>
      </c>
      <c r="C59" s="8" t="s">
        <v>20</v>
      </c>
      <c r="D59" s="8" t="s">
        <v>12</v>
      </c>
      <c r="E59" s="14" t="s">
        <v>19</v>
      </c>
      <c r="F59" s="8" t="s">
        <v>51</v>
      </c>
    </row>
    <row r="60">
      <c r="A60" s="9">
        <v>1409.0</v>
      </c>
      <c r="B60" s="10" t="s">
        <v>77</v>
      </c>
      <c r="C60" s="11" t="s">
        <v>15</v>
      </c>
      <c r="D60" s="11" t="s">
        <v>12</v>
      </c>
      <c r="E60" s="15" t="s">
        <v>19</v>
      </c>
      <c r="F60" s="11" t="s">
        <v>51</v>
      </c>
    </row>
    <row r="61">
      <c r="A61" s="6">
        <v>1410.0</v>
      </c>
      <c r="B61" s="7" t="s">
        <v>78</v>
      </c>
      <c r="C61" s="8" t="s">
        <v>14</v>
      </c>
      <c r="D61" s="8" t="s">
        <v>50</v>
      </c>
      <c r="E61" s="14" t="s">
        <v>10</v>
      </c>
      <c r="F61" s="8" t="s">
        <v>51</v>
      </c>
    </row>
    <row r="62">
      <c r="A62" s="9">
        <v>1411.0</v>
      </c>
      <c r="B62" s="10" t="s">
        <v>79</v>
      </c>
      <c r="C62" s="11" t="s">
        <v>15</v>
      </c>
      <c r="D62" s="11" t="s">
        <v>50</v>
      </c>
      <c r="E62" s="15" t="s">
        <v>10</v>
      </c>
      <c r="F62" s="11" t="s">
        <v>11</v>
      </c>
    </row>
    <row r="63">
      <c r="A63" s="6">
        <v>1412.0</v>
      </c>
      <c r="B63" s="7" t="s">
        <v>80</v>
      </c>
      <c r="C63" s="8" t="s">
        <v>15</v>
      </c>
      <c r="D63" s="8" t="s">
        <v>50</v>
      </c>
      <c r="E63" s="14" t="s">
        <v>10</v>
      </c>
      <c r="F63" s="8" t="s">
        <v>11</v>
      </c>
    </row>
    <row r="64">
      <c r="A64" s="9">
        <v>1413.0</v>
      </c>
      <c r="B64" s="10" t="s">
        <v>81</v>
      </c>
      <c r="C64" s="11" t="s">
        <v>15</v>
      </c>
      <c r="D64" s="11" t="s">
        <v>50</v>
      </c>
      <c r="E64" s="15" t="s">
        <v>10</v>
      </c>
      <c r="F64" s="11" t="s">
        <v>11</v>
      </c>
    </row>
    <row r="65">
      <c r="A65" s="6">
        <v>1414.0</v>
      </c>
      <c r="B65" s="7" t="s">
        <v>82</v>
      </c>
      <c r="C65" s="8" t="s">
        <v>15</v>
      </c>
      <c r="D65" s="8" t="s">
        <v>12</v>
      </c>
      <c r="E65" s="14" t="s">
        <v>33</v>
      </c>
      <c r="F65" s="8" t="s">
        <v>11</v>
      </c>
    </row>
    <row r="66">
      <c r="A66" s="9">
        <v>1415.0</v>
      </c>
      <c r="B66" s="10" t="s">
        <v>83</v>
      </c>
      <c r="C66" s="11" t="s">
        <v>14</v>
      </c>
      <c r="D66" s="11" t="s">
        <v>12</v>
      </c>
      <c r="E66" s="15" t="s">
        <v>33</v>
      </c>
      <c r="F66" s="11" t="s">
        <v>20</v>
      </c>
    </row>
    <row r="67">
      <c r="A67" s="6">
        <v>1416.0</v>
      </c>
      <c r="B67" s="7" t="s">
        <v>84</v>
      </c>
      <c r="C67" s="8" t="s">
        <v>15</v>
      </c>
      <c r="D67" s="8" t="s">
        <v>12</v>
      </c>
      <c r="E67" s="14" t="s">
        <v>33</v>
      </c>
      <c r="F67" s="8" t="s">
        <v>20</v>
      </c>
    </row>
    <row r="68">
      <c r="A68" s="9">
        <v>1501.0</v>
      </c>
      <c r="B68" s="10" t="s">
        <v>85</v>
      </c>
      <c r="C68" s="11" t="s">
        <v>14</v>
      </c>
      <c r="D68" s="11" t="s">
        <v>12</v>
      </c>
      <c r="E68" s="15" t="s">
        <v>33</v>
      </c>
      <c r="F68" s="11" t="s">
        <v>20</v>
      </c>
    </row>
    <row r="69">
      <c r="A69" s="6">
        <v>1502.0</v>
      </c>
      <c r="B69" s="7" t="s">
        <v>86</v>
      </c>
      <c r="C69" s="8" t="s">
        <v>51</v>
      </c>
      <c r="D69" s="8" t="s">
        <v>50</v>
      </c>
      <c r="E69" s="8" t="s">
        <v>14</v>
      </c>
      <c r="F69" s="8" t="s">
        <v>20</v>
      </c>
    </row>
    <row r="70">
      <c r="A70" s="9">
        <v>1503.0</v>
      </c>
      <c r="B70" s="10" t="s">
        <v>87</v>
      </c>
      <c r="C70" s="11" t="s">
        <v>9</v>
      </c>
      <c r="D70" s="11" t="s">
        <v>50</v>
      </c>
      <c r="E70" s="11" t="s">
        <v>14</v>
      </c>
      <c r="F70" s="11" t="s">
        <v>51</v>
      </c>
    </row>
    <row r="71">
      <c r="A71" s="6">
        <v>1504.0</v>
      </c>
      <c r="B71" s="7" t="s">
        <v>88</v>
      </c>
      <c r="C71" s="8" t="s">
        <v>9</v>
      </c>
      <c r="D71" s="8" t="s">
        <v>50</v>
      </c>
      <c r="E71" s="8" t="s">
        <v>14</v>
      </c>
      <c r="F71" s="8" t="s">
        <v>11</v>
      </c>
    </row>
    <row r="72">
      <c r="A72" s="9">
        <v>1505.0</v>
      </c>
      <c r="B72" s="10" t="s">
        <v>89</v>
      </c>
      <c r="C72" s="11" t="s">
        <v>9</v>
      </c>
      <c r="D72" s="11" t="s">
        <v>50</v>
      </c>
      <c r="E72" s="11" t="s">
        <v>14</v>
      </c>
      <c r="F72" s="11" t="s">
        <v>11</v>
      </c>
    </row>
    <row r="73">
      <c r="A73" s="6">
        <v>1506.0</v>
      </c>
      <c r="B73" s="7" t="s">
        <v>90</v>
      </c>
      <c r="C73" s="8" t="s">
        <v>9</v>
      </c>
      <c r="D73" s="8" t="s">
        <v>12</v>
      </c>
      <c r="E73" s="8" t="s">
        <v>14</v>
      </c>
      <c r="F73" s="8" t="s">
        <v>11</v>
      </c>
    </row>
    <row r="74">
      <c r="A74" s="9">
        <v>1507.0</v>
      </c>
      <c r="B74" s="10" t="s">
        <v>91</v>
      </c>
      <c r="C74" s="11" t="s">
        <v>19</v>
      </c>
      <c r="D74" s="11" t="s">
        <v>12</v>
      </c>
      <c r="E74" s="11" t="s">
        <v>51</v>
      </c>
      <c r="F74" s="11" t="s">
        <v>11</v>
      </c>
    </row>
    <row r="75">
      <c r="A75" s="6">
        <v>1508.0</v>
      </c>
      <c r="B75" s="7" t="s">
        <v>92</v>
      </c>
      <c r="C75" s="8" t="s">
        <v>19</v>
      </c>
      <c r="D75" s="8" t="s">
        <v>12</v>
      </c>
      <c r="E75" s="8" t="s">
        <v>15</v>
      </c>
      <c r="F75" s="8" t="s">
        <v>20</v>
      </c>
    </row>
    <row r="76">
      <c r="A76" s="9">
        <v>1509.0</v>
      </c>
      <c r="B76" s="10" t="s">
        <v>93</v>
      </c>
      <c r="C76" s="11" t="s">
        <v>19</v>
      </c>
      <c r="D76" s="11" t="s">
        <v>12</v>
      </c>
      <c r="E76" s="11" t="s">
        <v>51</v>
      </c>
      <c r="F76" s="11" t="s">
        <v>20</v>
      </c>
    </row>
    <row r="77">
      <c r="A77" s="6">
        <v>1510.0</v>
      </c>
      <c r="B77" s="7" t="s">
        <v>94</v>
      </c>
      <c r="C77" s="8" t="s">
        <v>19</v>
      </c>
      <c r="D77" s="8" t="s">
        <v>61</v>
      </c>
      <c r="E77" s="8" t="s">
        <v>11</v>
      </c>
      <c r="F77" s="8" t="s">
        <v>20</v>
      </c>
    </row>
    <row r="78">
      <c r="A78" s="9">
        <v>1511.0</v>
      </c>
      <c r="B78" s="10" t="s">
        <v>95</v>
      </c>
      <c r="C78" s="11" t="s">
        <v>10</v>
      </c>
      <c r="D78" s="11" t="s">
        <v>9</v>
      </c>
      <c r="E78" s="11" t="s">
        <v>11</v>
      </c>
      <c r="F78" s="11" t="s">
        <v>20</v>
      </c>
    </row>
    <row r="79">
      <c r="A79" s="6">
        <v>1512.0</v>
      </c>
      <c r="B79" s="7" t="s">
        <v>96</v>
      </c>
      <c r="C79" s="8" t="s">
        <v>10</v>
      </c>
      <c r="D79" s="8" t="s">
        <v>9</v>
      </c>
      <c r="E79" s="8" t="s">
        <v>11</v>
      </c>
      <c r="F79" s="8" t="s">
        <v>14</v>
      </c>
    </row>
    <row r="80">
      <c r="A80" s="9">
        <v>1513.0</v>
      </c>
      <c r="B80" s="10" t="s">
        <v>97</v>
      </c>
      <c r="C80" s="11" t="s">
        <v>10</v>
      </c>
      <c r="D80" s="11" t="s">
        <v>9</v>
      </c>
      <c r="E80" s="11" t="s">
        <v>11</v>
      </c>
      <c r="F80" s="11" t="s">
        <v>14</v>
      </c>
    </row>
    <row r="81">
      <c r="A81" s="6">
        <v>1514.0</v>
      </c>
      <c r="B81" s="7" t="s">
        <v>98</v>
      </c>
      <c r="C81" s="8" t="s">
        <v>10</v>
      </c>
      <c r="D81" s="8" t="s">
        <v>9</v>
      </c>
      <c r="E81" s="8" t="s">
        <v>20</v>
      </c>
      <c r="F81" s="14" t="s">
        <v>11</v>
      </c>
    </row>
    <row r="82">
      <c r="A82" s="9">
        <v>1515.0</v>
      </c>
      <c r="B82" s="10" t="s">
        <v>99</v>
      </c>
      <c r="C82" s="11" t="s">
        <v>33</v>
      </c>
      <c r="D82" s="11" t="s">
        <v>19</v>
      </c>
      <c r="E82" s="11" t="s">
        <v>20</v>
      </c>
      <c r="F82" s="15" t="s">
        <v>11</v>
      </c>
    </row>
    <row r="83">
      <c r="A83" s="6">
        <v>1516.0</v>
      </c>
      <c r="B83" s="7" t="s">
        <v>100</v>
      </c>
      <c r="C83" s="8" t="s">
        <v>33</v>
      </c>
      <c r="D83" s="8" t="s">
        <v>19</v>
      </c>
      <c r="E83" s="8" t="s">
        <v>20</v>
      </c>
      <c r="F83" s="14" t="s">
        <v>11</v>
      </c>
    </row>
    <row r="84">
      <c r="A84" s="9">
        <v>1601.0</v>
      </c>
      <c r="B84" s="10" t="s">
        <v>101</v>
      </c>
      <c r="C84" s="11" t="s">
        <v>33</v>
      </c>
      <c r="D84" s="11" t="s">
        <v>19</v>
      </c>
      <c r="E84" s="11" t="s">
        <v>20</v>
      </c>
      <c r="F84" s="15" t="s">
        <v>11</v>
      </c>
    </row>
    <row r="85">
      <c r="A85" s="6">
        <v>1602.0</v>
      </c>
      <c r="B85" s="7" t="s">
        <v>102</v>
      </c>
      <c r="C85" s="8" t="s">
        <v>33</v>
      </c>
      <c r="D85" s="8" t="s">
        <v>19</v>
      </c>
      <c r="E85" s="8" t="s">
        <v>50</v>
      </c>
      <c r="F85" s="14" t="s">
        <v>20</v>
      </c>
    </row>
    <row r="86">
      <c r="A86" s="9">
        <v>1603.0</v>
      </c>
      <c r="B86" s="10" t="s">
        <v>103</v>
      </c>
      <c r="C86" s="11" t="s">
        <v>19</v>
      </c>
      <c r="D86" s="11" t="s">
        <v>10</v>
      </c>
      <c r="E86" s="11" t="s">
        <v>50</v>
      </c>
      <c r="F86" s="15" t="s">
        <v>20</v>
      </c>
    </row>
    <row r="87">
      <c r="A87" s="6">
        <v>1604.0</v>
      </c>
      <c r="B87" s="7" t="s">
        <v>104</v>
      </c>
      <c r="C87" s="8" t="s">
        <v>61</v>
      </c>
      <c r="D87" s="8" t="s">
        <v>10</v>
      </c>
      <c r="E87" s="8" t="s">
        <v>50</v>
      </c>
      <c r="F87" s="14" t="s">
        <v>20</v>
      </c>
    </row>
    <row r="88">
      <c r="A88" s="9">
        <v>1605.0</v>
      </c>
      <c r="B88" s="10" t="s">
        <v>105</v>
      </c>
      <c r="C88" s="11" t="s">
        <v>61</v>
      </c>
      <c r="D88" s="11" t="s">
        <v>10</v>
      </c>
      <c r="E88" s="11" t="s">
        <v>50</v>
      </c>
      <c r="F88" s="15" t="s">
        <v>20</v>
      </c>
    </row>
    <row r="89">
      <c r="A89" s="6">
        <v>1606.0</v>
      </c>
      <c r="B89" s="7" t="s">
        <v>106</v>
      </c>
      <c r="C89" s="8" t="s">
        <v>11</v>
      </c>
      <c r="D89" s="8" t="s">
        <v>10</v>
      </c>
      <c r="E89" s="8" t="s">
        <v>12</v>
      </c>
      <c r="F89" s="8" t="s">
        <v>61</v>
      </c>
    </row>
    <row r="90">
      <c r="A90" s="9">
        <v>1607.0</v>
      </c>
      <c r="B90" s="10" t="s">
        <v>107</v>
      </c>
      <c r="C90" s="11" t="s">
        <v>11</v>
      </c>
      <c r="D90" s="11" t="s">
        <v>33</v>
      </c>
      <c r="E90" s="11" t="s">
        <v>12</v>
      </c>
      <c r="F90" s="11" t="s">
        <v>61</v>
      </c>
    </row>
    <row r="91">
      <c r="A91" s="6">
        <v>1608.0</v>
      </c>
      <c r="B91" s="7" t="s">
        <v>108</v>
      </c>
      <c r="C91" s="8" t="s">
        <v>11</v>
      </c>
      <c r="D91" s="8" t="s">
        <v>33</v>
      </c>
      <c r="E91" s="8" t="s">
        <v>12</v>
      </c>
      <c r="F91" s="8" t="s">
        <v>61</v>
      </c>
    </row>
    <row r="92">
      <c r="A92" s="9">
        <v>1609.0</v>
      </c>
      <c r="B92" s="10" t="s">
        <v>109</v>
      </c>
      <c r="C92" s="11" t="s">
        <v>11</v>
      </c>
      <c r="D92" s="11" t="s">
        <v>33</v>
      </c>
      <c r="E92" s="11" t="s">
        <v>12</v>
      </c>
      <c r="F92" s="11" t="s">
        <v>9</v>
      </c>
    </row>
    <row r="93">
      <c r="A93" s="6">
        <v>1611.0</v>
      </c>
      <c r="B93" s="7" t="s">
        <v>110</v>
      </c>
      <c r="C93" s="8" t="s">
        <v>20</v>
      </c>
      <c r="D93" s="8" t="s">
        <v>33</v>
      </c>
      <c r="E93" s="8" t="s">
        <v>12</v>
      </c>
      <c r="F93" s="8" t="s">
        <v>9</v>
      </c>
    </row>
    <row r="94">
      <c r="A94" s="9">
        <v>1612.0</v>
      </c>
      <c r="B94" s="10" t="s">
        <v>111</v>
      </c>
      <c r="C94" s="11" t="s">
        <v>20</v>
      </c>
      <c r="D94" s="11" t="s">
        <v>50</v>
      </c>
      <c r="E94" s="11" t="s">
        <v>11</v>
      </c>
      <c r="F94" s="11" t="s">
        <v>9</v>
      </c>
    </row>
    <row r="95">
      <c r="A95" s="6">
        <v>1613.0</v>
      </c>
      <c r="B95" s="7" t="s">
        <v>112</v>
      </c>
      <c r="C95" s="8" t="s">
        <v>20</v>
      </c>
      <c r="D95" s="8" t="s">
        <v>50</v>
      </c>
      <c r="E95" s="8" t="s">
        <v>11</v>
      </c>
      <c r="F95" s="8" t="s">
        <v>9</v>
      </c>
    </row>
    <row r="96">
      <c r="A96" s="9">
        <v>1614.0</v>
      </c>
      <c r="B96" s="10" t="s">
        <v>113</v>
      </c>
      <c r="C96" s="11" t="s">
        <v>20</v>
      </c>
      <c r="D96" s="11" t="s">
        <v>50</v>
      </c>
      <c r="E96" s="11" t="s">
        <v>11</v>
      </c>
      <c r="F96" s="11" t="s">
        <v>19</v>
      </c>
    </row>
    <row r="97">
      <c r="A97" s="6">
        <v>1615.0</v>
      </c>
      <c r="B97" s="7" t="s">
        <v>114</v>
      </c>
      <c r="C97" s="8" t="s">
        <v>61</v>
      </c>
      <c r="D97" s="8" t="s">
        <v>50</v>
      </c>
      <c r="E97" s="8" t="s">
        <v>11</v>
      </c>
      <c r="F97" s="8" t="s">
        <v>19</v>
      </c>
    </row>
    <row r="98">
      <c r="A98" s="9">
        <v>1616.0</v>
      </c>
      <c r="B98" s="10" t="s">
        <v>115</v>
      </c>
      <c r="C98" s="15" t="s">
        <v>50</v>
      </c>
      <c r="D98" s="11" t="s">
        <v>12</v>
      </c>
      <c r="E98" s="11" t="s">
        <v>20</v>
      </c>
      <c r="F98" s="11" t="s">
        <v>19</v>
      </c>
    </row>
    <row r="99">
      <c r="A99" s="6">
        <v>1701.0</v>
      </c>
      <c r="B99" s="7" t="s">
        <v>116</v>
      </c>
      <c r="C99" s="14" t="s">
        <v>50</v>
      </c>
      <c r="D99" s="8" t="s">
        <v>12</v>
      </c>
      <c r="E99" s="8" t="s">
        <v>20</v>
      </c>
      <c r="F99" s="8" t="s">
        <v>19</v>
      </c>
    </row>
    <row r="100">
      <c r="A100" s="9">
        <v>1702.0</v>
      </c>
      <c r="B100" s="10" t="s">
        <v>117</v>
      </c>
      <c r="C100" s="15" t="s">
        <v>50</v>
      </c>
      <c r="D100" s="11" t="s">
        <v>12</v>
      </c>
      <c r="E100" s="11" t="s">
        <v>20</v>
      </c>
      <c r="F100" s="11" t="s">
        <v>10</v>
      </c>
    </row>
    <row r="101">
      <c r="A101" s="6">
        <v>1703.0</v>
      </c>
      <c r="B101" s="7" t="s">
        <v>118</v>
      </c>
      <c r="C101" s="14" t="s">
        <v>50</v>
      </c>
      <c r="D101" s="8" t="s">
        <v>12</v>
      </c>
      <c r="E101" s="8" t="s">
        <v>20</v>
      </c>
      <c r="F101" s="8" t="s">
        <v>10</v>
      </c>
    </row>
    <row r="102">
      <c r="A102" s="9">
        <v>1704.0</v>
      </c>
      <c r="B102" s="10" t="s">
        <v>119</v>
      </c>
      <c r="C102" s="15" t="s">
        <v>12</v>
      </c>
      <c r="D102" s="11" t="s">
        <v>11</v>
      </c>
      <c r="E102" s="11" t="s">
        <v>50</v>
      </c>
      <c r="F102" s="11" t="s">
        <v>10</v>
      </c>
    </row>
    <row r="103">
      <c r="A103" s="6">
        <v>1705.0</v>
      </c>
      <c r="B103" s="7" t="s">
        <v>120</v>
      </c>
      <c r="C103" s="14" t="s">
        <v>12</v>
      </c>
      <c r="D103" s="8" t="s">
        <v>11</v>
      </c>
      <c r="E103" s="8" t="s">
        <v>50</v>
      </c>
      <c r="F103" s="8" t="s">
        <v>10</v>
      </c>
    </row>
    <row r="104">
      <c r="A104" s="9">
        <v>1706.0</v>
      </c>
      <c r="B104" s="10" t="s">
        <v>121</v>
      </c>
      <c r="C104" s="15" t="s">
        <v>12</v>
      </c>
      <c r="D104" s="11" t="s">
        <v>11</v>
      </c>
      <c r="E104" s="11" t="s">
        <v>50</v>
      </c>
      <c r="F104" s="11" t="s">
        <v>33</v>
      </c>
    </row>
    <row r="105">
      <c r="A105" s="6">
        <v>1707.0</v>
      </c>
      <c r="B105" s="7" t="s">
        <v>122</v>
      </c>
      <c r="C105" s="14" t="s">
        <v>12</v>
      </c>
      <c r="D105" s="8" t="s">
        <v>11</v>
      </c>
      <c r="E105" s="8" t="s">
        <v>50</v>
      </c>
      <c r="F105" s="8" t="s">
        <v>33</v>
      </c>
    </row>
    <row r="106">
      <c r="A106" s="9">
        <v>1708.0</v>
      </c>
      <c r="B106" s="10" t="s">
        <v>123</v>
      </c>
      <c r="C106" s="11" t="s">
        <v>9</v>
      </c>
      <c r="D106" s="11" t="s">
        <v>20</v>
      </c>
      <c r="E106" s="11" t="s">
        <v>12</v>
      </c>
      <c r="F106" s="11" t="s">
        <v>33</v>
      </c>
    </row>
    <row r="107">
      <c r="A107" s="6">
        <v>1709.0</v>
      </c>
      <c r="B107" s="7" t="s">
        <v>124</v>
      </c>
      <c r="C107" s="8" t="s">
        <v>9</v>
      </c>
      <c r="D107" s="8" t="s">
        <v>20</v>
      </c>
      <c r="E107" s="8" t="s">
        <v>12</v>
      </c>
      <c r="F107" s="8" t="s">
        <v>33</v>
      </c>
    </row>
    <row r="108">
      <c r="A108" s="9">
        <v>1710.0</v>
      </c>
      <c r="B108" s="10" t="s">
        <v>125</v>
      </c>
      <c r="C108" s="11" t="s">
        <v>9</v>
      </c>
      <c r="D108" s="11" t="s">
        <v>20</v>
      </c>
      <c r="E108" s="11" t="s">
        <v>12</v>
      </c>
      <c r="F108" s="11" t="s">
        <v>15</v>
      </c>
    </row>
    <row r="109">
      <c r="A109" s="6">
        <v>1711.0</v>
      </c>
      <c r="B109" s="7" t="s">
        <v>126</v>
      </c>
      <c r="C109" s="8" t="s">
        <v>9</v>
      </c>
      <c r="D109" s="8" t="s">
        <v>20</v>
      </c>
      <c r="E109" s="8" t="s">
        <v>12</v>
      </c>
      <c r="F109" s="8" t="s">
        <v>15</v>
      </c>
    </row>
    <row r="110">
      <c r="A110" s="9">
        <v>1712.0</v>
      </c>
      <c r="B110" s="10" t="s">
        <v>127</v>
      </c>
      <c r="C110" s="11" t="s">
        <v>19</v>
      </c>
      <c r="D110" s="11" t="s">
        <v>50</v>
      </c>
      <c r="E110" s="11" t="s">
        <v>61</v>
      </c>
      <c r="F110" s="11" t="s">
        <v>15</v>
      </c>
    </row>
    <row r="111">
      <c r="A111" s="6">
        <v>1713.0</v>
      </c>
      <c r="B111" s="7" t="s">
        <v>128</v>
      </c>
      <c r="C111" s="8" t="s">
        <v>19</v>
      </c>
      <c r="D111" s="8" t="s">
        <v>50</v>
      </c>
      <c r="E111" s="8" t="s">
        <v>12</v>
      </c>
      <c r="F111" s="8" t="s">
        <v>61</v>
      </c>
    </row>
    <row r="112">
      <c r="A112" s="9">
        <v>1714.0</v>
      </c>
      <c r="B112" s="10" t="s">
        <v>129</v>
      </c>
      <c r="C112" s="11" t="s">
        <v>19</v>
      </c>
      <c r="D112" s="11" t="s">
        <v>50</v>
      </c>
      <c r="E112" s="11" t="s">
        <v>61</v>
      </c>
      <c r="F112" s="11" t="s">
        <v>11</v>
      </c>
    </row>
    <row r="113">
      <c r="A113" s="6">
        <v>1715.0</v>
      </c>
      <c r="B113" s="7" t="s">
        <v>130</v>
      </c>
      <c r="C113" s="8" t="s">
        <v>19</v>
      </c>
      <c r="D113" s="8" t="s">
        <v>50</v>
      </c>
      <c r="E113" s="14" t="s">
        <v>9</v>
      </c>
      <c r="F113" s="8" t="s">
        <v>11</v>
      </c>
    </row>
    <row r="114">
      <c r="A114" s="9">
        <v>1716.0</v>
      </c>
      <c r="B114" s="10" t="s">
        <v>131</v>
      </c>
      <c r="C114" s="11" t="s">
        <v>10</v>
      </c>
      <c r="D114" s="11" t="s">
        <v>12</v>
      </c>
      <c r="E114" s="15" t="s">
        <v>9</v>
      </c>
      <c r="F114" s="11" t="s">
        <v>11</v>
      </c>
    </row>
    <row r="115">
      <c r="A115" s="6">
        <v>1801.0</v>
      </c>
      <c r="B115" s="7" t="s">
        <v>132</v>
      </c>
      <c r="C115" s="8" t="s">
        <v>10</v>
      </c>
      <c r="D115" s="8" t="s">
        <v>12</v>
      </c>
      <c r="E115" s="14" t="s">
        <v>9</v>
      </c>
      <c r="F115" s="8" t="s">
        <v>11</v>
      </c>
    </row>
    <row r="116">
      <c r="A116" s="9">
        <v>1802.0</v>
      </c>
      <c r="B116" s="10" t="s">
        <v>133</v>
      </c>
      <c r="C116" s="11" t="s">
        <v>10</v>
      </c>
      <c r="D116" s="11" t="s">
        <v>12</v>
      </c>
      <c r="E116" s="15" t="s">
        <v>9</v>
      </c>
      <c r="F116" s="11" t="s">
        <v>20</v>
      </c>
    </row>
    <row r="117">
      <c r="A117" s="6">
        <v>1803.0</v>
      </c>
      <c r="B117" s="7" t="s">
        <v>134</v>
      </c>
      <c r="C117" s="8" t="s">
        <v>10</v>
      </c>
      <c r="D117" s="8" t="s">
        <v>12</v>
      </c>
      <c r="E117" s="14" t="s">
        <v>19</v>
      </c>
      <c r="F117" s="8" t="s">
        <v>20</v>
      </c>
    </row>
    <row r="118">
      <c r="A118" s="9">
        <v>1804.0</v>
      </c>
      <c r="B118" s="10" t="s">
        <v>135</v>
      </c>
      <c r="C118" s="11" t="s">
        <v>33</v>
      </c>
      <c r="D118" s="11" t="s">
        <v>51</v>
      </c>
      <c r="E118" s="15" t="s">
        <v>19</v>
      </c>
      <c r="F118" s="11" t="s">
        <v>20</v>
      </c>
    </row>
    <row r="119">
      <c r="A119" s="6">
        <v>1805.0</v>
      </c>
      <c r="B119" s="7" t="s">
        <v>136</v>
      </c>
      <c r="C119" s="8" t="s">
        <v>33</v>
      </c>
      <c r="D119" s="14" t="s">
        <v>11</v>
      </c>
      <c r="E119" s="14" t="s">
        <v>19</v>
      </c>
      <c r="F119" s="8" t="s">
        <v>20</v>
      </c>
    </row>
    <row r="120">
      <c r="A120" s="9">
        <v>1806.0</v>
      </c>
      <c r="B120" s="10" t="s">
        <v>137</v>
      </c>
      <c r="C120" s="11" t="s">
        <v>33</v>
      </c>
      <c r="D120" s="15" t="s">
        <v>11</v>
      </c>
      <c r="E120" s="15" t="s">
        <v>19</v>
      </c>
      <c r="F120" s="11" t="s">
        <v>15</v>
      </c>
    </row>
    <row r="121">
      <c r="A121" s="6">
        <v>1807.0</v>
      </c>
      <c r="B121" s="7" t="s">
        <v>138</v>
      </c>
      <c r="C121" s="8" t="s">
        <v>33</v>
      </c>
      <c r="D121" s="14" t="s">
        <v>11</v>
      </c>
      <c r="E121" s="14" t="s">
        <v>10</v>
      </c>
      <c r="F121" s="8" t="s">
        <v>15</v>
      </c>
    </row>
    <row r="122">
      <c r="A122" s="9">
        <v>1808.0</v>
      </c>
      <c r="B122" s="10" t="s">
        <v>139</v>
      </c>
      <c r="C122" s="11" t="s">
        <v>50</v>
      </c>
      <c r="D122" s="15" t="s">
        <v>11</v>
      </c>
      <c r="E122" s="15" t="s">
        <v>10</v>
      </c>
      <c r="F122" s="11" t="s">
        <v>15</v>
      </c>
    </row>
    <row r="123">
      <c r="A123" s="6">
        <v>1809.0</v>
      </c>
      <c r="B123" s="7" t="s">
        <v>140</v>
      </c>
      <c r="C123" s="8" t="s">
        <v>50</v>
      </c>
      <c r="D123" s="14" t="s">
        <v>20</v>
      </c>
      <c r="E123" s="14" t="s">
        <v>10</v>
      </c>
      <c r="F123" s="14" t="s">
        <v>11</v>
      </c>
    </row>
    <row r="124">
      <c r="A124" s="9">
        <v>1810.0</v>
      </c>
      <c r="B124" s="10" t="s">
        <v>141</v>
      </c>
      <c r="C124" s="11" t="s">
        <v>50</v>
      </c>
      <c r="D124" s="15" t="s">
        <v>20</v>
      </c>
      <c r="E124" s="15" t="s">
        <v>10</v>
      </c>
      <c r="F124" s="15" t="s">
        <v>11</v>
      </c>
    </row>
    <row r="125">
      <c r="A125" s="6">
        <v>1811.0</v>
      </c>
      <c r="B125" s="7" t="s">
        <v>142</v>
      </c>
      <c r="C125" s="8" t="s">
        <v>50</v>
      </c>
      <c r="D125" s="14" t="s">
        <v>20</v>
      </c>
      <c r="E125" s="14" t="s">
        <v>33</v>
      </c>
      <c r="F125" s="14" t="s">
        <v>11</v>
      </c>
    </row>
    <row r="126">
      <c r="A126" s="9">
        <v>1812.0</v>
      </c>
      <c r="B126" s="10" t="s">
        <v>143</v>
      </c>
      <c r="C126" s="11" t="s">
        <v>12</v>
      </c>
      <c r="D126" s="15" t="s">
        <v>20</v>
      </c>
      <c r="E126" s="15" t="s">
        <v>33</v>
      </c>
      <c r="F126" s="15" t="s">
        <v>11</v>
      </c>
    </row>
    <row r="127">
      <c r="A127" s="6">
        <v>1813.0</v>
      </c>
      <c r="B127" s="7" t="s">
        <v>144</v>
      </c>
      <c r="C127" s="8" t="s">
        <v>12</v>
      </c>
      <c r="D127" s="8" t="s">
        <v>15</v>
      </c>
      <c r="E127" s="14" t="s">
        <v>33</v>
      </c>
      <c r="F127" s="14" t="s">
        <v>20</v>
      </c>
    </row>
    <row r="128">
      <c r="A128" s="9">
        <v>1814.0</v>
      </c>
      <c r="B128" s="10" t="s">
        <v>145</v>
      </c>
      <c r="C128" s="11" t="s">
        <v>12</v>
      </c>
      <c r="D128" s="11" t="s">
        <v>15</v>
      </c>
      <c r="E128" s="15" t="s">
        <v>33</v>
      </c>
      <c r="F128" s="15" t="s">
        <v>20</v>
      </c>
    </row>
    <row r="129">
      <c r="A129" s="6">
        <v>1815.0</v>
      </c>
      <c r="B129" s="7" t="s">
        <v>146</v>
      </c>
      <c r="C129" s="8" t="s">
        <v>12</v>
      </c>
      <c r="D129" s="8" t="s">
        <v>15</v>
      </c>
      <c r="E129" s="8" t="s">
        <v>20</v>
      </c>
      <c r="F129" s="14" t="s">
        <v>20</v>
      </c>
    </row>
    <row r="130">
      <c r="A130" s="9">
        <v>1816.0</v>
      </c>
      <c r="B130" s="10" t="s">
        <v>147</v>
      </c>
      <c r="C130" s="11" t="s">
        <v>15</v>
      </c>
      <c r="D130" s="11" t="s">
        <v>61</v>
      </c>
      <c r="E130" s="11" t="s">
        <v>51</v>
      </c>
      <c r="F130" s="15" t="s">
        <v>20</v>
      </c>
    </row>
  </sheetData>
  <mergeCells count="1">
    <mergeCell ref="A1:B1"/>
  </mergeCells>
  <dataValidations>
    <dataValidation type="list" allowBlank="1" showErrorMessage="1" sqref="C3:F130">
      <formula1>'과목별 1순위 인원'!$C$2:$C$13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148</v>
      </c>
      <c r="B1" s="3" t="s">
        <v>1</v>
      </c>
      <c r="C1" s="16" t="s">
        <v>149</v>
      </c>
      <c r="D1" s="2"/>
      <c r="E1" s="3" t="s">
        <v>150</v>
      </c>
      <c r="F1" s="3" t="s">
        <v>151</v>
      </c>
    </row>
    <row r="2">
      <c r="A2" s="17" t="s">
        <v>9</v>
      </c>
      <c r="B2" s="18">
        <f>countif('이의신청'!$C$3:$C$130,A2)</f>
        <v>15</v>
      </c>
      <c r="C2" s="18" t="str">
        <f t="shared" ref="C2:C8" si="1">IF(B2&lt;35, A2, "")
</f>
        <v>수학1</v>
      </c>
      <c r="E2" s="19">
        <f t="shared" ref="E2:E8" si="2">35-B2</f>
        <v>20</v>
      </c>
      <c r="F2" s="13" t="s">
        <v>152</v>
      </c>
    </row>
    <row r="3">
      <c r="A3" s="17" t="s">
        <v>19</v>
      </c>
      <c r="B3" s="18">
        <f>countif('이의신청'!$C$3:$C$130,A3)</f>
        <v>24</v>
      </c>
      <c r="C3" s="18" t="str">
        <f t="shared" si="1"/>
        <v>수학2</v>
      </c>
      <c r="E3" s="19">
        <f t="shared" si="2"/>
        <v>11</v>
      </c>
      <c r="F3" s="13" t="s">
        <v>153</v>
      </c>
    </row>
    <row r="4">
      <c r="A4" s="17" t="s">
        <v>10</v>
      </c>
      <c r="B4" s="18">
        <f>countif('이의신청'!$C$3:$C$130,A4)</f>
        <v>14</v>
      </c>
      <c r="C4" s="18" t="str">
        <f t="shared" si="1"/>
        <v>수학3</v>
      </c>
      <c r="E4" s="19">
        <f t="shared" si="2"/>
        <v>21</v>
      </c>
      <c r="F4" s="13" t="s">
        <v>154</v>
      </c>
    </row>
    <row r="5">
      <c r="A5" s="17" t="s">
        <v>33</v>
      </c>
      <c r="B5" s="18">
        <f>countif('이의신청'!$C$3:$C$130,A5)</f>
        <v>12</v>
      </c>
      <c r="C5" s="18" t="str">
        <f t="shared" si="1"/>
        <v>수학4</v>
      </c>
      <c r="E5" s="19">
        <f t="shared" si="2"/>
        <v>23</v>
      </c>
      <c r="F5" s="13" t="s">
        <v>155</v>
      </c>
    </row>
    <row r="6">
      <c r="A6" s="17" t="s">
        <v>11</v>
      </c>
      <c r="B6" s="18">
        <f>countif('이의신청'!$C$3:$C$130,A6)</f>
        <v>10</v>
      </c>
      <c r="C6" s="18" t="str">
        <f t="shared" si="1"/>
        <v>물리1</v>
      </c>
      <c r="E6" s="19">
        <f t="shared" si="2"/>
        <v>25</v>
      </c>
      <c r="F6" s="13" t="s">
        <v>156</v>
      </c>
    </row>
    <row r="7">
      <c r="A7" s="17" t="s">
        <v>20</v>
      </c>
      <c r="B7" s="18">
        <f>countif('이의신청'!$C$3:$C$130,A7)</f>
        <v>12</v>
      </c>
      <c r="C7" s="18" t="str">
        <f t="shared" si="1"/>
        <v>물리2</v>
      </c>
      <c r="E7" s="19">
        <f t="shared" si="2"/>
        <v>23</v>
      </c>
      <c r="F7" s="13" t="s">
        <v>157</v>
      </c>
    </row>
    <row r="8">
      <c r="A8" s="17" t="s">
        <v>61</v>
      </c>
      <c r="B8" s="18">
        <f>countif('이의신청'!$C$3:$C$130,A8)</f>
        <v>3</v>
      </c>
      <c r="C8" s="18" t="str">
        <f t="shared" si="1"/>
        <v>물리3</v>
      </c>
      <c r="E8" s="19">
        <f t="shared" si="2"/>
        <v>32</v>
      </c>
      <c r="F8" s="13" t="s">
        <v>158</v>
      </c>
    </row>
    <row r="9">
      <c r="A9" s="17" t="s">
        <v>50</v>
      </c>
      <c r="B9" s="18">
        <f>countif('이의신청'!$C$3:$C$130,A9)</f>
        <v>12</v>
      </c>
      <c r="C9" s="18" t="str">
        <f t="shared" ref="C9:C11" si="3">IF(B9&lt;105, A9, "")
</f>
        <v>화학</v>
      </c>
      <c r="E9" s="19">
        <f t="shared" ref="E9:E11" si="4">105-B9</f>
        <v>93</v>
      </c>
      <c r="F9" s="13" t="s">
        <v>159</v>
      </c>
    </row>
    <row r="10">
      <c r="A10" s="17" t="s">
        <v>12</v>
      </c>
      <c r="B10" s="18">
        <f>countif('이의신청'!$C$3:$C$130,A10)</f>
        <v>12</v>
      </c>
      <c r="C10" s="18" t="str">
        <f t="shared" si="3"/>
        <v>컴과</v>
      </c>
      <c r="E10" s="19">
        <f t="shared" si="4"/>
        <v>93</v>
      </c>
      <c r="F10" s="13" t="s">
        <v>160</v>
      </c>
    </row>
    <row r="11">
      <c r="A11" s="17" t="s">
        <v>15</v>
      </c>
      <c r="B11" s="18">
        <f>countif('이의신청'!$C$3:$C$130,A11)</f>
        <v>7</v>
      </c>
      <c r="C11" s="18" t="str">
        <f t="shared" si="3"/>
        <v>생물</v>
      </c>
      <c r="E11" s="19">
        <f t="shared" si="4"/>
        <v>98</v>
      </c>
      <c r="F11" s="13" t="s">
        <v>161</v>
      </c>
    </row>
    <row r="12">
      <c r="A12" s="17" t="s">
        <v>14</v>
      </c>
      <c r="B12" s="18">
        <f>countif('이의신청'!$C$3:$C$130,A12)</f>
        <v>6</v>
      </c>
      <c r="C12" s="18" t="str">
        <f>IF(B12&lt;70, A12, "")
</f>
        <v>영어</v>
      </c>
      <c r="E12" s="19">
        <f>70-B12</f>
        <v>64</v>
      </c>
      <c r="F12" s="13" t="s">
        <v>162</v>
      </c>
    </row>
    <row r="13">
      <c r="A13" s="17" t="s">
        <v>51</v>
      </c>
      <c r="B13" s="18">
        <f>countif('이의신청'!$C$3:$C$130,A13)</f>
        <v>1</v>
      </c>
      <c r="C13" s="18" t="str">
        <f>IF(B13&lt;105, A13, "")
</f>
        <v>국어</v>
      </c>
      <c r="E13" s="19">
        <f>105-B13</f>
        <v>104</v>
      </c>
      <c r="F13" s="13" t="s">
        <v>163</v>
      </c>
    </row>
    <row r="37">
      <c r="C37" s="20" t="s">
        <v>9</v>
      </c>
    </row>
    <row r="38">
      <c r="C38" s="21" t="s">
        <v>9</v>
      </c>
    </row>
    <row r="39">
      <c r="C39" s="20" t="s">
        <v>9</v>
      </c>
    </row>
    <row r="40">
      <c r="C40" s="21" t="s">
        <v>9</v>
      </c>
    </row>
    <row r="41">
      <c r="C41" s="20" t="s">
        <v>19</v>
      </c>
    </row>
    <row r="42">
      <c r="C42" s="22" t="s">
        <v>19</v>
      </c>
    </row>
    <row r="43">
      <c r="C43" s="20" t="s">
        <v>19</v>
      </c>
    </row>
    <row r="44">
      <c r="C44" s="20" t="s">
        <v>19</v>
      </c>
    </row>
    <row r="45">
      <c r="C45" s="20" t="s">
        <v>10</v>
      </c>
    </row>
    <row r="46">
      <c r="C46" s="20" t="s">
        <v>10</v>
      </c>
    </row>
    <row r="47">
      <c r="C47" s="13" t="s">
        <v>19</v>
      </c>
    </row>
    <row r="48">
      <c r="C48" s="20" t="s">
        <v>19</v>
      </c>
    </row>
    <row r="49">
      <c r="C49" s="20" t="s">
        <v>19</v>
      </c>
    </row>
    <row r="50">
      <c r="C50" s="20" t="s">
        <v>19</v>
      </c>
    </row>
    <row r="51">
      <c r="C51" s="20" t="s">
        <v>19</v>
      </c>
    </row>
    <row r="52">
      <c r="C52" s="20" t="s">
        <v>19</v>
      </c>
    </row>
    <row r="53">
      <c r="C53" s="20" t="s">
        <v>19</v>
      </c>
    </row>
    <row r="54">
      <c r="C54" s="21" t="s">
        <v>9</v>
      </c>
    </row>
    <row r="55">
      <c r="C55" s="20" t="s">
        <v>9</v>
      </c>
    </row>
    <row r="56">
      <c r="C56" s="21" t="s">
        <v>9</v>
      </c>
    </row>
    <row r="57">
      <c r="C57" s="20" t="s">
        <v>19</v>
      </c>
    </row>
    <row r="58">
      <c r="C58" s="22" t="s">
        <v>19</v>
      </c>
    </row>
    <row r="59">
      <c r="C59" s="20" t="s">
        <v>19</v>
      </c>
    </row>
    <row r="60">
      <c r="C60" s="20" t="s">
        <v>19</v>
      </c>
    </row>
    <row r="61">
      <c r="C61" s="20" t="s">
        <v>10</v>
      </c>
    </row>
    <row r="62">
      <c r="C62" s="20" t="s">
        <v>10</v>
      </c>
    </row>
    <row r="63">
      <c r="C63" s="20" t="s">
        <v>10</v>
      </c>
    </row>
    <row r="64">
      <c r="C64" s="20" t="s">
        <v>10</v>
      </c>
    </row>
    <row r="65">
      <c r="C65" s="20" t="s">
        <v>33</v>
      </c>
    </row>
    <row r="66">
      <c r="C66" s="20" t="s">
        <v>33</v>
      </c>
    </row>
    <row r="67">
      <c r="C67" s="20" t="s">
        <v>33</v>
      </c>
    </row>
    <row r="68">
      <c r="C68" s="20" t="s">
        <v>33</v>
      </c>
    </row>
    <row r="69">
      <c r="C69" s="23" t="s">
        <v>50</v>
      </c>
    </row>
    <row r="70">
      <c r="C70" s="24" t="s">
        <v>50</v>
      </c>
    </row>
    <row r="71">
      <c r="C71" s="23" t="s">
        <v>50</v>
      </c>
    </row>
    <row r="72">
      <c r="C72" s="24" t="s">
        <v>50</v>
      </c>
    </row>
    <row r="73">
      <c r="C73" s="23" t="s">
        <v>12</v>
      </c>
    </row>
    <row r="74">
      <c r="C74" s="24" t="s">
        <v>12</v>
      </c>
    </row>
    <row r="75">
      <c r="C75" s="23" t="s">
        <v>12</v>
      </c>
    </row>
    <row r="76">
      <c r="C76" s="24" t="s">
        <v>12</v>
      </c>
    </row>
    <row r="77">
      <c r="C77" s="20" t="s">
        <v>11</v>
      </c>
    </row>
    <row r="78">
      <c r="C78" s="20" t="s">
        <v>11</v>
      </c>
    </row>
    <row r="79">
      <c r="C79" s="20" t="s">
        <v>20</v>
      </c>
    </row>
    <row r="80">
      <c r="C80" s="20" t="s">
        <v>20</v>
      </c>
    </row>
    <row r="81">
      <c r="C81" s="20" t="s">
        <v>20</v>
      </c>
    </row>
    <row r="82">
      <c r="C82" s="20" t="s">
        <v>20</v>
      </c>
    </row>
    <row r="83">
      <c r="C83" s="20" t="s">
        <v>14</v>
      </c>
    </row>
    <row r="84">
      <c r="C84" s="20" t="s">
        <v>14</v>
      </c>
    </row>
    <row r="85">
      <c r="C85" s="20" t="s">
        <v>14</v>
      </c>
    </row>
    <row r="86">
      <c r="C86" s="20" t="s">
        <v>11</v>
      </c>
    </row>
    <row r="87">
      <c r="C87" s="20" t="s">
        <v>11</v>
      </c>
    </row>
    <row r="88">
      <c r="C88" s="20" t="s">
        <v>11</v>
      </c>
    </row>
    <row r="89">
      <c r="C89" s="20" t="s">
        <v>11</v>
      </c>
    </row>
    <row r="90">
      <c r="C90" s="20" t="s">
        <v>20</v>
      </c>
    </row>
    <row r="91">
      <c r="C91" s="20" t="s">
        <v>20</v>
      </c>
    </row>
    <row r="92">
      <c r="C92" s="20" t="s">
        <v>20</v>
      </c>
    </row>
    <row r="93">
      <c r="C93" s="20" t="s">
        <v>20</v>
      </c>
    </row>
    <row r="94">
      <c r="C94" s="20" t="s">
        <v>15</v>
      </c>
    </row>
    <row r="95">
      <c r="C95" s="20" t="s">
        <v>14</v>
      </c>
    </row>
    <row r="96">
      <c r="C96" s="20" t="s">
        <v>15</v>
      </c>
    </row>
    <row r="97">
      <c r="C97" s="20" t="s">
        <v>15</v>
      </c>
    </row>
    <row r="98">
      <c r="C98" s="20" t="s">
        <v>15</v>
      </c>
    </row>
    <row r="99">
      <c r="C99" s="20" t="s">
        <v>15</v>
      </c>
    </row>
    <row r="100">
      <c r="C100" s="20" t="s">
        <v>14</v>
      </c>
    </row>
    <row r="101">
      <c r="C101" s="20" t="s">
        <v>15</v>
      </c>
    </row>
    <row r="102">
      <c r="C102" s="20" t="s">
        <v>14</v>
      </c>
    </row>
    <row r="103">
      <c r="C103" s="20" t="s">
        <v>51</v>
      </c>
    </row>
    <row r="104">
      <c r="C104" s="20" t="s">
        <v>9</v>
      </c>
    </row>
    <row r="105">
      <c r="C105" s="21" t="s">
        <v>9</v>
      </c>
    </row>
    <row r="106">
      <c r="C106" s="20" t="s">
        <v>9</v>
      </c>
    </row>
    <row r="107">
      <c r="C107" s="21" t="s">
        <v>9</v>
      </c>
    </row>
    <row r="108">
      <c r="C108" s="20" t="s">
        <v>19</v>
      </c>
    </row>
    <row r="109">
      <c r="C109" s="22" t="s">
        <v>19</v>
      </c>
    </row>
    <row r="110">
      <c r="C110" s="20" t="s">
        <v>19</v>
      </c>
    </row>
    <row r="111">
      <c r="C111" s="20" t="s">
        <v>19</v>
      </c>
    </row>
    <row r="112">
      <c r="C112" s="20" t="s">
        <v>10</v>
      </c>
    </row>
    <row r="113">
      <c r="C113" s="20" t="s">
        <v>10</v>
      </c>
    </row>
    <row r="114">
      <c r="C114" s="20" t="s">
        <v>10</v>
      </c>
    </row>
    <row r="115">
      <c r="C115" s="20" t="s">
        <v>10</v>
      </c>
    </row>
    <row r="116">
      <c r="C116" s="20" t="s">
        <v>33</v>
      </c>
    </row>
    <row r="117">
      <c r="C117" s="20" t="s">
        <v>33</v>
      </c>
    </row>
    <row r="118">
      <c r="C118" s="20" t="s">
        <v>33</v>
      </c>
    </row>
    <row r="119">
      <c r="C119" s="20" t="s">
        <v>33</v>
      </c>
    </row>
    <row r="120">
      <c r="C120" s="20" t="s">
        <v>19</v>
      </c>
    </row>
    <row r="121">
      <c r="C121" s="20" t="s">
        <v>61</v>
      </c>
    </row>
    <row r="122">
      <c r="C122" s="20" t="s">
        <v>61</v>
      </c>
    </row>
    <row r="123">
      <c r="C123" s="20" t="s">
        <v>11</v>
      </c>
    </row>
    <row r="124">
      <c r="C124" s="20" t="s">
        <v>11</v>
      </c>
    </row>
    <row r="125">
      <c r="C125" s="20" t="s">
        <v>11</v>
      </c>
    </row>
    <row r="126">
      <c r="C126" s="20" t="s">
        <v>11</v>
      </c>
    </row>
    <row r="127">
      <c r="C127" s="20" t="s">
        <v>20</v>
      </c>
    </row>
    <row r="128">
      <c r="C128" s="20" t="s">
        <v>20</v>
      </c>
    </row>
    <row r="129">
      <c r="C129" s="20" t="s">
        <v>20</v>
      </c>
    </row>
    <row r="130">
      <c r="C130" s="20" t="s">
        <v>20</v>
      </c>
    </row>
    <row r="131">
      <c r="C131" s="20" t="s">
        <v>61</v>
      </c>
    </row>
    <row r="132">
      <c r="C132" s="23" t="s">
        <v>50</v>
      </c>
    </row>
    <row r="133">
      <c r="C133" s="24" t="s">
        <v>50</v>
      </c>
    </row>
    <row r="134">
      <c r="C134" s="23" t="s">
        <v>50</v>
      </c>
    </row>
    <row r="135">
      <c r="C135" s="24" t="s">
        <v>50</v>
      </c>
    </row>
    <row r="136">
      <c r="C136" s="23" t="s">
        <v>12</v>
      </c>
    </row>
    <row r="137">
      <c r="C137" s="24" t="s">
        <v>12</v>
      </c>
    </row>
    <row r="138">
      <c r="C138" s="23" t="s">
        <v>12</v>
      </c>
    </row>
    <row r="139">
      <c r="C139" s="24" t="s">
        <v>12</v>
      </c>
    </row>
    <row r="140">
      <c r="C140" s="20" t="s">
        <v>9</v>
      </c>
    </row>
    <row r="141">
      <c r="C141" s="21" t="s">
        <v>9</v>
      </c>
    </row>
    <row r="142">
      <c r="C142" s="20" t="s">
        <v>9</v>
      </c>
    </row>
    <row r="143">
      <c r="C143" s="21" t="s">
        <v>9</v>
      </c>
    </row>
    <row r="144">
      <c r="C144" s="20" t="s">
        <v>19</v>
      </c>
    </row>
    <row r="145">
      <c r="C145" s="22" t="s">
        <v>19</v>
      </c>
    </row>
    <row r="146">
      <c r="C146" s="20" t="s">
        <v>19</v>
      </c>
    </row>
    <row r="147">
      <c r="C147" s="20" t="s">
        <v>19</v>
      </c>
    </row>
    <row r="148">
      <c r="C148" s="20" t="s">
        <v>10</v>
      </c>
    </row>
    <row r="149">
      <c r="C149" s="20" t="s">
        <v>10</v>
      </c>
    </row>
    <row r="150">
      <c r="C150" s="20" t="s">
        <v>10</v>
      </c>
    </row>
    <row r="151">
      <c r="C151" s="20" t="s">
        <v>10</v>
      </c>
    </row>
    <row r="152">
      <c r="C152" s="20" t="s">
        <v>33</v>
      </c>
    </row>
    <row r="153">
      <c r="C153" s="20" t="s">
        <v>33</v>
      </c>
    </row>
    <row r="154">
      <c r="C154" s="20" t="s">
        <v>33</v>
      </c>
    </row>
    <row r="155">
      <c r="C155" s="20" t="s">
        <v>33</v>
      </c>
    </row>
    <row r="156">
      <c r="C156" s="20" t="s">
        <v>50</v>
      </c>
    </row>
    <row r="157">
      <c r="C157" s="20" t="s">
        <v>50</v>
      </c>
    </row>
    <row r="158">
      <c r="C158" s="20" t="s">
        <v>50</v>
      </c>
    </row>
    <row r="159">
      <c r="C159" s="20" t="s">
        <v>50</v>
      </c>
    </row>
    <row r="160">
      <c r="C160" s="20" t="s">
        <v>12</v>
      </c>
    </row>
    <row r="161">
      <c r="C161" s="20" t="s">
        <v>12</v>
      </c>
    </row>
    <row r="162">
      <c r="C162" s="20" t="s">
        <v>12</v>
      </c>
    </row>
    <row r="163">
      <c r="C163" s="20" t="s">
        <v>12</v>
      </c>
    </row>
    <row r="164">
      <c r="C164" s="20" t="s">
        <v>15</v>
      </c>
    </row>
  </sheetData>
  <mergeCells count="13">
    <mergeCell ref="C8:D8"/>
    <mergeCell ref="C9:D9"/>
    <mergeCell ref="C10:D10"/>
    <mergeCell ref="C11:D11"/>
    <mergeCell ref="C12:D12"/>
    <mergeCell ref="C13:D13"/>
    <mergeCell ref="C1:D1"/>
    <mergeCell ref="C2:D2"/>
    <mergeCell ref="C3:D3"/>
    <mergeCell ref="C4:D4"/>
    <mergeCell ref="C5:D5"/>
    <mergeCell ref="C6:D6"/>
    <mergeCell ref="C7:D7"/>
  </mergeCells>
  <dataValidations>
    <dataValidation type="list" allowBlank="1" showErrorMessage="1" sqref="C37:C164">
      <formula1>'과목별 1순위 인원'!$C$2:$C$13</formula1>
    </dataValidation>
  </dataValidations>
  <drawing r:id="rId1"/>
  <tableParts count="1">
    <tablePart r:id="rId3"/>
  </tableParts>
</worksheet>
</file>