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95B55559-3690-4C38-91A3-521F3E720D71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F27" i="1"/>
  <c r="F30" i="1"/>
  <c r="F29" i="1"/>
  <c r="F28" i="1"/>
</calcChain>
</file>

<file path=xl/sharedStrings.xml><?xml version="1.0" encoding="utf-8"?>
<sst xmlns="http://schemas.openxmlformats.org/spreadsheetml/2006/main" count="376" uniqueCount="177">
  <si>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</si>
  <si>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</si>
  <si>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</si>
  <si>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</si>
  <si>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</si>
  <si>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</si>
  <si>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</si>
  <si>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</si>
  <si>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</si>
  <si>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</si>
  <si>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</si>
  <si>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</si>
  <si>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</si>
  <si>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</si>
  <si>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</si>
  <si>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</si>
  <si>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</si>
  <si>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</si>
  <si>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</si>
  <si>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</si>
  <si>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</si>
  <si>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</si>
  <si>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</si>
  <si>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</si>
  <si>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</si>
  <si>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</si>
  <si>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</si>
  <si>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</si>
  <si>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</si>
  <si>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</si>
  <si>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</si>
  <si>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</si>
  <si>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</si>
  <si>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</si>
  <si>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</si>
  <si>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</si>
  <si>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</si>
  <si>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</si>
  <si>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</si>
  <si>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</si>
  <si>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</si>
  <si>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</si>
  <si>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</si>
  <si>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</si>
  <si>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</si>
  <si>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</si>
  <si>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</si>
  <si>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</si>
  <si>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</si>
  <si>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</si>
  <si>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</si>
  <si>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</si>
  <si>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</si>
  <si>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</si>
  <si>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</si>
  <si>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</si>
  <si>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</si>
  <si>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</si>
  <si>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</si>
  <si>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</si>
  <si>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</si>
  <si>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</si>
  <si>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</si>
  <si>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</si>
  <si>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</si>
  <si>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</si>
  <si>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</si>
  <si>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</si>
  <si>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</si>
  <si>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</si>
  <si>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</si>
  <si>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</si>
  <si>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</si>
  <si>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</si>
  <si>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</si>
  <si>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</si>
  <si>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</si>
  <si>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</si>
  <si>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</si>
  <si>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</si>
  <si>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</si>
  <si>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</si>
  <si>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</si>
  <si>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</si>
  <si>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</si>
  <si>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</si>
  <si>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</si>
  <si>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Infernal Gaze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</si>
  <si>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</si>
  <si>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</si>
  <si>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</si>
  <si>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</si>
  <si>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</si>
  <si>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</si>
  <si>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</si>
  <si>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</si>
  <si>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</si>
  <si>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</si>
  <si>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</si>
  <si>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</si>
  <si>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</si>
  <si>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</si>
  <si>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</si>
  <si>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</si>
  <si>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</si>
  <si>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</si>
  <si>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</si>
  <si>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</si>
  <si>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</si>
  <si>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</si>
  <si>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</si>
  <si>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</si>
  <si>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</si>
  <si>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</si>
  <si>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</si>
  <si>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</si>
  <si>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</si>
  <si>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</si>
  <si>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</si>
  <si>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</si>
  <si>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</si>
  <si>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</si>
  <si>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</si>
  <si>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</si>
  <si>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</si>
  <si>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</si>
  <si>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</si>
  <si>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</si>
  <si>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</si>
  <si>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</si>
  <si>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</si>
  <si>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</si>
  <si>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</si>
  <si>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</si>
  <si>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</si>
  <si>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</si>
  <si>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</si>
  <si>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</si>
  <si>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</si>
  <si>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</si>
  <si>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</si>
  <si>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</si>
  <si>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</si>
  <si>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</si>
  <si>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</si>
  <si>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</si>
  <si>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</si>
  <si>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</si>
  <si>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</si>
  <si>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</si>
  <si>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</si>
  <si>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</si>
  <si>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</si>
  <si>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</si>
  <si>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</si>
  <si>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</si>
  <si>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</si>
  <si>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</si>
  <si>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</si>
  <si>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</si>
  <si>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</si>
  <si>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</si>
  <si>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</si>
  <si>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</si>
  <si>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</si>
  <si>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</si>
  <si>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</si>
  <si>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</si>
  <si>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</si>
  <si>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</si>
  <si>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</si>
  <si>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</si>
  <si>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</si>
  <si>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</si>
  <si>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Psychic Fiend</t>
  </si>
  <si>
    <t>Grassland Warrior</t>
  </si>
  <si>
    <t>Vengeful 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</si>
</sst>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C1" workbookViewId="0">
      <selection activeCell="E12" sqref="E12:L12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95</v>
      </c>
      <c r="F3" s="4">
        <v>2</v>
      </c>
      <c r="G3" t="s">
        <v>31</v>
      </c>
      <c r="H3" s="4"/>
      <c r="I3" s="4"/>
      <c r="J3" s="4" t="s">
        <v>59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175</v>
      </c>
      <c r="F4" s="7">
        <v>4</v>
      </c>
      <c r="G4" s="7" t="s">
        <v>31</v>
      </c>
      <c r="H4" s="7">
        <v>900</v>
      </c>
      <c r="I4" s="7">
        <v>1500</v>
      </c>
      <c r="J4" s="7" t="s">
        <v>59</v>
      </c>
      <c r="K4" s="7" t="s">
        <v>64</v>
      </c>
      <c r="L4" s="7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96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165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93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166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176</v>
      </c>
      <c r="F12" s="7">
        <v>2</v>
      </c>
      <c r="G12" s="7" t="s">
        <v>31</v>
      </c>
      <c r="H12" s="7">
        <v>800</v>
      </c>
      <c r="I12" s="7">
        <v>1200</v>
      </c>
      <c r="J12" s="7" t="s">
        <v>58</v>
      </c>
      <c r="K12" s="7" t="s">
        <v>64</v>
      </c>
      <c r="L12" s="7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87</v>
      </c>
      <c r="F13" s="4">
        <v>2</v>
      </c>
      <c r="G13" t="s">
        <v>29</v>
      </c>
      <c r="H13" s="4"/>
      <c r="I13" s="4"/>
      <c r="J13" s="4" t="s">
        <v>57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88</v>
      </c>
      <c r="F14" s="4">
        <v>2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89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171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167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90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172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173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94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174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91</v>
      </c>
      <c r="F24" s="4">
        <v>2</v>
      </c>
      <c r="G24" t="s">
        <v>33</v>
      </c>
      <c r="H24" s="4"/>
      <c r="I24" s="4"/>
      <c r="J24" s="4" t="s">
        <v>57</v>
      </c>
      <c r="K24" s="4" t="s">
        <v>64</v>
      </c>
      <c r="L24" s="4" t="s">
        <v>92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  <c r="J27" t="s">
        <v>168</v>
      </c>
      <c r="K27">
        <f>COUNTIF(F2:F25, "=2")</f>
        <v>8</v>
      </c>
    </row>
    <row r="28" spans="1:14" x14ac:dyDescent="0.3">
      <c r="E28" t="s">
        <v>59</v>
      </c>
      <c r="F28">
        <f>COUNTIF(J:J, "*&lt;= 1500 DEF")</f>
        <v>9</v>
      </c>
      <c r="J28" t="s">
        <v>169</v>
      </c>
      <c r="K28">
        <f>COUNTIF(F2:F25, "=3")</f>
        <v>8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  <c r="J29" t="s">
        <v>170</v>
      </c>
      <c r="K29">
        <f>COUNTIF(F2:F25, "=4")</f>
        <v>8</v>
      </c>
    </row>
    <row r="30" spans="1:14" x14ac:dyDescent="0.3">
      <c r="E30" t="s">
        <v>97</v>
      </c>
      <c r="F30">
        <f>COUNTIF(J:J, "*DEF*")</f>
        <v>12</v>
      </c>
    </row>
  </sheetData>
  <phoneticPr fontId="1" type="noConversion"/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119</v>
      </c>
      <c r="F1" t="s">
        <v>99</v>
      </c>
      <c r="H1" t="s">
        <v>98</v>
      </c>
      <c r="I1" t="s">
        <v>130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118</v>
      </c>
      <c r="F2" s="1" t="s">
        <v>123</v>
      </c>
      <c r="G2" s="1"/>
      <c r="H2" s="5" t="s">
        <v>106</v>
      </c>
      <c r="I2" s="5" t="s">
        <v>146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113</v>
      </c>
      <c r="F3" s="1" t="s">
        <v>159</v>
      </c>
      <c r="H3" s="5" t="s">
        <v>101</v>
      </c>
      <c r="I3" s="5" t="s">
        <v>132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117</v>
      </c>
      <c r="F4" t="s">
        <v>124</v>
      </c>
      <c r="G4" s="1"/>
      <c r="H4" s="5" t="s">
        <v>108</v>
      </c>
      <c r="I4" s="5" t="s">
        <v>137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121</v>
      </c>
      <c r="F5" s="1" t="s">
        <v>125</v>
      </c>
      <c r="G5" s="1"/>
      <c r="H5" s="5" t="s">
        <v>148</v>
      </c>
      <c r="I5" s="5" t="s">
        <v>149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114</v>
      </c>
      <c r="F6" t="s">
        <v>160</v>
      </c>
      <c r="G6" s="1"/>
      <c r="H6" s="5" t="s">
        <v>104</v>
      </c>
      <c r="I6" s="5" t="s">
        <v>133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110</v>
      </c>
      <c r="G7" s="1"/>
      <c r="H7" s="8" t="s">
        <v>147</v>
      </c>
      <c r="I7" s="8" t="s">
        <v>153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122</v>
      </c>
      <c r="F8" t="s">
        <v>126</v>
      </c>
      <c r="H8" s="5" t="s">
        <v>110</v>
      </c>
      <c r="I8" s="5" t="s">
        <v>138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118</v>
      </c>
      <c r="F9" t="s">
        <v>100</v>
      </c>
      <c r="H9" s="5" t="s">
        <v>105</v>
      </c>
      <c r="I9" s="5" t="s">
        <v>139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113</v>
      </c>
      <c r="F10" s="1" t="s">
        <v>103</v>
      </c>
      <c r="H10" s="5" t="s">
        <v>155</v>
      </c>
      <c r="I10" s="5" t="s">
        <v>156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150</v>
      </c>
      <c r="H11" s="8" t="s">
        <v>152</v>
      </c>
      <c r="I11" s="8" t="s">
        <v>154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113</v>
      </c>
      <c r="F12" t="s">
        <v>161</v>
      </c>
      <c r="H12" s="5" t="s">
        <v>102</v>
      </c>
      <c r="I12" s="5" t="s">
        <v>135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104</v>
      </c>
      <c r="H13" s="4" t="s">
        <v>115</v>
      </c>
      <c r="I13" s="4" t="s">
        <v>136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102</v>
      </c>
      <c r="H14" s="8" t="s">
        <v>141</v>
      </c>
      <c r="I14" s="8" t="s">
        <v>142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121</v>
      </c>
      <c r="F15" s="1" t="s">
        <v>158</v>
      </c>
      <c r="H15" s="5" t="s">
        <v>109</v>
      </c>
      <c r="I15" s="4" t="s">
        <v>143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118</v>
      </c>
      <c r="F16" t="s">
        <v>127</v>
      </c>
      <c r="G16" s="1"/>
      <c r="H16" s="8" t="s">
        <v>112</v>
      </c>
      <c r="I16" s="8" t="s">
        <v>157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122</v>
      </c>
      <c r="F17" s="1" t="s">
        <v>128</v>
      </c>
      <c r="H17" s="5" t="s">
        <v>111</v>
      </c>
      <c r="I17" s="4" t="s">
        <v>144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120</v>
      </c>
      <c r="F18" s="1" t="s">
        <v>162</v>
      </c>
      <c r="H18" s="5" t="s">
        <v>100</v>
      </c>
      <c r="I18" s="5" t="s">
        <v>131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116</v>
      </c>
      <c r="F19" t="s">
        <v>129</v>
      </c>
      <c r="G19" s="1"/>
      <c r="H19" s="5" t="s">
        <v>107</v>
      </c>
      <c r="I19" s="5" t="s">
        <v>145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114</v>
      </c>
      <c r="F20" t="s">
        <v>101</v>
      </c>
      <c r="H20" s="5" t="s">
        <v>24</v>
      </c>
      <c r="I20" s="5" t="s">
        <v>134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121</v>
      </c>
      <c r="F21" s="1" t="s">
        <v>105</v>
      </c>
      <c r="H21" s="5" t="s">
        <v>103</v>
      </c>
      <c r="I21" s="5" t="s">
        <v>140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163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164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151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109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2025-07-24T14:48:29Z</dcterms:modified>
</cp:coreProperties>
</file>