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F05DD7F2-A9A5-4D9A-A0B4-56E4D375EBE3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<sst xmlns="http://schemas.openxmlformats.org/spreadsheetml/2006/main" count="373" uniqueCount="174">
  <si>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</si>
  <si>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</si>
  <si>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</si>
  <si>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</si>
  <si>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</si>
  <si>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</si>
  <si>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</si>
  <si>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</si>
  <si>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</si>
  <si>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</si>
  <si>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</si>
  <si>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</si>
  <si>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</si>
  <si>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</si>
  <si>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</si>
  <si>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</si>
  <si>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</si>
  <si>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</si>
  <si>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</si>
  <si>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</si>
  <si>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</si>
  <si>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</si>
  <si>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</si>
  <si>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</si>
  <si>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</si>
  <si>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</si>
  <si>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</si>
  <si>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</si>
  <si>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</si>
  <si>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</si>
  <si>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</si>
  <si>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</si>
  <si>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</si>
  <si>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</si>
  <si>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</si>
  <si>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</si>
  <si>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</si>
  <si>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</si>
  <si>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</si>
  <si>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</si>
  <si>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</si>
  <si>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</si>
  <si>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</si>
  <si>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</si>
  <si>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</si>
  <si>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</si>
  <si>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</si>
  <si>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</si>
  <si>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</si>
  <si>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</si>
  <si>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</si>
  <si>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</si>
  <si>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</si>
  <si>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</si>
  <si>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</si>
  <si>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</si>
  <si>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</si>
  <si>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</si>
  <si>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</si>
  <si>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</si>
  <si>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</si>
  <si>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</si>
  <si>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</si>
  <si>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</si>
  <si>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</si>
  <si>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</si>
  <si>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</si>
  <si>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</si>
  <si>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</si>
  <si>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</si>
  <si>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</si>
  <si>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</si>
  <si>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</si>
  <si>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</si>
  <si>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</si>
  <si>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</si>
  <si>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</si>
  <si>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</si>
  <si>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Phantom Dewan</t>
  </si>
  <si>
    <t>LaLa Li-Oon</t>
  </si>
  <si>
    <t>Monstrous Bird</t>
  </si>
  <si>
    <t>Ancient Sorcerer</t>
  </si>
  <si>
    <t>Machine Attacker</t>
  </si>
  <si>
    <t>Yormungarde</t>
  </si>
  <si>
    <t>Beautiful Beast Trainer</t>
  </si>
  <si>
    <t>Cyber Archfiend</t>
  </si>
  <si>
    <t>Thought Archfiend</t>
  </si>
  <si>
    <t>Ancient Illusionist</t>
  </si>
  <si>
    <t>Naiad</t>
  </si>
  <si>
    <t>Mountain Battleguard</t>
  </si>
  <si>
    <t>Horned Dolphin</t>
  </si>
  <si>
    <t>Ancient Summoning Tree</t>
  </si>
  <si>
    <t>Infernal Gaze</t>
  </si>
  <si>
    <t>Chameleon</t>
  </si>
  <si>
    <t>Kairyu-Kotei</t>
  </si>
  <si>
    <t>Phantom Sorcerer</t>
  </si>
  <si>
    <t>Thundercloud</t>
  </si>
  <si>
    <t>Elf Battlemistress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</si>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</sst>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E11" sqref="E11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1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88</v>
      </c>
      <c r="F2" s="4">
        <v>3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102</v>
      </c>
      <c r="F3" s="4">
        <v>3</v>
      </c>
      <c r="G3" t="s">
        <v>31</v>
      </c>
      <c r="H3" s="4"/>
      <c r="I3" s="4"/>
      <c r="J3" s="4" t="s">
        <v>57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4" t="s">
        <v>89</v>
      </c>
      <c r="F4" s="4">
        <v>4</v>
      </c>
      <c r="G4" t="s">
        <v>31</v>
      </c>
      <c r="H4" s="4"/>
      <c r="I4" s="4"/>
      <c r="J4" s="4" t="s">
        <v>59</v>
      </c>
      <c r="K4" s="4" t="s">
        <v>64</v>
      </c>
      <c r="L4" s="4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103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172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100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90</v>
      </c>
      <c r="F9" s="4">
        <v>4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4" t="s">
        <v>173</v>
      </c>
      <c r="F11" s="4">
        <v>4</v>
      </c>
      <c r="G11" t="s">
        <v>33</v>
      </c>
      <c r="H11" s="4"/>
      <c r="I11" s="4"/>
      <c r="J11" s="4" t="s">
        <v>57</v>
      </c>
      <c r="K11" s="4" t="s">
        <v>64</v>
      </c>
      <c r="L11" s="4" t="s">
        <v>82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4" t="s">
        <v>91</v>
      </c>
      <c r="F12" s="4">
        <v>3</v>
      </c>
      <c r="G12" t="s">
        <v>31</v>
      </c>
      <c r="H12" s="4"/>
      <c r="I12" s="4"/>
      <c r="J12" s="4" t="s">
        <v>58</v>
      </c>
      <c r="K12" s="4" t="s">
        <v>64</v>
      </c>
      <c r="L12" s="4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4" t="s">
        <v>92</v>
      </c>
      <c r="F13" s="4">
        <v>3</v>
      </c>
      <c r="G13" t="s">
        <v>29</v>
      </c>
      <c r="H13" s="4"/>
      <c r="I13" s="4"/>
      <c r="J13" s="4" t="s">
        <v>59</v>
      </c>
      <c r="K13" s="4" t="s">
        <v>64</v>
      </c>
      <c r="L13" s="4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93</v>
      </c>
      <c r="F14" s="4">
        <v>3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94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83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4" t="s">
        <v>95</v>
      </c>
      <c r="F17" s="4">
        <v>4</v>
      </c>
      <c r="G17" t="s">
        <v>33</v>
      </c>
      <c r="H17" s="4"/>
      <c r="I17" s="4"/>
      <c r="J17" s="4" t="s">
        <v>57</v>
      </c>
      <c r="K17" s="4" t="s">
        <v>64</v>
      </c>
      <c r="L17" s="4" t="s">
        <v>78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96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79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4" t="s">
        <v>97</v>
      </c>
      <c r="F19" s="4">
        <v>4</v>
      </c>
      <c r="G19" t="s">
        <v>31</v>
      </c>
      <c r="H19" s="4"/>
      <c r="I19" s="4"/>
      <c r="J19" s="4" t="s">
        <v>57</v>
      </c>
      <c r="K19" s="4" t="s">
        <v>64</v>
      </c>
      <c r="L19" s="4" t="s">
        <v>84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101</v>
      </c>
      <c r="F20" s="4">
        <v>4</v>
      </c>
      <c r="G20" t="s">
        <v>32</v>
      </c>
      <c r="H20" s="4"/>
      <c r="I20" s="4"/>
      <c r="J20" s="4" t="s">
        <v>57</v>
      </c>
      <c r="K20" s="4" t="s">
        <v>64</v>
      </c>
      <c r="L20" s="4" t="s">
        <v>80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86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85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98</v>
      </c>
      <c r="F24" s="4">
        <v>3</v>
      </c>
      <c r="G24" t="s">
        <v>33</v>
      </c>
      <c r="H24" s="4"/>
      <c r="I24" s="4"/>
      <c r="J24" s="4" t="s">
        <v>57</v>
      </c>
      <c r="K24" s="4" t="s">
        <v>64</v>
      </c>
      <c r="L24" s="4" t="s">
        <v>99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87</v>
      </c>
      <c r="F25" s="4">
        <v>4</v>
      </c>
      <c r="G25" t="s">
        <v>33</v>
      </c>
      <c r="H25" s="4"/>
      <c r="I25" s="4"/>
      <c r="J25" s="4" t="s">
        <v>58</v>
      </c>
      <c r="K25" s="4" t="s">
        <v>64</v>
      </c>
      <c r="L25" s="4" t="s">
        <v>81</v>
      </c>
    </row>
    <row r="27" spans="1:14" x14ac:dyDescent="0.3">
      <c r="C27" s="1"/>
      <c r="D27" s="1"/>
      <c r="E27" t="s">
        <v>57</v>
      </c>
      <c r="F27">
        <f>COUNTIF(J:J, "*&lt;= 1500 ATK*")</f>
        <v>12</v>
      </c>
    </row>
    <row r="28" spans="1:14" x14ac:dyDescent="0.3">
      <c r="E28" t="s">
        <v>59</v>
      </c>
      <c r="F28">
        <f>COUNTIF(J:J, "*&lt;= 1500 DEF")</f>
        <v>9</v>
      </c>
    </row>
    <row r="29" spans="1:14" x14ac:dyDescent="0.3">
      <c r="C29" s="1"/>
      <c r="D29" s="1"/>
      <c r="E29" t="s">
        <v>58</v>
      </c>
      <c r="F29">
        <f>COUNTIF(J:J, "*&lt;= 2000 DEF*")</f>
        <v>3</v>
      </c>
    </row>
    <row r="30" spans="1:14" x14ac:dyDescent="0.3">
      <c r="E30" t="s">
        <v>104</v>
      </c>
      <c r="F30">
        <f>COUNTIF(J:J, "*DEF*")</f>
        <v>12</v>
      </c>
    </row>
  </sheetData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126</v>
      </c>
      <c r="F1" t="s">
        <v>106</v>
      </c>
      <c r="H1" t="s">
        <v>105</v>
      </c>
      <c r="I1" t="s">
        <v>137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125</v>
      </c>
      <c r="F2" s="1" t="s">
        <v>130</v>
      </c>
      <c r="G2" s="1"/>
      <c r="H2" s="5" t="s">
        <v>113</v>
      </c>
      <c r="I2" s="5" t="s">
        <v>153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120</v>
      </c>
      <c r="F3" s="1" t="s">
        <v>166</v>
      </c>
      <c r="H3" s="5" t="s">
        <v>108</v>
      </c>
      <c r="I3" s="5" t="s">
        <v>139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124</v>
      </c>
      <c r="F4" t="s">
        <v>131</v>
      </c>
      <c r="G4" s="1"/>
      <c r="H4" s="5" t="s">
        <v>115</v>
      </c>
      <c r="I4" s="5" t="s">
        <v>144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128</v>
      </c>
      <c r="F5" s="1" t="s">
        <v>132</v>
      </c>
      <c r="G5" s="1"/>
      <c r="H5" s="5" t="s">
        <v>155</v>
      </c>
      <c r="I5" s="5" t="s">
        <v>156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121</v>
      </c>
      <c r="F6" t="s">
        <v>167</v>
      </c>
      <c r="G6" s="1"/>
      <c r="H6" s="5" t="s">
        <v>111</v>
      </c>
      <c r="I6" s="5" t="s">
        <v>140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117</v>
      </c>
      <c r="G7" s="1"/>
      <c r="H7" s="8" t="s">
        <v>154</v>
      </c>
      <c r="I7" s="8" t="s">
        <v>160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129</v>
      </c>
      <c r="F8" t="s">
        <v>133</v>
      </c>
      <c r="H8" s="5" t="s">
        <v>117</v>
      </c>
      <c r="I8" s="5" t="s">
        <v>145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125</v>
      </c>
      <c r="F9" t="s">
        <v>107</v>
      </c>
      <c r="H9" s="5" t="s">
        <v>112</v>
      </c>
      <c r="I9" s="5" t="s">
        <v>146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120</v>
      </c>
      <c r="F10" s="1" t="s">
        <v>110</v>
      </c>
      <c r="H10" s="5" t="s">
        <v>162</v>
      </c>
      <c r="I10" s="5" t="s">
        <v>163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157</v>
      </c>
      <c r="H11" s="8" t="s">
        <v>159</v>
      </c>
      <c r="I11" s="8" t="s">
        <v>161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120</v>
      </c>
      <c r="F12" t="s">
        <v>168</v>
      </c>
      <c r="H12" s="5" t="s">
        <v>109</v>
      </c>
      <c r="I12" s="5" t="s">
        <v>142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111</v>
      </c>
      <c r="H13" s="4" t="s">
        <v>122</v>
      </c>
      <c r="I13" s="4" t="s">
        <v>143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109</v>
      </c>
      <c r="H14" s="8" t="s">
        <v>148</v>
      </c>
      <c r="I14" s="8" t="s">
        <v>149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128</v>
      </c>
      <c r="F15" s="1" t="s">
        <v>165</v>
      </c>
      <c r="H15" s="5" t="s">
        <v>116</v>
      </c>
      <c r="I15" s="4" t="s">
        <v>150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125</v>
      </c>
      <c r="F16" t="s">
        <v>134</v>
      </c>
      <c r="G16" s="1"/>
      <c r="H16" s="8" t="s">
        <v>119</v>
      </c>
      <c r="I16" s="8" t="s">
        <v>164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129</v>
      </c>
      <c r="F17" s="1" t="s">
        <v>135</v>
      </c>
      <c r="H17" s="5" t="s">
        <v>118</v>
      </c>
      <c r="I17" s="4" t="s">
        <v>151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127</v>
      </c>
      <c r="F18" s="1" t="s">
        <v>169</v>
      </c>
      <c r="H18" s="5" t="s">
        <v>107</v>
      </c>
      <c r="I18" s="5" t="s">
        <v>138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123</v>
      </c>
      <c r="F19" t="s">
        <v>136</v>
      </c>
      <c r="G19" s="1"/>
      <c r="H19" s="5" t="s">
        <v>114</v>
      </c>
      <c r="I19" s="5" t="s">
        <v>152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121</v>
      </c>
      <c r="F20" t="s">
        <v>108</v>
      </c>
      <c r="H20" s="5" t="s">
        <v>24</v>
      </c>
      <c r="I20" s="5" t="s">
        <v>141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128</v>
      </c>
      <c r="F21" s="1" t="s">
        <v>112</v>
      </c>
      <c r="H21" s="5" t="s">
        <v>110</v>
      </c>
      <c r="I21" s="5" t="s">
        <v>147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170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171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158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116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2025-06-24T09:25:44Z</dcterms:modified>
</cp:coreProperties>
</file>