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lincoln/Documents/Projects/leda/crash/nwcal/"/>
    </mc:Choice>
  </mc:AlternateContent>
  <bookViews>
    <workbookView xWindow="-42940" yWindow="6320" windowWidth="79120" windowHeight="12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29" i="1" l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<sst xmlns="http://schemas.openxmlformats.org/spreadsheetml/2006/main" count="1629" uniqueCount="286">
  <si>
    <t>252A</t>
  </si>
  <si>
    <t>YF</t>
  </si>
  <si>
    <t>off</t>
  </si>
  <si>
    <t>SW0</t>
  </si>
  <si>
    <t>on</t>
  </si>
  <si>
    <t>SHORT</t>
  </si>
  <si>
    <t>OPEN</t>
  </si>
  <si>
    <t>47pf</t>
  </si>
  <si>
    <t>66pf</t>
  </si>
  <si>
    <t>LNA0</t>
  </si>
  <si>
    <t>252B</t>
  </si>
  <si>
    <t>Date</t>
  </si>
  <si>
    <t>254A</t>
  </si>
  <si>
    <t>49.99Ω</t>
  </si>
  <si>
    <t>254B</t>
  </si>
  <si>
    <t>255A</t>
  </si>
  <si>
    <t>255B</t>
  </si>
  <si>
    <t>256A</t>
  </si>
  <si>
    <t>256B</t>
  </si>
  <si>
    <t>Noise Parameter Calibration Measurements 18May</t>
  </si>
  <si>
    <t>No data for SW0 waived off due to data.</t>
  </si>
  <si>
    <t>T_ambient</t>
  </si>
  <si>
    <t>T_board</t>
  </si>
  <si>
    <t>–</t>
  </si>
  <si>
    <t>no stress relief</t>
  </si>
  <si>
    <t>BOT</t>
  </si>
  <si>
    <t>UU</t>
  </si>
  <si>
    <t>No Fan</t>
  </si>
  <si>
    <t>Fan</t>
  </si>
  <si>
    <t>data recorded?</t>
  </si>
  <si>
    <t>Start time</t>
  </si>
  <si>
    <t>FE</t>
  </si>
  <si>
    <t>State</t>
  </si>
  <si>
    <t>Load</t>
  </si>
  <si>
    <t>Jack</t>
  </si>
  <si>
    <t>Notes</t>
  </si>
  <si>
    <t>Cable</t>
  </si>
  <si>
    <t>T_LNA_Case</t>
  </si>
  <si>
    <t>Drizzle on E. array</t>
  </si>
  <si>
    <t>SW0 fails. 256B EOL</t>
  </si>
  <si>
    <t>2018-May-24</t>
  </si>
  <si>
    <t>2018-May-20</t>
  </si>
  <si>
    <t>2018-May-26</t>
  </si>
  <si>
    <t>2018-May-25</t>
  </si>
  <si>
    <t>2018-05-24_18-09-00</t>
  </si>
  <si>
    <t>2018-05-24_18-10-23</t>
  </si>
  <si>
    <t>2018-05-24_18-16-24</t>
  </si>
  <si>
    <t>2018-05-24_18-17-45</t>
  </si>
  <si>
    <t>2018-05-24_18-19-35</t>
  </si>
  <si>
    <t>2018-05-24_18-21-27</t>
  </si>
  <si>
    <t>2018-05-24_18-22-50</t>
  </si>
  <si>
    <t>2018-05-24_18-30-16</t>
  </si>
  <si>
    <t>2018-05-24_18-32-08</t>
  </si>
  <si>
    <t>2018-05-24_18-33-32</t>
  </si>
  <si>
    <t>2018-05-24_18-33-59</t>
  </si>
  <si>
    <t>2018-05-24_18-35-22</t>
  </si>
  <si>
    <t>2018-05-24_18-36-46</t>
  </si>
  <si>
    <t>2018-05-24_18-39-07</t>
  </si>
  <si>
    <t>2018-05-24_18-40-30</t>
  </si>
  <si>
    <t>2018-05-24_18-45-35</t>
  </si>
  <si>
    <t>2018-05-24_18-46-30</t>
  </si>
  <si>
    <t>2018-05-24_18-46-57</t>
  </si>
  <si>
    <t>2018-05-24_18-49-44</t>
  </si>
  <si>
    <t>2018-05-24_18-51-33</t>
  </si>
  <si>
    <t>2018-05-24_18-52-55</t>
  </si>
  <si>
    <t>2018-05-24_18-55-16</t>
  </si>
  <si>
    <t>2018-05-24_18-56-11</t>
  </si>
  <si>
    <t>2018-05-24_18-59-25</t>
  </si>
  <si>
    <t>2018-05-24_18-59-54</t>
  </si>
  <si>
    <t>2018-05-24_19-01-44</t>
  </si>
  <si>
    <t>2018-05-24_19-03-05</t>
  </si>
  <si>
    <t>2018-05-24_19-04-28</t>
  </si>
  <si>
    <t>2018-05-24_19-04-56</t>
  </si>
  <si>
    <t>2018-05-24_19-05-51</t>
  </si>
  <si>
    <t>2018-05-24_19-08-12</t>
  </si>
  <si>
    <t>2018-05-24_19-09-05</t>
  </si>
  <si>
    <t>File times A</t>
  </si>
  <si>
    <t>File times B</t>
  </si>
  <si>
    <t>2018-05-20_18-00-53</t>
  </si>
  <si>
    <t>2018-05-20_18-01-48</t>
  </si>
  <si>
    <t>2018-05-20_18-04-04</t>
  </si>
  <si>
    <t>2018-05-20_18-04-59</t>
  </si>
  <si>
    <t>2018-05-20_19-46-27</t>
  </si>
  <si>
    <t>2018-05-20_19-48-45</t>
  </si>
  <si>
    <t>2018-05-20_19-40-56</t>
  </si>
  <si>
    <t>2018-05-20_19-53-22</t>
  </si>
  <si>
    <t>2018-05-20_19-53-50</t>
  </si>
  <si>
    <t>2018-05-20_19-54-46</t>
  </si>
  <si>
    <t>2018-05-20_19-55-13</t>
  </si>
  <si>
    <t>2018-05-20_20-00-14</t>
  </si>
  <si>
    <t>2018-05-20_20-02-58</t>
  </si>
  <si>
    <t>2018-05-20_20-05-17</t>
  </si>
  <si>
    <t>2018-05-20_20-08-02</t>
  </si>
  <si>
    <t>2018-05-20_20-08-59</t>
  </si>
  <si>
    <t>2018-05-24_13-52-18</t>
  </si>
  <si>
    <t>2018-05-24_13-53-13</t>
  </si>
  <si>
    <t>2018-05-24_13-57-22</t>
  </si>
  <si>
    <t>2018-05-24_13-59-10</t>
  </si>
  <si>
    <t>2018-05-24_14-01-29</t>
  </si>
  <si>
    <t>2018-05-24_14-02-54</t>
  </si>
  <si>
    <t>2018-05-24_14-03-50</t>
  </si>
  <si>
    <t>2018-05-24_14-09-51</t>
  </si>
  <si>
    <t>2018-05-24_14-11-13</t>
  </si>
  <si>
    <t>2018-05-24_14-13-04</t>
  </si>
  <si>
    <t>2018-05-24_14-14-26</t>
  </si>
  <si>
    <t>2018-05-24_14-15-20</t>
  </si>
  <si>
    <t>2018-05-24_14-21-18</t>
  </si>
  <si>
    <t>2018-05-24_14-22-41</t>
  </si>
  <si>
    <t>2018-05-24_14-29-09</t>
  </si>
  <si>
    <t>2018-05-24_14-30-06</t>
  </si>
  <si>
    <t>2018-05-24_14-33-49</t>
  </si>
  <si>
    <t>2018-05-24_14-35-44</t>
  </si>
  <si>
    <t>2018-05-24_14-37-37</t>
  </si>
  <si>
    <t>2018-05-24_14-39-29</t>
  </si>
  <si>
    <t>2018-05-24_14-40-54</t>
  </si>
  <si>
    <t>2018-05-24_14-46-04</t>
  </si>
  <si>
    <t>2018-05-24_14-47-29</t>
  </si>
  <si>
    <t>2018-05-24_14-49-20</t>
  </si>
  <si>
    <t>2018-05-24_14-50-17</t>
  </si>
  <si>
    <t>2018-05-24_14-51-41</t>
  </si>
  <si>
    <t>2018-05-24_14-54-59</t>
  </si>
  <si>
    <t>2018-05-24_14-55-53</t>
  </si>
  <si>
    <t>2018-05-24_15-51-19</t>
  </si>
  <si>
    <t>2018-05-24_15-52-16</t>
  </si>
  <si>
    <t>2018-05-24_15-36-57</t>
  </si>
  <si>
    <t>2018-05-24_16-00-32</t>
  </si>
  <si>
    <t>2018-05-24_16-02-49</t>
  </si>
  <si>
    <t>2018-05-24_16-05-06</t>
  </si>
  <si>
    <t>2018-05-24_16-06-28</t>
  </si>
  <si>
    <t>2018-05-24_16-12-55</t>
  </si>
  <si>
    <t>2018-05-24_16-15-15</t>
  </si>
  <si>
    <t>2018-05-24_16-17-03</t>
  </si>
  <si>
    <t>2018-05-24_16-18-57</t>
  </si>
  <si>
    <t>2018-05-24_16-19-56</t>
  </si>
  <si>
    <t>2018-05-24_16-20-24</t>
  </si>
  <si>
    <t>2018-05-24_16-22-54</t>
  </si>
  <si>
    <t>2018-05-24_16-23-51</t>
  </si>
  <si>
    <t>2018-05-24_16-28-02</t>
  </si>
  <si>
    <t>2018-05-24_16-28-58</t>
  </si>
  <si>
    <t>2018-05-24_16-32-43</t>
  </si>
  <si>
    <t>2018-05-24_16-34-33</t>
  </si>
  <si>
    <t>2018-05-24_16-36-24</t>
  </si>
  <si>
    <t>2018-05-24_16-39-13</t>
  </si>
  <si>
    <t>2018-05-24_16-39-41</t>
  </si>
  <si>
    <t>2018-05-24_16-40-09</t>
  </si>
  <si>
    <t>2018-05-24_16-44-46</t>
  </si>
  <si>
    <t>2018-05-24_16-46-36</t>
  </si>
  <si>
    <t>2018-05-24_16-48-00</t>
  </si>
  <si>
    <t>2018-05-24_16-50-19</t>
  </si>
  <si>
    <t>2018-05-24_16-51-40</t>
  </si>
  <si>
    <t>2018-05-24_16-54-57</t>
  </si>
  <si>
    <t>2018-05-24_16-55-53</t>
  </si>
  <si>
    <t>2018-05-26_07-57-25</t>
  </si>
  <si>
    <t>2018-05-26_07-58-20</t>
  </si>
  <si>
    <t>2018-05-26_08-03-53</t>
  </si>
  <si>
    <t>2018-05-26_08-05-43</t>
  </si>
  <si>
    <t>2018-05-26_08-07-08</t>
  </si>
  <si>
    <t>2018-05-26_08-09-24</t>
  </si>
  <si>
    <t>2018-05-26_08-10-21</t>
  </si>
  <si>
    <t>2018-05-26_08-10-49</t>
  </si>
  <si>
    <t>2018-05-26_08-13-36</t>
  </si>
  <si>
    <t>2018-05-26_08-16-19</t>
  </si>
  <si>
    <t>2018-05-26_08-17-42</t>
  </si>
  <si>
    <t>2018-05-26_08-19-32</t>
  </si>
  <si>
    <t>2018-05-26_08-20-57</t>
  </si>
  <si>
    <t>2018-05-26_08-23-46</t>
  </si>
  <si>
    <t>2018-05-26_08-24-42</t>
  </si>
  <si>
    <t>2018-05-26_08-27-29</t>
  </si>
  <si>
    <t>2018-05-26_08-28-28</t>
  </si>
  <si>
    <t>2018-05-26_08-32-44</t>
  </si>
  <si>
    <t>2018-05-26_08-35-04</t>
  </si>
  <si>
    <t>2018-05-26_08-36-58</t>
  </si>
  <si>
    <t>2018-05-26_08-38-23</t>
  </si>
  <si>
    <t>2018-05-26_08-38-51</t>
  </si>
  <si>
    <t>2018-05-26_08-39-46</t>
  </si>
  <si>
    <t>2018-05-26_08-42-59</t>
  </si>
  <si>
    <t>2018-05-26_08-45-52</t>
  </si>
  <si>
    <t>2018-05-26_08-47-16</t>
  </si>
  <si>
    <t>2018-05-26_08-49-38</t>
  </si>
  <si>
    <t>2018-05-26_08-50-34</t>
  </si>
  <si>
    <t>2018-05-26_08-53-51</t>
  </si>
  <si>
    <t>2018-05-26_08-54-45</t>
  </si>
  <si>
    <t>2018-05-26_09-40-52</t>
  </si>
  <si>
    <t>2018-05-26_09-41-47</t>
  </si>
  <si>
    <t>2018-05-26_09-42-14</t>
  </si>
  <si>
    <t>2018-05-26_09-52-02</t>
  </si>
  <si>
    <t>2018-05-26_09-53-55</t>
  </si>
  <si>
    <t>2018-05-26_09-55-20</t>
  </si>
  <si>
    <t>2018-05-26_09-57-42</t>
  </si>
  <si>
    <t>2018-05-26_09-58-38</t>
  </si>
  <si>
    <t>2018-05-26_10-02-47</t>
  </si>
  <si>
    <t>2018-05-26_10-05-07</t>
  </si>
  <si>
    <t>2018-05-26_10-07-00</t>
  </si>
  <si>
    <t>2018-05-26_10-08-52</t>
  </si>
  <si>
    <t>2018-05-26_10-10-47</t>
  </si>
  <si>
    <t>2018-05-26_10-23-32</t>
  </si>
  <si>
    <t>2018-05-26_10-24-27</t>
  </si>
  <si>
    <t>2018-05-26_10-31-27</t>
  </si>
  <si>
    <t>2018-05-26_10-32-23</t>
  </si>
  <si>
    <t>2018-05-26_10-38-38</t>
  </si>
  <si>
    <t>2018-05-26_10-41-02</t>
  </si>
  <si>
    <t>2018-05-26_10-42-55</t>
  </si>
  <si>
    <t>2018-05-26_10-44-45</t>
  </si>
  <si>
    <t>2018-05-26_10-46-08</t>
  </si>
  <si>
    <t>2018-05-26_10-54-18</t>
  </si>
  <si>
    <t>2018-05-26_10-56-13</t>
  </si>
  <si>
    <t>2018-05-26_10-58-05</t>
  </si>
  <si>
    <t>2018-05-26_10-59-58</t>
  </si>
  <si>
    <t>2018-05-26_11-01-23</t>
  </si>
  <si>
    <t>2018-05-26_11-04-42</t>
  </si>
  <si>
    <t>2018-05-26_11-05-38</t>
  </si>
  <si>
    <t>2018-05-25_14-26-17</t>
  </si>
  <si>
    <t>2018-05-25_14-27-13</t>
  </si>
  <si>
    <t>2018-05-25_14-30-58</t>
  </si>
  <si>
    <t>2018-05-25_14-32-24</t>
  </si>
  <si>
    <t>2018-05-25_14-34-17</t>
  </si>
  <si>
    <t>2018-05-25_14-36-08</t>
  </si>
  <si>
    <t>2018-05-25_14-37-58</t>
  </si>
  <si>
    <t>2018-05-25_14-42-34</t>
  </si>
  <si>
    <t>2018-05-25_14-44-26</t>
  </si>
  <si>
    <t>2018-05-25_14-45-51</t>
  </si>
  <si>
    <t>2018-05-25_14-47-43</t>
  </si>
  <si>
    <t>2018-05-25_14-49-07</t>
  </si>
  <si>
    <t>2018-05-25_14-52-51</t>
  </si>
  <si>
    <t>2018-05-25_14-53-48</t>
  </si>
  <si>
    <t>2018-05-25_17-10-29</t>
  </si>
  <si>
    <t>2018-05-25_17-11-25</t>
  </si>
  <si>
    <t>2018-05-25_17-17-06</t>
  </si>
  <si>
    <t>2018-05-25_17-18-29</t>
  </si>
  <si>
    <t>2018-05-25_17-18-57</t>
  </si>
  <si>
    <t>2018-05-25_17-20-20</t>
  </si>
  <si>
    <t>2018-05-25_17-22-12</t>
  </si>
  <si>
    <t>2018-05-25_17-23-36</t>
  </si>
  <si>
    <t>2018-05-25_17-29-06</t>
  </si>
  <si>
    <t>2018-05-25_17-30-58</t>
  </si>
  <si>
    <t>2018-05-25_17-32-48</t>
  </si>
  <si>
    <t>2018-05-25_17-34-38</t>
  </si>
  <si>
    <t>2018-05-25_17-36-00</t>
  </si>
  <si>
    <t>2018-05-25_17-40-17</t>
  </si>
  <si>
    <t>2018-05-25_17-41-14</t>
  </si>
  <si>
    <t>2018-05-24_19-17-51</t>
  </si>
  <si>
    <t>2018-05-24_19-18-45</t>
  </si>
  <si>
    <t>2018-05-24_19-22-26</t>
  </si>
  <si>
    <t>2018-05-24_19-24-43</t>
  </si>
  <si>
    <t>2018-05-24_19-26-33</t>
  </si>
  <si>
    <t>2018-05-24_19-28-24</t>
  </si>
  <si>
    <t>2018-05-24_19-29-18</t>
  </si>
  <si>
    <t>2018-05-24_19-32-58</t>
  </si>
  <si>
    <t>2018-05-24_19-34-48</t>
  </si>
  <si>
    <t>2018-05-24_19-36-38</t>
  </si>
  <si>
    <t>2018-05-24_19-38-29</t>
  </si>
  <si>
    <t>2018-05-24_19-39-24</t>
  </si>
  <si>
    <t>2018-05-24_19-41-40</t>
  </si>
  <si>
    <t>2018-05-24_19-42-35</t>
  </si>
  <si>
    <t>2018-05-24_19-46-47</t>
  </si>
  <si>
    <t>2018-05-24_19-47-14</t>
  </si>
  <si>
    <t>2018-05-24_19-48-10</t>
  </si>
  <si>
    <t>2018-05-24_19-51-25</t>
  </si>
  <si>
    <t>2018-05-24_19-53-44</t>
  </si>
  <si>
    <t>2018-05-24_19-55-05</t>
  </si>
  <si>
    <t>2018-05-24_19-56-56</t>
  </si>
  <si>
    <t>2018-05-24_19-58-19</t>
  </si>
  <si>
    <t>2018-05-24_20-05-14</t>
  </si>
  <si>
    <t>2018-05-24_20-05-42</t>
  </si>
  <si>
    <t>2018-05-24_20-07-06</t>
  </si>
  <si>
    <t>2018-05-24_20-08-31</t>
  </si>
  <si>
    <t>2018-05-24_20-10-20</t>
  </si>
  <si>
    <t>2018-05-24_20-11-15</t>
  </si>
  <si>
    <t>2018-05-24_20-15-23</t>
  </si>
  <si>
    <t>2018-05-24_20-16-18</t>
  </si>
  <si>
    <t>2018-05-25_17-59-54</t>
  </si>
  <si>
    <t>2018-05-25_18-01-16</t>
  </si>
  <si>
    <t>2018-05-25_18-04-59</t>
  </si>
  <si>
    <t>2018-05-25_18-06-51</t>
  </si>
  <si>
    <t>2018-05-25_18-10-37</t>
  </si>
  <si>
    <t>2018-05-25_18-11-04</t>
  </si>
  <si>
    <t>2018-05-25_18-12-00</t>
  </si>
  <si>
    <t>yf346-7</t>
  </si>
  <si>
    <t>0p9m</t>
  </si>
  <si>
    <t>TERM</t>
  </si>
  <si>
    <t>DESTINATION1</t>
  </si>
  <si>
    <t>SOURCE1</t>
  </si>
  <si>
    <t>SOURCE2</t>
  </si>
  <si>
    <t>DESTINATION2</t>
  </si>
  <si>
    <t>2p0m</t>
  </si>
  <si>
    <t>yf346-10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</si>
</sst>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yyyy\-mmm\-dd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DFFA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1" fillId="5" borderId="0" xfId="0" applyFont="1" applyFill="1"/>
    <xf numFmtId="0" fontId="0" fillId="0" borderId="0" xfId="0" applyFill="1"/>
    <xf numFmtId="0" fontId="0" fillId="0" borderId="0" xfId="0" applyFill="1" applyAlignment="1">
      <alignment horizontal="right"/>
    </xf>
    <xf numFmtId="0" fontId="0" fillId="6" borderId="0" xfId="0" applyFill="1"/>
    <xf numFmtId="0" fontId="0" fillId="0" borderId="0" xfId="0" applyAlignment="1">
      <alignment horizontal="right"/>
    </xf>
    <xf numFmtId="0" fontId="0" fillId="7" borderId="0" xfId="0" applyFill="1"/>
    <xf numFmtId="49" fontId="0" fillId="4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DFFA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abSelected="1" topLeftCell="A25" workbookViewId="0">
      <selection activeCell="V25" sqref="V1:V1048576"/>
    </sheetView>
  </sheetViews>
  <sheetFormatPr baseColWidth="10" defaultRowHeight="16" x14ac:dyDescent="0.2"/>
  <cols>
    <col min="2" max="2" width="12" bestFit="1" customWidth="1"/>
    <col min="5" max="5" width="15.1640625" customWidth="1"/>
    <col min="9" max="9" width="11" customWidth="1"/>
    <col min="10" max="10" width="16.5" customWidth="1"/>
    <col min="13" max="13" width="21.6640625" customWidth="1"/>
    <col min="14" max="14" width="21.5" customWidth="1"/>
    <col min="15" max="15" width="58.33203125" customWidth="1"/>
    <col min="16" max="16" width="75.1640625" customWidth="1"/>
    <col min="18" max="18" width="60.5" customWidth="1"/>
    <col min="19" max="19" width="76.6640625" customWidth="1"/>
    <col min="21" max="21" width="61.1640625" customWidth="1"/>
    <col min="22" max="22" width="79.1640625" customWidth="1"/>
  </cols>
  <sheetData>
    <row r="1" spans="1:22" x14ac:dyDescent="0.2">
      <c r="A1" s="18" t="s">
        <v>19</v>
      </c>
      <c r="B1" s="18"/>
      <c r="C1" s="18"/>
      <c r="D1" s="18"/>
      <c r="E1" s="18"/>
      <c r="F1" s="18"/>
    </row>
    <row r="2" spans="1:22" x14ac:dyDescent="0.2">
      <c r="A2" t="s">
        <v>31</v>
      </c>
      <c r="B2" s="1" t="s">
        <v>11</v>
      </c>
      <c r="C2" t="s">
        <v>30</v>
      </c>
      <c r="D2" t="s">
        <v>33</v>
      </c>
      <c r="E2" t="s">
        <v>32</v>
      </c>
      <c r="F2" t="s">
        <v>34</v>
      </c>
      <c r="G2" t="s">
        <v>21</v>
      </c>
      <c r="H2" t="s">
        <v>22</v>
      </c>
      <c r="I2" t="s">
        <v>37</v>
      </c>
      <c r="J2" t="s">
        <v>35</v>
      </c>
      <c r="K2" t="s">
        <v>36</v>
      </c>
      <c r="M2" t="s">
        <v>76</v>
      </c>
      <c r="N2" t="s">
        <v>77</v>
      </c>
      <c r="O2" t="s">
        <v>281</v>
      </c>
      <c r="P2" t="s">
        <v>280</v>
      </c>
      <c r="R2" t="s">
        <v>282</v>
      </c>
      <c r="S2" t="s">
        <v>283</v>
      </c>
      <c r="U2" t="s">
        <v>282</v>
      </c>
      <c r="V2" t="s">
        <v>283</v>
      </c>
    </row>
    <row r="3" spans="1:22" x14ac:dyDescent="0.2">
      <c r="A3" s="7" t="s">
        <v>0</v>
      </c>
      <c r="B3" s="17" t="s">
        <v>40</v>
      </c>
      <c r="C3" s="7">
        <v>180844</v>
      </c>
      <c r="D3" s="7" t="s">
        <v>277</v>
      </c>
      <c r="E3" s="7" t="s">
        <v>2</v>
      </c>
      <c r="F3" s="7" t="s">
        <v>3</v>
      </c>
      <c r="G3">
        <v>28.2</v>
      </c>
      <c r="I3">
        <v>30.3</v>
      </c>
      <c r="K3" t="s">
        <v>26</v>
      </c>
      <c r="M3" t="s">
        <v>44</v>
      </c>
      <c r="O3" t="str">
        <f>IF($M3="", "", CONCATENATE("cp /nfs/jbod00/spec_dump/",$M3,"/ant_",$A3,"_sky.dat") )</f>
        <v>cp /nfs/jbod00/spec_dump/2018-05-24_18-09-00/ant_252A_sky.dat</v>
      </c>
      <c r="P3" t="str">
        <f>IF($M3="", "", CONCATENATE("~/npcal/","ant_",$A3,".",$F3,".",$D3,".",$E3,".",IF($F3="SW0","skypath.",IF($F3="LNA0","1.")),$M3,".","dat") )</f>
        <v>~/npcal/ant_252A.SW0.yf346-7.off.skypath.2018-05-24_18-09-00.dat</v>
      </c>
      <c r="R3" t="str">
        <f>IF($M3="", "", CONCATENATE("cp /nfs/jbod00/spec_dump/",$M3,"/ant_",$A3,"_load.dat") )</f>
        <v>cp /nfs/jbod00/spec_dump/2018-05-24_18-09-00/ant_252A_load.dat</v>
      </c>
      <c r="S3" t="str">
        <f>IF($M3="", "", CONCATENATE("~/npcal/","ant_",$A3,".",$F3,".",$D3,".",$E3,".",IF($F3="SW0","coldpath.",IF($F3="LNA0","2.")),$M3,".","dat"))</f>
        <v>~/npcal/ant_252A.SW0.yf346-7.off.coldpath.2018-05-24_18-09-00.dat</v>
      </c>
      <c r="U3" t="str">
        <f>IF($M3="","",CONCATENATE("cp /nfs/jbod00/spec_dump/",$M3,"/ant_",$A3,"_diode.dat"))</f>
        <v>cp /nfs/jbod00/spec_dump/2018-05-24_18-09-00/ant_252A_diode.dat</v>
      </c>
      <c r="V3" t="str">
        <f>IF($M3="", "", CONCATENATE("~/npcal/","ant_",$A3,".",$F3,".",$D3,".",$E3,".",IF($F3="SW0","hotpath.",IF($F3="LNA0","3.")),$M3,".","dat"))</f>
        <v>~/npcal/ant_252A.SW0.yf346-7.off.hotpath.2018-05-24_18-09-00.dat</v>
      </c>
    </row>
    <row r="4" spans="1:22" x14ac:dyDescent="0.2">
      <c r="A4" s="7" t="s">
        <v>0</v>
      </c>
      <c r="B4" s="8" t="s">
        <v>40</v>
      </c>
      <c r="C4" s="7">
        <v>181001</v>
      </c>
      <c r="D4" s="7" t="s">
        <v>277</v>
      </c>
      <c r="E4" s="7" t="s">
        <v>4</v>
      </c>
      <c r="F4" s="7" t="s">
        <v>3</v>
      </c>
      <c r="G4">
        <v>28.3</v>
      </c>
      <c r="K4" t="s">
        <v>26</v>
      </c>
      <c r="M4" t="s">
        <v>45</v>
      </c>
      <c r="O4" t="str">
        <f>IF($M4="", "", CONCATENATE("cp /nfs/jbod00/spec_dump/",$M4,"/ant_",$A4,"_sky.dat") )</f>
        <v>cp /nfs/jbod00/spec_dump/2018-05-24_18-10-23/ant_252A_sky.dat</v>
      </c>
      <c r="P4" t="str">
        <f>IF($M4="", "", CONCATENATE("~/npcal/","ant_",$A4,".",$F4,".",$D4,".",$E4,".",IF($F4="SW0","skypath.",IF($F4="LNA0","1.")),$M4,".","dat") )</f>
        <v>~/npcal/ant_252A.SW0.yf346-7.on.skypath.2018-05-24_18-10-23.dat</v>
      </c>
      <c r="R4" t="str">
        <f>IF($M4="", "", CONCATENATE("cp /nfs/jbod00/spec_dump/",$M4,"/ant_",$A4,"_load.dat") )</f>
        <v>cp /nfs/jbod00/spec_dump/2018-05-24_18-10-23/ant_252A_load.dat</v>
      </c>
      <c r="S4" t="str">
        <f>IF($M4="", "", CONCATENATE("~/npcal/","ant_",$A4,".",$F4,".",$D4,".",$E4,".",IF($F4="SW0","coldpath.",IF($F4="LNA0","2.")),$M4,".","dat"))</f>
        <v>~/npcal/ant_252A.SW0.yf346-7.on.coldpath.2018-05-24_18-10-23.dat</v>
      </c>
      <c r="U4" t="str">
        <f>IF($M4="","",CONCATENATE("cp /nfs/jbod00/spec_dump/",$M4,"/ant_",$A4,"_diode.dat"))</f>
        <v>cp /nfs/jbod00/spec_dump/2018-05-24_18-10-23/ant_252A_diode.dat</v>
      </c>
      <c r="V4" t="str">
        <f>IF($M4="", "", CONCATENATE("~/npcal/","ant_",$A4,".",$F4,".",$D4,".",$E4,".",IF($F4="SW0","hotpath.",IF($F4="LNA0","3.")),$M4,".","dat"))</f>
        <v>~/npcal/ant_252A.SW0.yf346-7.on.hotpath.2018-05-24_18-10-23.dat</v>
      </c>
    </row>
    <row r="5" spans="1:22" x14ac:dyDescent="0.2">
      <c r="A5" s="5" t="s">
        <v>0</v>
      </c>
      <c r="B5" s="6" t="s">
        <v>40</v>
      </c>
      <c r="C5" s="5">
        <v>181609</v>
      </c>
      <c r="D5" s="5" t="s">
        <v>284</v>
      </c>
      <c r="E5" s="5" t="s">
        <v>5</v>
      </c>
      <c r="F5" s="5" t="s">
        <v>3</v>
      </c>
      <c r="G5">
        <v>27.6</v>
      </c>
      <c r="K5" t="s">
        <v>26</v>
      </c>
      <c r="M5" t="s">
        <v>46</v>
      </c>
      <c r="O5" t="str">
        <f>IF($M5="", "", CONCATENATE("cp /nfs/jbod00/spec_dump/",$M5,"/ant_",$A5,"_sky.dat") )</f>
        <v>cp /nfs/jbod00/spec_dump/2018-05-24_18-16-24/ant_252A_sky.dat</v>
      </c>
      <c r="P5" t="str">
        <f>IF($M5="", "", CONCATENATE("~/npcal/","ant_",$A5,".",$F5,".",$D5,".",$E5,".",IF($F5="SW0","skypath.",IF($F5="LNA0","1.")),$M5,".","dat") )</f>
        <v>~/npcal/ant_252A.SW0.2p0m.SHORT.skypath.2018-05-24_18-16-24.dat</v>
      </c>
      <c r="R5" t="str">
        <f>IF($M5="", "", CONCATENATE("cp /nfs/jbod00/spec_dump/",$M5,"/ant_",$A5,"_load.dat") )</f>
        <v>cp /nfs/jbod00/spec_dump/2018-05-24_18-16-24/ant_252A_load.dat</v>
      </c>
      <c r="S5" t="str">
        <f>IF($M5="", "", CONCATENATE("~/npcal/","ant_",$A5,".",$F5,".",$D5,".",$E5,".",IF($F5="SW0","coldpath.",IF($F5="LNA0","2.")),$M5,".","dat"))</f>
        <v>~/npcal/ant_252A.SW0.2p0m.SHORT.coldpath.2018-05-24_18-16-24.dat</v>
      </c>
      <c r="U5" t="str">
        <f>IF($M5="","",CONCATENATE("cp /nfs/jbod00/spec_dump/",$M5,"/ant_",$A5,"_diode.dat"))</f>
        <v>cp /nfs/jbod00/spec_dump/2018-05-24_18-16-24/ant_252A_diode.dat</v>
      </c>
      <c r="V5" t="str">
        <f>IF($M5="", "", CONCATENATE("~/npcal/","ant_",$A5,".",$F5,".",$D5,".",$E5,".",IF($F5="SW0","hotpath.",IF($F5="LNA0","3.")),$M5,".","dat"))</f>
        <v>~/npcal/ant_252A.SW0.2p0m.SHORT.hotpath.2018-05-24_18-16-24.dat</v>
      </c>
    </row>
    <row r="6" spans="1:22" x14ac:dyDescent="0.2">
      <c r="A6" s="5" t="s">
        <v>0</v>
      </c>
      <c r="B6" s="6" t="s">
        <v>40</v>
      </c>
      <c r="C6" s="5">
        <v>181739</v>
      </c>
      <c r="D6" s="5" t="s">
        <v>284</v>
      </c>
      <c r="E6" s="5" t="s">
        <v>6</v>
      </c>
      <c r="F6" s="5" t="s">
        <v>3</v>
      </c>
      <c r="G6">
        <v>27.4</v>
      </c>
      <c r="K6" t="s">
        <v>26</v>
      </c>
      <c r="M6" t="s">
        <v>47</v>
      </c>
      <c r="O6" t="str">
        <f>IF($M6="", "", CONCATENATE("cp /nfs/jbod00/spec_dump/",$M6,"/ant_",$A6,"_sky.dat") )</f>
        <v>cp /nfs/jbod00/spec_dump/2018-05-24_18-17-45/ant_252A_sky.dat</v>
      </c>
      <c r="P6" t="str">
        <f>IF($M6="", "", CONCATENATE("~/npcal/","ant_",$A6,".",$F6,".",$D6,".",$E6,".",IF($F6="SW0","skypath.",IF($F6="LNA0","1.")),$M6,".","dat") )</f>
        <v>~/npcal/ant_252A.SW0.2p0m.OPEN.skypath.2018-05-24_18-17-45.dat</v>
      </c>
      <c r="R6" t="str">
        <f>IF($M6="", "", CONCATENATE("cp /nfs/jbod00/spec_dump/",$M6,"/ant_",$A6,"_load.dat") )</f>
        <v>cp /nfs/jbod00/spec_dump/2018-05-24_18-17-45/ant_252A_load.dat</v>
      </c>
      <c r="S6" t="str">
        <f>IF($M6="", "", CONCATENATE("~/npcal/","ant_",$A6,".",$F6,".",$D6,".",$E6,".",IF($F6="SW0","coldpath.",IF($F6="LNA0","2.")),$M6,".","dat"))</f>
        <v>~/npcal/ant_252A.SW0.2p0m.OPEN.coldpath.2018-05-24_18-17-45.dat</v>
      </c>
      <c r="U6" t="str">
        <f>IF($M6="","",CONCATENATE("cp /nfs/jbod00/spec_dump/",$M6,"/ant_",$A6,"_diode.dat"))</f>
        <v>cp /nfs/jbod00/spec_dump/2018-05-24_18-17-45/ant_252A_diode.dat</v>
      </c>
      <c r="V6" t="str">
        <f>IF($M6="", "", CONCATENATE("~/npcal/","ant_",$A6,".",$F6,".",$D6,".",$E6,".",IF($F6="SW0","hotpath.",IF($F6="LNA0","3.")),$M6,".","dat"))</f>
        <v>~/npcal/ant_252A.SW0.2p0m.OPEN.hotpath.2018-05-24_18-17-45.dat</v>
      </c>
    </row>
    <row r="7" spans="1:22" x14ac:dyDescent="0.2">
      <c r="A7" s="5" t="s">
        <v>0</v>
      </c>
      <c r="B7" s="6" t="s">
        <v>40</v>
      </c>
      <c r="C7" s="5">
        <v>181909</v>
      </c>
      <c r="D7" s="5" t="s">
        <v>284</v>
      </c>
      <c r="E7" s="5" t="s">
        <v>279</v>
      </c>
      <c r="F7" s="5" t="s">
        <v>3</v>
      </c>
      <c r="G7">
        <v>26.9</v>
      </c>
      <c r="K7" t="s">
        <v>26</v>
      </c>
      <c r="M7" t="s">
        <v>48</v>
      </c>
      <c r="O7" t="str">
        <f>IF($M7="", "", CONCATENATE("cp /nfs/jbod00/spec_dump/",$M7,"/ant_",$A7,"_sky.dat") )</f>
        <v>cp /nfs/jbod00/spec_dump/2018-05-24_18-19-35/ant_252A_sky.dat</v>
      </c>
      <c r="P7" t="str">
        <f>IF($M7="", "", CONCATENATE("~/npcal/","ant_",$A7,".",$F7,".",$D7,".",$E7,".",IF($F7="SW0","skypath.",IF($F7="LNA0","1.")),$M7,".","dat") )</f>
        <v>~/npcal/ant_252A.SW0.2p0m.TERM.skypath.2018-05-24_18-19-35.dat</v>
      </c>
      <c r="R7" t="str">
        <f>IF($M7="", "", CONCATENATE("cp /nfs/jbod00/spec_dump/",$M7,"/ant_",$A7,"_load.dat") )</f>
        <v>cp /nfs/jbod00/spec_dump/2018-05-24_18-19-35/ant_252A_load.dat</v>
      </c>
      <c r="S7" t="str">
        <f>IF($M7="", "", CONCATENATE("~/npcal/","ant_",$A7,".",$F7,".",$D7,".",$E7,".",IF($F7="SW0","coldpath.",IF($F7="LNA0","2.")),$M7,".","dat"))</f>
        <v>~/npcal/ant_252A.SW0.2p0m.TERM.coldpath.2018-05-24_18-19-35.dat</v>
      </c>
      <c r="U7" t="str">
        <f>IF($M7="","",CONCATENATE("cp /nfs/jbod00/spec_dump/",$M7,"/ant_",$A7,"_diode.dat"))</f>
        <v>cp /nfs/jbod00/spec_dump/2018-05-24_18-19-35/ant_252A_diode.dat</v>
      </c>
      <c r="V7" t="str">
        <f>IF($M7="", "", CONCATENATE("~/npcal/","ant_",$A7,".",$F7,".",$D7,".",$E7,".",IF($F7="SW0","hotpath.",IF($F7="LNA0","3.")),$M7,".","dat"))</f>
        <v>~/npcal/ant_252A.SW0.2p0m.TERM.hotpath.2018-05-24_18-19-35.dat</v>
      </c>
    </row>
    <row r="8" spans="1:22" x14ac:dyDescent="0.2">
      <c r="A8" s="5" t="s">
        <v>0</v>
      </c>
      <c r="B8" s="6" t="s">
        <v>40</v>
      </c>
      <c r="C8" s="5">
        <v>182108</v>
      </c>
      <c r="D8" s="5" t="s">
        <v>284</v>
      </c>
      <c r="E8" s="5" t="s">
        <v>7</v>
      </c>
      <c r="F8" s="5" t="s">
        <v>3</v>
      </c>
      <c r="G8">
        <v>26.9</v>
      </c>
      <c r="K8" t="s">
        <v>26</v>
      </c>
      <c r="M8" t="s">
        <v>49</v>
      </c>
      <c r="O8" t="str">
        <f>IF($M8="", "", CONCATENATE("cp /nfs/jbod00/spec_dump/",$M8,"/ant_",$A8,"_sky.dat") )</f>
        <v>cp /nfs/jbod00/spec_dump/2018-05-24_18-21-27/ant_252A_sky.dat</v>
      </c>
      <c r="P8" t="str">
        <f>IF($M8="", "", CONCATENATE("~/npcal/","ant_",$A8,".",$F8,".",$D8,".",$E8,".",IF($F8="SW0","skypath.",IF($F8="LNA0","1.")),$M8,".","dat") )</f>
        <v>~/npcal/ant_252A.SW0.2p0m.47pf.skypath.2018-05-24_18-21-27.dat</v>
      </c>
      <c r="R8" t="str">
        <f>IF($M8="", "", CONCATENATE("cp /nfs/jbod00/spec_dump/",$M8,"/ant_",$A8,"_load.dat") )</f>
        <v>cp /nfs/jbod00/spec_dump/2018-05-24_18-21-27/ant_252A_load.dat</v>
      </c>
      <c r="S8" t="str">
        <f>IF($M8="", "", CONCATENATE("~/npcal/","ant_",$A8,".",$F8,".",$D8,".",$E8,".",IF($F8="SW0","coldpath.",IF($F8="LNA0","2.")),$M8,".","dat"))</f>
        <v>~/npcal/ant_252A.SW0.2p0m.47pf.coldpath.2018-05-24_18-21-27.dat</v>
      </c>
      <c r="U8" t="str">
        <f>IF($M8="","",CONCATENATE("cp /nfs/jbod00/spec_dump/",$M8,"/ant_",$A8,"_diode.dat"))</f>
        <v>cp /nfs/jbod00/spec_dump/2018-05-24_18-21-27/ant_252A_diode.dat</v>
      </c>
      <c r="V8" t="str">
        <f>IF($M8="", "", CONCATENATE("~/npcal/","ant_",$A8,".",$F8,".",$D8,".",$E8,".",IF($F8="SW0","hotpath.",IF($F8="LNA0","3.")),$M8,".","dat"))</f>
        <v>~/npcal/ant_252A.SW0.2p0m.47pf.hotpath.2018-05-24_18-21-27.dat</v>
      </c>
    </row>
    <row r="9" spans="1:22" x14ac:dyDescent="0.2">
      <c r="A9" s="5" t="s">
        <v>0</v>
      </c>
      <c r="B9" s="6" t="s">
        <v>40</v>
      </c>
      <c r="C9" s="5">
        <v>182222</v>
      </c>
      <c r="D9" s="5" t="s">
        <v>284</v>
      </c>
      <c r="E9" s="5" t="s">
        <v>8</v>
      </c>
      <c r="F9" s="5" t="s">
        <v>3</v>
      </c>
      <c r="G9">
        <v>26.4</v>
      </c>
      <c r="K9" t="s">
        <v>26</v>
      </c>
      <c r="M9" t="s">
        <v>50</v>
      </c>
      <c r="O9" t="str">
        <f>IF($M9="", "", CONCATENATE("cp /nfs/jbod00/spec_dump/",$M9,"/ant_",$A9,"_sky.dat") )</f>
        <v>cp /nfs/jbod00/spec_dump/2018-05-24_18-22-50/ant_252A_sky.dat</v>
      </c>
      <c r="P9" t="str">
        <f>IF($M9="", "", CONCATENATE("~/npcal/","ant_",$A9,".",$F9,".",$D9,".",$E9,".",IF($F9="SW0","skypath.",IF($F9="LNA0","1.")),$M9,".","dat") )</f>
        <v>~/npcal/ant_252A.SW0.2p0m.66pf.skypath.2018-05-24_18-22-50.dat</v>
      </c>
      <c r="R9" t="str">
        <f>IF($M9="", "", CONCATENATE("cp /nfs/jbod00/spec_dump/",$M9,"/ant_",$A9,"_load.dat") )</f>
        <v>cp /nfs/jbod00/spec_dump/2018-05-24_18-22-50/ant_252A_load.dat</v>
      </c>
      <c r="S9" t="str">
        <f>IF($M9="", "", CONCATENATE("~/npcal/","ant_",$A9,".",$F9,".",$D9,".",$E9,".",IF($F9="SW0","coldpath.",IF($F9="LNA0","2.")),$M9,".","dat"))</f>
        <v>~/npcal/ant_252A.SW0.2p0m.66pf.coldpath.2018-05-24_18-22-50.dat</v>
      </c>
      <c r="U9" t="str">
        <f>IF($M9="","",CONCATENATE("cp /nfs/jbod00/spec_dump/",$M9,"/ant_",$A9,"_diode.dat"))</f>
        <v>cp /nfs/jbod00/spec_dump/2018-05-24_18-22-50/ant_252A_diode.dat</v>
      </c>
      <c r="V9" t="str">
        <f>IF($M9="", "", CONCATENATE("~/npcal/","ant_",$A9,".",$F9,".",$D9,".",$E9,".",IF($F9="SW0","hotpath.",IF($F9="LNA0","3.")),$M9,".","dat"))</f>
        <v>~/npcal/ant_252A.SW0.2p0m.66pf.hotpath.2018-05-24_18-22-50.dat</v>
      </c>
    </row>
    <row r="10" spans="1:22" x14ac:dyDescent="0.2">
      <c r="A10" s="5" t="s">
        <v>0</v>
      </c>
      <c r="B10" s="6" t="s">
        <v>40</v>
      </c>
      <c r="C10" s="5">
        <v>183000</v>
      </c>
      <c r="D10" s="5" t="s">
        <v>278</v>
      </c>
      <c r="E10" s="5" t="s">
        <v>5</v>
      </c>
      <c r="F10" s="5" t="s">
        <v>3</v>
      </c>
      <c r="G10">
        <v>26.4</v>
      </c>
      <c r="K10" t="s">
        <v>26</v>
      </c>
      <c r="M10" t="s">
        <v>51</v>
      </c>
      <c r="O10" t="str">
        <f>IF($M10="", "", CONCATENATE("cp /nfs/jbod00/spec_dump/",$M10,"/ant_",$A10,"_sky.dat") )</f>
        <v>cp /nfs/jbod00/spec_dump/2018-05-24_18-30-16/ant_252A_sky.dat</v>
      </c>
      <c r="P10" t="str">
        <f>IF($M10="", "", CONCATENATE("~/npcal/","ant_",$A10,".",$F10,".",$D10,".",$E10,".",IF($F10="SW0","skypath.",IF($F10="LNA0","1.")),$M10,".","dat") )</f>
        <v>~/npcal/ant_252A.SW0.0p9m.SHORT.skypath.2018-05-24_18-30-16.dat</v>
      </c>
      <c r="R10" t="str">
        <f>IF($M10="", "", CONCATENATE("cp /nfs/jbod00/spec_dump/",$M10,"/ant_",$A10,"_load.dat") )</f>
        <v>cp /nfs/jbod00/spec_dump/2018-05-24_18-30-16/ant_252A_load.dat</v>
      </c>
      <c r="S10" t="str">
        <f>IF($M10="", "", CONCATENATE("~/npcal/","ant_",$A10,".",$F10,".",$D10,".",$E10,".",IF($F10="SW0","coldpath.",IF($F10="LNA0","2.")),$M10,".","dat"))</f>
        <v>~/npcal/ant_252A.SW0.0p9m.SHORT.coldpath.2018-05-24_18-30-16.dat</v>
      </c>
      <c r="U10" t="str">
        <f>IF($M10="","",CONCATENATE("cp /nfs/jbod00/spec_dump/",$M10,"/ant_",$A10,"_diode.dat"))</f>
        <v>cp /nfs/jbod00/spec_dump/2018-05-24_18-30-16/ant_252A_diode.dat</v>
      </c>
      <c r="V10" t="str">
        <f>IF($M10="", "", CONCATENATE("~/npcal/","ant_",$A10,".",$F10,".",$D10,".",$E10,".",IF($F10="SW0","hotpath.",IF($F10="LNA0","3.")),$M10,".","dat"))</f>
        <v>~/npcal/ant_252A.SW0.0p9m.SHORT.hotpath.2018-05-24_18-30-16.dat</v>
      </c>
    </row>
    <row r="11" spans="1:22" x14ac:dyDescent="0.2">
      <c r="A11" s="5" t="s">
        <v>0</v>
      </c>
      <c r="B11" s="6" t="s">
        <v>40</v>
      </c>
      <c r="C11" s="5">
        <v>183141</v>
      </c>
      <c r="D11" s="5" t="s">
        <v>278</v>
      </c>
      <c r="E11" s="5" t="s">
        <v>6</v>
      </c>
      <c r="F11" s="5" t="s">
        <v>3</v>
      </c>
      <c r="G11">
        <v>26</v>
      </c>
      <c r="K11" t="s">
        <v>26</v>
      </c>
      <c r="M11" t="s">
        <v>52</v>
      </c>
      <c r="O11" t="str">
        <f>IF($M11="", "", CONCATENATE("cp /nfs/jbod00/spec_dump/",$M11,"/ant_",$A11,"_sky.dat") )</f>
        <v>cp /nfs/jbod00/spec_dump/2018-05-24_18-32-08/ant_252A_sky.dat</v>
      </c>
      <c r="P11" t="str">
        <f>IF($M11="", "", CONCATENATE("~/npcal/","ant_",$A11,".",$F11,".",$D11,".",$E11,".",IF($F11="SW0","skypath.",IF($F11="LNA0","1.")),$M11,".","dat") )</f>
        <v>~/npcal/ant_252A.SW0.0p9m.OPEN.skypath.2018-05-24_18-32-08.dat</v>
      </c>
      <c r="R11" t="str">
        <f>IF($M11="", "", CONCATENATE("cp /nfs/jbod00/spec_dump/",$M11,"/ant_",$A11,"_load.dat") )</f>
        <v>cp /nfs/jbod00/spec_dump/2018-05-24_18-32-08/ant_252A_load.dat</v>
      </c>
      <c r="S11" t="str">
        <f>IF($M11="", "", CONCATENATE("~/npcal/","ant_",$A11,".",$F11,".",$D11,".",$E11,".",IF($F11="SW0","coldpath.",IF($F11="LNA0","2.")),$M11,".","dat"))</f>
        <v>~/npcal/ant_252A.SW0.0p9m.OPEN.coldpath.2018-05-24_18-32-08.dat</v>
      </c>
      <c r="U11" t="str">
        <f>IF($M11="","",CONCATENATE("cp /nfs/jbod00/spec_dump/",$M11,"/ant_",$A11,"_diode.dat"))</f>
        <v>cp /nfs/jbod00/spec_dump/2018-05-24_18-32-08/ant_252A_diode.dat</v>
      </c>
      <c r="V11" t="str">
        <f>IF($M11="", "", CONCATENATE("~/npcal/","ant_",$A11,".",$F11,".",$D11,".",$E11,".",IF($F11="SW0","hotpath.",IF($F11="LNA0","3.")),$M11,".","dat"))</f>
        <v>~/npcal/ant_252A.SW0.0p9m.OPEN.hotpath.2018-05-24_18-32-08.dat</v>
      </c>
    </row>
    <row r="12" spans="1:22" x14ac:dyDescent="0.2">
      <c r="A12" s="5" t="s">
        <v>0</v>
      </c>
      <c r="B12" s="6" t="s">
        <v>40</v>
      </c>
      <c r="C12" s="5">
        <v>183330</v>
      </c>
      <c r="D12" s="5" t="s">
        <v>278</v>
      </c>
      <c r="E12" s="5" t="s">
        <v>279</v>
      </c>
      <c r="F12" s="5" t="s">
        <v>3</v>
      </c>
      <c r="G12">
        <v>25.7</v>
      </c>
      <c r="K12" t="s">
        <v>26</v>
      </c>
      <c r="M12" t="s">
        <v>53</v>
      </c>
      <c r="N12" t="s">
        <v>54</v>
      </c>
      <c r="O12" t="str">
        <f>IF($M12="", "", CONCATENATE("cp /nfs/jbod00/spec_dump/",$M12,"/ant_",$A12,"_sky.dat") )</f>
        <v>cp /nfs/jbod00/spec_dump/2018-05-24_18-33-32/ant_252A_sky.dat</v>
      </c>
      <c r="P12" t="str">
        <f>IF($M12="", "", CONCATENATE("~/npcal/","ant_",$A12,".",$F12,".",$D12,".",$E12,".",IF($F12="SW0","skypath.",IF($F12="LNA0","1.")),$M12,".","dat") )</f>
        <v>~/npcal/ant_252A.SW0.0p9m.TERM.skypath.2018-05-24_18-33-32.dat</v>
      </c>
      <c r="R12" t="str">
        <f>IF($M12="", "", CONCATENATE("cp /nfs/jbod00/spec_dump/",$M12,"/ant_",$A12,"_load.dat") )</f>
        <v>cp /nfs/jbod00/spec_dump/2018-05-24_18-33-32/ant_252A_load.dat</v>
      </c>
      <c r="S12" t="str">
        <f>IF($M12="", "", CONCATENATE("~/npcal/","ant_",$A12,".",$F12,".",$D12,".",$E12,".",IF($F12="SW0","coldpath.",IF($F12="LNA0","2.")),$M12,".","dat"))</f>
        <v>~/npcal/ant_252A.SW0.0p9m.TERM.coldpath.2018-05-24_18-33-32.dat</v>
      </c>
      <c r="U12" t="str">
        <f>IF($M12="","",CONCATENATE("cp /nfs/jbod00/spec_dump/",$M12,"/ant_",$A12,"_diode.dat"))</f>
        <v>cp /nfs/jbod00/spec_dump/2018-05-24_18-33-32/ant_252A_diode.dat</v>
      </c>
      <c r="V12" t="str">
        <f>IF($M12="", "", CONCATENATE("~/npcal/","ant_",$A12,".",$F12,".",$D12,".",$E12,".",IF($F12="SW0","hotpath.",IF($F12="LNA0","3.")),$M12,".","dat"))</f>
        <v>~/npcal/ant_252A.SW0.0p9m.TERM.hotpath.2018-05-24_18-33-32.dat</v>
      </c>
    </row>
    <row r="13" spans="1:22" x14ac:dyDescent="0.2">
      <c r="A13" s="5" t="s">
        <v>0</v>
      </c>
      <c r="B13" s="6" t="s">
        <v>40</v>
      </c>
      <c r="C13" s="5">
        <v>183510</v>
      </c>
      <c r="D13" s="5" t="s">
        <v>278</v>
      </c>
      <c r="E13" s="5" t="s">
        <v>7</v>
      </c>
      <c r="F13" s="5" t="s">
        <v>3</v>
      </c>
      <c r="G13">
        <v>25.7</v>
      </c>
      <c r="K13" t="s">
        <v>26</v>
      </c>
      <c r="M13" t="s">
        <v>55</v>
      </c>
      <c r="O13" t="str">
        <f>IF($M13="", "", CONCATENATE("cp /nfs/jbod00/spec_dump/",$M13,"/ant_",$A13,"_sky.dat") )</f>
        <v>cp /nfs/jbod00/spec_dump/2018-05-24_18-35-22/ant_252A_sky.dat</v>
      </c>
      <c r="P13" t="str">
        <f>IF($M13="", "", CONCATENATE("~/npcal/","ant_",$A13,".",$F13,".",$D13,".",$E13,".",IF($F13="SW0","skypath.",IF($F13="LNA0","1.")),$M13,".","dat") )</f>
        <v>~/npcal/ant_252A.SW0.0p9m.47pf.skypath.2018-05-24_18-35-22.dat</v>
      </c>
      <c r="R13" t="str">
        <f>IF($M13="", "", CONCATENATE("cp /nfs/jbod00/spec_dump/",$M13,"/ant_",$A13,"_load.dat") )</f>
        <v>cp /nfs/jbod00/spec_dump/2018-05-24_18-35-22/ant_252A_load.dat</v>
      </c>
      <c r="S13" t="str">
        <f>IF($M13="", "", CONCATENATE("~/npcal/","ant_",$A13,".",$F13,".",$D13,".",$E13,".",IF($F13="SW0","coldpath.",IF($F13="LNA0","2.")),$M13,".","dat"))</f>
        <v>~/npcal/ant_252A.SW0.0p9m.47pf.coldpath.2018-05-24_18-35-22.dat</v>
      </c>
      <c r="U13" t="str">
        <f>IF($M13="","",CONCATENATE("cp /nfs/jbod00/spec_dump/",$M13,"/ant_",$A13,"_diode.dat"))</f>
        <v>cp /nfs/jbod00/spec_dump/2018-05-24_18-35-22/ant_252A_diode.dat</v>
      </c>
      <c r="V13" t="str">
        <f>IF($M13="", "", CONCATENATE("~/npcal/","ant_",$A13,".",$F13,".",$D13,".",$E13,".",IF($F13="SW0","hotpath.",IF($F13="LNA0","3.")),$M13,".","dat"))</f>
        <v>~/npcal/ant_252A.SW0.0p9m.47pf.hotpath.2018-05-24_18-35-22.dat</v>
      </c>
    </row>
    <row r="14" spans="1:22" x14ac:dyDescent="0.2">
      <c r="A14" s="5" t="s">
        <v>0</v>
      </c>
      <c r="B14" s="6" t="s">
        <v>40</v>
      </c>
      <c r="C14" s="5">
        <v>183630</v>
      </c>
      <c r="D14" s="5" t="s">
        <v>278</v>
      </c>
      <c r="E14" s="5" t="s">
        <v>8</v>
      </c>
      <c r="F14" s="5" t="s">
        <v>3</v>
      </c>
      <c r="G14">
        <v>25.8</v>
      </c>
      <c r="K14" t="s">
        <v>26</v>
      </c>
      <c r="M14" t="s">
        <v>56</v>
      </c>
      <c r="O14" t="str">
        <f>IF($M14="", "", CONCATENATE("cp /nfs/jbod00/spec_dump/",$M14,"/ant_",$A14,"_sky.dat") )</f>
        <v>cp /nfs/jbod00/spec_dump/2018-05-24_18-36-46/ant_252A_sky.dat</v>
      </c>
      <c r="P14" t="str">
        <f>IF($M14="", "", CONCATENATE("~/npcal/","ant_",$A14,".",$F14,".",$D14,".",$E14,".",IF($F14="SW0","skypath.",IF($F14="LNA0","1.")),$M14,".","dat") )</f>
        <v>~/npcal/ant_252A.SW0.0p9m.66pf.skypath.2018-05-24_18-36-46.dat</v>
      </c>
      <c r="R14" t="str">
        <f>IF($M14="", "", CONCATENATE("cp /nfs/jbod00/spec_dump/",$M14,"/ant_",$A14,"_load.dat") )</f>
        <v>cp /nfs/jbod00/spec_dump/2018-05-24_18-36-46/ant_252A_load.dat</v>
      </c>
      <c r="S14" t="str">
        <f>IF($M14="", "", CONCATENATE("~/npcal/","ant_",$A14,".",$F14,".",$D14,".",$E14,".",IF($F14="SW0","coldpath.",IF($F14="LNA0","2.")),$M14,".","dat"))</f>
        <v>~/npcal/ant_252A.SW0.0p9m.66pf.coldpath.2018-05-24_18-36-46.dat</v>
      </c>
      <c r="U14" t="str">
        <f>IF($M14="","",CONCATENATE("cp /nfs/jbod00/spec_dump/",$M14,"/ant_",$A14,"_diode.dat"))</f>
        <v>cp /nfs/jbod00/spec_dump/2018-05-24_18-36-46/ant_252A_diode.dat</v>
      </c>
      <c r="V14" t="str">
        <f>IF($M14="", "", CONCATENATE("~/npcal/","ant_",$A14,".",$F14,".",$D14,".",$E14,".",IF($F14="SW0","hotpath.",IF($F14="LNA0","3.")),$M14,".","dat"))</f>
        <v>~/npcal/ant_252A.SW0.0p9m.66pf.hotpath.2018-05-24_18-36-46.dat</v>
      </c>
    </row>
    <row r="15" spans="1:22" x14ac:dyDescent="0.2">
      <c r="A15" s="7" t="s">
        <v>0</v>
      </c>
      <c r="B15" s="8" t="s">
        <v>40</v>
      </c>
      <c r="C15" s="7">
        <v>183900</v>
      </c>
      <c r="D15" s="7" t="s">
        <v>277</v>
      </c>
      <c r="E15" s="7" t="s">
        <v>2</v>
      </c>
      <c r="F15" s="7" t="s">
        <v>3</v>
      </c>
      <c r="G15">
        <v>26.2</v>
      </c>
      <c r="K15" t="s">
        <v>26</v>
      </c>
      <c r="M15" t="s">
        <v>57</v>
      </c>
      <c r="O15" t="str">
        <f>IF($M15="", "", CONCATENATE("cp /nfs/jbod00/spec_dump/",$M15,"/ant_",$A15,"_sky.dat") )</f>
        <v>cp /nfs/jbod00/spec_dump/2018-05-24_18-39-07/ant_252A_sky.dat</v>
      </c>
      <c r="P15" t="str">
        <f>IF($M15="", "", CONCATENATE("~/npcal/","ant_",$A15,".",$F15,".",$D15,".",$E15,".",IF($F15="SW0","skypath.",IF($F15="LNA0","1.")),$M15,".","dat") )</f>
        <v>~/npcal/ant_252A.SW0.yf346-7.off.skypath.2018-05-24_18-39-07.dat</v>
      </c>
      <c r="R15" t="str">
        <f>IF($M15="", "", CONCATENATE("cp /nfs/jbod00/spec_dump/",$M15,"/ant_",$A15,"_load.dat") )</f>
        <v>cp /nfs/jbod00/spec_dump/2018-05-24_18-39-07/ant_252A_load.dat</v>
      </c>
      <c r="S15" t="str">
        <f>IF($M15="", "", CONCATENATE("~/npcal/","ant_",$A15,".",$F15,".",$D15,".",$E15,".",IF($F15="SW0","coldpath.",IF($F15="LNA0","2.")),$M15,".","dat"))</f>
        <v>~/npcal/ant_252A.SW0.yf346-7.off.coldpath.2018-05-24_18-39-07.dat</v>
      </c>
      <c r="U15" t="str">
        <f>IF($M15="","",CONCATENATE("cp /nfs/jbod00/spec_dump/",$M15,"/ant_",$A15,"_diode.dat"))</f>
        <v>cp /nfs/jbod00/spec_dump/2018-05-24_18-39-07/ant_252A_diode.dat</v>
      </c>
      <c r="V15" t="str">
        <f>IF($M15="", "", CONCATENATE("~/npcal/","ant_",$A15,".",$F15,".",$D15,".",$E15,".",IF($F15="SW0","hotpath.",IF($F15="LNA0","3.")),$M15,".","dat"))</f>
        <v>~/npcal/ant_252A.SW0.yf346-7.off.hotpath.2018-05-24_18-39-07.dat</v>
      </c>
    </row>
    <row r="16" spans="1:22" x14ac:dyDescent="0.2">
      <c r="A16" s="7" t="s">
        <v>0</v>
      </c>
      <c r="B16" s="8" t="s">
        <v>40</v>
      </c>
      <c r="C16" s="7">
        <v>184005</v>
      </c>
      <c r="D16" s="7" t="s">
        <v>277</v>
      </c>
      <c r="E16" s="7" t="s">
        <v>4</v>
      </c>
      <c r="F16" s="7" t="s">
        <v>3</v>
      </c>
      <c r="G16">
        <v>25.9</v>
      </c>
      <c r="I16">
        <v>29.5</v>
      </c>
      <c r="K16" t="s">
        <v>26</v>
      </c>
      <c r="M16" t="s">
        <v>58</v>
      </c>
      <c r="O16" t="str">
        <f>IF($M16="", "", CONCATENATE("cp /nfs/jbod00/spec_dump/",$M16,"/ant_",$A16,"_sky.dat") )</f>
        <v>cp /nfs/jbod00/spec_dump/2018-05-24_18-40-30/ant_252A_sky.dat</v>
      </c>
      <c r="P16" t="str">
        <f>IF($M16="", "", CONCATENATE("~/npcal/","ant_",$A16,".",$F16,".",$D16,".",$E16,".",IF($F16="SW0","skypath.",IF($F16="LNA0","1.")),$M16,".","dat") )</f>
        <v>~/npcal/ant_252A.SW0.yf346-7.on.skypath.2018-05-24_18-40-30.dat</v>
      </c>
      <c r="R16" t="str">
        <f>IF($M16="", "", CONCATENATE("cp /nfs/jbod00/spec_dump/",$M16,"/ant_",$A16,"_load.dat") )</f>
        <v>cp /nfs/jbod00/spec_dump/2018-05-24_18-40-30/ant_252A_load.dat</v>
      </c>
      <c r="S16" t="str">
        <f>IF($M16="", "", CONCATENATE("~/npcal/","ant_",$A16,".",$F16,".",$D16,".",$E16,".",IF($F16="SW0","coldpath.",IF($F16="LNA0","2.")),$M16,".","dat"))</f>
        <v>~/npcal/ant_252A.SW0.yf346-7.on.coldpath.2018-05-24_18-40-30.dat</v>
      </c>
      <c r="U16" t="str">
        <f>IF($M16="","",CONCATENATE("cp /nfs/jbod00/spec_dump/",$M16,"/ant_",$A16,"_diode.dat"))</f>
        <v>cp /nfs/jbod00/spec_dump/2018-05-24_18-40-30/ant_252A_diode.dat</v>
      </c>
      <c r="V16" t="str">
        <f>IF($M16="", "", CONCATENATE("~/npcal/","ant_",$A16,".",$F16,".",$D16,".",$E16,".",IF($F16="SW0","hotpath.",IF($F16="LNA0","3.")),$M16,".","dat"))</f>
        <v>~/npcal/ant_252A.SW0.yf346-7.on.hotpath.2018-05-24_18-40-30.dat</v>
      </c>
    </row>
    <row r="17" spans="1:22" x14ac:dyDescent="0.2">
      <c r="A17" s="9" t="s">
        <v>0</v>
      </c>
      <c r="B17" s="10" t="s">
        <v>40</v>
      </c>
      <c r="C17" s="9">
        <v>184529</v>
      </c>
      <c r="D17" s="9" t="s">
        <v>277</v>
      </c>
      <c r="E17" s="9" t="s">
        <v>2</v>
      </c>
      <c r="F17" s="11" t="s">
        <v>9</v>
      </c>
      <c r="G17">
        <v>25.7</v>
      </c>
      <c r="K17" t="s">
        <v>26</v>
      </c>
      <c r="M17" t="s">
        <v>59</v>
      </c>
      <c r="O17" t="str">
        <f>IF($M17="", "", CONCATENATE("cp /nfs/jbod00/spec_dump/",$M17,"/ant_",$A17,"_sky.dat") )</f>
        <v>cp /nfs/jbod00/spec_dump/2018-05-24_18-45-35/ant_252A_sky.dat</v>
      </c>
      <c r="P17" t="str">
        <f>IF($M17="", "", CONCATENATE("~/npcal/","ant_",$A17,".",$F17,".",$D17,".",$E17,".",IF($F17="SW0","skypath.",IF($F17="LNA0","1.")),$M17,".","dat") )</f>
        <v>~/npcal/ant_252A.LNA0.yf346-7.off.1.2018-05-24_18-45-35.dat</v>
      </c>
      <c r="R17" t="str">
        <f>IF($M17="", "", CONCATENATE("cp /nfs/jbod00/spec_dump/",$M17,"/ant_",$A17,"_load.dat") )</f>
        <v>cp /nfs/jbod00/spec_dump/2018-05-24_18-45-35/ant_252A_load.dat</v>
      </c>
      <c r="S17" t="str">
        <f>IF($M17="", "", CONCATENATE("~/npcal/","ant_",$A17,".",$F17,".",$D17,".",$E17,".",IF($F17="SW0","coldpath.",IF($F17="LNA0","2.")),$M17,".","dat"))</f>
        <v>~/npcal/ant_252A.LNA0.yf346-7.off.2.2018-05-24_18-45-35.dat</v>
      </c>
      <c r="U17" t="str">
        <f>IF($M17="","",CONCATENATE("cp /nfs/jbod00/spec_dump/",$M17,"/ant_",$A17,"_diode.dat"))</f>
        <v>cp /nfs/jbod00/spec_dump/2018-05-24_18-45-35/ant_252A_diode.dat</v>
      </c>
      <c r="V17" t="str">
        <f>IF($M17="", "", CONCATENATE("~/npcal/","ant_",$A17,".",$F17,".",$D17,".",$E17,".",IF($F17="SW0","hotpath.",IF($F17="LNA0","3.")),$M17,".","dat"))</f>
        <v>~/npcal/ant_252A.LNA0.yf346-7.off.3.2018-05-24_18-45-35.dat</v>
      </c>
    </row>
    <row r="18" spans="1:22" x14ac:dyDescent="0.2">
      <c r="A18" s="9" t="s">
        <v>0</v>
      </c>
      <c r="B18" s="10" t="s">
        <v>40</v>
      </c>
      <c r="C18" s="9">
        <v>184629</v>
      </c>
      <c r="D18" s="9" t="s">
        <v>277</v>
      </c>
      <c r="E18" s="9" t="s">
        <v>4</v>
      </c>
      <c r="F18" s="11" t="s">
        <v>9</v>
      </c>
      <c r="G18">
        <v>25.6</v>
      </c>
      <c r="K18" t="s">
        <v>26</v>
      </c>
      <c r="M18" t="s">
        <v>60</v>
      </c>
      <c r="N18" t="s">
        <v>61</v>
      </c>
      <c r="O18" t="str">
        <f>IF($M18="", "", CONCATENATE("cp /nfs/jbod00/spec_dump/",$M18,"/ant_",$A18,"_sky.dat") )</f>
        <v>cp /nfs/jbod00/spec_dump/2018-05-24_18-46-30/ant_252A_sky.dat</v>
      </c>
      <c r="P18" t="str">
        <f>IF($M18="", "", CONCATENATE("~/npcal/","ant_",$A18,".",$F18,".",$D18,".",$E18,".",IF($F18="SW0","skypath.",IF($F18="LNA0","1.")),$M18,".","dat") )</f>
        <v>~/npcal/ant_252A.LNA0.yf346-7.on.1.2018-05-24_18-46-30.dat</v>
      </c>
      <c r="R18" t="str">
        <f>IF($M18="", "", CONCATENATE("cp /nfs/jbod00/spec_dump/",$M18,"/ant_",$A18,"_load.dat") )</f>
        <v>cp /nfs/jbod00/spec_dump/2018-05-24_18-46-30/ant_252A_load.dat</v>
      </c>
      <c r="S18" t="str">
        <f>IF($M18="", "", CONCATENATE("~/npcal/","ant_",$A18,".",$F18,".",$D18,".",$E18,".",IF($F18="SW0","coldpath.",IF($F18="LNA0","2.")),$M18,".","dat"))</f>
        <v>~/npcal/ant_252A.LNA0.yf346-7.on.2.2018-05-24_18-46-30.dat</v>
      </c>
      <c r="U18" t="str">
        <f>IF($M18="","",CONCATENATE("cp /nfs/jbod00/spec_dump/",$M18,"/ant_",$A18,"_diode.dat"))</f>
        <v>cp /nfs/jbod00/spec_dump/2018-05-24_18-46-30/ant_252A_diode.dat</v>
      </c>
      <c r="V18" t="str">
        <f>IF($M18="", "", CONCATENATE("~/npcal/","ant_",$A18,".",$F18,".",$D18,".",$E18,".",IF($F18="SW0","hotpath.",IF($F18="LNA0","3.")),$M18,".","dat"))</f>
        <v>~/npcal/ant_252A.LNA0.yf346-7.on.3.2018-05-24_18-46-30.dat</v>
      </c>
    </row>
    <row r="19" spans="1:22" x14ac:dyDescent="0.2">
      <c r="A19" s="2" t="s">
        <v>0</v>
      </c>
      <c r="B19" s="3" t="s">
        <v>40</v>
      </c>
      <c r="C19" s="2">
        <v>184920</v>
      </c>
      <c r="D19" s="2" t="s">
        <v>284</v>
      </c>
      <c r="E19" s="2" t="s">
        <v>6</v>
      </c>
      <c r="F19" s="4" t="s">
        <v>9</v>
      </c>
      <c r="G19">
        <v>25.7</v>
      </c>
      <c r="K19" t="s">
        <v>26</v>
      </c>
      <c r="M19" t="s">
        <v>62</v>
      </c>
      <c r="O19" t="str">
        <f>IF($M19="", "", CONCATENATE("cp /nfs/jbod00/spec_dump/",$M19,"/ant_",$A19,"_sky.dat") )</f>
        <v>cp /nfs/jbod00/spec_dump/2018-05-24_18-49-44/ant_252A_sky.dat</v>
      </c>
      <c r="P19" t="str">
        <f>IF($M19="", "", CONCATENATE("~/npcal/","ant_",$A19,".",$F19,".",$D19,".",$E19,".",IF($F19="SW0","skypath.",IF($F19="LNA0","1.")),$M19,".","dat") )</f>
        <v>~/npcal/ant_252A.LNA0.2p0m.OPEN.1.2018-05-24_18-49-44.dat</v>
      </c>
      <c r="R19" t="str">
        <f>IF($M19="", "", CONCATENATE("cp /nfs/jbod00/spec_dump/",$M19,"/ant_",$A19,"_load.dat") )</f>
        <v>cp /nfs/jbod00/spec_dump/2018-05-24_18-49-44/ant_252A_load.dat</v>
      </c>
      <c r="S19" t="str">
        <f>IF($M19="", "", CONCATENATE("~/npcal/","ant_",$A19,".",$F19,".",$D19,".",$E19,".",IF($F19="SW0","coldpath.",IF($F19="LNA0","2.")),$M19,".","dat"))</f>
        <v>~/npcal/ant_252A.LNA0.2p0m.OPEN.2.2018-05-24_18-49-44.dat</v>
      </c>
      <c r="U19" t="str">
        <f>IF($M19="","",CONCATENATE("cp /nfs/jbod00/spec_dump/",$M19,"/ant_",$A19,"_diode.dat"))</f>
        <v>cp /nfs/jbod00/spec_dump/2018-05-24_18-49-44/ant_252A_diode.dat</v>
      </c>
      <c r="V19" t="str">
        <f>IF($M19="", "", CONCATENATE("~/npcal/","ant_",$A19,".",$F19,".",$D19,".",$E19,".",IF($F19="SW0","hotpath.",IF($F19="LNA0","3.")),$M19,".","dat"))</f>
        <v>~/npcal/ant_252A.LNA0.2p0m.OPEN.3.2018-05-24_18-49-44.dat</v>
      </c>
    </row>
    <row r="20" spans="1:22" x14ac:dyDescent="0.2">
      <c r="A20" s="2" t="s">
        <v>0</v>
      </c>
      <c r="B20" s="3" t="s">
        <v>40</v>
      </c>
      <c r="C20" s="2">
        <v>185110</v>
      </c>
      <c r="D20" s="2" t="s">
        <v>284</v>
      </c>
      <c r="E20" s="2" t="s">
        <v>5</v>
      </c>
      <c r="F20" s="4" t="s">
        <v>9</v>
      </c>
      <c r="G20">
        <v>25.8</v>
      </c>
      <c r="K20" t="s">
        <v>26</v>
      </c>
      <c r="M20" t="s">
        <v>63</v>
      </c>
      <c r="O20" t="str">
        <f>IF($M20="", "", CONCATENATE("cp /nfs/jbod00/spec_dump/",$M20,"/ant_",$A20,"_sky.dat") )</f>
        <v>cp /nfs/jbod00/spec_dump/2018-05-24_18-51-33/ant_252A_sky.dat</v>
      </c>
      <c r="P20" t="str">
        <f>IF($M20="", "", CONCATENATE("~/npcal/","ant_",$A20,".",$F20,".",$D20,".",$E20,".",IF($F20="SW0","skypath.",IF($F20="LNA0","1.")),$M20,".","dat") )</f>
        <v>~/npcal/ant_252A.LNA0.2p0m.SHORT.1.2018-05-24_18-51-33.dat</v>
      </c>
      <c r="R20" t="str">
        <f>IF($M20="", "", CONCATENATE("cp /nfs/jbod00/spec_dump/",$M20,"/ant_",$A20,"_load.dat") )</f>
        <v>cp /nfs/jbod00/spec_dump/2018-05-24_18-51-33/ant_252A_load.dat</v>
      </c>
      <c r="S20" t="str">
        <f>IF($M20="", "", CONCATENATE("~/npcal/","ant_",$A20,".",$F20,".",$D20,".",$E20,".",IF($F20="SW0","coldpath.",IF($F20="LNA0","2.")),$M20,".","dat"))</f>
        <v>~/npcal/ant_252A.LNA0.2p0m.SHORT.2.2018-05-24_18-51-33.dat</v>
      </c>
      <c r="U20" t="str">
        <f>IF($M20="","",CONCATENATE("cp /nfs/jbod00/spec_dump/",$M20,"/ant_",$A20,"_diode.dat"))</f>
        <v>cp /nfs/jbod00/spec_dump/2018-05-24_18-51-33/ant_252A_diode.dat</v>
      </c>
      <c r="V20" t="str">
        <f>IF($M20="", "", CONCATENATE("~/npcal/","ant_",$A20,".",$F20,".",$D20,".",$E20,".",IF($F20="SW0","hotpath.",IF($F20="LNA0","3.")),$M20,".","dat"))</f>
        <v>~/npcal/ant_252A.LNA0.2p0m.SHORT.3.2018-05-24_18-51-33.dat</v>
      </c>
    </row>
    <row r="21" spans="1:22" x14ac:dyDescent="0.2">
      <c r="A21" s="2" t="s">
        <v>0</v>
      </c>
      <c r="B21" s="3" t="s">
        <v>40</v>
      </c>
      <c r="C21" s="2">
        <v>185245</v>
      </c>
      <c r="D21" s="2" t="s">
        <v>284</v>
      </c>
      <c r="E21" s="2" t="s">
        <v>279</v>
      </c>
      <c r="F21" s="4" t="s">
        <v>9</v>
      </c>
      <c r="G21">
        <v>25.6</v>
      </c>
      <c r="K21" t="s">
        <v>26</v>
      </c>
      <c r="M21" t="s">
        <v>64</v>
      </c>
      <c r="O21" t="str">
        <f>IF($M21="", "", CONCATENATE("cp /nfs/jbod00/spec_dump/",$M21,"/ant_",$A21,"_sky.dat") )</f>
        <v>cp /nfs/jbod00/spec_dump/2018-05-24_18-52-55/ant_252A_sky.dat</v>
      </c>
      <c r="P21" t="str">
        <f>IF($M21="", "", CONCATENATE("~/npcal/","ant_",$A21,".",$F21,".",$D21,".",$E21,".",IF($F21="SW0","skypath.",IF($F21="LNA0","1.")),$M21,".","dat") )</f>
        <v>~/npcal/ant_252A.LNA0.2p0m.TERM.1.2018-05-24_18-52-55.dat</v>
      </c>
      <c r="R21" t="str">
        <f>IF($M21="", "", CONCATENATE("cp /nfs/jbod00/spec_dump/",$M21,"/ant_",$A21,"_load.dat") )</f>
        <v>cp /nfs/jbod00/spec_dump/2018-05-24_18-52-55/ant_252A_load.dat</v>
      </c>
      <c r="S21" t="str">
        <f>IF($M21="", "", CONCATENATE("~/npcal/","ant_",$A21,".",$F21,".",$D21,".",$E21,".",IF($F21="SW0","coldpath.",IF($F21="LNA0","2.")),$M21,".","dat"))</f>
        <v>~/npcal/ant_252A.LNA0.2p0m.TERM.2.2018-05-24_18-52-55.dat</v>
      </c>
      <c r="U21" t="str">
        <f>IF($M21="","",CONCATENATE("cp /nfs/jbod00/spec_dump/",$M21,"/ant_",$A21,"_diode.dat"))</f>
        <v>cp /nfs/jbod00/spec_dump/2018-05-24_18-52-55/ant_252A_diode.dat</v>
      </c>
      <c r="V21" t="str">
        <f>IF($M21="", "", CONCATENATE("~/npcal/","ant_",$A21,".",$F21,".",$D21,".",$E21,".",IF($F21="SW0","hotpath.",IF($F21="LNA0","3.")),$M21,".","dat"))</f>
        <v>~/npcal/ant_252A.LNA0.2p0m.TERM.3.2018-05-24_18-52-55.dat</v>
      </c>
    </row>
    <row r="22" spans="1:22" x14ac:dyDescent="0.2">
      <c r="A22" s="2" t="s">
        <v>0</v>
      </c>
      <c r="B22" s="3" t="s">
        <v>40</v>
      </c>
      <c r="C22" s="2">
        <v>185457</v>
      </c>
      <c r="D22" s="2" t="s">
        <v>284</v>
      </c>
      <c r="E22" s="2" t="s">
        <v>7</v>
      </c>
      <c r="F22" s="4" t="s">
        <v>9</v>
      </c>
      <c r="G22" s="12">
        <v>25.4</v>
      </c>
      <c r="K22" t="s">
        <v>26</v>
      </c>
      <c r="M22" t="s">
        <v>65</v>
      </c>
      <c r="O22" t="str">
        <f>IF($M22="", "", CONCATENATE("cp /nfs/jbod00/spec_dump/",$M22,"/ant_",$A22,"_sky.dat") )</f>
        <v>cp /nfs/jbod00/spec_dump/2018-05-24_18-55-16/ant_252A_sky.dat</v>
      </c>
      <c r="P22" t="str">
        <f>IF($M22="", "", CONCATENATE("~/npcal/","ant_",$A22,".",$F22,".",$D22,".",$E22,".",IF($F22="SW0","skypath.",IF($F22="LNA0","1.")),$M22,".","dat") )</f>
        <v>~/npcal/ant_252A.LNA0.2p0m.47pf.1.2018-05-24_18-55-16.dat</v>
      </c>
      <c r="R22" t="str">
        <f>IF($M22="", "", CONCATENATE("cp /nfs/jbod00/spec_dump/",$M22,"/ant_",$A22,"_load.dat") )</f>
        <v>cp /nfs/jbod00/spec_dump/2018-05-24_18-55-16/ant_252A_load.dat</v>
      </c>
      <c r="S22" t="str">
        <f>IF($M22="", "", CONCATENATE("~/npcal/","ant_",$A22,".",$F22,".",$D22,".",$E22,".",IF($F22="SW0","coldpath.",IF($F22="LNA0","2.")),$M22,".","dat"))</f>
        <v>~/npcal/ant_252A.LNA0.2p0m.47pf.2.2018-05-24_18-55-16.dat</v>
      </c>
      <c r="U22" t="str">
        <f>IF($M22="","",CONCATENATE("cp /nfs/jbod00/spec_dump/",$M22,"/ant_",$A22,"_diode.dat"))</f>
        <v>cp /nfs/jbod00/spec_dump/2018-05-24_18-55-16/ant_252A_diode.dat</v>
      </c>
      <c r="V22" t="str">
        <f>IF($M22="", "", CONCATENATE("~/npcal/","ant_",$A22,".",$F22,".",$D22,".",$E22,".",IF($F22="SW0","hotpath.",IF($F22="LNA0","3.")),$M22,".","dat"))</f>
        <v>~/npcal/ant_252A.LNA0.2p0m.47pf.3.2018-05-24_18-55-16.dat</v>
      </c>
    </row>
    <row r="23" spans="1:22" x14ac:dyDescent="0.2">
      <c r="A23" s="2" t="s">
        <v>0</v>
      </c>
      <c r="B23" s="3" t="s">
        <v>40</v>
      </c>
      <c r="C23" s="2">
        <v>185602</v>
      </c>
      <c r="D23" s="2" t="s">
        <v>284</v>
      </c>
      <c r="E23" s="2" t="s">
        <v>8</v>
      </c>
      <c r="F23" s="4" t="s">
        <v>9</v>
      </c>
      <c r="G23" s="13" t="s">
        <v>23</v>
      </c>
      <c r="K23" t="s">
        <v>26</v>
      </c>
      <c r="M23" t="s">
        <v>66</v>
      </c>
      <c r="O23" t="str">
        <f>IF($M23="", "", CONCATENATE("cp /nfs/jbod00/spec_dump/",$M23,"/ant_",$A23,"_sky.dat") )</f>
        <v>cp /nfs/jbod00/spec_dump/2018-05-24_18-56-11/ant_252A_sky.dat</v>
      </c>
      <c r="P23" t="str">
        <f>IF($M23="", "", CONCATENATE("~/npcal/","ant_",$A23,".",$F23,".",$D23,".",$E23,".",IF($F23="SW0","skypath.",IF($F23="LNA0","1.")),$M23,".","dat") )</f>
        <v>~/npcal/ant_252A.LNA0.2p0m.66pf.1.2018-05-24_18-56-11.dat</v>
      </c>
      <c r="R23" t="str">
        <f>IF($M23="", "", CONCATENATE("cp /nfs/jbod00/spec_dump/",$M23,"/ant_",$A23,"_load.dat") )</f>
        <v>cp /nfs/jbod00/spec_dump/2018-05-24_18-56-11/ant_252A_load.dat</v>
      </c>
      <c r="S23" t="str">
        <f>IF($M23="", "", CONCATENATE("~/npcal/","ant_",$A23,".",$F23,".",$D23,".",$E23,".",IF($F23="SW0","coldpath.",IF($F23="LNA0","2.")),$M23,".","dat"))</f>
        <v>~/npcal/ant_252A.LNA0.2p0m.66pf.2.2018-05-24_18-56-11.dat</v>
      </c>
      <c r="U23" t="str">
        <f>IF($M23="","",CONCATENATE("cp /nfs/jbod00/spec_dump/",$M23,"/ant_",$A23,"_diode.dat"))</f>
        <v>cp /nfs/jbod00/spec_dump/2018-05-24_18-56-11/ant_252A_diode.dat</v>
      </c>
      <c r="V23" t="str">
        <f>IF($M23="", "", CONCATENATE("~/npcal/","ant_",$A23,".",$F23,".",$D23,".",$E23,".",IF($F23="SW0","hotpath.",IF($F23="LNA0","3.")),$M23,".","dat"))</f>
        <v>~/npcal/ant_252A.LNA0.2p0m.66pf.3.2018-05-24_18-56-11.dat</v>
      </c>
    </row>
    <row r="24" spans="1:22" x14ac:dyDescent="0.2">
      <c r="A24" s="2" t="s">
        <v>0</v>
      </c>
      <c r="B24" s="3" t="s">
        <v>40</v>
      </c>
      <c r="C24" s="2">
        <v>185924</v>
      </c>
      <c r="D24" s="2" t="s">
        <v>278</v>
      </c>
      <c r="E24" s="2" t="s">
        <v>6</v>
      </c>
      <c r="F24" s="4" t="s">
        <v>9</v>
      </c>
      <c r="G24" s="13" t="s">
        <v>23</v>
      </c>
      <c r="K24" t="s">
        <v>26</v>
      </c>
      <c r="M24" t="s">
        <v>67</v>
      </c>
      <c r="N24" t="s">
        <v>68</v>
      </c>
      <c r="O24" t="str">
        <f>IF($M24="", "", CONCATENATE("cp /nfs/jbod00/spec_dump/",$M24,"/ant_",$A24,"_sky.dat") )</f>
        <v>cp /nfs/jbod00/spec_dump/2018-05-24_18-59-25/ant_252A_sky.dat</v>
      </c>
      <c r="P24" t="str">
        <f>IF($M24="", "", CONCATENATE("~/npcal/","ant_",$A24,".",$F24,".",$D24,".",$E24,".",IF($F24="SW0","skypath.",IF($F24="LNA0","1.")),$M24,".","dat") )</f>
        <v>~/npcal/ant_252A.LNA0.0p9m.OPEN.1.2018-05-24_18-59-25.dat</v>
      </c>
      <c r="R24" t="str">
        <f>IF($M24="", "", CONCATENATE("cp /nfs/jbod00/spec_dump/",$M24,"/ant_",$A24,"_load.dat") )</f>
        <v>cp /nfs/jbod00/spec_dump/2018-05-24_18-59-25/ant_252A_load.dat</v>
      </c>
      <c r="S24" t="str">
        <f>IF($M24="", "", CONCATENATE("~/npcal/","ant_",$A24,".",$F24,".",$D24,".",$E24,".",IF($F24="SW0","coldpath.",IF($F24="LNA0","2.")),$M24,".","dat"))</f>
        <v>~/npcal/ant_252A.LNA0.0p9m.OPEN.2.2018-05-24_18-59-25.dat</v>
      </c>
      <c r="U24" t="str">
        <f>IF($M24="","",CONCATENATE("cp /nfs/jbod00/spec_dump/",$M24,"/ant_",$A24,"_diode.dat"))</f>
        <v>cp /nfs/jbod00/spec_dump/2018-05-24_18-59-25/ant_252A_diode.dat</v>
      </c>
      <c r="V24" t="str">
        <f>IF($M24="", "", CONCATENATE("~/npcal/","ant_",$A24,".",$F24,".",$D24,".",$E24,".",IF($F24="SW0","hotpath.",IF($F24="LNA0","3.")),$M24,".","dat"))</f>
        <v>~/npcal/ant_252A.LNA0.0p9m.OPEN.3.2018-05-24_18-59-25.dat</v>
      </c>
    </row>
    <row r="25" spans="1:22" x14ac:dyDescent="0.2">
      <c r="A25" s="2" t="s">
        <v>0</v>
      </c>
      <c r="B25" s="3" t="s">
        <v>40</v>
      </c>
      <c r="C25" s="2">
        <v>190118</v>
      </c>
      <c r="D25" s="2" t="s">
        <v>278</v>
      </c>
      <c r="E25" s="2" t="s">
        <v>5</v>
      </c>
      <c r="F25" s="4" t="s">
        <v>9</v>
      </c>
      <c r="G25" s="13" t="s">
        <v>23</v>
      </c>
      <c r="K25" t="s">
        <v>26</v>
      </c>
      <c r="M25" t="s">
        <v>69</v>
      </c>
      <c r="O25" t="str">
        <f>IF($M25="", "", CONCATENATE("cp /nfs/jbod00/spec_dump/",$M25,"/ant_",$A25,"_sky.dat") )</f>
        <v>cp /nfs/jbod00/spec_dump/2018-05-24_19-01-44/ant_252A_sky.dat</v>
      </c>
      <c r="P25" t="str">
        <f>IF($M25="", "", CONCATENATE("~/npcal/","ant_",$A25,".",$F25,".",$D25,".",$E25,".",IF($F25="SW0","skypath.",IF($F25="LNA0","1.")),$M25,".","dat") )</f>
        <v>~/npcal/ant_252A.LNA0.0p9m.SHORT.1.2018-05-24_19-01-44.dat</v>
      </c>
      <c r="R25" t="str">
        <f>IF($M25="", "", CONCATENATE("cp /nfs/jbod00/spec_dump/",$M25,"/ant_",$A25,"_load.dat") )</f>
        <v>cp /nfs/jbod00/spec_dump/2018-05-24_19-01-44/ant_252A_load.dat</v>
      </c>
      <c r="S25" t="str">
        <f>IF($M25="", "", CONCATENATE("~/npcal/","ant_",$A25,".",$F25,".",$D25,".",$E25,".",IF($F25="SW0","coldpath.",IF($F25="LNA0","2.")),$M25,".","dat"))</f>
        <v>~/npcal/ant_252A.LNA0.0p9m.SHORT.2.2018-05-24_19-01-44.dat</v>
      </c>
      <c r="U25" t="str">
        <f>IF($M25="","",CONCATENATE("cp /nfs/jbod00/spec_dump/",$M25,"/ant_",$A25,"_diode.dat"))</f>
        <v>cp /nfs/jbod00/spec_dump/2018-05-24_19-01-44/ant_252A_diode.dat</v>
      </c>
      <c r="V25" t="str">
        <f>IF($M25="", "", CONCATENATE("~/npcal/","ant_",$A25,".",$F25,".",$D25,".",$E25,".",IF($F25="SW0","hotpath.",IF($F25="LNA0","3.")),$M25,".","dat"))</f>
        <v>~/npcal/ant_252A.LNA0.0p9m.SHORT.3.2018-05-24_19-01-44.dat</v>
      </c>
    </row>
    <row r="26" spans="1:22" x14ac:dyDescent="0.2">
      <c r="A26" s="2" t="s">
        <v>0</v>
      </c>
      <c r="B26" s="3" t="s">
        <v>40</v>
      </c>
      <c r="C26" s="2">
        <v>190252</v>
      </c>
      <c r="D26" s="2" t="s">
        <v>278</v>
      </c>
      <c r="E26" s="2" t="s">
        <v>279</v>
      </c>
      <c r="F26" s="4" t="s">
        <v>9</v>
      </c>
      <c r="G26" s="13" t="s">
        <v>23</v>
      </c>
      <c r="K26" t="s">
        <v>26</v>
      </c>
      <c r="M26" t="s">
        <v>70</v>
      </c>
      <c r="O26" t="str">
        <f>IF($M26="", "", CONCATENATE("cp /nfs/jbod00/spec_dump/",$M26,"/ant_",$A26,"_sky.dat") )</f>
        <v>cp /nfs/jbod00/spec_dump/2018-05-24_19-03-05/ant_252A_sky.dat</v>
      </c>
      <c r="P26" t="str">
        <f>IF($M26="", "", CONCATENATE("~/npcal/","ant_",$A26,".",$F26,".",$D26,".",$E26,".",IF($F26="SW0","skypath.",IF($F26="LNA0","1.")),$M26,".","dat") )</f>
        <v>~/npcal/ant_252A.LNA0.0p9m.TERM.1.2018-05-24_19-03-05.dat</v>
      </c>
      <c r="R26" t="str">
        <f>IF($M26="", "", CONCATENATE("cp /nfs/jbod00/spec_dump/",$M26,"/ant_",$A26,"_load.dat") )</f>
        <v>cp /nfs/jbod00/spec_dump/2018-05-24_19-03-05/ant_252A_load.dat</v>
      </c>
      <c r="S26" t="str">
        <f>IF($M26="", "", CONCATENATE("~/npcal/","ant_",$A26,".",$F26,".",$D26,".",$E26,".",IF($F26="SW0","coldpath.",IF($F26="LNA0","2.")),$M26,".","dat"))</f>
        <v>~/npcal/ant_252A.LNA0.0p9m.TERM.2.2018-05-24_19-03-05.dat</v>
      </c>
      <c r="U26" t="str">
        <f>IF($M26="","",CONCATENATE("cp /nfs/jbod00/spec_dump/",$M26,"/ant_",$A26,"_diode.dat"))</f>
        <v>cp /nfs/jbod00/spec_dump/2018-05-24_19-03-05/ant_252A_diode.dat</v>
      </c>
      <c r="V26" t="str">
        <f>IF($M26="", "", CONCATENATE("~/npcal/","ant_",$A26,".",$F26,".",$D26,".",$E26,".",IF($F26="SW0","hotpath.",IF($F26="LNA0","3.")),$M26,".","dat"))</f>
        <v>~/npcal/ant_252A.LNA0.0p9m.TERM.3.2018-05-24_19-03-05.dat</v>
      </c>
    </row>
    <row r="27" spans="1:22" x14ac:dyDescent="0.2">
      <c r="A27" s="2" t="s">
        <v>0</v>
      </c>
      <c r="B27" s="3" t="s">
        <v>40</v>
      </c>
      <c r="C27" s="2">
        <v>190426</v>
      </c>
      <c r="D27" s="2" t="s">
        <v>278</v>
      </c>
      <c r="E27" s="2" t="s">
        <v>7</v>
      </c>
      <c r="F27" s="4" t="s">
        <v>9</v>
      </c>
      <c r="G27" s="13" t="s">
        <v>23</v>
      </c>
      <c r="K27" t="s">
        <v>26</v>
      </c>
      <c r="M27" t="s">
        <v>71</v>
      </c>
      <c r="N27" t="s">
        <v>72</v>
      </c>
      <c r="O27" t="str">
        <f>IF($M27="", "", CONCATENATE("cp /nfs/jbod00/spec_dump/",$M27,"/ant_",$A27,"_sky.dat") )</f>
        <v>cp /nfs/jbod00/spec_dump/2018-05-24_19-04-28/ant_252A_sky.dat</v>
      </c>
      <c r="P27" t="str">
        <f>IF($M27="", "", CONCATENATE("~/npcal/","ant_",$A27,".",$F27,".",$D27,".",$E27,".",IF($F27="SW0","skypath.",IF($F27="LNA0","1.")),$M27,".","dat") )</f>
        <v>~/npcal/ant_252A.LNA0.0p9m.47pf.1.2018-05-24_19-04-28.dat</v>
      </c>
      <c r="R27" t="str">
        <f>IF($M27="", "", CONCATENATE("cp /nfs/jbod00/spec_dump/",$M27,"/ant_",$A27,"_load.dat") )</f>
        <v>cp /nfs/jbod00/spec_dump/2018-05-24_19-04-28/ant_252A_load.dat</v>
      </c>
      <c r="S27" t="str">
        <f>IF($M27="", "", CONCATENATE("~/npcal/","ant_",$A27,".",$F27,".",$D27,".",$E27,".",IF($F27="SW0","coldpath.",IF($F27="LNA0","2.")),$M27,".","dat"))</f>
        <v>~/npcal/ant_252A.LNA0.0p9m.47pf.2.2018-05-24_19-04-28.dat</v>
      </c>
      <c r="U27" t="str">
        <f>IF($M27="","",CONCATENATE("cp /nfs/jbod00/spec_dump/",$M27,"/ant_",$A27,"_diode.dat"))</f>
        <v>cp /nfs/jbod00/spec_dump/2018-05-24_19-04-28/ant_252A_diode.dat</v>
      </c>
      <c r="V27" t="str">
        <f>IF($M27="", "", CONCATENATE("~/npcal/","ant_",$A27,".",$F27,".",$D27,".",$E27,".",IF($F27="SW0","hotpath.",IF($F27="LNA0","3.")),$M27,".","dat"))</f>
        <v>~/npcal/ant_252A.LNA0.0p9m.47pf.3.2018-05-24_19-04-28.dat</v>
      </c>
    </row>
    <row r="28" spans="1:22" x14ac:dyDescent="0.2">
      <c r="A28" s="2" t="s">
        <v>0</v>
      </c>
      <c r="B28" s="3" t="s">
        <v>40</v>
      </c>
      <c r="C28" s="2">
        <v>190526</v>
      </c>
      <c r="D28" s="2" t="s">
        <v>278</v>
      </c>
      <c r="E28" s="2" t="s">
        <v>8</v>
      </c>
      <c r="F28" s="4" t="s">
        <v>9</v>
      </c>
      <c r="G28">
        <v>26.6</v>
      </c>
      <c r="K28" t="s">
        <v>26</v>
      </c>
      <c r="M28" t="s">
        <v>73</v>
      </c>
      <c r="O28" t="str">
        <f>IF($M28="", "", CONCATENATE("cp /nfs/jbod00/spec_dump/",$M28,"/ant_",$A28,"_sky.dat") )</f>
        <v>cp /nfs/jbod00/spec_dump/2018-05-24_19-05-51/ant_252A_sky.dat</v>
      </c>
      <c r="P28" t="str">
        <f>IF($M28="", "", CONCATENATE("~/npcal/","ant_",$A28,".",$F28,".",$D28,".",$E28,".",IF($F28="SW0","skypath.",IF($F28="LNA0","1.")),$M28,".","dat") )</f>
        <v>~/npcal/ant_252A.LNA0.0p9m.66pf.1.2018-05-24_19-05-51.dat</v>
      </c>
      <c r="R28" t="str">
        <f>IF($M28="", "", CONCATENATE("cp /nfs/jbod00/spec_dump/",$M28,"/ant_",$A28,"_load.dat") )</f>
        <v>cp /nfs/jbod00/spec_dump/2018-05-24_19-05-51/ant_252A_load.dat</v>
      </c>
      <c r="S28" t="str">
        <f>IF($M28="", "", CONCATENATE("~/npcal/","ant_",$A28,".",$F28,".",$D28,".",$E28,".",IF($F28="SW0","coldpath.",IF($F28="LNA0","2.")),$M28,".","dat"))</f>
        <v>~/npcal/ant_252A.LNA0.0p9m.66pf.2.2018-05-24_19-05-51.dat</v>
      </c>
      <c r="U28" t="str">
        <f>IF($M28="","",CONCATENATE("cp /nfs/jbod00/spec_dump/",$M28,"/ant_",$A28,"_diode.dat"))</f>
        <v>cp /nfs/jbod00/spec_dump/2018-05-24_19-05-51/ant_252A_diode.dat</v>
      </c>
      <c r="V28" t="str">
        <f>IF($M28="", "", CONCATENATE("~/npcal/","ant_",$A28,".",$F28,".",$D28,".",$E28,".",IF($F28="SW0","hotpath.",IF($F28="LNA0","3.")),$M28,".","dat"))</f>
        <v>~/npcal/ant_252A.LNA0.0p9m.66pf.3.2018-05-24_19-05-51.dat</v>
      </c>
    </row>
    <row r="29" spans="1:22" x14ac:dyDescent="0.2">
      <c r="A29" s="9" t="s">
        <v>0</v>
      </c>
      <c r="B29" s="10" t="s">
        <v>40</v>
      </c>
      <c r="C29" s="9">
        <v>190756</v>
      </c>
      <c r="D29" s="9" t="s">
        <v>277</v>
      </c>
      <c r="E29" s="9" t="s">
        <v>2</v>
      </c>
      <c r="F29" s="11" t="s">
        <v>9</v>
      </c>
      <c r="G29">
        <v>27.1</v>
      </c>
      <c r="K29" t="s">
        <v>26</v>
      </c>
      <c r="M29" t="s">
        <v>74</v>
      </c>
      <c r="O29" t="str">
        <f>IF($M29="", "", CONCATENATE("cp /nfs/jbod00/spec_dump/",$M29,"/ant_",$A29,"_sky.dat") )</f>
        <v>cp /nfs/jbod00/spec_dump/2018-05-24_19-08-12/ant_252A_sky.dat</v>
      </c>
      <c r="P29" t="str">
        <f>IF($M29="", "", CONCATENATE("~/npcal/","ant_",$A29,".",$F29,".",$D29,".",$E29,".",IF($F29="SW0","skypath.",IF($F29="LNA0","1.")),$M29,".","dat") )</f>
        <v>~/npcal/ant_252A.LNA0.yf346-7.off.1.2018-05-24_19-08-12.dat</v>
      </c>
      <c r="R29" t="str">
        <f>IF($M29="", "", CONCATENATE("cp /nfs/jbod00/spec_dump/",$M29,"/ant_",$A29,"_load.dat") )</f>
        <v>cp /nfs/jbod00/spec_dump/2018-05-24_19-08-12/ant_252A_load.dat</v>
      </c>
      <c r="S29" t="str">
        <f>IF($M29="", "", CONCATENATE("~/npcal/","ant_",$A29,".",$F29,".",$D29,".",$E29,".",IF($F29="SW0","coldpath.",IF($F29="LNA0","2.")),$M29,".","dat"))</f>
        <v>~/npcal/ant_252A.LNA0.yf346-7.off.2.2018-05-24_19-08-12.dat</v>
      </c>
      <c r="U29" t="str">
        <f>IF($M29="","",CONCATENATE("cp /nfs/jbod00/spec_dump/",$M29,"/ant_",$A29,"_diode.dat"))</f>
        <v>cp /nfs/jbod00/spec_dump/2018-05-24_19-08-12/ant_252A_diode.dat</v>
      </c>
      <c r="V29" t="str">
        <f>IF($M29="", "", CONCATENATE("~/npcal/","ant_",$A29,".",$F29,".",$D29,".",$E29,".",IF($F29="SW0","hotpath.",IF($F29="LNA0","3.")),$M29,".","dat"))</f>
        <v>~/npcal/ant_252A.LNA0.yf346-7.off.3.2018-05-24_19-08-12.dat</v>
      </c>
    </row>
    <row r="30" spans="1:22" x14ac:dyDescent="0.2">
      <c r="A30" s="9" t="s">
        <v>0</v>
      </c>
      <c r="B30" s="10" t="s">
        <v>40</v>
      </c>
      <c r="C30" s="9">
        <v>190856</v>
      </c>
      <c r="D30" s="9" t="s">
        <v>277</v>
      </c>
      <c r="E30" s="9" t="s">
        <v>4</v>
      </c>
      <c r="F30" s="11" t="s">
        <v>9</v>
      </c>
      <c r="G30">
        <v>26.9</v>
      </c>
      <c r="I30">
        <v>29.3</v>
      </c>
      <c r="K30" t="s">
        <v>26</v>
      </c>
      <c r="M30" t="s">
        <v>75</v>
      </c>
      <c r="O30" t="str">
        <f>IF($M30="", "", CONCATENATE("cp /nfs/jbod00/spec_dump/",$M30,"/ant_",$A30,"_sky.dat") )</f>
        <v>cp /nfs/jbod00/spec_dump/2018-05-24_19-09-05/ant_252A_sky.dat</v>
      </c>
      <c r="P30" t="str">
        <f>IF($M30="", "", CONCATENATE("~/npcal/","ant_",$A30,".",$F30,".",$D30,".",$E30,".",IF($F30="SW0","skypath.",IF($F30="LNA0","1.")),$M30,".","dat") )</f>
        <v>~/npcal/ant_252A.LNA0.yf346-7.on.1.2018-05-24_19-09-05.dat</v>
      </c>
      <c r="R30" t="str">
        <f>IF($M30="", "", CONCATENATE("cp /nfs/jbod00/spec_dump/",$M30,"/ant_",$A30,"_load.dat") )</f>
        <v>cp /nfs/jbod00/spec_dump/2018-05-24_19-09-05/ant_252A_load.dat</v>
      </c>
      <c r="S30" t="str">
        <f>IF($M30="", "", CONCATENATE("~/npcal/","ant_",$A30,".",$F30,".",$D30,".",$E30,".",IF($F30="SW0","coldpath.",IF($F30="LNA0","2.")),$M30,".","dat"))</f>
        <v>~/npcal/ant_252A.LNA0.yf346-7.on.2.2018-05-24_19-09-05.dat</v>
      </c>
      <c r="U30" t="str">
        <f>IF($M30="","",CONCATENATE("cp /nfs/jbod00/spec_dump/",$M30,"/ant_",$A30,"_diode.dat"))</f>
        <v>cp /nfs/jbod00/spec_dump/2018-05-24_19-09-05/ant_252A_diode.dat</v>
      </c>
      <c r="V30" t="str">
        <f>IF($M30="", "", CONCATENATE("~/npcal/","ant_",$A30,".",$F30,".",$D30,".",$E30,".",IF($F30="SW0","hotpath.",IF($F30="LNA0","3.")),$M30,".","dat"))</f>
        <v>~/npcal/ant_252A.LNA0.yf346-7.on.3.2018-05-24_19-09-05.dat</v>
      </c>
    </row>
    <row r="31" spans="1:22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O31" t="str">
        <f>IF($M31="", "", CONCATENATE("cp /nfs/jbod00/spec_dump/",$M31,"/ant_",$A31,"_sky.dat") )</f>
        <v/>
      </c>
      <c r="P31" t="str">
        <f>IF($M31="", "", CONCATENATE("~/npcal/","ant_",$A31,".",$F31,".",$D31,".",$E31,".",IF($F31="SW0","skypath.",IF($F31="LNA0","1.")),$M31,".","dat") )</f>
        <v/>
      </c>
      <c r="R31" t="str">
        <f>IF($M31="", "", CONCATENATE("cp /nfs/jbod00/spec_dump/",$M31,"/ant_",$A31,"_load.dat") )</f>
        <v/>
      </c>
      <c r="S31" t="str">
        <f>IF($M31="", "", CONCATENATE("~/npcal/","ant_",$A31,".",$F31,".",$D31,".",$E31,".",IF($F31="SW0","coldpath.",IF($F31="LNA0","2.")),$M31,".","dat"))</f>
        <v/>
      </c>
      <c r="U31" t="str">
        <f>IF($M31="","",CONCATENATE("cp /nfs/jbod00/spec_dump/",$M31,"/ant_",$A31,"_diode.dat"))</f>
        <v/>
      </c>
      <c r="V31" t="str">
        <f>IF($M31="", "", CONCATENATE("~/npcal/","ant_",$A31,".",$F31,".",$D31,".",$E31,".",IF($F31="SW0","hotpath.",IF($F31="LNA0","3.")),$M31,".","dat"))</f>
        <v/>
      </c>
    </row>
    <row r="32" spans="1:22" x14ac:dyDescent="0.2">
      <c r="A32" s="7" t="s">
        <v>10</v>
      </c>
      <c r="B32" s="17" t="s">
        <v>41</v>
      </c>
      <c r="C32" s="7">
        <v>180030</v>
      </c>
      <c r="D32" s="7" t="s">
        <v>285</v>
      </c>
      <c r="E32" s="7" t="s">
        <v>2</v>
      </c>
      <c r="F32" s="7" t="s">
        <v>3</v>
      </c>
      <c r="G32">
        <v>25.5</v>
      </c>
      <c r="J32" s="12" t="s">
        <v>24</v>
      </c>
      <c r="K32" t="s">
        <v>25</v>
      </c>
      <c r="L32" t="s">
        <v>27</v>
      </c>
      <c r="M32" t="s">
        <v>78</v>
      </c>
      <c r="O32" t="str">
        <f>IF($M32="", "", CONCATENATE("cp /nfs/jbod00/spec_dump/",$M32,"/ant_",$A32,"_sky.dat") )</f>
        <v>cp /nfs/jbod00/spec_dump/2018-05-20_18-00-53/ant_252B_sky.dat</v>
      </c>
      <c r="P32" t="str">
        <f>IF($M32="", "", CONCATENATE("~/npcal/","ant_",$A32,".",$F32,".",$D32,".",$E32,".",IF($F32="SW0","skypath.",IF($F32="LNA0","1.")),$M32,".","dat") )</f>
        <v>~/npcal/ant_252B.SW0.yf346-10.off.skypath.2018-05-20_18-00-53.dat</v>
      </c>
      <c r="R32" t="str">
        <f>IF($M32="", "", CONCATENATE("cp /nfs/jbod00/spec_dump/",$M32,"/ant_",$A32,"_load.dat") )</f>
        <v>cp /nfs/jbod00/spec_dump/2018-05-20_18-00-53/ant_252B_load.dat</v>
      </c>
      <c r="S32" t="str">
        <f>IF($M32="", "", CONCATENATE("~/npcal/","ant_",$A32,".",$F32,".",$D32,".",$E32,".",IF($F32="SW0","coldpath.",IF($F32="LNA0","2.")),$M32,".","dat"))</f>
        <v>~/npcal/ant_252B.SW0.yf346-10.off.coldpath.2018-05-20_18-00-53.dat</v>
      </c>
      <c r="U32" t="str">
        <f>IF($M32="","",CONCATENATE("cp /nfs/jbod00/spec_dump/",$M32,"/ant_",$A32,"_diode.dat"))</f>
        <v>cp /nfs/jbod00/spec_dump/2018-05-20_18-00-53/ant_252B_diode.dat</v>
      </c>
      <c r="V32" t="str">
        <f>IF($M32="", "", CONCATENATE("~/npcal/","ant_",$A32,".",$F32,".",$D32,".",$E32,".",IF($F32="SW0","hotpath.",IF($F32="LNA0","3.")),$M32,".","dat"))</f>
        <v>~/npcal/ant_252B.SW0.yf346-10.off.hotpath.2018-05-20_18-00-53.dat</v>
      </c>
    </row>
    <row r="33" spans="1:22" x14ac:dyDescent="0.2">
      <c r="A33" s="7" t="s">
        <v>10</v>
      </c>
      <c r="B33" s="8" t="s">
        <v>41</v>
      </c>
      <c r="C33" s="7">
        <v>180130</v>
      </c>
      <c r="D33" s="7" t="s">
        <v>285</v>
      </c>
      <c r="E33" s="7" t="s">
        <v>4</v>
      </c>
      <c r="F33" s="7" t="s">
        <v>3</v>
      </c>
      <c r="G33">
        <v>25.4</v>
      </c>
      <c r="J33" s="12" t="s">
        <v>24</v>
      </c>
      <c r="K33" t="s">
        <v>25</v>
      </c>
      <c r="L33" t="s">
        <v>27</v>
      </c>
      <c r="M33" t="s">
        <v>79</v>
      </c>
      <c r="O33" t="str">
        <f>IF($M33="", "", CONCATENATE("cp /nfs/jbod00/spec_dump/",$M33,"/ant_",$A33,"_sky.dat") )</f>
        <v>cp /nfs/jbod00/spec_dump/2018-05-20_18-01-48/ant_252B_sky.dat</v>
      </c>
      <c r="P33" t="str">
        <f>IF($M33="", "", CONCATENATE("~/npcal/","ant_",$A33,".",$F33,".",$D33,".",$E33,".",IF($F33="SW0","skypath.",IF($F33="LNA0","1.")),$M33,".","dat") )</f>
        <v>~/npcal/ant_252B.SW0.yf346-10.on.skypath.2018-05-20_18-01-48.dat</v>
      </c>
      <c r="R33" t="str">
        <f>IF($M33="", "", CONCATENATE("cp /nfs/jbod00/spec_dump/",$M33,"/ant_",$A33,"_load.dat") )</f>
        <v>cp /nfs/jbod00/spec_dump/2018-05-20_18-01-48/ant_252B_load.dat</v>
      </c>
      <c r="S33" t="str">
        <f>IF($M33="", "", CONCATENATE("~/npcal/","ant_",$A33,".",$F33,".",$D33,".",$E33,".",IF($F33="SW0","coldpath.",IF($F33="LNA0","2.")),$M33,".","dat"))</f>
        <v>~/npcal/ant_252B.SW0.yf346-10.on.coldpath.2018-05-20_18-01-48.dat</v>
      </c>
      <c r="U33" t="str">
        <f>IF($M33="","",CONCATENATE("cp /nfs/jbod00/spec_dump/",$M33,"/ant_",$A33,"_diode.dat"))</f>
        <v>cp /nfs/jbod00/spec_dump/2018-05-20_18-01-48/ant_252B_diode.dat</v>
      </c>
      <c r="V33" t="str">
        <f>IF($M33="", "", CONCATENATE("~/npcal/","ant_",$A33,".",$F33,".",$D33,".",$E33,".",IF($F33="SW0","hotpath.",IF($F33="LNA0","3.")),$M33,".","dat"))</f>
        <v>~/npcal/ant_252B.SW0.yf346-10.on.hotpath.2018-05-20_18-01-48.dat</v>
      </c>
    </row>
    <row r="34" spans="1:22" x14ac:dyDescent="0.2">
      <c r="A34" s="5" t="s">
        <v>10</v>
      </c>
      <c r="B34" s="6" t="s">
        <v>20</v>
      </c>
      <c r="C34" s="5"/>
      <c r="D34" s="5"/>
      <c r="E34" s="5"/>
      <c r="F34" s="5" t="s">
        <v>3</v>
      </c>
      <c r="J34" s="12"/>
      <c r="O34" t="str">
        <f>IF($M34="", "", CONCATENATE("cp /nfs/jbod00/spec_dump/",$M34,"/ant_",$A34,"_sky.dat") )</f>
        <v/>
      </c>
      <c r="P34" t="str">
        <f>IF($M34="", "", CONCATENATE("~/npcal/","ant_",$A34,".",$F34,".",$D34,".",$E34,".",IF($F34="SW0","skypath.",IF($F34="LNA0","1.")),$M34,".","dat") )</f>
        <v/>
      </c>
      <c r="R34" t="str">
        <f>IF($M34="", "", CONCATENATE("cp /nfs/jbod00/spec_dump/",$M34,"/ant_",$A34,"_load.dat") )</f>
        <v/>
      </c>
      <c r="S34" t="str">
        <f>IF($M34="", "", CONCATENATE("~/npcal/","ant_",$A34,".",$F34,".",$D34,".",$E34,".",IF($F34="SW0","coldpath.",IF($F34="LNA0","2.")),$M34,".","dat"))</f>
        <v/>
      </c>
      <c r="U34" t="str">
        <f>IF($M34="","",CONCATENATE("cp /nfs/jbod00/spec_dump/",$M34,"/ant_",$A34,"_diode.dat"))</f>
        <v/>
      </c>
      <c r="V34" t="str">
        <f>IF($M34="", "", CONCATENATE("~/npcal/","ant_",$A34,".",$F34,".",$D34,".",$E34,".",IF($F34="SW0","hotpath.",IF($F34="LNA0","3.")),$M34,".","dat"))</f>
        <v/>
      </c>
    </row>
    <row r="35" spans="1:22" x14ac:dyDescent="0.2">
      <c r="A35" s="9" t="s">
        <v>10</v>
      </c>
      <c r="B35" s="10" t="s">
        <v>41</v>
      </c>
      <c r="C35" s="9">
        <v>180345</v>
      </c>
      <c r="D35" s="9" t="s">
        <v>285</v>
      </c>
      <c r="E35" s="9" t="s">
        <v>2</v>
      </c>
      <c r="F35" s="11" t="s">
        <v>9</v>
      </c>
      <c r="G35">
        <v>25.6</v>
      </c>
      <c r="J35" s="12" t="s">
        <v>24</v>
      </c>
      <c r="K35" t="s">
        <v>25</v>
      </c>
      <c r="L35" t="s">
        <v>27</v>
      </c>
      <c r="M35" t="s">
        <v>80</v>
      </c>
      <c r="O35" t="str">
        <f>IF($M35="", "", CONCATENATE("cp /nfs/jbod00/spec_dump/",$M35,"/ant_",$A35,"_sky.dat") )</f>
        <v>cp /nfs/jbod00/spec_dump/2018-05-20_18-04-04/ant_252B_sky.dat</v>
      </c>
      <c r="P35" t="str">
        <f>IF($M35="", "", CONCATENATE("~/npcal/","ant_",$A35,".",$F35,".",$D35,".",$E35,".",IF($F35="SW0","skypath.",IF($F35="LNA0","1.")),$M35,".","dat") )</f>
        <v>~/npcal/ant_252B.LNA0.yf346-10.off.1.2018-05-20_18-04-04.dat</v>
      </c>
      <c r="R35" t="str">
        <f>IF($M35="", "", CONCATENATE("cp /nfs/jbod00/spec_dump/",$M35,"/ant_",$A35,"_load.dat") )</f>
        <v>cp /nfs/jbod00/spec_dump/2018-05-20_18-04-04/ant_252B_load.dat</v>
      </c>
      <c r="S35" t="str">
        <f>IF($M35="", "", CONCATENATE("~/npcal/","ant_",$A35,".",$F35,".",$D35,".",$E35,".",IF($F35="SW0","coldpath.",IF($F35="LNA0","2.")),$M35,".","dat"))</f>
        <v>~/npcal/ant_252B.LNA0.yf346-10.off.2.2018-05-20_18-04-04.dat</v>
      </c>
      <c r="U35" t="str">
        <f>IF($M35="","",CONCATENATE("cp /nfs/jbod00/spec_dump/",$M35,"/ant_",$A35,"_diode.dat"))</f>
        <v>cp /nfs/jbod00/spec_dump/2018-05-20_18-04-04/ant_252B_diode.dat</v>
      </c>
      <c r="V35" t="str">
        <f>IF($M35="", "", CONCATENATE("~/npcal/","ant_",$A35,".",$F35,".",$D35,".",$E35,".",IF($F35="SW0","hotpath.",IF($F35="LNA0","3.")),$M35,".","dat"))</f>
        <v>~/npcal/ant_252B.LNA0.yf346-10.off.3.2018-05-20_18-04-04.dat</v>
      </c>
    </row>
    <row r="36" spans="1:22" x14ac:dyDescent="0.2">
      <c r="A36" s="9" t="s">
        <v>10</v>
      </c>
      <c r="B36" s="10" t="s">
        <v>41</v>
      </c>
      <c r="C36" s="9">
        <v>180445</v>
      </c>
      <c r="D36" s="9" t="s">
        <v>285</v>
      </c>
      <c r="E36" s="9" t="s">
        <v>4</v>
      </c>
      <c r="F36" s="11" t="s">
        <v>9</v>
      </c>
      <c r="G36">
        <v>25.7</v>
      </c>
      <c r="J36" s="12" t="s">
        <v>24</v>
      </c>
      <c r="K36" t="s">
        <v>25</v>
      </c>
      <c r="L36" t="s">
        <v>27</v>
      </c>
      <c r="M36" t="s">
        <v>81</v>
      </c>
      <c r="O36" t="str">
        <f>IF($M36="", "", CONCATENATE("cp /nfs/jbod00/spec_dump/",$M36,"/ant_",$A36,"_sky.dat") )</f>
        <v>cp /nfs/jbod00/spec_dump/2018-05-20_18-04-59/ant_252B_sky.dat</v>
      </c>
      <c r="P36" t="str">
        <f>IF($M36="", "", CONCATENATE("~/npcal/","ant_",$A36,".",$F36,".",$D36,".",$E36,".",IF($F36="SW0","skypath.",IF($F36="LNA0","1.")),$M36,".","dat") )</f>
        <v>~/npcal/ant_252B.LNA0.yf346-10.on.1.2018-05-20_18-04-59.dat</v>
      </c>
      <c r="R36" t="str">
        <f>IF($M36="", "", CONCATENATE("cp /nfs/jbod00/spec_dump/",$M36,"/ant_",$A36,"_load.dat") )</f>
        <v>cp /nfs/jbod00/spec_dump/2018-05-20_18-04-59/ant_252B_load.dat</v>
      </c>
      <c r="S36" t="str">
        <f>IF($M36="", "", CONCATENATE("~/npcal/","ant_",$A36,".",$F36,".",$D36,".",$E36,".",IF($F36="SW0","coldpath.",IF($F36="LNA0","2.")),$M36,".","dat"))</f>
        <v>~/npcal/ant_252B.LNA0.yf346-10.on.2.2018-05-20_18-04-59.dat</v>
      </c>
      <c r="U36" t="str">
        <f>IF($M36="","",CONCATENATE("cp /nfs/jbod00/spec_dump/",$M36,"/ant_",$A36,"_diode.dat"))</f>
        <v>cp /nfs/jbod00/spec_dump/2018-05-20_18-04-59/ant_252B_diode.dat</v>
      </c>
      <c r="V36" t="str">
        <f>IF($M36="", "", CONCATENATE("~/npcal/","ant_",$A36,".",$F36,".",$D36,".",$E36,".",IF($F36="SW0","hotpath.",IF($F36="LNA0","3.")),$M36,".","dat"))</f>
        <v>~/npcal/ant_252B.LNA0.yf346-10.on.3.2018-05-20_18-04-59.dat</v>
      </c>
    </row>
    <row r="37" spans="1:22" x14ac:dyDescent="0.2">
      <c r="A37" s="2" t="s">
        <v>10</v>
      </c>
      <c r="B37" s="3" t="s">
        <v>41</v>
      </c>
      <c r="C37" s="2">
        <v>194600</v>
      </c>
      <c r="D37" s="2" t="s">
        <v>284</v>
      </c>
      <c r="E37" s="2" t="s">
        <v>279</v>
      </c>
      <c r="F37" s="4" t="s">
        <v>9</v>
      </c>
      <c r="G37">
        <v>22.7</v>
      </c>
      <c r="H37">
        <v>26.8</v>
      </c>
      <c r="J37" s="12" t="s">
        <v>24</v>
      </c>
      <c r="K37" t="s">
        <v>25</v>
      </c>
      <c r="L37" t="s">
        <v>27</v>
      </c>
      <c r="M37" t="s">
        <v>82</v>
      </c>
      <c r="O37" t="str">
        <f>IF($M37="", "", CONCATENATE("cp /nfs/jbod00/spec_dump/",$M37,"/ant_",$A37,"_sky.dat") )</f>
        <v>cp /nfs/jbod00/spec_dump/2018-05-20_19-46-27/ant_252B_sky.dat</v>
      </c>
      <c r="P37" t="str">
        <f>IF($M37="", "", CONCATENATE("~/npcal/","ant_",$A37,".",$F37,".",$D37,".",$E37,".",IF($F37="SW0","skypath.",IF($F37="LNA0","1.")),$M37,".","dat") )</f>
        <v>~/npcal/ant_252B.LNA0.2p0m.TERM.1.2018-05-20_19-46-27.dat</v>
      </c>
      <c r="R37" t="str">
        <f>IF($M37="", "", CONCATENATE("cp /nfs/jbod00/spec_dump/",$M37,"/ant_",$A37,"_load.dat") )</f>
        <v>cp /nfs/jbod00/spec_dump/2018-05-20_19-46-27/ant_252B_load.dat</v>
      </c>
      <c r="S37" t="str">
        <f>IF($M37="", "", CONCATENATE("~/npcal/","ant_",$A37,".",$F37,".",$D37,".",$E37,".",IF($F37="SW0","coldpath.",IF($F37="LNA0","2.")),$M37,".","dat"))</f>
        <v>~/npcal/ant_252B.LNA0.2p0m.TERM.2.2018-05-20_19-46-27.dat</v>
      </c>
      <c r="U37" t="str">
        <f>IF($M37="","",CONCATENATE("cp /nfs/jbod00/spec_dump/",$M37,"/ant_",$A37,"_diode.dat"))</f>
        <v>cp /nfs/jbod00/spec_dump/2018-05-20_19-46-27/ant_252B_diode.dat</v>
      </c>
      <c r="V37" t="str">
        <f>IF($M37="", "", CONCATENATE("~/npcal/","ant_",$A37,".",$F37,".",$D37,".",$E37,".",IF($F37="SW0","hotpath.",IF($F37="LNA0","3.")),$M37,".","dat"))</f>
        <v>~/npcal/ant_252B.LNA0.2p0m.TERM.3.2018-05-20_19-46-27.dat</v>
      </c>
    </row>
    <row r="38" spans="1:22" x14ac:dyDescent="0.2">
      <c r="A38" s="2" t="s">
        <v>10</v>
      </c>
      <c r="B38" s="3" t="s">
        <v>41</v>
      </c>
      <c r="C38" s="2">
        <v>194820</v>
      </c>
      <c r="D38" s="2" t="s">
        <v>284</v>
      </c>
      <c r="E38" s="2" t="s">
        <v>6</v>
      </c>
      <c r="F38" s="4" t="s">
        <v>9</v>
      </c>
      <c r="G38">
        <v>22.6</v>
      </c>
      <c r="H38">
        <v>29.6</v>
      </c>
      <c r="J38" s="12" t="s">
        <v>24</v>
      </c>
      <c r="K38" t="s">
        <v>25</v>
      </c>
      <c r="L38" t="s">
        <v>27</v>
      </c>
      <c r="M38" t="s">
        <v>83</v>
      </c>
      <c r="O38" t="str">
        <f>IF($M38="", "", CONCATENATE("cp /nfs/jbod00/spec_dump/",$M38,"/ant_",$A38,"_sky.dat") )</f>
        <v>cp /nfs/jbod00/spec_dump/2018-05-20_19-48-45/ant_252B_sky.dat</v>
      </c>
      <c r="P38" t="str">
        <f>IF($M38="", "", CONCATENATE("~/npcal/","ant_",$A38,".",$F38,".",$D38,".",$E38,".",IF($F38="SW0","skypath.",IF($F38="LNA0","1.")),$M38,".","dat") )</f>
        <v>~/npcal/ant_252B.LNA0.2p0m.OPEN.1.2018-05-20_19-48-45.dat</v>
      </c>
      <c r="R38" t="str">
        <f>IF($M38="", "", CONCATENATE("cp /nfs/jbod00/spec_dump/",$M38,"/ant_",$A38,"_load.dat") )</f>
        <v>cp /nfs/jbod00/spec_dump/2018-05-20_19-48-45/ant_252B_load.dat</v>
      </c>
      <c r="S38" t="str">
        <f>IF($M38="", "", CONCATENATE("~/npcal/","ant_",$A38,".",$F38,".",$D38,".",$E38,".",IF($F38="SW0","coldpath.",IF($F38="LNA0","2.")),$M38,".","dat"))</f>
        <v>~/npcal/ant_252B.LNA0.2p0m.OPEN.2.2018-05-20_19-48-45.dat</v>
      </c>
      <c r="U38" t="str">
        <f>IF($M38="","",CONCATENATE("cp /nfs/jbod00/spec_dump/",$M38,"/ant_",$A38,"_diode.dat"))</f>
        <v>cp /nfs/jbod00/spec_dump/2018-05-20_19-48-45/ant_252B_diode.dat</v>
      </c>
      <c r="V38" t="str">
        <f>IF($M38="", "", CONCATENATE("~/npcal/","ant_",$A38,".",$F38,".",$D38,".",$E38,".",IF($F38="SW0","hotpath.",IF($F38="LNA0","3.")),$M38,".","dat"))</f>
        <v>~/npcal/ant_252B.LNA0.2p0m.OPEN.3.2018-05-20_19-48-45.dat</v>
      </c>
    </row>
    <row r="39" spans="1:22" x14ac:dyDescent="0.2">
      <c r="A39" s="2" t="s">
        <v>10</v>
      </c>
      <c r="B39" s="3" t="s">
        <v>41</v>
      </c>
      <c r="C39" s="2">
        <v>194050</v>
      </c>
      <c r="D39" s="2" t="s">
        <v>284</v>
      </c>
      <c r="E39" s="2" t="s">
        <v>5</v>
      </c>
      <c r="F39" s="4" t="s">
        <v>9</v>
      </c>
      <c r="G39">
        <v>22.4</v>
      </c>
      <c r="H39">
        <v>27.7</v>
      </c>
      <c r="J39" s="12" t="s">
        <v>24</v>
      </c>
      <c r="K39" t="s">
        <v>25</v>
      </c>
      <c r="L39" t="s">
        <v>27</v>
      </c>
      <c r="M39" t="s">
        <v>84</v>
      </c>
      <c r="O39" t="str">
        <f>IF($M39="", "", CONCATENATE("cp /nfs/jbod00/spec_dump/",$M39,"/ant_",$A39,"_sky.dat") )</f>
        <v>cp /nfs/jbod00/spec_dump/2018-05-20_19-40-56/ant_252B_sky.dat</v>
      </c>
      <c r="P39" t="str">
        <f>IF($M39="", "", CONCATENATE("~/npcal/","ant_",$A39,".",$F39,".",$D39,".",$E39,".",IF($F39="SW0","skypath.",IF($F39="LNA0","1.")),$M39,".","dat") )</f>
        <v>~/npcal/ant_252B.LNA0.2p0m.SHORT.1.2018-05-20_19-40-56.dat</v>
      </c>
      <c r="R39" t="str">
        <f>IF($M39="", "", CONCATENATE("cp /nfs/jbod00/spec_dump/",$M39,"/ant_",$A39,"_load.dat") )</f>
        <v>cp /nfs/jbod00/spec_dump/2018-05-20_19-40-56/ant_252B_load.dat</v>
      </c>
      <c r="S39" t="str">
        <f>IF($M39="", "", CONCATENATE("~/npcal/","ant_",$A39,".",$F39,".",$D39,".",$E39,".",IF($F39="SW0","coldpath.",IF($F39="LNA0","2.")),$M39,".","dat"))</f>
        <v>~/npcal/ant_252B.LNA0.2p0m.SHORT.2.2018-05-20_19-40-56.dat</v>
      </c>
      <c r="U39" t="str">
        <f>IF($M39="","",CONCATENATE("cp /nfs/jbod00/spec_dump/",$M39,"/ant_",$A39,"_diode.dat"))</f>
        <v>cp /nfs/jbod00/spec_dump/2018-05-20_19-40-56/ant_252B_diode.dat</v>
      </c>
      <c r="V39" t="str">
        <f>IF($M39="", "", CONCATENATE("~/npcal/","ant_",$A39,".",$F39,".",$D39,".",$E39,".",IF($F39="SW0","hotpath.",IF($F39="LNA0","3.")),$M39,".","dat"))</f>
        <v>~/npcal/ant_252B.LNA0.2p0m.SHORT.3.2018-05-20_19-40-56.dat</v>
      </c>
    </row>
    <row r="40" spans="1:22" x14ac:dyDescent="0.2">
      <c r="A40" s="2" t="s">
        <v>10</v>
      </c>
      <c r="B40" s="3" t="s">
        <v>41</v>
      </c>
      <c r="C40" s="2">
        <v>195320</v>
      </c>
      <c r="D40" s="2" t="s">
        <v>284</v>
      </c>
      <c r="E40" s="2" t="s">
        <v>7</v>
      </c>
      <c r="F40" s="4" t="s">
        <v>9</v>
      </c>
      <c r="G40">
        <v>22.5</v>
      </c>
      <c r="H40">
        <v>28.7</v>
      </c>
      <c r="J40" s="12" t="s">
        <v>24</v>
      </c>
      <c r="K40" t="s">
        <v>25</v>
      </c>
      <c r="L40" t="s">
        <v>27</v>
      </c>
      <c r="M40" t="s">
        <v>85</v>
      </c>
      <c r="N40" t="s">
        <v>86</v>
      </c>
      <c r="O40" t="str">
        <f>IF($M40="", "", CONCATENATE("cp /nfs/jbod00/spec_dump/",$M40,"/ant_",$A40,"_sky.dat") )</f>
        <v>cp /nfs/jbod00/spec_dump/2018-05-20_19-53-22/ant_252B_sky.dat</v>
      </c>
      <c r="P40" t="str">
        <f>IF($M40="", "", CONCATENATE("~/npcal/","ant_",$A40,".",$F40,".",$D40,".",$E40,".",IF($F40="SW0","skypath.",IF($F40="LNA0","1.")),$M40,".","dat") )</f>
        <v>~/npcal/ant_252B.LNA0.2p0m.47pf.1.2018-05-20_19-53-22.dat</v>
      </c>
      <c r="R40" t="str">
        <f>IF($M40="", "", CONCATENATE("cp /nfs/jbod00/spec_dump/",$M40,"/ant_",$A40,"_load.dat") )</f>
        <v>cp /nfs/jbod00/spec_dump/2018-05-20_19-53-22/ant_252B_load.dat</v>
      </c>
      <c r="S40" t="str">
        <f>IF($M40="", "", CONCATENATE("~/npcal/","ant_",$A40,".",$F40,".",$D40,".",$E40,".",IF($F40="SW0","coldpath.",IF($F40="LNA0","2.")),$M40,".","dat"))</f>
        <v>~/npcal/ant_252B.LNA0.2p0m.47pf.2.2018-05-20_19-53-22.dat</v>
      </c>
      <c r="U40" t="str">
        <f>IF($M40="","",CONCATENATE("cp /nfs/jbod00/spec_dump/",$M40,"/ant_",$A40,"_diode.dat"))</f>
        <v>cp /nfs/jbod00/spec_dump/2018-05-20_19-53-22/ant_252B_diode.dat</v>
      </c>
      <c r="V40" t="str">
        <f>IF($M40="", "", CONCATENATE("~/npcal/","ant_",$A40,".",$F40,".",$D40,".",$E40,".",IF($F40="SW0","hotpath.",IF($F40="LNA0","3.")),$M40,".","dat"))</f>
        <v>~/npcal/ant_252B.LNA0.2p0m.47pf.3.2018-05-20_19-53-22.dat</v>
      </c>
    </row>
    <row r="41" spans="1:22" x14ac:dyDescent="0.2">
      <c r="A41" s="2" t="s">
        <v>10</v>
      </c>
      <c r="B41" s="3" t="s">
        <v>41</v>
      </c>
      <c r="C41" s="2">
        <v>195445</v>
      </c>
      <c r="D41" s="2" t="s">
        <v>284</v>
      </c>
      <c r="E41" s="2" t="s">
        <v>8</v>
      </c>
      <c r="F41" s="4" t="s">
        <v>9</v>
      </c>
      <c r="G41">
        <v>22.4</v>
      </c>
      <c r="H41">
        <v>28.9</v>
      </c>
      <c r="J41" s="12" t="s">
        <v>24</v>
      </c>
      <c r="K41" t="s">
        <v>25</v>
      </c>
      <c r="L41" t="s">
        <v>27</v>
      </c>
      <c r="M41" t="s">
        <v>87</v>
      </c>
      <c r="N41" t="s">
        <v>88</v>
      </c>
      <c r="O41" t="str">
        <f>IF($M41="", "", CONCATENATE("cp /nfs/jbod00/spec_dump/",$M41,"/ant_",$A41,"_sky.dat") )</f>
        <v>cp /nfs/jbod00/spec_dump/2018-05-20_19-54-46/ant_252B_sky.dat</v>
      </c>
      <c r="P41" t="str">
        <f>IF($M41="", "", CONCATENATE("~/npcal/","ant_",$A41,".",$F41,".",$D41,".",$E41,".",IF($F41="SW0","skypath.",IF($F41="LNA0","1.")),$M41,".","dat") )</f>
        <v>~/npcal/ant_252B.LNA0.2p0m.66pf.1.2018-05-20_19-54-46.dat</v>
      </c>
      <c r="R41" t="str">
        <f>IF($M41="", "", CONCATENATE("cp /nfs/jbod00/spec_dump/",$M41,"/ant_",$A41,"_load.dat") )</f>
        <v>cp /nfs/jbod00/spec_dump/2018-05-20_19-54-46/ant_252B_load.dat</v>
      </c>
      <c r="S41" t="str">
        <f>IF($M41="", "", CONCATENATE("~/npcal/","ant_",$A41,".",$F41,".",$D41,".",$E41,".",IF($F41="SW0","coldpath.",IF($F41="LNA0","2.")),$M41,".","dat"))</f>
        <v>~/npcal/ant_252B.LNA0.2p0m.66pf.2.2018-05-20_19-54-46.dat</v>
      </c>
      <c r="U41" t="str">
        <f>IF($M41="","",CONCATENATE("cp /nfs/jbod00/spec_dump/",$M41,"/ant_",$A41,"_diode.dat"))</f>
        <v>cp /nfs/jbod00/spec_dump/2018-05-20_19-54-46/ant_252B_diode.dat</v>
      </c>
      <c r="V41" t="str">
        <f>IF($M41="", "", CONCATENATE("~/npcal/","ant_",$A41,".",$F41,".",$D41,".",$E41,".",IF($F41="SW0","hotpath.",IF($F41="LNA0","3.")),$M41,".","dat"))</f>
        <v>~/npcal/ant_252B.LNA0.2p0m.66pf.3.2018-05-20_19-54-46.dat</v>
      </c>
    </row>
    <row r="42" spans="1:22" x14ac:dyDescent="0.2">
      <c r="A42" s="2" t="s">
        <v>10</v>
      </c>
      <c r="B42" s="3" t="s">
        <v>41</v>
      </c>
      <c r="C42" s="2">
        <v>200000</v>
      </c>
      <c r="D42" s="2" t="s">
        <v>278</v>
      </c>
      <c r="E42" s="2" t="s">
        <v>279</v>
      </c>
      <c r="F42" s="4" t="s">
        <v>9</v>
      </c>
      <c r="G42">
        <v>22.2</v>
      </c>
      <c r="H42" s="12">
        <v>30.1</v>
      </c>
      <c r="J42" s="12" t="s">
        <v>24</v>
      </c>
      <c r="K42" t="s">
        <v>25</v>
      </c>
      <c r="L42" t="s">
        <v>27</v>
      </c>
      <c r="M42" t="s">
        <v>89</v>
      </c>
      <c r="O42" t="str">
        <f>IF($M42="", "", CONCATENATE("cp /nfs/jbod00/spec_dump/",$M42,"/ant_",$A42,"_sky.dat") )</f>
        <v>cp /nfs/jbod00/spec_dump/2018-05-20_20-00-14/ant_252B_sky.dat</v>
      </c>
      <c r="P42" t="str">
        <f>IF($M42="", "", CONCATENATE("~/npcal/","ant_",$A42,".",$F42,".",$D42,".",$E42,".",IF($F42="SW0","skypath.",IF($F42="LNA0","1.")),$M42,".","dat") )</f>
        <v>~/npcal/ant_252B.LNA0.0p9m.TERM.1.2018-05-20_20-00-14.dat</v>
      </c>
      <c r="R42" t="str">
        <f>IF($M42="", "", CONCATENATE("cp /nfs/jbod00/spec_dump/",$M42,"/ant_",$A42,"_load.dat") )</f>
        <v>cp /nfs/jbod00/spec_dump/2018-05-20_20-00-14/ant_252B_load.dat</v>
      </c>
      <c r="S42" t="str">
        <f>IF($M42="", "", CONCATENATE("~/npcal/","ant_",$A42,".",$F42,".",$D42,".",$E42,".",IF($F42="SW0","coldpath.",IF($F42="LNA0","2.")),$M42,".","dat"))</f>
        <v>~/npcal/ant_252B.LNA0.0p9m.TERM.2.2018-05-20_20-00-14.dat</v>
      </c>
      <c r="U42" t="str">
        <f>IF($M42="","",CONCATENATE("cp /nfs/jbod00/spec_dump/",$M42,"/ant_",$A42,"_diode.dat"))</f>
        <v>cp /nfs/jbod00/spec_dump/2018-05-20_20-00-14/ant_252B_diode.dat</v>
      </c>
      <c r="V42" t="str">
        <f>IF($M42="", "", CONCATENATE("~/npcal/","ant_",$A42,".",$F42,".",$D42,".",$E42,".",IF($F42="SW0","hotpath.",IF($F42="LNA0","3.")),$M42,".","dat"))</f>
        <v>~/npcal/ant_252B.LNA0.0p9m.TERM.3.2018-05-20_20-00-14.dat</v>
      </c>
    </row>
    <row r="43" spans="1:22" x14ac:dyDescent="0.2">
      <c r="A43" s="2" t="s">
        <v>10</v>
      </c>
      <c r="B43" s="3" t="s">
        <v>41</v>
      </c>
      <c r="C43" s="2">
        <v>200240</v>
      </c>
      <c r="D43" s="2" t="s">
        <v>278</v>
      </c>
      <c r="E43" s="2" t="s">
        <v>5</v>
      </c>
      <c r="F43" s="4" t="s">
        <v>9</v>
      </c>
      <c r="G43">
        <v>22.4</v>
      </c>
      <c r="H43">
        <v>30.5</v>
      </c>
      <c r="J43" s="12" t="s">
        <v>24</v>
      </c>
      <c r="K43" t="s">
        <v>25</v>
      </c>
      <c r="L43" t="s">
        <v>27</v>
      </c>
      <c r="M43" t="s">
        <v>90</v>
      </c>
      <c r="O43" t="str">
        <f>IF($M43="", "", CONCATENATE("cp /nfs/jbod00/spec_dump/",$M43,"/ant_",$A43,"_sky.dat") )</f>
        <v>cp /nfs/jbod00/spec_dump/2018-05-20_20-02-58/ant_252B_sky.dat</v>
      </c>
      <c r="P43" t="str">
        <f>IF($M43="", "", CONCATENATE("~/npcal/","ant_",$A43,".",$F43,".",$D43,".",$E43,".",IF($F43="SW0","skypath.",IF($F43="LNA0","1.")),$M43,".","dat") )</f>
        <v>~/npcal/ant_252B.LNA0.0p9m.SHORT.1.2018-05-20_20-02-58.dat</v>
      </c>
      <c r="R43" t="str">
        <f>IF($M43="", "", CONCATENATE("cp /nfs/jbod00/spec_dump/",$M43,"/ant_",$A43,"_load.dat") )</f>
        <v>cp /nfs/jbod00/spec_dump/2018-05-20_20-02-58/ant_252B_load.dat</v>
      </c>
      <c r="S43" t="str">
        <f>IF($M43="", "", CONCATENATE("~/npcal/","ant_",$A43,".",$F43,".",$D43,".",$E43,".",IF($F43="SW0","coldpath.",IF($F43="LNA0","2.")),$M43,".","dat"))</f>
        <v>~/npcal/ant_252B.LNA0.0p9m.SHORT.2.2018-05-20_20-02-58.dat</v>
      </c>
      <c r="U43" t="str">
        <f>IF($M43="","",CONCATENATE("cp /nfs/jbod00/spec_dump/",$M43,"/ant_",$A43,"_diode.dat"))</f>
        <v>cp /nfs/jbod00/spec_dump/2018-05-20_20-02-58/ant_252B_diode.dat</v>
      </c>
      <c r="V43" t="str">
        <f>IF($M43="", "", CONCATENATE("~/npcal/","ant_",$A43,".",$F43,".",$D43,".",$E43,".",IF($F43="SW0","hotpath.",IF($F43="LNA0","3.")),$M43,".","dat"))</f>
        <v>~/npcal/ant_252B.LNA0.0p9m.SHORT.3.2018-05-20_20-02-58.dat</v>
      </c>
    </row>
    <row r="44" spans="1:22" x14ac:dyDescent="0.2">
      <c r="A44" s="2" t="s">
        <v>10</v>
      </c>
      <c r="B44" s="3" t="s">
        <v>41</v>
      </c>
      <c r="C44" s="2">
        <v>200500</v>
      </c>
      <c r="D44" s="2" t="s">
        <v>278</v>
      </c>
      <c r="E44" s="2" t="s">
        <v>6</v>
      </c>
      <c r="F44" s="4" t="s">
        <v>9</v>
      </c>
      <c r="G44">
        <v>22.3</v>
      </c>
      <c r="H44">
        <v>31.5</v>
      </c>
      <c r="J44" s="12" t="s">
        <v>24</v>
      </c>
      <c r="K44" t="s">
        <v>25</v>
      </c>
      <c r="L44" t="s">
        <v>27</v>
      </c>
      <c r="M44" t="s">
        <v>91</v>
      </c>
      <c r="O44" t="str">
        <f>IF($M44="", "", CONCATENATE("cp /nfs/jbod00/spec_dump/",$M44,"/ant_",$A44,"_sky.dat") )</f>
        <v>cp /nfs/jbod00/spec_dump/2018-05-20_20-05-17/ant_252B_sky.dat</v>
      </c>
      <c r="P44" t="str">
        <f>IF($M44="", "", CONCATENATE("~/npcal/","ant_",$A44,".",$F44,".",$D44,".",$E44,".",IF($F44="SW0","skypath.",IF($F44="LNA0","1.")),$M44,".","dat") )</f>
        <v>~/npcal/ant_252B.LNA0.0p9m.OPEN.1.2018-05-20_20-05-17.dat</v>
      </c>
      <c r="R44" t="str">
        <f>IF($M44="", "", CONCATENATE("cp /nfs/jbod00/spec_dump/",$M44,"/ant_",$A44,"_load.dat") )</f>
        <v>cp /nfs/jbod00/spec_dump/2018-05-20_20-05-17/ant_252B_load.dat</v>
      </c>
      <c r="S44" t="str">
        <f>IF($M44="", "", CONCATENATE("~/npcal/","ant_",$A44,".",$F44,".",$D44,".",$E44,".",IF($F44="SW0","coldpath.",IF($F44="LNA0","2.")),$M44,".","dat"))</f>
        <v>~/npcal/ant_252B.LNA0.0p9m.OPEN.2.2018-05-20_20-05-17.dat</v>
      </c>
      <c r="U44" t="str">
        <f>IF($M44="","",CONCATENATE("cp /nfs/jbod00/spec_dump/",$M44,"/ant_",$A44,"_diode.dat"))</f>
        <v>cp /nfs/jbod00/spec_dump/2018-05-20_20-05-17/ant_252B_diode.dat</v>
      </c>
      <c r="V44" t="str">
        <f>IF($M44="", "", CONCATENATE("~/npcal/","ant_",$A44,".",$F44,".",$D44,".",$E44,".",IF($F44="SW0","hotpath.",IF($F44="LNA0","3.")),$M44,".","dat"))</f>
        <v>~/npcal/ant_252B.LNA0.0p9m.OPEN.3.2018-05-20_20-05-17.dat</v>
      </c>
    </row>
    <row r="45" spans="1:22" x14ac:dyDescent="0.2">
      <c r="A45" s="2" t="s">
        <v>10</v>
      </c>
      <c r="B45" s="3" t="s">
        <v>41</v>
      </c>
      <c r="C45" s="2">
        <v>200735</v>
      </c>
      <c r="D45" s="2" t="s">
        <v>278</v>
      </c>
      <c r="E45" s="2" t="s">
        <v>7</v>
      </c>
      <c r="F45" s="4" t="s">
        <v>9</v>
      </c>
      <c r="G45">
        <v>22.2</v>
      </c>
      <c r="H45" s="13" t="s">
        <v>23</v>
      </c>
      <c r="J45" s="12" t="s">
        <v>24</v>
      </c>
      <c r="K45" t="s">
        <v>25</v>
      </c>
      <c r="L45" t="s">
        <v>27</v>
      </c>
      <c r="M45" t="s">
        <v>92</v>
      </c>
      <c r="O45" t="str">
        <f>IF($M45="", "", CONCATENATE("cp /nfs/jbod00/spec_dump/",$M45,"/ant_",$A45,"_sky.dat") )</f>
        <v>cp /nfs/jbod00/spec_dump/2018-05-20_20-08-02/ant_252B_sky.dat</v>
      </c>
      <c r="P45" t="str">
        <f>IF($M45="", "", CONCATENATE("~/npcal/","ant_",$A45,".",$F45,".",$D45,".",$E45,".",IF($F45="SW0","skypath.",IF($F45="LNA0","1.")),$M45,".","dat") )</f>
        <v>~/npcal/ant_252B.LNA0.0p9m.47pf.1.2018-05-20_20-08-02.dat</v>
      </c>
      <c r="R45" t="str">
        <f>IF($M45="", "", CONCATENATE("cp /nfs/jbod00/spec_dump/",$M45,"/ant_",$A45,"_load.dat") )</f>
        <v>cp /nfs/jbod00/spec_dump/2018-05-20_20-08-02/ant_252B_load.dat</v>
      </c>
      <c r="S45" t="str">
        <f>IF($M45="", "", CONCATENATE("~/npcal/","ant_",$A45,".",$F45,".",$D45,".",$E45,".",IF($F45="SW0","coldpath.",IF($F45="LNA0","2.")),$M45,".","dat"))</f>
        <v>~/npcal/ant_252B.LNA0.0p9m.47pf.2.2018-05-20_20-08-02.dat</v>
      </c>
      <c r="U45" t="str">
        <f>IF($M45="","",CONCATENATE("cp /nfs/jbod00/spec_dump/",$M45,"/ant_",$A45,"_diode.dat"))</f>
        <v>cp /nfs/jbod00/spec_dump/2018-05-20_20-08-02/ant_252B_diode.dat</v>
      </c>
      <c r="V45" t="str">
        <f>IF($M45="", "", CONCATENATE("~/npcal/","ant_",$A45,".",$F45,".",$D45,".",$E45,".",IF($F45="SW0","hotpath.",IF($F45="LNA0","3.")),$M45,".","dat"))</f>
        <v>~/npcal/ant_252B.LNA0.0p9m.47pf.3.2018-05-20_20-08-02.dat</v>
      </c>
    </row>
    <row r="46" spans="1:22" x14ac:dyDescent="0.2">
      <c r="A46" s="2" t="s">
        <v>10</v>
      </c>
      <c r="B46" s="3" t="s">
        <v>41</v>
      </c>
      <c r="C46" s="2">
        <v>200850</v>
      </c>
      <c r="D46" s="2" t="s">
        <v>278</v>
      </c>
      <c r="E46" s="2" t="s">
        <v>8</v>
      </c>
      <c r="F46" s="4" t="s">
        <v>9</v>
      </c>
      <c r="G46">
        <v>22.1</v>
      </c>
      <c r="H46">
        <v>32.9</v>
      </c>
      <c r="J46" s="12" t="s">
        <v>24</v>
      </c>
      <c r="K46" t="s">
        <v>25</v>
      </c>
      <c r="L46" t="s">
        <v>27</v>
      </c>
      <c r="M46" t="s">
        <v>93</v>
      </c>
      <c r="O46" t="str">
        <f>IF($M46="", "", CONCATENATE("cp /nfs/jbod00/spec_dump/",$M46,"/ant_",$A46,"_sky.dat") )</f>
        <v>cp /nfs/jbod00/spec_dump/2018-05-20_20-08-59/ant_252B_sky.dat</v>
      </c>
      <c r="P46" t="str">
        <f>IF($M46="", "", CONCATENATE("~/npcal/","ant_",$A46,".",$F46,".",$D46,".",$E46,".",IF($F46="SW0","skypath.",IF($F46="LNA0","1.")),$M46,".","dat") )</f>
        <v>~/npcal/ant_252B.LNA0.0p9m.66pf.1.2018-05-20_20-08-59.dat</v>
      </c>
      <c r="R46" t="str">
        <f>IF($M46="", "", CONCATENATE("cp /nfs/jbod00/spec_dump/",$M46,"/ant_",$A46,"_load.dat") )</f>
        <v>cp /nfs/jbod00/spec_dump/2018-05-20_20-08-59/ant_252B_load.dat</v>
      </c>
      <c r="S46" t="str">
        <f>IF($M46="", "", CONCATENATE("~/npcal/","ant_",$A46,".",$F46,".",$D46,".",$E46,".",IF($F46="SW0","coldpath.",IF($F46="LNA0","2.")),$M46,".","dat"))</f>
        <v>~/npcal/ant_252B.LNA0.0p9m.66pf.2.2018-05-20_20-08-59.dat</v>
      </c>
      <c r="U46" t="str">
        <f>IF($M46="","",CONCATENATE("cp /nfs/jbod00/spec_dump/",$M46,"/ant_",$A46,"_diode.dat"))</f>
        <v>cp /nfs/jbod00/spec_dump/2018-05-20_20-08-59/ant_252B_diode.dat</v>
      </c>
      <c r="V46" t="str">
        <f>IF($M46="", "", CONCATENATE("~/npcal/","ant_",$A46,".",$F46,".",$D46,".",$E46,".",IF($F46="SW0","hotpath.",IF($F46="LNA0","3.")),$M46,".","dat"))</f>
        <v>~/npcal/ant_252B.LNA0.0p9m.66pf.3.2018-05-20_20-08-59.dat</v>
      </c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O47" t="str">
        <f>IF($M47="", "", CONCATENATE("cp /nfs/jbod00/spec_dump/",$M47,"/ant_",$A47,"_sky.dat") )</f>
        <v/>
      </c>
      <c r="P47" t="str">
        <f>IF($M47="", "", CONCATENATE("~/npcal/","ant_",$A47,".",$F47,".",$D47,".",$E47,".",IF($F47="SW0","skypath.",IF($F47="LNA0","1.")),$M47,".","dat") )</f>
        <v/>
      </c>
      <c r="R47" t="str">
        <f>IF($M47="", "", CONCATENATE("cp /nfs/jbod00/spec_dump/",$M47,"/ant_",$A47,"_load.dat") )</f>
        <v/>
      </c>
      <c r="S47" t="str">
        <f>IF($M47="", "", CONCATENATE("~/npcal/","ant_",$A47,".",$F47,".",$D47,".",$E47,".",IF($F47="SW0","coldpath.",IF($F47="LNA0","2.")),$M47,".","dat"))</f>
        <v/>
      </c>
      <c r="U47" t="str">
        <f>IF($M47="","",CONCATENATE("cp /nfs/jbod00/spec_dump/",$M47,"/ant_",$A47,"_diode.dat"))</f>
        <v/>
      </c>
      <c r="V47" t="str">
        <f>IF($M47="", "", CONCATENATE("~/npcal/","ant_",$A47,".",$F47,".",$D47,".",$E47,".",IF($F47="SW0","hotpath.",IF($F47="LNA0","3.")),$M47,".","dat"))</f>
        <v/>
      </c>
    </row>
    <row r="48" spans="1:22" x14ac:dyDescent="0.2">
      <c r="A48" s="7" t="s">
        <v>12</v>
      </c>
      <c r="B48" s="8" t="s">
        <v>40</v>
      </c>
      <c r="C48" s="7">
        <v>135200</v>
      </c>
      <c r="D48" s="7" t="s">
        <v>277</v>
      </c>
      <c r="E48" s="7" t="s">
        <v>2</v>
      </c>
      <c r="F48" s="7" t="s">
        <v>3</v>
      </c>
      <c r="G48">
        <v>35.700000000000003</v>
      </c>
      <c r="I48">
        <v>37.700000000000003</v>
      </c>
      <c r="K48" t="s">
        <v>26</v>
      </c>
      <c r="L48" t="s">
        <v>28</v>
      </c>
      <c r="M48" t="s">
        <v>94</v>
      </c>
      <c r="O48" t="str">
        <f>IF($M48="", "", CONCATENATE("cp /nfs/jbod00/spec_dump/",$M48,"/ant_",$A48,"_sky.dat") )</f>
        <v>cp /nfs/jbod00/spec_dump/2018-05-24_13-52-18/ant_254A_sky.dat</v>
      </c>
      <c r="P48" t="str">
        <f>IF($M48="", "", CONCATENATE("~/npcal/","ant_",$A48,".",$F48,".",$D48,".",$E48,".",IF($F48="SW0","skypath.",IF($F48="LNA0","1.")),$M48,".","dat") )</f>
        <v>~/npcal/ant_254A.SW0.yf346-7.off.skypath.2018-05-24_13-52-18.dat</v>
      </c>
      <c r="R48" t="str">
        <f>IF($M48="", "", CONCATENATE("cp /nfs/jbod00/spec_dump/",$M48,"/ant_",$A48,"_load.dat") )</f>
        <v>cp /nfs/jbod00/spec_dump/2018-05-24_13-52-18/ant_254A_load.dat</v>
      </c>
      <c r="S48" t="str">
        <f>IF($M48="", "", CONCATENATE("~/npcal/","ant_",$A48,".",$F48,".",$D48,".",$E48,".",IF($F48="SW0","coldpath.",IF($F48="LNA0","2.")),$M48,".","dat"))</f>
        <v>~/npcal/ant_254A.SW0.yf346-7.off.coldpath.2018-05-24_13-52-18.dat</v>
      </c>
      <c r="U48" t="str">
        <f>IF($M48="","",CONCATENATE("cp /nfs/jbod00/spec_dump/",$M48,"/ant_",$A48,"_diode.dat"))</f>
        <v>cp /nfs/jbod00/spec_dump/2018-05-24_13-52-18/ant_254A_diode.dat</v>
      </c>
      <c r="V48" t="str">
        <f>IF($M48="", "", CONCATENATE("~/npcal/","ant_",$A48,".",$F48,".",$D48,".",$E48,".",IF($F48="SW0","hotpath.",IF($F48="LNA0","3.")),$M48,".","dat"))</f>
        <v>~/npcal/ant_254A.SW0.yf346-7.off.hotpath.2018-05-24_13-52-18.dat</v>
      </c>
    </row>
    <row r="49" spans="1:22" x14ac:dyDescent="0.2">
      <c r="A49" s="7" t="s">
        <v>12</v>
      </c>
      <c r="B49" s="8" t="s">
        <v>40</v>
      </c>
      <c r="C49" s="7">
        <v>135305</v>
      </c>
      <c r="D49" s="7" t="s">
        <v>277</v>
      </c>
      <c r="E49" s="7" t="s">
        <v>4</v>
      </c>
      <c r="F49" s="7" t="s">
        <v>3</v>
      </c>
      <c r="G49">
        <v>35.299999999999997</v>
      </c>
      <c r="I49">
        <v>38.5</v>
      </c>
      <c r="K49" t="s">
        <v>26</v>
      </c>
      <c r="L49" t="s">
        <v>28</v>
      </c>
      <c r="M49" t="s">
        <v>95</v>
      </c>
      <c r="O49" t="str">
        <f>IF($M49="", "", CONCATENATE("cp /nfs/jbod00/spec_dump/",$M49,"/ant_",$A49,"_sky.dat") )</f>
        <v>cp /nfs/jbod00/spec_dump/2018-05-24_13-53-13/ant_254A_sky.dat</v>
      </c>
      <c r="P49" t="str">
        <f>IF($M49="", "", CONCATENATE("~/npcal/","ant_",$A49,".",$F49,".",$D49,".",$E49,".",IF($F49="SW0","skypath.",IF($F49="LNA0","1.")),$M49,".","dat") )</f>
        <v>~/npcal/ant_254A.SW0.yf346-7.on.skypath.2018-05-24_13-53-13.dat</v>
      </c>
      <c r="R49" t="str">
        <f>IF($M49="", "", CONCATENATE("cp /nfs/jbod00/spec_dump/",$M49,"/ant_",$A49,"_load.dat") )</f>
        <v>cp /nfs/jbod00/spec_dump/2018-05-24_13-53-13/ant_254A_load.dat</v>
      </c>
      <c r="S49" t="str">
        <f>IF($M49="", "", CONCATENATE("~/npcal/","ant_",$A49,".",$F49,".",$D49,".",$E49,".",IF($F49="SW0","coldpath.",IF($F49="LNA0","2.")),$M49,".","dat"))</f>
        <v>~/npcal/ant_254A.SW0.yf346-7.on.coldpath.2018-05-24_13-53-13.dat</v>
      </c>
      <c r="U49" t="str">
        <f>IF($M49="","",CONCATENATE("cp /nfs/jbod00/spec_dump/",$M49,"/ant_",$A49,"_diode.dat"))</f>
        <v>cp /nfs/jbod00/spec_dump/2018-05-24_13-53-13/ant_254A_diode.dat</v>
      </c>
      <c r="V49" t="str">
        <f>IF($M49="", "", CONCATENATE("~/npcal/","ant_",$A49,".",$F49,".",$D49,".",$E49,".",IF($F49="SW0","hotpath.",IF($F49="LNA0","3.")),$M49,".","dat"))</f>
        <v>~/npcal/ant_254A.SW0.yf346-7.on.hotpath.2018-05-24_13-53-13.dat</v>
      </c>
    </row>
    <row r="50" spans="1:22" x14ac:dyDescent="0.2">
      <c r="A50" s="5" t="s">
        <v>12</v>
      </c>
      <c r="B50" s="6" t="s">
        <v>40</v>
      </c>
      <c r="C50" s="5">
        <v>135655</v>
      </c>
      <c r="D50" s="5" t="s">
        <v>284</v>
      </c>
      <c r="E50" s="5" t="s">
        <v>5</v>
      </c>
      <c r="F50" s="5" t="s">
        <v>3</v>
      </c>
      <c r="G50">
        <v>35</v>
      </c>
      <c r="K50" t="s">
        <v>26</v>
      </c>
      <c r="L50" t="s">
        <v>28</v>
      </c>
      <c r="M50" t="s">
        <v>96</v>
      </c>
      <c r="O50" t="str">
        <f>IF($M50="", "", CONCATENATE("cp /nfs/jbod00/spec_dump/",$M50,"/ant_",$A50,"_sky.dat") )</f>
        <v>cp /nfs/jbod00/spec_dump/2018-05-24_13-57-22/ant_254A_sky.dat</v>
      </c>
      <c r="P50" t="str">
        <f>IF($M50="", "", CONCATENATE("~/npcal/","ant_",$A50,".",$F50,".",$D50,".",$E50,".",IF($F50="SW0","skypath.",IF($F50="LNA0","1.")),$M50,".","dat") )</f>
        <v>~/npcal/ant_254A.SW0.2p0m.SHORT.skypath.2018-05-24_13-57-22.dat</v>
      </c>
      <c r="R50" t="str">
        <f>IF($M50="", "", CONCATENATE("cp /nfs/jbod00/spec_dump/",$M50,"/ant_",$A50,"_load.dat") )</f>
        <v>cp /nfs/jbod00/spec_dump/2018-05-24_13-57-22/ant_254A_load.dat</v>
      </c>
      <c r="S50" t="str">
        <f>IF($M50="", "", CONCATENATE("~/npcal/","ant_",$A50,".",$F50,".",$D50,".",$E50,".",IF($F50="SW0","coldpath.",IF($F50="LNA0","2.")),$M50,".","dat"))</f>
        <v>~/npcal/ant_254A.SW0.2p0m.SHORT.coldpath.2018-05-24_13-57-22.dat</v>
      </c>
      <c r="U50" t="str">
        <f>IF($M50="","",CONCATENATE("cp /nfs/jbod00/spec_dump/",$M50,"/ant_",$A50,"_diode.dat"))</f>
        <v>cp /nfs/jbod00/spec_dump/2018-05-24_13-57-22/ant_254A_diode.dat</v>
      </c>
      <c r="V50" t="str">
        <f>IF($M50="", "", CONCATENATE("~/npcal/","ant_",$A50,".",$F50,".",$D50,".",$E50,".",IF($F50="SW0","hotpath.",IF($F50="LNA0","3.")),$M50,".","dat"))</f>
        <v>~/npcal/ant_254A.SW0.2p0m.SHORT.hotpath.2018-05-24_13-57-22.dat</v>
      </c>
    </row>
    <row r="51" spans="1:22" x14ac:dyDescent="0.2">
      <c r="A51" s="5" t="s">
        <v>12</v>
      </c>
      <c r="B51" s="6" t="s">
        <v>40</v>
      </c>
      <c r="C51" s="5">
        <v>135905</v>
      </c>
      <c r="D51" s="5" t="s">
        <v>284</v>
      </c>
      <c r="E51" s="5" t="s">
        <v>6</v>
      </c>
      <c r="F51" s="5" t="s">
        <v>3</v>
      </c>
      <c r="G51">
        <v>34.6</v>
      </c>
      <c r="K51" t="s">
        <v>26</v>
      </c>
      <c r="L51" t="s">
        <v>28</v>
      </c>
      <c r="M51" t="s">
        <v>97</v>
      </c>
      <c r="O51" t="str">
        <f>IF($M51="", "", CONCATENATE("cp /nfs/jbod00/spec_dump/",$M51,"/ant_",$A51,"_sky.dat") )</f>
        <v>cp /nfs/jbod00/spec_dump/2018-05-24_13-59-10/ant_254A_sky.dat</v>
      </c>
      <c r="P51" t="str">
        <f>IF($M51="", "", CONCATENATE("~/npcal/","ant_",$A51,".",$F51,".",$D51,".",$E51,".",IF($F51="SW0","skypath.",IF($F51="LNA0","1.")),$M51,".","dat") )</f>
        <v>~/npcal/ant_254A.SW0.2p0m.OPEN.skypath.2018-05-24_13-59-10.dat</v>
      </c>
      <c r="R51" t="str">
        <f>IF($M51="", "", CONCATENATE("cp /nfs/jbod00/spec_dump/",$M51,"/ant_",$A51,"_load.dat") )</f>
        <v>cp /nfs/jbod00/spec_dump/2018-05-24_13-59-10/ant_254A_load.dat</v>
      </c>
      <c r="S51" t="str">
        <f>IF($M51="", "", CONCATENATE("~/npcal/","ant_",$A51,".",$F51,".",$D51,".",$E51,".",IF($F51="SW0","coldpath.",IF($F51="LNA0","2.")),$M51,".","dat"))</f>
        <v>~/npcal/ant_254A.SW0.2p0m.OPEN.coldpath.2018-05-24_13-59-10.dat</v>
      </c>
      <c r="U51" t="str">
        <f>IF($M51="","",CONCATENATE("cp /nfs/jbod00/spec_dump/",$M51,"/ant_",$A51,"_diode.dat"))</f>
        <v>cp /nfs/jbod00/spec_dump/2018-05-24_13-59-10/ant_254A_diode.dat</v>
      </c>
      <c r="V51" t="str">
        <f>IF($M51="", "", CONCATENATE("~/npcal/","ant_",$A51,".",$F51,".",$D51,".",$E51,".",IF($F51="SW0","hotpath.",IF($F51="LNA0","3.")),$M51,".","dat"))</f>
        <v>~/npcal/ant_254A.SW0.2p0m.OPEN.hotpath.2018-05-24_13-59-10.dat</v>
      </c>
    </row>
    <row r="52" spans="1:22" x14ac:dyDescent="0.2">
      <c r="A52" s="5" t="s">
        <v>12</v>
      </c>
      <c r="B52" s="6" t="s">
        <v>40</v>
      </c>
      <c r="C52" s="5">
        <v>140108</v>
      </c>
      <c r="D52" s="5" t="s">
        <v>284</v>
      </c>
      <c r="E52" s="5" t="s">
        <v>7</v>
      </c>
      <c r="F52" s="5" t="s">
        <v>3</v>
      </c>
      <c r="G52">
        <v>33.799999999999997</v>
      </c>
      <c r="K52" t="s">
        <v>26</v>
      </c>
      <c r="L52" t="s">
        <v>28</v>
      </c>
      <c r="M52" t="s">
        <v>98</v>
      </c>
      <c r="O52" t="str">
        <f>IF($M52="", "", CONCATENATE("cp /nfs/jbod00/spec_dump/",$M52,"/ant_",$A52,"_sky.dat") )</f>
        <v>cp /nfs/jbod00/spec_dump/2018-05-24_14-01-29/ant_254A_sky.dat</v>
      </c>
      <c r="P52" t="str">
        <f>IF($M52="", "", CONCATENATE("~/npcal/","ant_",$A52,".",$F52,".",$D52,".",$E52,".",IF($F52="SW0","skypath.",IF($F52="LNA0","1.")),$M52,".","dat") )</f>
        <v>~/npcal/ant_254A.SW0.2p0m.47pf.skypath.2018-05-24_14-01-29.dat</v>
      </c>
      <c r="R52" t="str">
        <f>IF($M52="", "", CONCATENATE("cp /nfs/jbod00/spec_dump/",$M52,"/ant_",$A52,"_load.dat") )</f>
        <v>cp /nfs/jbod00/spec_dump/2018-05-24_14-01-29/ant_254A_load.dat</v>
      </c>
      <c r="S52" t="str">
        <f>IF($M52="", "", CONCATENATE("~/npcal/","ant_",$A52,".",$F52,".",$D52,".",$E52,".",IF($F52="SW0","coldpath.",IF($F52="LNA0","2.")),$M52,".","dat"))</f>
        <v>~/npcal/ant_254A.SW0.2p0m.47pf.coldpath.2018-05-24_14-01-29.dat</v>
      </c>
      <c r="U52" t="str">
        <f>IF($M52="","",CONCATENATE("cp /nfs/jbod00/spec_dump/",$M52,"/ant_",$A52,"_diode.dat"))</f>
        <v>cp /nfs/jbod00/spec_dump/2018-05-24_14-01-29/ant_254A_diode.dat</v>
      </c>
      <c r="V52" t="str">
        <f>IF($M52="", "", CONCATENATE("~/npcal/","ant_",$A52,".",$F52,".",$D52,".",$E52,".",IF($F52="SW0","hotpath.",IF($F52="LNA0","3.")),$M52,".","dat"))</f>
        <v>~/npcal/ant_254A.SW0.2p0m.47pf.hotpath.2018-05-24_14-01-29.dat</v>
      </c>
    </row>
    <row r="53" spans="1:22" x14ac:dyDescent="0.2">
      <c r="A53" s="5" t="s">
        <v>12</v>
      </c>
      <c r="B53" s="6" t="s">
        <v>40</v>
      </c>
      <c r="C53" s="5">
        <v>140228</v>
      </c>
      <c r="D53" s="5" t="s">
        <v>284</v>
      </c>
      <c r="E53" s="5" t="s">
        <v>8</v>
      </c>
      <c r="F53" s="5" t="s">
        <v>3</v>
      </c>
      <c r="G53">
        <v>33.200000000000003</v>
      </c>
      <c r="K53" t="s">
        <v>26</v>
      </c>
      <c r="L53" t="s">
        <v>28</v>
      </c>
      <c r="M53" t="s">
        <v>99</v>
      </c>
      <c r="O53" t="str">
        <f>IF($M53="", "", CONCATENATE("cp /nfs/jbod00/spec_dump/",$M53,"/ant_",$A53,"_sky.dat") )</f>
        <v>cp /nfs/jbod00/spec_dump/2018-05-24_14-02-54/ant_254A_sky.dat</v>
      </c>
      <c r="P53" t="str">
        <f>IF($M53="", "", CONCATENATE("~/npcal/","ant_",$A53,".",$F53,".",$D53,".",$E53,".",IF($F53="SW0","skypath.",IF($F53="LNA0","1.")),$M53,".","dat") )</f>
        <v>~/npcal/ant_254A.SW0.2p0m.66pf.skypath.2018-05-24_14-02-54.dat</v>
      </c>
      <c r="R53" t="str">
        <f>IF($M53="", "", CONCATENATE("cp /nfs/jbod00/spec_dump/",$M53,"/ant_",$A53,"_load.dat") )</f>
        <v>cp /nfs/jbod00/spec_dump/2018-05-24_14-02-54/ant_254A_load.dat</v>
      </c>
      <c r="S53" t="str">
        <f>IF($M53="", "", CONCATENATE("~/npcal/","ant_",$A53,".",$F53,".",$D53,".",$E53,".",IF($F53="SW0","coldpath.",IF($F53="LNA0","2.")),$M53,".","dat"))</f>
        <v>~/npcal/ant_254A.SW0.2p0m.66pf.coldpath.2018-05-24_14-02-54.dat</v>
      </c>
      <c r="U53" t="str">
        <f>IF($M53="","",CONCATENATE("cp /nfs/jbod00/spec_dump/",$M53,"/ant_",$A53,"_diode.dat"))</f>
        <v>cp /nfs/jbod00/spec_dump/2018-05-24_14-02-54/ant_254A_diode.dat</v>
      </c>
      <c r="V53" t="str">
        <f>IF($M53="", "", CONCATENATE("~/npcal/","ant_",$A53,".",$F53,".",$D53,".",$E53,".",IF($F53="SW0","hotpath.",IF($F53="LNA0","3.")),$M53,".","dat"))</f>
        <v>~/npcal/ant_254A.SW0.2p0m.66pf.hotpath.2018-05-24_14-02-54.dat</v>
      </c>
    </row>
    <row r="54" spans="1:22" x14ac:dyDescent="0.2">
      <c r="A54" s="5" t="s">
        <v>12</v>
      </c>
      <c r="B54" s="6" t="s">
        <v>40</v>
      </c>
      <c r="C54" s="5">
        <v>140337</v>
      </c>
      <c r="D54" s="5" t="s">
        <v>284</v>
      </c>
      <c r="E54" s="5" t="s">
        <v>13</v>
      </c>
      <c r="F54" s="5" t="s">
        <v>3</v>
      </c>
      <c r="G54">
        <v>33.200000000000003</v>
      </c>
      <c r="I54">
        <v>38.299999999999997</v>
      </c>
      <c r="K54" t="s">
        <v>26</v>
      </c>
      <c r="L54" t="s">
        <v>28</v>
      </c>
      <c r="M54" t="s">
        <v>100</v>
      </c>
      <c r="O54" t="str">
        <f>IF($M54="", "", CONCATENATE("cp /nfs/jbod00/spec_dump/",$M54,"/ant_",$A54,"_sky.dat") )</f>
        <v>cp /nfs/jbod00/spec_dump/2018-05-24_14-03-50/ant_254A_sky.dat</v>
      </c>
      <c r="P54" t="str">
        <f>IF($M54="", "", CONCATENATE("~/npcal/","ant_",$A54,".",$F54,".",$D54,".",$E54,".",IF($F54="SW0","skypath.",IF($F54="LNA0","1.")),$M54,".","dat") )</f>
        <v>~/npcal/ant_254A.SW0.2p0m.49.99Ω.skypath.2018-05-24_14-03-50.dat</v>
      </c>
      <c r="R54" t="str">
        <f>IF($M54="", "", CONCATENATE("cp /nfs/jbod00/spec_dump/",$M54,"/ant_",$A54,"_load.dat") )</f>
        <v>cp /nfs/jbod00/spec_dump/2018-05-24_14-03-50/ant_254A_load.dat</v>
      </c>
      <c r="S54" t="str">
        <f>IF($M54="", "", CONCATENATE("~/npcal/","ant_",$A54,".",$F54,".",$D54,".",$E54,".",IF($F54="SW0","coldpath.",IF($F54="LNA0","2.")),$M54,".","dat"))</f>
        <v>~/npcal/ant_254A.SW0.2p0m.49.99Ω.coldpath.2018-05-24_14-03-50.dat</v>
      </c>
      <c r="U54" t="str">
        <f>IF($M54="","",CONCATENATE("cp /nfs/jbod00/spec_dump/",$M54,"/ant_",$A54,"_diode.dat"))</f>
        <v>cp /nfs/jbod00/spec_dump/2018-05-24_14-03-50/ant_254A_diode.dat</v>
      </c>
      <c r="V54" t="str">
        <f>IF($M54="", "", CONCATENATE("~/npcal/","ant_",$A54,".",$F54,".",$D54,".",$E54,".",IF($F54="SW0","hotpath.",IF($F54="LNA0","3.")),$M54,".","dat"))</f>
        <v>~/npcal/ant_254A.SW0.2p0m.49.99Ω.hotpath.2018-05-24_14-03-50.dat</v>
      </c>
    </row>
    <row r="55" spans="1:22" x14ac:dyDescent="0.2">
      <c r="A55" s="5" t="s">
        <v>12</v>
      </c>
      <c r="B55" s="6" t="s">
        <v>40</v>
      </c>
      <c r="C55" s="5">
        <v>140927</v>
      </c>
      <c r="D55" s="5" t="s">
        <v>278</v>
      </c>
      <c r="E55" s="5" t="s">
        <v>6</v>
      </c>
      <c r="F55" s="5" t="s">
        <v>3</v>
      </c>
      <c r="G55">
        <v>33.200000000000003</v>
      </c>
      <c r="K55" t="s">
        <v>26</v>
      </c>
      <c r="L55" t="s">
        <v>28</v>
      </c>
      <c r="M55" t="s">
        <v>101</v>
      </c>
      <c r="O55" t="str">
        <f>IF($M55="", "", CONCATENATE("cp /nfs/jbod00/spec_dump/",$M55,"/ant_",$A55,"_sky.dat") )</f>
        <v>cp /nfs/jbod00/spec_dump/2018-05-24_14-09-51/ant_254A_sky.dat</v>
      </c>
      <c r="P55" t="str">
        <f>IF($M55="", "", CONCATENATE("~/npcal/","ant_",$A55,".",$F55,".",$D55,".",$E55,".",IF($F55="SW0","skypath.",IF($F55="LNA0","1.")),$M55,".","dat") )</f>
        <v>~/npcal/ant_254A.SW0.0p9m.OPEN.skypath.2018-05-24_14-09-51.dat</v>
      </c>
      <c r="R55" t="str">
        <f>IF($M55="", "", CONCATENATE("cp /nfs/jbod00/spec_dump/",$M55,"/ant_",$A55,"_load.dat") )</f>
        <v>cp /nfs/jbod00/spec_dump/2018-05-24_14-09-51/ant_254A_load.dat</v>
      </c>
      <c r="S55" t="str">
        <f>IF($M55="", "", CONCATENATE("~/npcal/","ant_",$A55,".",$F55,".",$D55,".",$E55,".",IF($F55="SW0","coldpath.",IF($F55="LNA0","2.")),$M55,".","dat"))</f>
        <v>~/npcal/ant_254A.SW0.0p9m.OPEN.coldpath.2018-05-24_14-09-51.dat</v>
      </c>
      <c r="U55" t="str">
        <f>IF($M55="","",CONCATENATE("cp /nfs/jbod00/spec_dump/",$M55,"/ant_",$A55,"_diode.dat"))</f>
        <v>cp /nfs/jbod00/spec_dump/2018-05-24_14-09-51/ant_254A_diode.dat</v>
      </c>
      <c r="V55" t="str">
        <f>IF($M55="", "", CONCATENATE("~/npcal/","ant_",$A55,".",$F55,".",$D55,".",$E55,".",IF($F55="SW0","hotpath.",IF($F55="LNA0","3.")),$M55,".","dat"))</f>
        <v>~/npcal/ant_254A.SW0.0p9m.OPEN.hotpath.2018-05-24_14-09-51.dat</v>
      </c>
    </row>
    <row r="56" spans="1:22" x14ac:dyDescent="0.2">
      <c r="A56" s="5" t="s">
        <v>12</v>
      </c>
      <c r="B56" s="6" t="s">
        <v>40</v>
      </c>
      <c r="C56" s="5">
        <v>141109</v>
      </c>
      <c r="D56" s="5" t="s">
        <v>278</v>
      </c>
      <c r="E56" s="5" t="s">
        <v>5</v>
      </c>
      <c r="F56" s="5" t="s">
        <v>3</v>
      </c>
      <c r="G56">
        <v>32.9</v>
      </c>
      <c r="K56" t="s">
        <v>26</v>
      </c>
      <c r="L56" t="s">
        <v>28</v>
      </c>
      <c r="M56" t="s">
        <v>102</v>
      </c>
      <c r="O56" t="str">
        <f>IF($M56="", "", CONCATENATE("cp /nfs/jbod00/spec_dump/",$M56,"/ant_",$A56,"_sky.dat") )</f>
        <v>cp /nfs/jbod00/spec_dump/2018-05-24_14-11-13/ant_254A_sky.dat</v>
      </c>
      <c r="P56" t="str">
        <f>IF($M56="", "", CONCATENATE("~/npcal/","ant_",$A56,".",$F56,".",$D56,".",$E56,".",IF($F56="SW0","skypath.",IF($F56="LNA0","1.")),$M56,".","dat") )</f>
        <v>~/npcal/ant_254A.SW0.0p9m.SHORT.skypath.2018-05-24_14-11-13.dat</v>
      </c>
      <c r="R56" t="str">
        <f>IF($M56="", "", CONCATENATE("cp /nfs/jbod00/spec_dump/",$M56,"/ant_",$A56,"_load.dat") )</f>
        <v>cp /nfs/jbod00/spec_dump/2018-05-24_14-11-13/ant_254A_load.dat</v>
      </c>
      <c r="S56" t="str">
        <f>IF($M56="", "", CONCATENATE("~/npcal/","ant_",$A56,".",$F56,".",$D56,".",$E56,".",IF($F56="SW0","coldpath.",IF($F56="LNA0","2.")),$M56,".","dat"))</f>
        <v>~/npcal/ant_254A.SW0.0p9m.SHORT.coldpath.2018-05-24_14-11-13.dat</v>
      </c>
      <c r="U56" t="str">
        <f>IF($M56="","",CONCATENATE("cp /nfs/jbod00/spec_dump/",$M56,"/ant_",$A56,"_diode.dat"))</f>
        <v>cp /nfs/jbod00/spec_dump/2018-05-24_14-11-13/ant_254A_diode.dat</v>
      </c>
      <c r="V56" t="str">
        <f>IF($M56="", "", CONCATENATE("~/npcal/","ant_",$A56,".",$F56,".",$D56,".",$E56,".",IF($F56="SW0","hotpath.",IF($F56="LNA0","3.")),$M56,".","dat"))</f>
        <v>~/npcal/ant_254A.SW0.0p9m.SHORT.hotpath.2018-05-24_14-11-13.dat</v>
      </c>
    </row>
    <row r="57" spans="1:22" x14ac:dyDescent="0.2">
      <c r="A57" s="5" t="s">
        <v>12</v>
      </c>
      <c r="B57" s="6" t="s">
        <v>40</v>
      </c>
      <c r="C57" s="5">
        <v>141255</v>
      </c>
      <c r="D57" s="5" t="s">
        <v>278</v>
      </c>
      <c r="E57" s="5" t="s">
        <v>7</v>
      </c>
      <c r="F57" s="5" t="s">
        <v>3</v>
      </c>
      <c r="G57">
        <v>32.9</v>
      </c>
      <c r="K57" t="s">
        <v>26</v>
      </c>
      <c r="L57" t="s">
        <v>28</v>
      </c>
      <c r="M57" t="s">
        <v>103</v>
      </c>
      <c r="O57" t="str">
        <f>IF($M57="", "", CONCATENATE("cp /nfs/jbod00/spec_dump/",$M57,"/ant_",$A57,"_sky.dat") )</f>
        <v>cp /nfs/jbod00/spec_dump/2018-05-24_14-13-04/ant_254A_sky.dat</v>
      </c>
      <c r="P57" t="str">
        <f>IF($M57="", "", CONCATENATE("~/npcal/","ant_",$A57,".",$F57,".",$D57,".",$E57,".",IF($F57="SW0","skypath.",IF($F57="LNA0","1.")),$M57,".","dat") )</f>
        <v>~/npcal/ant_254A.SW0.0p9m.47pf.skypath.2018-05-24_14-13-04.dat</v>
      </c>
      <c r="R57" t="str">
        <f>IF($M57="", "", CONCATENATE("cp /nfs/jbod00/spec_dump/",$M57,"/ant_",$A57,"_load.dat") )</f>
        <v>cp /nfs/jbod00/spec_dump/2018-05-24_14-13-04/ant_254A_load.dat</v>
      </c>
      <c r="S57" t="str">
        <f>IF($M57="", "", CONCATENATE("~/npcal/","ant_",$A57,".",$F57,".",$D57,".",$E57,".",IF($F57="SW0","coldpath.",IF($F57="LNA0","2.")),$M57,".","dat"))</f>
        <v>~/npcal/ant_254A.SW0.0p9m.47pf.coldpath.2018-05-24_14-13-04.dat</v>
      </c>
      <c r="U57" t="str">
        <f>IF($M57="","",CONCATENATE("cp /nfs/jbod00/spec_dump/",$M57,"/ant_",$A57,"_diode.dat"))</f>
        <v>cp /nfs/jbod00/spec_dump/2018-05-24_14-13-04/ant_254A_diode.dat</v>
      </c>
      <c r="V57" t="str">
        <f>IF($M57="", "", CONCATENATE("~/npcal/","ant_",$A57,".",$F57,".",$D57,".",$E57,".",IF($F57="SW0","hotpath.",IF($F57="LNA0","3.")),$M57,".","dat"))</f>
        <v>~/npcal/ant_254A.SW0.0p9m.47pf.hotpath.2018-05-24_14-13-04.dat</v>
      </c>
    </row>
    <row r="58" spans="1:22" x14ac:dyDescent="0.2">
      <c r="A58" s="5" t="s">
        <v>12</v>
      </c>
      <c r="B58" s="6" t="s">
        <v>40</v>
      </c>
      <c r="C58" s="5">
        <v>141402</v>
      </c>
      <c r="D58" s="5" t="s">
        <v>278</v>
      </c>
      <c r="E58" s="5" t="s">
        <v>8</v>
      </c>
      <c r="F58" s="5" t="s">
        <v>3</v>
      </c>
      <c r="G58">
        <v>33</v>
      </c>
      <c r="K58" t="s">
        <v>26</v>
      </c>
      <c r="L58" t="s">
        <v>28</v>
      </c>
      <c r="M58" t="s">
        <v>104</v>
      </c>
      <c r="O58" t="str">
        <f>IF($M58="", "", CONCATENATE("cp /nfs/jbod00/spec_dump/",$M58,"/ant_",$A58,"_sky.dat") )</f>
        <v>cp /nfs/jbod00/spec_dump/2018-05-24_14-14-26/ant_254A_sky.dat</v>
      </c>
      <c r="P58" t="str">
        <f>IF($M58="", "", CONCATENATE("~/npcal/","ant_",$A58,".",$F58,".",$D58,".",$E58,".",IF($F58="SW0","skypath.",IF($F58="LNA0","1.")),$M58,".","dat") )</f>
        <v>~/npcal/ant_254A.SW0.0p9m.66pf.skypath.2018-05-24_14-14-26.dat</v>
      </c>
      <c r="R58" t="str">
        <f>IF($M58="", "", CONCATENATE("cp /nfs/jbod00/spec_dump/",$M58,"/ant_",$A58,"_load.dat") )</f>
        <v>cp /nfs/jbod00/spec_dump/2018-05-24_14-14-26/ant_254A_load.dat</v>
      </c>
      <c r="S58" t="str">
        <f>IF($M58="", "", CONCATENATE("~/npcal/","ant_",$A58,".",$F58,".",$D58,".",$E58,".",IF($F58="SW0","coldpath.",IF($F58="LNA0","2.")),$M58,".","dat"))</f>
        <v>~/npcal/ant_254A.SW0.0p9m.66pf.coldpath.2018-05-24_14-14-26.dat</v>
      </c>
      <c r="U58" t="str">
        <f>IF($M58="","",CONCATENATE("cp /nfs/jbod00/spec_dump/",$M58,"/ant_",$A58,"_diode.dat"))</f>
        <v>cp /nfs/jbod00/spec_dump/2018-05-24_14-14-26/ant_254A_diode.dat</v>
      </c>
      <c r="V58" t="str">
        <f>IF($M58="", "", CONCATENATE("~/npcal/","ant_",$A58,".",$F58,".",$D58,".",$E58,".",IF($F58="SW0","hotpath.",IF($F58="LNA0","3.")),$M58,".","dat"))</f>
        <v>~/npcal/ant_254A.SW0.0p9m.66pf.hotpath.2018-05-24_14-14-26.dat</v>
      </c>
    </row>
    <row r="59" spans="1:22" x14ac:dyDescent="0.2">
      <c r="A59" s="5" t="s">
        <v>12</v>
      </c>
      <c r="B59" s="6" t="s">
        <v>40</v>
      </c>
      <c r="C59" s="5">
        <v>141516</v>
      </c>
      <c r="D59" s="5" t="s">
        <v>278</v>
      </c>
      <c r="E59" s="5" t="s">
        <v>13</v>
      </c>
      <c r="F59" s="5" t="s">
        <v>3</v>
      </c>
      <c r="G59">
        <v>33.4</v>
      </c>
      <c r="I59">
        <v>35.5</v>
      </c>
      <c r="K59" t="s">
        <v>26</v>
      </c>
      <c r="L59" t="s">
        <v>28</v>
      </c>
      <c r="M59" t="s">
        <v>105</v>
      </c>
      <c r="O59" t="str">
        <f>IF($M59="", "", CONCATENATE("cp /nfs/jbod00/spec_dump/",$M59,"/ant_",$A59,"_sky.dat") )</f>
        <v>cp /nfs/jbod00/spec_dump/2018-05-24_14-15-20/ant_254A_sky.dat</v>
      </c>
      <c r="P59" t="str">
        <f>IF($M59="", "", CONCATENATE("~/npcal/","ant_",$A59,".",$F59,".",$D59,".",$E59,".",IF($F59="SW0","skypath.",IF($F59="LNA0","1.")),$M59,".","dat") )</f>
        <v>~/npcal/ant_254A.SW0.0p9m.49.99Ω.skypath.2018-05-24_14-15-20.dat</v>
      </c>
      <c r="R59" t="str">
        <f>IF($M59="", "", CONCATENATE("cp /nfs/jbod00/spec_dump/",$M59,"/ant_",$A59,"_load.dat") )</f>
        <v>cp /nfs/jbod00/spec_dump/2018-05-24_14-15-20/ant_254A_load.dat</v>
      </c>
      <c r="S59" t="str">
        <f>IF($M59="", "", CONCATENATE("~/npcal/","ant_",$A59,".",$F59,".",$D59,".",$E59,".",IF($F59="SW0","coldpath.",IF($F59="LNA0","2.")),$M59,".","dat"))</f>
        <v>~/npcal/ant_254A.SW0.0p9m.49.99Ω.coldpath.2018-05-24_14-15-20.dat</v>
      </c>
      <c r="U59" t="str">
        <f>IF($M59="","",CONCATENATE("cp /nfs/jbod00/spec_dump/",$M59,"/ant_",$A59,"_diode.dat"))</f>
        <v>cp /nfs/jbod00/spec_dump/2018-05-24_14-15-20/ant_254A_diode.dat</v>
      </c>
      <c r="V59" t="str">
        <f>IF($M59="", "", CONCATENATE("~/npcal/","ant_",$A59,".",$F59,".",$D59,".",$E59,".",IF($F59="SW0","hotpath.",IF($F59="LNA0","3.")),$M59,".","dat"))</f>
        <v>~/npcal/ant_254A.SW0.0p9m.49.99Ω.hotpath.2018-05-24_14-15-20.dat</v>
      </c>
    </row>
    <row r="60" spans="1:22" x14ac:dyDescent="0.2">
      <c r="A60" s="7" t="s">
        <v>12</v>
      </c>
      <c r="B60" s="8" t="s">
        <v>40</v>
      </c>
      <c r="C60" s="7">
        <v>142107</v>
      </c>
      <c r="D60" s="7" t="s">
        <v>277</v>
      </c>
      <c r="E60" s="7" t="s">
        <v>2</v>
      </c>
      <c r="F60" s="7" t="s">
        <v>3</v>
      </c>
      <c r="G60">
        <v>32.9</v>
      </c>
      <c r="I60">
        <v>35</v>
      </c>
      <c r="K60" t="s">
        <v>26</v>
      </c>
      <c r="L60" t="s">
        <v>28</v>
      </c>
      <c r="M60" t="s">
        <v>106</v>
      </c>
      <c r="O60" t="str">
        <f>IF($M60="", "", CONCATENATE("cp /nfs/jbod00/spec_dump/",$M60,"/ant_",$A60,"_sky.dat") )</f>
        <v>cp /nfs/jbod00/spec_dump/2018-05-24_14-21-18/ant_254A_sky.dat</v>
      </c>
      <c r="P60" t="str">
        <f>IF($M60="", "", CONCATENATE("~/npcal/","ant_",$A60,".",$F60,".",$D60,".",$E60,".",IF($F60="SW0","skypath.",IF($F60="LNA0","1.")),$M60,".","dat") )</f>
        <v>~/npcal/ant_254A.SW0.yf346-7.off.skypath.2018-05-24_14-21-18.dat</v>
      </c>
      <c r="R60" t="str">
        <f>IF($M60="", "", CONCATENATE("cp /nfs/jbod00/spec_dump/",$M60,"/ant_",$A60,"_load.dat") )</f>
        <v>cp /nfs/jbod00/spec_dump/2018-05-24_14-21-18/ant_254A_load.dat</v>
      </c>
      <c r="S60" t="str">
        <f>IF($M60="", "", CONCATENATE("~/npcal/","ant_",$A60,".",$F60,".",$D60,".",$E60,".",IF($F60="SW0","coldpath.",IF($F60="LNA0","2.")),$M60,".","dat"))</f>
        <v>~/npcal/ant_254A.SW0.yf346-7.off.coldpath.2018-05-24_14-21-18.dat</v>
      </c>
      <c r="U60" t="str">
        <f>IF($M60="","",CONCATENATE("cp /nfs/jbod00/spec_dump/",$M60,"/ant_",$A60,"_diode.dat"))</f>
        <v>cp /nfs/jbod00/spec_dump/2018-05-24_14-21-18/ant_254A_diode.dat</v>
      </c>
      <c r="V60" t="str">
        <f>IF($M60="", "", CONCATENATE("~/npcal/","ant_",$A60,".",$F60,".",$D60,".",$E60,".",IF($F60="SW0","hotpath.",IF($F60="LNA0","3.")),$M60,".","dat"))</f>
        <v>~/npcal/ant_254A.SW0.yf346-7.off.hotpath.2018-05-24_14-21-18.dat</v>
      </c>
    </row>
    <row r="61" spans="1:22" x14ac:dyDescent="0.2">
      <c r="A61" s="7" t="s">
        <v>12</v>
      </c>
      <c r="B61" s="8" t="s">
        <v>40</v>
      </c>
      <c r="C61" s="7">
        <v>142216</v>
      </c>
      <c r="D61" s="7" t="s">
        <v>277</v>
      </c>
      <c r="E61" s="7" t="s">
        <v>4</v>
      </c>
      <c r="F61" s="7" t="s">
        <v>3</v>
      </c>
      <c r="G61">
        <v>32.5</v>
      </c>
      <c r="K61" t="s">
        <v>26</v>
      </c>
      <c r="L61" t="s">
        <v>28</v>
      </c>
      <c r="M61" t="s">
        <v>107</v>
      </c>
      <c r="O61" t="str">
        <f>IF($M61="", "", CONCATENATE("cp /nfs/jbod00/spec_dump/",$M61,"/ant_",$A61,"_sky.dat") )</f>
        <v>cp /nfs/jbod00/spec_dump/2018-05-24_14-22-41/ant_254A_sky.dat</v>
      </c>
      <c r="P61" t="str">
        <f>IF($M61="", "", CONCATENATE("~/npcal/","ant_",$A61,".",$F61,".",$D61,".",$E61,".",IF($F61="SW0","skypath.",IF($F61="LNA0","1.")),$M61,".","dat") )</f>
        <v>~/npcal/ant_254A.SW0.yf346-7.on.skypath.2018-05-24_14-22-41.dat</v>
      </c>
      <c r="R61" t="str">
        <f>IF($M61="", "", CONCATENATE("cp /nfs/jbod00/spec_dump/",$M61,"/ant_",$A61,"_load.dat") )</f>
        <v>cp /nfs/jbod00/spec_dump/2018-05-24_14-22-41/ant_254A_load.dat</v>
      </c>
      <c r="S61" t="str">
        <f>IF($M61="", "", CONCATENATE("~/npcal/","ant_",$A61,".",$F61,".",$D61,".",$E61,".",IF($F61="SW0","coldpath.",IF($F61="LNA0","2.")),$M61,".","dat"))</f>
        <v>~/npcal/ant_254A.SW0.yf346-7.on.coldpath.2018-05-24_14-22-41.dat</v>
      </c>
      <c r="U61" t="str">
        <f>IF($M61="","",CONCATENATE("cp /nfs/jbod00/spec_dump/",$M61,"/ant_",$A61,"_diode.dat"))</f>
        <v>cp /nfs/jbod00/spec_dump/2018-05-24_14-22-41/ant_254A_diode.dat</v>
      </c>
      <c r="V61" t="str">
        <f>IF($M61="", "", CONCATENATE("~/npcal/","ant_",$A61,".",$F61,".",$D61,".",$E61,".",IF($F61="SW0","hotpath.",IF($F61="LNA0","3.")),$M61,".","dat"))</f>
        <v>~/npcal/ant_254A.SW0.yf346-7.on.hotpath.2018-05-24_14-22-41.dat</v>
      </c>
    </row>
    <row r="62" spans="1:22" x14ac:dyDescent="0.2">
      <c r="A62" s="9" t="s">
        <v>12</v>
      </c>
      <c r="B62" s="10" t="s">
        <v>40</v>
      </c>
      <c r="C62" s="9">
        <v>142900</v>
      </c>
      <c r="D62" s="9" t="s">
        <v>277</v>
      </c>
      <c r="E62" s="9" t="s">
        <v>2</v>
      </c>
      <c r="F62" s="11" t="s">
        <v>9</v>
      </c>
      <c r="G62">
        <v>34.1</v>
      </c>
      <c r="I62">
        <v>36.299999999999997</v>
      </c>
      <c r="K62" t="s">
        <v>26</v>
      </c>
      <c r="L62" t="s">
        <v>28</v>
      </c>
      <c r="M62" t="s">
        <v>108</v>
      </c>
      <c r="O62" t="str">
        <f>IF($M62="", "", CONCATENATE("cp /nfs/jbod00/spec_dump/",$M62,"/ant_",$A62,"_sky.dat") )</f>
        <v>cp /nfs/jbod00/spec_dump/2018-05-24_14-29-09/ant_254A_sky.dat</v>
      </c>
      <c r="P62" t="str">
        <f>IF($M62="", "", CONCATENATE("~/npcal/","ant_",$A62,".",$F62,".",$D62,".",$E62,".",IF($F62="SW0","skypath.",IF($F62="LNA0","1.")),$M62,".","dat") )</f>
        <v>~/npcal/ant_254A.LNA0.yf346-7.off.1.2018-05-24_14-29-09.dat</v>
      </c>
      <c r="R62" t="str">
        <f>IF($M62="", "", CONCATENATE("cp /nfs/jbod00/spec_dump/",$M62,"/ant_",$A62,"_load.dat") )</f>
        <v>cp /nfs/jbod00/spec_dump/2018-05-24_14-29-09/ant_254A_load.dat</v>
      </c>
      <c r="S62" t="str">
        <f>IF($M62="", "", CONCATENATE("~/npcal/","ant_",$A62,".",$F62,".",$D62,".",$E62,".",IF($F62="SW0","coldpath.",IF($F62="LNA0","2.")),$M62,".","dat"))</f>
        <v>~/npcal/ant_254A.LNA0.yf346-7.off.2.2018-05-24_14-29-09.dat</v>
      </c>
      <c r="U62" t="str">
        <f>IF($M62="","",CONCATENATE("cp /nfs/jbod00/spec_dump/",$M62,"/ant_",$A62,"_diode.dat"))</f>
        <v>cp /nfs/jbod00/spec_dump/2018-05-24_14-29-09/ant_254A_diode.dat</v>
      </c>
      <c r="V62" t="str">
        <f>IF($M62="", "", CONCATENATE("~/npcal/","ant_",$A62,".",$F62,".",$D62,".",$E62,".",IF($F62="SW0","hotpath.",IF($F62="LNA0","3.")),$M62,".","dat"))</f>
        <v>~/npcal/ant_254A.LNA0.yf346-7.off.3.2018-05-24_14-29-09.dat</v>
      </c>
    </row>
    <row r="63" spans="1:22" x14ac:dyDescent="0.2">
      <c r="A63" s="9" t="s">
        <v>12</v>
      </c>
      <c r="B63" s="10" t="s">
        <v>40</v>
      </c>
      <c r="C63" s="9">
        <v>143000</v>
      </c>
      <c r="D63" s="9" t="s">
        <v>277</v>
      </c>
      <c r="E63" s="9" t="s">
        <v>4</v>
      </c>
      <c r="F63" s="11" t="s">
        <v>9</v>
      </c>
      <c r="G63">
        <v>34.1</v>
      </c>
      <c r="K63" t="s">
        <v>26</v>
      </c>
      <c r="L63" t="s">
        <v>28</v>
      </c>
      <c r="M63" t="s">
        <v>109</v>
      </c>
      <c r="O63" t="str">
        <f>IF($M63="", "", CONCATENATE("cp /nfs/jbod00/spec_dump/",$M63,"/ant_",$A63,"_sky.dat") )</f>
        <v>cp /nfs/jbod00/spec_dump/2018-05-24_14-30-06/ant_254A_sky.dat</v>
      </c>
      <c r="P63" t="str">
        <f>IF($M63="", "", CONCATENATE("~/npcal/","ant_",$A63,".",$F63,".",$D63,".",$E63,".",IF($F63="SW0","skypath.",IF($F63="LNA0","1.")),$M63,".","dat") )</f>
        <v>~/npcal/ant_254A.LNA0.yf346-7.on.1.2018-05-24_14-30-06.dat</v>
      </c>
      <c r="R63" t="str">
        <f>IF($M63="", "", CONCATENATE("cp /nfs/jbod00/spec_dump/",$M63,"/ant_",$A63,"_load.dat") )</f>
        <v>cp /nfs/jbod00/spec_dump/2018-05-24_14-30-06/ant_254A_load.dat</v>
      </c>
      <c r="S63" t="str">
        <f>IF($M63="", "", CONCATENATE("~/npcal/","ant_",$A63,".",$F63,".",$D63,".",$E63,".",IF($F63="SW0","coldpath.",IF($F63="LNA0","2.")),$M63,".","dat"))</f>
        <v>~/npcal/ant_254A.LNA0.yf346-7.on.2.2018-05-24_14-30-06.dat</v>
      </c>
      <c r="U63" t="str">
        <f>IF($M63="","",CONCATENATE("cp /nfs/jbod00/spec_dump/",$M63,"/ant_",$A63,"_diode.dat"))</f>
        <v>cp /nfs/jbod00/spec_dump/2018-05-24_14-30-06/ant_254A_diode.dat</v>
      </c>
      <c r="V63" t="str">
        <f>IF($M63="", "", CONCATENATE("~/npcal/","ant_",$A63,".",$F63,".",$D63,".",$E63,".",IF($F63="SW0","hotpath.",IF($F63="LNA0","3.")),$M63,".","dat"))</f>
        <v>~/npcal/ant_254A.LNA0.yf346-7.on.3.2018-05-24_14-30-06.dat</v>
      </c>
    </row>
    <row r="64" spans="1:22" x14ac:dyDescent="0.2">
      <c r="A64" s="2" t="s">
        <v>12</v>
      </c>
      <c r="B64" s="3" t="s">
        <v>40</v>
      </c>
      <c r="C64" s="2">
        <v>143330</v>
      </c>
      <c r="D64" s="2" t="s">
        <v>284</v>
      </c>
      <c r="E64" s="2" t="s">
        <v>6</v>
      </c>
      <c r="F64" s="4" t="s">
        <v>9</v>
      </c>
      <c r="G64">
        <v>31.6</v>
      </c>
      <c r="K64" t="s">
        <v>26</v>
      </c>
      <c r="L64" t="s">
        <v>28</v>
      </c>
      <c r="M64" t="s">
        <v>110</v>
      </c>
      <c r="O64" t="str">
        <f>IF($M64="", "", CONCATENATE("cp /nfs/jbod00/spec_dump/",$M64,"/ant_",$A64,"_sky.dat") )</f>
        <v>cp /nfs/jbod00/spec_dump/2018-05-24_14-33-49/ant_254A_sky.dat</v>
      </c>
      <c r="P64" t="str">
        <f>IF($M64="", "", CONCATENATE("~/npcal/","ant_",$A64,".",$F64,".",$D64,".",$E64,".",IF($F64="SW0","skypath.",IF($F64="LNA0","1.")),$M64,".","dat") )</f>
        <v>~/npcal/ant_254A.LNA0.2p0m.OPEN.1.2018-05-24_14-33-49.dat</v>
      </c>
      <c r="R64" t="str">
        <f>IF($M64="", "", CONCATENATE("cp /nfs/jbod00/spec_dump/",$M64,"/ant_",$A64,"_load.dat") )</f>
        <v>cp /nfs/jbod00/spec_dump/2018-05-24_14-33-49/ant_254A_load.dat</v>
      </c>
      <c r="S64" t="str">
        <f>IF($M64="", "", CONCATENATE("~/npcal/","ant_",$A64,".",$F64,".",$D64,".",$E64,".",IF($F64="SW0","coldpath.",IF($F64="LNA0","2.")),$M64,".","dat"))</f>
        <v>~/npcal/ant_254A.LNA0.2p0m.OPEN.2.2018-05-24_14-33-49.dat</v>
      </c>
      <c r="U64" t="str">
        <f>IF($M64="","",CONCATENATE("cp /nfs/jbod00/spec_dump/",$M64,"/ant_",$A64,"_diode.dat"))</f>
        <v>cp /nfs/jbod00/spec_dump/2018-05-24_14-33-49/ant_254A_diode.dat</v>
      </c>
      <c r="V64" t="str">
        <f>IF($M64="", "", CONCATENATE("~/npcal/","ant_",$A64,".",$F64,".",$D64,".",$E64,".",IF($F64="SW0","hotpath.",IF($F64="LNA0","3.")),$M64,".","dat"))</f>
        <v>~/npcal/ant_254A.LNA0.2p0m.OPEN.3.2018-05-24_14-33-49.dat</v>
      </c>
    </row>
    <row r="65" spans="1:22" x14ac:dyDescent="0.2">
      <c r="A65" s="2" t="s">
        <v>12</v>
      </c>
      <c r="B65" s="3" t="s">
        <v>40</v>
      </c>
      <c r="C65" s="2">
        <v>143521</v>
      </c>
      <c r="D65" s="2" t="s">
        <v>284</v>
      </c>
      <c r="E65" s="2" t="s">
        <v>5</v>
      </c>
      <c r="F65" s="4" t="s">
        <v>9</v>
      </c>
      <c r="G65">
        <v>32.299999999999997</v>
      </c>
      <c r="K65" t="s">
        <v>26</v>
      </c>
      <c r="L65" t="s">
        <v>28</v>
      </c>
      <c r="M65" t="s">
        <v>111</v>
      </c>
      <c r="O65" t="str">
        <f>IF($M65="", "", CONCATENATE("cp /nfs/jbod00/spec_dump/",$M65,"/ant_",$A65,"_sky.dat") )</f>
        <v>cp /nfs/jbod00/spec_dump/2018-05-24_14-35-44/ant_254A_sky.dat</v>
      </c>
      <c r="P65" t="str">
        <f>IF($M65="", "", CONCATENATE("~/npcal/","ant_",$A65,".",$F65,".",$D65,".",$E65,".",IF($F65="SW0","skypath.",IF($F65="LNA0","1.")),$M65,".","dat") )</f>
        <v>~/npcal/ant_254A.LNA0.2p0m.SHORT.1.2018-05-24_14-35-44.dat</v>
      </c>
      <c r="R65" t="str">
        <f>IF($M65="", "", CONCATENATE("cp /nfs/jbod00/spec_dump/",$M65,"/ant_",$A65,"_load.dat") )</f>
        <v>cp /nfs/jbod00/spec_dump/2018-05-24_14-35-44/ant_254A_load.dat</v>
      </c>
      <c r="S65" t="str">
        <f>IF($M65="", "", CONCATENATE("~/npcal/","ant_",$A65,".",$F65,".",$D65,".",$E65,".",IF($F65="SW0","coldpath.",IF($F65="LNA0","2.")),$M65,".","dat"))</f>
        <v>~/npcal/ant_254A.LNA0.2p0m.SHORT.2.2018-05-24_14-35-44.dat</v>
      </c>
      <c r="U65" t="str">
        <f>IF($M65="","",CONCATENATE("cp /nfs/jbod00/spec_dump/",$M65,"/ant_",$A65,"_diode.dat"))</f>
        <v>cp /nfs/jbod00/spec_dump/2018-05-24_14-35-44/ant_254A_diode.dat</v>
      </c>
      <c r="V65" t="str">
        <f>IF($M65="", "", CONCATENATE("~/npcal/","ant_",$A65,".",$F65,".",$D65,".",$E65,".",IF($F65="SW0","hotpath.",IF($F65="LNA0","3.")),$M65,".","dat"))</f>
        <v>~/npcal/ant_254A.LNA0.2p0m.SHORT.3.2018-05-24_14-35-44.dat</v>
      </c>
    </row>
    <row r="66" spans="1:22" x14ac:dyDescent="0.2">
      <c r="A66" s="2" t="s">
        <v>12</v>
      </c>
      <c r="B66" s="3" t="s">
        <v>40</v>
      </c>
      <c r="C66" s="2">
        <v>143715</v>
      </c>
      <c r="D66" s="2" t="s">
        <v>284</v>
      </c>
      <c r="E66" s="2" t="s">
        <v>7</v>
      </c>
      <c r="F66" s="4" t="s">
        <v>9</v>
      </c>
      <c r="G66">
        <v>32.6</v>
      </c>
      <c r="K66" t="s">
        <v>26</v>
      </c>
      <c r="L66" t="s">
        <v>28</v>
      </c>
      <c r="M66" t="s">
        <v>112</v>
      </c>
      <c r="O66" t="str">
        <f>IF($M66="", "", CONCATENATE("cp /nfs/jbod00/spec_dump/",$M66,"/ant_",$A66,"_sky.dat") )</f>
        <v>cp /nfs/jbod00/spec_dump/2018-05-24_14-37-37/ant_254A_sky.dat</v>
      </c>
      <c r="P66" t="str">
        <f>IF($M66="", "", CONCATENATE("~/npcal/","ant_",$A66,".",$F66,".",$D66,".",$E66,".",IF($F66="SW0","skypath.",IF($F66="LNA0","1.")),$M66,".","dat") )</f>
        <v>~/npcal/ant_254A.LNA0.2p0m.47pf.1.2018-05-24_14-37-37.dat</v>
      </c>
      <c r="R66" t="str">
        <f>IF($M66="", "", CONCATENATE("cp /nfs/jbod00/spec_dump/",$M66,"/ant_",$A66,"_load.dat") )</f>
        <v>cp /nfs/jbod00/spec_dump/2018-05-24_14-37-37/ant_254A_load.dat</v>
      </c>
      <c r="S66" t="str">
        <f>IF($M66="", "", CONCATENATE("~/npcal/","ant_",$A66,".",$F66,".",$D66,".",$E66,".",IF($F66="SW0","coldpath.",IF($F66="LNA0","2.")),$M66,".","dat"))</f>
        <v>~/npcal/ant_254A.LNA0.2p0m.47pf.2.2018-05-24_14-37-37.dat</v>
      </c>
      <c r="U66" t="str">
        <f>IF($M66="","",CONCATENATE("cp /nfs/jbod00/spec_dump/",$M66,"/ant_",$A66,"_diode.dat"))</f>
        <v>cp /nfs/jbod00/spec_dump/2018-05-24_14-37-37/ant_254A_diode.dat</v>
      </c>
      <c r="V66" t="str">
        <f>IF($M66="", "", CONCATENATE("~/npcal/","ant_",$A66,".",$F66,".",$D66,".",$E66,".",IF($F66="SW0","hotpath.",IF($F66="LNA0","3.")),$M66,".","dat"))</f>
        <v>~/npcal/ant_254A.LNA0.2p0m.47pf.3.2018-05-24_14-37-37.dat</v>
      </c>
    </row>
    <row r="67" spans="1:22" x14ac:dyDescent="0.2">
      <c r="A67" s="2" t="s">
        <v>12</v>
      </c>
      <c r="B67" s="3" t="s">
        <v>40</v>
      </c>
      <c r="C67" s="2">
        <v>143914</v>
      </c>
      <c r="D67" s="2" t="s">
        <v>284</v>
      </c>
      <c r="E67" s="2" t="s">
        <v>8</v>
      </c>
      <c r="F67" s="4" t="s">
        <v>9</v>
      </c>
      <c r="G67">
        <v>32.4</v>
      </c>
      <c r="K67" t="s">
        <v>26</v>
      </c>
      <c r="L67" t="s">
        <v>28</v>
      </c>
      <c r="M67" t="s">
        <v>113</v>
      </c>
      <c r="O67" t="str">
        <f>IF($M67="", "", CONCATENATE("cp /nfs/jbod00/spec_dump/",$M67,"/ant_",$A67,"_sky.dat") )</f>
        <v>cp /nfs/jbod00/spec_dump/2018-05-24_14-39-29/ant_254A_sky.dat</v>
      </c>
      <c r="P67" t="str">
        <f>IF($M67="", "", CONCATENATE("~/npcal/","ant_",$A67,".",$F67,".",$D67,".",$E67,".",IF($F67="SW0","skypath.",IF($F67="LNA0","1.")),$M67,".","dat") )</f>
        <v>~/npcal/ant_254A.LNA0.2p0m.66pf.1.2018-05-24_14-39-29.dat</v>
      </c>
      <c r="R67" t="str">
        <f>IF($M67="", "", CONCATENATE("cp /nfs/jbod00/spec_dump/",$M67,"/ant_",$A67,"_load.dat") )</f>
        <v>cp /nfs/jbod00/spec_dump/2018-05-24_14-39-29/ant_254A_load.dat</v>
      </c>
      <c r="S67" t="str">
        <f>IF($M67="", "", CONCATENATE("~/npcal/","ant_",$A67,".",$F67,".",$D67,".",$E67,".",IF($F67="SW0","coldpath.",IF($F67="LNA0","2.")),$M67,".","dat"))</f>
        <v>~/npcal/ant_254A.LNA0.2p0m.66pf.2.2018-05-24_14-39-29.dat</v>
      </c>
      <c r="U67" t="str">
        <f>IF($M67="","",CONCATENATE("cp /nfs/jbod00/spec_dump/",$M67,"/ant_",$A67,"_diode.dat"))</f>
        <v>cp /nfs/jbod00/spec_dump/2018-05-24_14-39-29/ant_254A_diode.dat</v>
      </c>
      <c r="V67" t="str">
        <f>IF($M67="", "", CONCATENATE("~/npcal/","ant_",$A67,".",$F67,".",$D67,".",$E67,".",IF($F67="SW0","hotpath.",IF($F67="LNA0","3.")),$M67,".","dat"))</f>
        <v>~/npcal/ant_254A.LNA0.2p0m.66pf.3.2018-05-24_14-39-29.dat</v>
      </c>
    </row>
    <row r="68" spans="1:22" x14ac:dyDescent="0.2">
      <c r="A68" s="2" t="s">
        <v>12</v>
      </c>
      <c r="B68" s="3" t="s">
        <v>40</v>
      </c>
      <c r="C68" s="2">
        <v>144034</v>
      </c>
      <c r="D68" s="2" t="s">
        <v>284</v>
      </c>
      <c r="E68" s="2" t="s">
        <v>13</v>
      </c>
      <c r="F68" s="4" t="s">
        <v>9</v>
      </c>
      <c r="G68">
        <v>32</v>
      </c>
      <c r="I68">
        <v>35.700000000000003</v>
      </c>
      <c r="K68" t="s">
        <v>26</v>
      </c>
      <c r="L68" t="s">
        <v>28</v>
      </c>
      <c r="M68" t="s">
        <v>114</v>
      </c>
      <c r="O68" t="str">
        <f>IF($M68="", "", CONCATENATE("cp /nfs/jbod00/spec_dump/",$M68,"/ant_",$A68,"_sky.dat") )</f>
        <v>cp /nfs/jbod00/spec_dump/2018-05-24_14-40-54/ant_254A_sky.dat</v>
      </c>
      <c r="P68" t="str">
        <f>IF($M68="", "", CONCATENATE("~/npcal/","ant_",$A68,".",$F68,".",$D68,".",$E68,".",IF($F68="SW0","skypath.",IF($F68="LNA0","1.")),$M68,".","dat") )</f>
        <v>~/npcal/ant_254A.LNA0.2p0m.49.99Ω.1.2018-05-24_14-40-54.dat</v>
      </c>
      <c r="R68" t="str">
        <f>IF($M68="", "", CONCATENATE("cp /nfs/jbod00/spec_dump/",$M68,"/ant_",$A68,"_load.dat") )</f>
        <v>cp /nfs/jbod00/spec_dump/2018-05-24_14-40-54/ant_254A_load.dat</v>
      </c>
      <c r="S68" t="str">
        <f>IF($M68="", "", CONCATENATE("~/npcal/","ant_",$A68,".",$F68,".",$D68,".",$E68,".",IF($F68="SW0","coldpath.",IF($F68="LNA0","2.")),$M68,".","dat"))</f>
        <v>~/npcal/ant_254A.LNA0.2p0m.49.99Ω.2.2018-05-24_14-40-54.dat</v>
      </c>
      <c r="U68" t="str">
        <f>IF($M68="","",CONCATENATE("cp /nfs/jbod00/spec_dump/",$M68,"/ant_",$A68,"_diode.dat"))</f>
        <v>cp /nfs/jbod00/spec_dump/2018-05-24_14-40-54/ant_254A_diode.dat</v>
      </c>
      <c r="V68" t="str">
        <f>IF($M68="", "", CONCATENATE("~/npcal/","ant_",$A68,".",$F68,".",$D68,".",$E68,".",IF($F68="SW0","hotpath.",IF($F68="LNA0","3.")),$M68,".","dat"))</f>
        <v>~/npcal/ant_254A.LNA0.2p0m.49.99Ω.3.2018-05-24_14-40-54.dat</v>
      </c>
    </row>
    <row r="69" spans="1:22" x14ac:dyDescent="0.2">
      <c r="A69" s="2" t="s">
        <v>12</v>
      </c>
      <c r="B69" s="3" t="s">
        <v>40</v>
      </c>
      <c r="C69" s="2">
        <v>144536</v>
      </c>
      <c r="D69" s="2" t="s">
        <v>278</v>
      </c>
      <c r="E69" s="2" t="s">
        <v>6</v>
      </c>
      <c r="F69" s="4" t="s">
        <v>9</v>
      </c>
      <c r="G69">
        <v>31.4</v>
      </c>
      <c r="K69" t="s">
        <v>26</v>
      </c>
      <c r="L69" t="s">
        <v>28</v>
      </c>
      <c r="M69" t="s">
        <v>115</v>
      </c>
      <c r="O69" t="str">
        <f>IF($M69="", "", CONCATENATE("cp /nfs/jbod00/spec_dump/",$M69,"/ant_",$A69,"_sky.dat") )</f>
        <v>cp /nfs/jbod00/spec_dump/2018-05-24_14-46-04/ant_254A_sky.dat</v>
      </c>
      <c r="P69" t="str">
        <f>IF($M69="", "", CONCATENATE("~/npcal/","ant_",$A69,".",$F69,".",$D69,".",$E69,".",IF($F69="SW0","skypath.",IF($F69="LNA0","1.")),$M69,".","dat") )</f>
        <v>~/npcal/ant_254A.LNA0.0p9m.OPEN.1.2018-05-24_14-46-04.dat</v>
      </c>
      <c r="R69" t="str">
        <f>IF($M69="", "", CONCATENATE("cp /nfs/jbod00/spec_dump/",$M69,"/ant_",$A69,"_load.dat") )</f>
        <v>cp /nfs/jbod00/spec_dump/2018-05-24_14-46-04/ant_254A_load.dat</v>
      </c>
      <c r="S69" t="str">
        <f>IF($M69="", "", CONCATENATE("~/npcal/","ant_",$A69,".",$F69,".",$D69,".",$E69,".",IF($F69="SW0","coldpath.",IF($F69="LNA0","2.")),$M69,".","dat"))</f>
        <v>~/npcal/ant_254A.LNA0.0p9m.OPEN.2.2018-05-24_14-46-04.dat</v>
      </c>
      <c r="U69" t="str">
        <f>IF($M69="","",CONCATENATE("cp /nfs/jbod00/spec_dump/",$M69,"/ant_",$A69,"_diode.dat"))</f>
        <v>cp /nfs/jbod00/spec_dump/2018-05-24_14-46-04/ant_254A_diode.dat</v>
      </c>
      <c r="V69" t="str">
        <f>IF($M69="", "", CONCATENATE("~/npcal/","ant_",$A69,".",$F69,".",$D69,".",$E69,".",IF($F69="SW0","hotpath.",IF($F69="LNA0","3.")),$M69,".","dat"))</f>
        <v>~/npcal/ant_254A.LNA0.0p9m.OPEN.3.2018-05-24_14-46-04.dat</v>
      </c>
    </row>
    <row r="70" spans="1:22" x14ac:dyDescent="0.2">
      <c r="A70" s="2" t="s">
        <v>12</v>
      </c>
      <c r="B70" s="3" t="s">
        <v>40</v>
      </c>
      <c r="C70" s="2">
        <v>144708</v>
      </c>
      <c r="D70" s="2" t="s">
        <v>278</v>
      </c>
      <c r="E70" s="2" t="s">
        <v>5</v>
      </c>
      <c r="F70" s="4" t="s">
        <v>9</v>
      </c>
      <c r="G70">
        <v>32.9</v>
      </c>
      <c r="K70" t="s">
        <v>26</v>
      </c>
      <c r="L70" t="s">
        <v>28</v>
      </c>
      <c r="M70" t="s">
        <v>116</v>
      </c>
      <c r="O70" t="str">
        <f>IF($M70="", "", CONCATENATE("cp /nfs/jbod00/spec_dump/",$M70,"/ant_",$A70,"_sky.dat") )</f>
        <v>cp /nfs/jbod00/spec_dump/2018-05-24_14-47-29/ant_254A_sky.dat</v>
      </c>
      <c r="P70" t="str">
        <f>IF($M70="", "", CONCATENATE("~/npcal/","ant_",$A70,".",$F70,".",$D70,".",$E70,".",IF($F70="SW0","skypath.",IF($F70="LNA0","1.")),$M70,".","dat") )</f>
        <v>~/npcal/ant_254A.LNA0.0p9m.SHORT.1.2018-05-24_14-47-29.dat</v>
      </c>
      <c r="R70" t="str">
        <f>IF($M70="", "", CONCATENATE("cp /nfs/jbod00/spec_dump/",$M70,"/ant_",$A70,"_load.dat") )</f>
        <v>cp /nfs/jbod00/spec_dump/2018-05-24_14-47-29/ant_254A_load.dat</v>
      </c>
      <c r="S70" t="str">
        <f>IF($M70="", "", CONCATENATE("~/npcal/","ant_",$A70,".",$F70,".",$D70,".",$E70,".",IF($F70="SW0","coldpath.",IF($F70="LNA0","2.")),$M70,".","dat"))</f>
        <v>~/npcal/ant_254A.LNA0.0p9m.SHORT.2.2018-05-24_14-47-29.dat</v>
      </c>
      <c r="U70" t="str">
        <f>IF($M70="","",CONCATENATE("cp /nfs/jbod00/spec_dump/",$M70,"/ant_",$A70,"_diode.dat"))</f>
        <v>cp /nfs/jbod00/spec_dump/2018-05-24_14-47-29/ant_254A_diode.dat</v>
      </c>
      <c r="V70" t="str">
        <f>IF($M70="", "", CONCATENATE("~/npcal/","ant_",$A70,".",$F70,".",$D70,".",$E70,".",IF($F70="SW0","hotpath.",IF($F70="LNA0","3.")),$M70,".","dat"))</f>
        <v>~/npcal/ant_254A.LNA0.0p9m.SHORT.3.2018-05-24_14-47-29.dat</v>
      </c>
    </row>
    <row r="71" spans="1:22" x14ac:dyDescent="0.2">
      <c r="A71" s="2" t="s">
        <v>12</v>
      </c>
      <c r="B71" s="3" t="s">
        <v>40</v>
      </c>
      <c r="C71" s="2">
        <v>144902</v>
      </c>
      <c r="D71" s="2" t="s">
        <v>278</v>
      </c>
      <c r="E71" s="2" t="s">
        <v>7</v>
      </c>
      <c r="F71" s="4" t="s">
        <v>9</v>
      </c>
      <c r="G71">
        <v>32.799999999999997</v>
      </c>
      <c r="K71" t="s">
        <v>26</v>
      </c>
      <c r="L71" t="s">
        <v>28</v>
      </c>
      <c r="M71" t="s">
        <v>117</v>
      </c>
      <c r="O71" t="str">
        <f>IF($M71="", "", CONCATENATE("cp /nfs/jbod00/spec_dump/",$M71,"/ant_",$A71,"_sky.dat") )</f>
        <v>cp /nfs/jbod00/spec_dump/2018-05-24_14-49-20/ant_254A_sky.dat</v>
      </c>
      <c r="P71" t="str">
        <f>IF($M71="", "", CONCATENATE("~/npcal/","ant_",$A71,".",$F71,".",$D71,".",$E71,".",IF($F71="SW0","skypath.",IF($F71="LNA0","1.")),$M71,".","dat") )</f>
        <v>~/npcal/ant_254A.LNA0.0p9m.47pf.1.2018-05-24_14-49-20.dat</v>
      </c>
      <c r="R71" t="str">
        <f>IF($M71="", "", CONCATENATE("cp /nfs/jbod00/spec_dump/",$M71,"/ant_",$A71,"_load.dat") )</f>
        <v>cp /nfs/jbod00/spec_dump/2018-05-24_14-49-20/ant_254A_load.dat</v>
      </c>
      <c r="S71" t="str">
        <f>IF($M71="", "", CONCATENATE("~/npcal/","ant_",$A71,".",$F71,".",$D71,".",$E71,".",IF($F71="SW0","coldpath.",IF($F71="LNA0","2.")),$M71,".","dat"))</f>
        <v>~/npcal/ant_254A.LNA0.0p9m.47pf.2.2018-05-24_14-49-20.dat</v>
      </c>
      <c r="U71" t="str">
        <f>IF($M71="","",CONCATENATE("cp /nfs/jbod00/spec_dump/",$M71,"/ant_",$A71,"_diode.dat"))</f>
        <v>cp /nfs/jbod00/spec_dump/2018-05-24_14-49-20/ant_254A_diode.dat</v>
      </c>
      <c r="V71" t="str">
        <f>IF($M71="", "", CONCATENATE("~/npcal/","ant_",$A71,".",$F71,".",$D71,".",$E71,".",IF($F71="SW0","hotpath.",IF($F71="LNA0","3.")),$M71,".","dat"))</f>
        <v>~/npcal/ant_254A.LNA0.0p9m.47pf.3.2018-05-24_14-49-20.dat</v>
      </c>
    </row>
    <row r="72" spans="1:22" x14ac:dyDescent="0.2">
      <c r="A72" s="2" t="s">
        <v>12</v>
      </c>
      <c r="B72" s="3" t="s">
        <v>40</v>
      </c>
      <c r="C72" s="2">
        <v>145007</v>
      </c>
      <c r="D72" s="2" t="s">
        <v>278</v>
      </c>
      <c r="E72" s="2" t="s">
        <v>8</v>
      </c>
      <c r="F72" s="4" t="s">
        <v>9</v>
      </c>
      <c r="G72">
        <v>32.1</v>
      </c>
      <c r="K72" t="s">
        <v>26</v>
      </c>
      <c r="L72" t="s">
        <v>28</v>
      </c>
      <c r="M72" t="s">
        <v>118</v>
      </c>
      <c r="O72" t="str">
        <f>IF($M72="", "", CONCATENATE("cp /nfs/jbod00/spec_dump/",$M72,"/ant_",$A72,"_sky.dat") )</f>
        <v>cp /nfs/jbod00/spec_dump/2018-05-24_14-50-17/ant_254A_sky.dat</v>
      </c>
      <c r="P72" t="str">
        <f>IF($M72="", "", CONCATENATE("~/npcal/","ant_",$A72,".",$F72,".",$D72,".",$E72,".",IF($F72="SW0","skypath.",IF($F72="LNA0","1.")),$M72,".","dat") )</f>
        <v>~/npcal/ant_254A.LNA0.0p9m.66pf.1.2018-05-24_14-50-17.dat</v>
      </c>
      <c r="R72" t="str">
        <f>IF($M72="", "", CONCATENATE("cp /nfs/jbod00/spec_dump/",$M72,"/ant_",$A72,"_load.dat") )</f>
        <v>cp /nfs/jbod00/spec_dump/2018-05-24_14-50-17/ant_254A_load.dat</v>
      </c>
      <c r="S72" t="str">
        <f>IF($M72="", "", CONCATENATE("~/npcal/","ant_",$A72,".",$F72,".",$D72,".",$E72,".",IF($F72="SW0","coldpath.",IF($F72="LNA0","2.")),$M72,".","dat"))</f>
        <v>~/npcal/ant_254A.LNA0.0p9m.66pf.2.2018-05-24_14-50-17.dat</v>
      </c>
      <c r="U72" t="str">
        <f>IF($M72="","",CONCATENATE("cp /nfs/jbod00/spec_dump/",$M72,"/ant_",$A72,"_diode.dat"))</f>
        <v>cp /nfs/jbod00/spec_dump/2018-05-24_14-50-17/ant_254A_diode.dat</v>
      </c>
      <c r="V72" t="str">
        <f>IF($M72="", "", CONCATENATE("~/npcal/","ant_",$A72,".",$F72,".",$D72,".",$E72,".",IF($F72="SW0","hotpath.",IF($F72="LNA0","3.")),$M72,".","dat"))</f>
        <v>~/npcal/ant_254A.LNA0.0p9m.66pf.3.2018-05-24_14-50-17.dat</v>
      </c>
    </row>
    <row r="73" spans="1:22" x14ac:dyDescent="0.2">
      <c r="A73" s="2" t="s">
        <v>12</v>
      </c>
      <c r="B73" s="3" t="s">
        <v>40</v>
      </c>
      <c r="C73" s="2">
        <v>145113</v>
      </c>
      <c r="D73" s="2" t="s">
        <v>278</v>
      </c>
      <c r="E73" s="2" t="s">
        <v>13</v>
      </c>
      <c r="F73" s="4" t="s">
        <v>9</v>
      </c>
      <c r="G73">
        <v>32.200000000000003</v>
      </c>
      <c r="I73">
        <v>34.4</v>
      </c>
      <c r="K73" t="s">
        <v>26</v>
      </c>
      <c r="L73" t="s">
        <v>28</v>
      </c>
      <c r="M73" t="s">
        <v>119</v>
      </c>
      <c r="O73" t="str">
        <f>IF($M73="", "", CONCATENATE("cp /nfs/jbod00/spec_dump/",$M73,"/ant_",$A73,"_sky.dat") )</f>
        <v>cp /nfs/jbod00/spec_dump/2018-05-24_14-51-41/ant_254A_sky.dat</v>
      </c>
      <c r="P73" t="str">
        <f>IF($M73="", "", CONCATENATE("~/npcal/","ant_",$A73,".",$F73,".",$D73,".",$E73,".",IF($F73="SW0","skypath.",IF($F73="LNA0","1.")),$M73,".","dat") )</f>
        <v>~/npcal/ant_254A.LNA0.0p9m.49.99Ω.1.2018-05-24_14-51-41.dat</v>
      </c>
      <c r="R73" t="str">
        <f>IF($M73="", "", CONCATENATE("cp /nfs/jbod00/spec_dump/",$M73,"/ant_",$A73,"_load.dat") )</f>
        <v>cp /nfs/jbod00/spec_dump/2018-05-24_14-51-41/ant_254A_load.dat</v>
      </c>
      <c r="S73" t="str">
        <f>IF($M73="", "", CONCATENATE("~/npcal/","ant_",$A73,".",$F73,".",$D73,".",$E73,".",IF($F73="SW0","coldpath.",IF($F73="LNA0","2.")),$M73,".","dat"))</f>
        <v>~/npcal/ant_254A.LNA0.0p9m.49.99Ω.2.2018-05-24_14-51-41.dat</v>
      </c>
      <c r="U73" t="str">
        <f>IF($M73="","",CONCATENATE("cp /nfs/jbod00/spec_dump/",$M73,"/ant_",$A73,"_diode.dat"))</f>
        <v>cp /nfs/jbod00/spec_dump/2018-05-24_14-51-41/ant_254A_diode.dat</v>
      </c>
      <c r="V73" t="str">
        <f>IF($M73="", "", CONCATENATE("~/npcal/","ant_",$A73,".",$F73,".",$D73,".",$E73,".",IF($F73="SW0","hotpath.",IF($F73="LNA0","3.")),$M73,".","dat"))</f>
        <v>~/npcal/ant_254A.LNA0.0p9m.49.99Ω.3.2018-05-24_14-51-41.dat</v>
      </c>
    </row>
    <row r="74" spans="1:22" x14ac:dyDescent="0.2">
      <c r="A74" s="9" t="s">
        <v>12</v>
      </c>
      <c r="B74" s="10" t="s">
        <v>40</v>
      </c>
      <c r="C74" s="9">
        <v>145435</v>
      </c>
      <c r="D74" s="9" t="s">
        <v>277</v>
      </c>
      <c r="E74" s="9" t="s">
        <v>2</v>
      </c>
      <c r="F74" s="11" t="s">
        <v>9</v>
      </c>
      <c r="K74" t="s">
        <v>26</v>
      </c>
      <c r="L74" t="s">
        <v>28</v>
      </c>
      <c r="M74" t="s">
        <v>120</v>
      </c>
      <c r="O74" t="str">
        <f>IF($M74="", "", CONCATENATE("cp /nfs/jbod00/spec_dump/",$M74,"/ant_",$A74,"_sky.dat") )</f>
        <v>cp /nfs/jbod00/spec_dump/2018-05-24_14-54-59/ant_254A_sky.dat</v>
      </c>
      <c r="P74" t="str">
        <f>IF($M74="", "", CONCATENATE("~/npcal/","ant_",$A74,".",$F74,".",$D74,".",$E74,".",IF($F74="SW0","skypath.",IF($F74="LNA0","1.")),$M74,".","dat") )</f>
        <v>~/npcal/ant_254A.LNA0.yf346-7.off.1.2018-05-24_14-54-59.dat</v>
      </c>
      <c r="R74" t="str">
        <f>IF($M74="", "", CONCATENATE("cp /nfs/jbod00/spec_dump/",$M74,"/ant_",$A74,"_load.dat") )</f>
        <v>cp /nfs/jbod00/spec_dump/2018-05-24_14-54-59/ant_254A_load.dat</v>
      </c>
      <c r="S74" t="str">
        <f>IF($M74="", "", CONCATENATE("~/npcal/","ant_",$A74,".",$F74,".",$D74,".",$E74,".",IF($F74="SW0","coldpath.",IF($F74="LNA0","2.")),$M74,".","dat"))</f>
        <v>~/npcal/ant_254A.LNA0.yf346-7.off.2.2018-05-24_14-54-59.dat</v>
      </c>
      <c r="U74" t="str">
        <f>IF($M74="","",CONCATENATE("cp /nfs/jbod00/spec_dump/",$M74,"/ant_",$A74,"_diode.dat"))</f>
        <v>cp /nfs/jbod00/spec_dump/2018-05-24_14-54-59/ant_254A_diode.dat</v>
      </c>
      <c r="V74" t="str">
        <f>IF($M74="", "", CONCATENATE("~/npcal/","ant_",$A74,".",$F74,".",$D74,".",$E74,".",IF($F74="SW0","hotpath.",IF($F74="LNA0","3.")),$M74,".","dat"))</f>
        <v>~/npcal/ant_254A.LNA0.yf346-7.off.3.2018-05-24_14-54-59.dat</v>
      </c>
    </row>
    <row r="75" spans="1:22" x14ac:dyDescent="0.2">
      <c r="A75" s="9" t="s">
        <v>12</v>
      </c>
      <c r="B75" s="10" t="s">
        <v>40</v>
      </c>
      <c r="C75" s="9">
        <v>145535</v>
      </c>
      <c r="D75" s="9" t="s">
        <v>277</v>
      </c>
      <c r="E75" s="9" t="s">
        <v>4</v>
      </c>
      <c r="F75" s="11" t="s">
        <v>9</v>
      </c>
      <c r="I75">
        <v>34.5</v>
      </c>
      <c r="K75" t="s">
        <v>26</v>
      </c>
      <c r="L75" t="s">
        <v>28</v>
      </c>
      <c r="M75" t="s">
        <v>121</v>
      </c>
      <c r="O75" t="str">
        <f>IF($M75="", "", CONCATENATE("cp /nfs/jbod00/spec_dump/",$M75,"/ant_",$A75,"_sky.dat") )</f>
        <v>cp /nfs/jbod00/spec_dump/2018-05-24_14-55-53/ant_254A_sky.dat</v>
      </c>
      <c r="P75" t="str">
        <f>IF($M75="", "", CONCATENATE("~/npcal/","ant_",$A75,".",$F75,".",$D75,".",$E75,".",IF($F75="SW0","skypath.",IF($F75="LNA0","1.")),$M75,".","dat") )</f>
        <v>~/npcal/ant_254A.LNA0.yf346-7.on.1.2018-05-24_14-55-53.dat</v>
      </c>
      <c r="R75" t="str">
        <f>IF($M75="", "", CONCATENATE("cp /nfs/jbod00/spec_dump/",$M75,"/ant_",$A75,"_load.dat") )</f>
        <v>cp /nfs/jbod00/spec_dump/2018-05-24_14-55-53/ant_254A_load.dat</v>
      </c>
      <c r="S75" t="str">
        <f>IF($M75="", "", CONCATENATE("~/npcal/","ant_",$A75,".",$F75,".",$D75,".",$E75,".",IF($F75="SW0","coldpath.",IF($F75="LNA0","2.")),$M75,".","dat"))</f>
        <v>~/npcal/ant_254A.LNA0.yf346-7.on.2.2018-05-24_14-55-53.dat</v>
      </c>
      <c r="U75" t="str">
        <f>IF($M75="","",CONCATENATE("cp /nfs/jbod00/spec_dump/",$M75,"/ant_",$A75,"_diode.dat"))</f>
        <v>cp /nfs/jbod00/spec_dump/2018-05-24_14-55-53/ant_254A_diode.dat</v>
      </c>
      <c r="V75" t="str">
        <f>IF($M75="", "", CONCATENATE("~/npcal/","ant_",$A75,".",$F75,".",$D75,".",$E75,".",IF($F75="SW0","hotpath.",IF($F75="LNA0","3.")),$M75,".","dat"))</f>
        <v>~/npcal/ant_254A.LNA0.yf346-7.on.3.2018-05-24_14-55-53.dat</v>
      </c>
    </row>
    <row r="76" spans="1:22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O76" t="str">
        <f>IF($M76="", "", CONCATENATE("cp /nfs/jbod00/spec_dump/",$M76,"/ant_",$A76,"_sky.dat") )</f>
        <v/>
      </c>
      <c r="P76" t="str">
        <f>IF($M76="", "", CONCATENATE("~/npcal/","ant_",$A76,".",$F76,".",$D76,".",$E76,".",IF($F76="SW0","skypath.",IF($F76="LNA0","1.")),$M76,".","dat") )</f>
        <v/>
      </c>
      <c r="R76" t="str">
        <f>IF($M76="", "", CONCATENATE("cp /nfs/jbod00/spec_dump/",$M76,"/ant_",$A76,"_load.dat") )</f>
        <v/>
      </c>
      <c r="S76" t="str">
        <f>IF($M76="", "", CONCATENATE("~/npcal/","ant_",$A76,".",$F76,".",$D76,".",$E76,".",IF($F76="SW0","coldpath.",IF($F76="LNA0","2.")),$M76,".","dat"))</f>
        <v/>
      </c>
      <c r="U76" t="str">
        <f>IF($M76="","",CONCATENATE("cp /nfs/jbod00/spec_dump/",$M76,"/ant_",$A76,"_diode.dat"))</f>
        <v/>
      </c>
      <c r="V76" t="str">
        <f>IF($M76="", "", CONCATENATE("~/npcal/","ant_",$A76,".",$F76,".",$D76,".",$E76,".",IF($F76="SW0","hotpath.",IF($F76="LNA0","3.")),$M76,".","dat"))</f>
        <v/>
      </c>
    </row>
    <row r="77" spans="1:22" x14ac:dyDescent="0.2">
      <c r="A77" s="7" t="s">
        <v>14</v>
      </c>
      <c r="B77" s="8" t="s">
        <v>40</v>
      </c>
      <c r="C77" s="7">
        <v>155105</v>
      </c>
      <c r="D77" s="7" t="s">
        <v>277</v>
      </c>
      <c r="E77" s="7" t="s">
        <v>2</v>
      </c>
      <c r="F77" s="7" t="s">
        <v>3</v>
      </c>
      <c r="G77">
        <v>31.8</v>
      </c>
      <c r="I77">
        <v>37</v>
      </c>
      <c r="K77" t="s">
        <v>25</v>
      </c>
      <c r="M77" t="s">
        <v>122</v>
      </c>
      <c r="O77" t="str">
        <f>IF($M77="", "", CONCATENATE("cp /nfs/jbod00/spec_dump/",$M77,"/ant_",$A77,"_sky.dat") )</f>
        <v>cp /nfs/jbod00/spec_dump/2018-05-24_15-51-19/ant_254B_sky.dat</v>
      </c>
      <c r="P77" t="str">
        <f>IF($M77="", "", CONCATENATE("~/npcal/","ant_",$A77,".",$F77,".",$D77,".",$E77,".",IF($F77="SW0","skypath.",IF($F77="LNA0","1.")),$M77,".","dat") )</f>
        <v>~/npcal/ant_254B.SW0.yf346-7.off.skypath.2018-05-24_15-51-19.dat</v>
      </c>
      <c r="R77" t="str">
        <f>IF($M77="", "", CONCATENATE("cp /nfs/jbod00/spec_dump/",$M77,"/ant_",$A77,"_load.dat") )</f>
        <v>cp /nfs/jbod00/spec_dump/2018-05-24_15-51-19/ant_254B_load.dat</v>
      </c>
      <c r="S77" t="str">
        <f>IF($M77="", "", CONCATENATE("~/npcal/","ant_",$A77,".",$F77,".",$D77,".",$E77,".",IF($F77="SW0","coldpath.",IF($F77="LNA0","2.")),$M77,".","dat"))</f>
        <v>~/npcal/ant_254B.SW0.yf346-7.off.coldpath.2018-05-24_15-51-19.dat</v>
      </c>
      <c r="U77" t="str">
        <f>IF($M77="","",CONCATENATE("cp /nfs/jbod00/spec_dump/",$M77,"/ant_",$A77,"_diode.dat"))</f>
        <v>cp /nfs/jbod00/spec_dump/2018-05-24_15-51-19/ant_254B_diode.dat</v>
      </c>
      <c r="V77" t="str">
        <f>IF($M77="", "", CONCATENATE("~/npcal/","ant_",$A77,".",$F77,".",$D77,".",$E77,".",IF($F77="SW0","hotpath.",IF($F77="LNA0","3.")),$M77,".","dat"))</f>
        <v>~/npcal/ant_254B.SW0.yf346-7.off.hotpath.2018-05-24_15-51-19.dat</v>
      </c>
    </row>
    <row r="78" spans="1:22" x14ac:dyDescent="0.2">
      <c r="A78" s="7" t="s">
        <v>14</v>
      </c>
      <c r="B78" s="8" t="s">
        <v>40</v>
      </c>
      <c r="C78" s="7">
        <v>155205</v>
      </c>
      <c r="D78" s="7" t="s">
        <v>277</v>
      </c>
      <c r="E78" s="7" t="s">
        <v>4</v>
      </c>
      <c r="F78" s="7" t="s">
        <v>3</v>
      </c>
      <c r="G78">
        <v>31.4</v>
      </c>
      <c r="K78" t="s">
        <v>25</v>
      </c>
      <c r="M78" t="s">
        <v>123</v>
      </c>
      <c r="O78" t="str">
        <f>IF($M78="", "", CONCATENATE("cp /nfs/jbod00/spec_dump/",$M78,"/ant_",$A78,"_sky.dat") )</f>
        <v>cp /nfs/jbod00/spec_dump/2018-05-24_15-52-16/ant_254B_sky.dat</v>
      </c>
      <c r="P78" t="str">
        <f>IF($M78="", "", CONCATENATE("~/npcal/","ant_",$A78,".",$F78,".",$D78,".",$E78,".",IF($F78="SW0","skypath.",IF($F78="LNA0","1.")),$M78,".","dat") )</f>
        <v>~/npcal/ant_254B.SW0.yf346-7.on.skypath.2018-05-24_15-52-16.dat</v>
      </c>
      <c r="R78" t="str">
        <f>IF($M78="", "", CONCATENATE("cp /nfs/jbod00/spec_dump/",$M78,"/ant_",$A78,"_load.dat") )</f>
        <v>cp /nfs/jbod00/spec_dump/2018-05-24_15-52-16/ant_254B_load.dat</v>
      </c>
      <c r="S78" t="str">
        <f>IF($M78="", "", CONCATENATE("~/npcal/","ant_",$A78,".",$F78,".",$D78,".",$E78,".",IF($F78="SW0","coldpath.",IF($F78="LNA0","2.")),$M78,".","dat"))</f>
        <v>~/npcal/ant_254B.SW0.yf346-7.on.coldpath.2018-05-24_15-52-16.dat</v>
      </c>
      <c r="U78" t="str">
        <f>IF($M78="","",CONCATENATE("cp /nfs/jbod00/spec_dump/",$M78,"/ant_",$A78,"_diode.dat"))</f>
        <v>cp /nfs/jbod00/spec_dump/2018-05-24_15-52-16/ant_254B_diode.dat</v>
      </c>
      <c r="V78" t="str">
        <f>IF($M78="", "", CONCATENATE("~/npcal/","ant_",$A78,".",$F78,".",$D78,".",$E78,".",IF($F78="SW0","hotpath.",IF($F78="LNA0","3.")),$M78,".","dat"))</f>
        <v>~/npcal/ant_254B.SW0.yf346-7.on.hotpath.2018-05-24_15-52-16.dat</v>
      </c>
    </row>
    <row r="79" spans="1:22" x14ac:dyDescent="0.2">
      <c r="A79" s="5" t="s">
        <v>14</v>
      </c>
      <c r="B79" s="6" t="s">
        <v>40</v>
      </c>
      <c r="C79" s="5">
        <v>153637</v>
      </c>
      <c r="D79" s="5" t="s">
        <v>284</v>
      </c>
      <c r="E79" s="5" t="s">
        <v>6</v>
      </c>
      <c r="F79" s="5" t="s">
        <v>3</v>
      </c>
      <c r="G79">
        <v>30.8</v>
      </c>
      <c r="K79" t="s">
        <v>25</v>
      </c>
      <c r="M79" t="s">
        <v>124</v>
      </c>
      <c r="O79" t="str">
        <f>IF($M79="", "", CONCATENATE("cp /nfs/jbod00/spec_dump/",$M79,"/ant_",$A79,"_sky.dat") )</f>
        <v>cp /nfs/jbod00/spec_dump/2018-05-24_15-36-57/ant_254B_sky.dat</v>
      </c>
      <c r="P79" t="str">
        <f>IF($M79="", "", CONCATENATE("~/npcal/","ant_",$A79,".",$F79,".",$D79,".",$E79,".",IF($F79="SW0","skypath.",IF($F79="LNA0","1.")),$M79,".","dat") )</f>
        <v>~/npcal/ant_254B.SW0.2p0m.OPEN.skypath.2018-05-24_15-36-57.dat</v>
      </c>
      <c r="R79" t="str">
        <f>IF($M79="", "", CONCATENATE("cp /nfs/jbod00/spec_dump/",$M79,"/ant_",$A79,"_load.dat") )</f>
        <v>cp /nfs/jbod00/spec_dump/2018-05-24_15-36-57/ant_254B_load.dat</v>
      </c>
      <c r="S79" t="str">
        <f>IF($M79="", "", CONCATENATE("~/npcal/","ant_",$A79,".",$F79,".",$D79,".",$E79,".",IF($F79="SW0","coldpath.",IF($F79="LNA0","2.")),$M79,".","dat"))</f>
        <v>~/npcal/ant_254B.SW0.2p0m.OPEN.coldpath.2018-05-24_15-36-57.dat</v>
      </c>
      <c r="U79" t="str">
        <f>IF($M79="","",CONCATENATE("cp /nfs/jbod00/spec_dump/",$M79,"/ant_",$A79,"_diode.dat"))</f>
        <v>cp /nfs/jbod00/spec_dump/2018-05-24_15-36-57/ant_254B_diode.dat</v>
      </c>
      <c r="V79" t="str">
        <f>IF($M79="", "", CONCATENATE("~/npcal/","ant_",$A79,".",$F79,".",$D79,".",$E79,".",IF($F79="SW0","hotpath.",IF($F79="LNA0","3.")),$M79,".","dat"))</f>
        <v>~/npcal/ant_254B.SW0.2p0m.OPEN.hotpath.2018-05-24_15-36-57.dat</v>
      </c>
    </row>
    <row r="80" spans="1:22" x14ac:dyDescent="0.2">
      <c r="A80" s="5" t="s">
        <v>14</v>
      </c>
      <c r="B80" s="6" t="s">
        <v>40</v>
      </c>
      <c r="C80" s="5">
        <v>160027</v>
      </c>
      <c r="D80" s="5" t="s">
        <v>284</v>
      </c>
      <c r="E80" s="5" t="s">
        <v>5</v>
      </c>
      <c r="F80" s="5" t="s">
        <v>3</v>
      </c>
      <c r="G80">
        <v>30.3</v>
      </c>
      <c r="K80" t="s">
        <v>25</v>
      </c>
      <c r="M80" t="s">
        <v>125</v>
      </c>
      <c r="O80" t="str">
        <f>IF($M80="", "", CONCATENATE("cp /nfs/jbod00/spec_dump/",$M80,"/ant_",$A80,"_sky.dat") )</f>
        <v>cp /nfs/jbod00/spec_dump/2018-05-24_16-00-32/ant_254B_sky.dat</v>
      </c>
      <c r="P80" t="str">
        <f>IF($M80="", "", CONCATENATE("~/npcal/","ant_",$A80,".",$F80,".",$D80,".",$E80,".",IF($F80="SW0","skypath.",IF($F80="LNA0","1.")),$M80,".","dat") )</f>
        <v>~/npcal/ant_254B.SW0.2p0m.SHORT.skypath.2018-05-24_16-00-32.dat</v>
      </c>
      <c r="R80" t="str">
        <f>IF($M80="", "", CONCATENATE("cp /nfs/jbod00/spec_dump/",$M80,"/ant_",$A80,"_load.dat") )</f>
        <v>cp /nfs/jbod00/spec_dump/2018-05-24_16-00-32/ant_254B_load.dat</v>
      </c>
      <c r="S80" t="str">
        <f>IF($M80="", "", CONCATENATE("~/npcal/","ant_",$A80,".",$F80,".",$D80,".",$E80,".",IF($F80="SW0","coldpath.",IF($F80="LNA0","2.")),$M80,".","dat"))</f>
        <v>~/npcal/ant_254B.SW0.2p0m.SHORT.coldpath.2018-05-24_16-00-32.dat</v>
      </c>
      <c r="U80" t="str">
        <f>IF($M80="","",CONCATENATE("cp /nfs/jbod00/spec_dump/",$M80,"/ant_",$A80,"_diode.dat"))</f>
        <v>cp /nfs/jbod00/spec_dump/2018-05-24_16-00-32/ant_254B_diode.dat</v>
      </c>
      <c r="V80" t="str">
        <f>IF($M80="", "", CONCATENATE("~/npcal/","ant_",$A80,".",$F80,".",$D80,".",$E80,".",IF($F80="SW0","hotpath.",IF($F80="LNA0","3.")),$M80,".","dat"))</f>
        <v>~/npcal/ant_254B.SW0.2p0m.SHORT.hotpath.2018-05-24_16-00-32.dat</v>
      </c>
    </row>
    <row r="81" spans="1:22" x14ac:dyDescent="0.2">
      <c r="A81" s="5" t="s">
        <v>14</v>
      </c>
      <c r="B81" s="6" t="s">
        <v>40</v>
      </c>
      <c r="C81" s="5">
        <v>160225</v>
      </c>
      <c r="D81" s="5" t="s">
        <v>284</v>
      </c>
      <c r="E81" s="5" t="s">
        <v>279</v>
      </c>
      <c r="F81" s="5" t="s">
        <v>3</v>
      </c>
      <c r="G81">
        <v>30.6</v>
      </c>
      <c r="K81" t="s">
        <v>25</v>
      </c>
      <c r="M81" t="s">
        <v>126</v>
      </c>
      <c r="O81" t="str">
        <f>IF($M81="", "", CONCATENATE("cp /nfs/jbod00/spec_dump/",$M81,"/ant_",$A81,"_sky.dat") )</f>
        <v>cp /nfs/jbod00/spec_dump/2018-05-24_16-02-49/ant_254B_sky.dat</v>
      </c>
      <c r="P81" t="str">
        <f>IF($M81="", "", CONCATENATE("~/npcal/","ant_",$A81,".",$F81,".",$D81,".",$E81,".",IF($F81="SW0","skypath.",IF($F81="LNA0","1.")),$M81,".","dat") )</f>
        <v>~/npcal/ant_254B.SW0.2p0m.TERM.skypath.2018-05-24_16-02-49.dat</v>
      </c>
      <c r="R81" t="str">
        <f>IF($M81="", "", CONCATENATE("cp /nfs/jbod00/spec_dump/",$M81,"/ant_",$A81,"_load.dat") )</f>
        <v>cp /nfs/jbod00/spec_dump/2018-05-24_16-02-49/ant_254B_load.dat</v>
      </c>
      <c r="S81" t="str">
        <f>IF($M81="", "", CONCATENATE("~/npcal/","ant_",$A81,".",$F81,".",$D81,".",$E81,".",IF($F81="SW0","coldpath.",IF($F81="LNA0","2.")),$M81,".","dat"))</f>
        <v>~/npcal/ant_254B.SW0.2p0m.TERM.coldpath.2018-05-24_16-02-49.dat</v>
      </c>
      <c r="U81" t="str">
        <f>IF($M81="","",CONCATENATE("cp /nfs/jbod00/spec_dump/",$M81,"/ant_",$A81,"_diode.dat"))</f>
        <v>cp /nfs/jbod00/spec_dump/2018-05-24_16-02-49/ant_254B_diode.dat</v>
      </c>
      <c r="V81" t="str">
        <f>IF($M81="", "", CONCATENATE("~/npcal/","ant_",$A81,".",$F81,".",$D81,".",$E81,".",IF($F81="SW0","hotpath.",IF($F81="LNA0","3.")),$M81,".","dat"))</f>
        <v>~/npcal/ant_254B.SW0.2p0m.TERM.hotpath.2018-05-24_16-02-49.dat</v>
      </c>
    </row>
    <row r="82" spans="1:22" x14ac:dyDescent="0.2">
      <c r="A82" s="5" t="s">
        <v>14</v>
      </c>
      <c r="B82" s="6" t="s">
        <v>40</v>
      </c>
      <c r="C82" s="5">
        <v>160455</v>
      </c>
      <c r="D82" s="5" t="s">
        <v>284</v>
      </c>
      <c r="E82" s="5" t="s">
        <v>7</v>
      </c>
      <c r="F82" s="5" t="s">
        <v>3</v>
      </c>
      <c r="G82">
        <v>31.2</v>
      </c>
      <c r="K82" t="s">
        <v>25</v>
      </c>
      <c r="M82" t="s">
        <v>127</v>
      </c>
      <c r="O82" t="str">
        <f>IF($M82="", "", CONCATENATE("cp /nfs/jbod00/spec_dump/",$M82,"/ant_",$A82,"_sky.dat") )</f>
        <v>cp /nfs/jbod00/spec_dump/2018-05-24_16-05-06/ant_254B_sky.dat</v>
      </c>
      <c r="P82" t="str">
        <f>IF($M82="", "", CONCATENATE("~/npcal/","ant_",$A82,".",$F82,".",$D82,".",$E82,".",IF($F82="SW0","skypath.",IF($F82="LNA0","1.")),$M82,".","dat") )</f>
        <v>~/npcal/ant_254B.SW0.2p0m.47pf.skypath.2018-05-24_16-05-06.dat</v>
      </c>
      <c r="R82" t="str">
        <f>IF($M82="", "", CONCATENATE("cp /nfs/jbod00/spec_dump/",$M82,"/ant_",$A82,"_load.dat") )</f>
        <v>cp /nfs/jbod00/spec_dump/2018-05-24_16-05-06/ant_254B_load.dat</v>
      </c>
      <c r="S82" t="str">
        <f>IF($M82="", "", CONCATENATE("~/npcal/","ant_",$A82,".",$F82,".",$D82,".",$E82,".",IF($F82="SW0","coldpath.",IF($F82="LNA0","2.")),$M82,".","dat"))</f>
        <v>~/npcal/ant_254B.SW0.2p0m.47pf.coldpath.2018-05-24_16-05-06.dat</v>
      </c>
      <c r="U82" t="str">
        <f>IF($M82="","",CONCATENATE("cp /nfs/jbod00/spec_dump/",$M82,"/ant_",$A82,"_diode.dat"))</f>
        <v>cp /nfs/jbod00/spec_dump/2018-05-24_16-05-06/ant_254B_diode.dat</v>
      </c>
      <c r="V82" t="str">
        <f>IF($M82="", "", CONCATENATE("~/npcal/","ant_",$A82,".",$F82,".",$D82,".",$E82,".",IF($F82="SW0","hotpath.",IF($F82="LNA0","3.")),$M82,".","dat"))</f>
        <v>~/npcal/ant_254B.SW0.2p0m.47pf.hotpath.2018-05-24_16-05-06.dat</v>
      </c>
    </row>
    <row r="83" spans="1:22" x14ac:dyDescent="0.2">
      <c r="A83" s="5" t="s">
        <v>14</v>
      </c>
      <c r="B83" s="6" t="s">
        <v>40</v>
      </c>
      <c r="C83" s="5">
        <v>160620</v>
      </c>
      <c r="D83" s="5" t="s">
        <v>284</v>
      </c>
      <c r="E83" s="5" t="s">
        <v>8</v>
      </c>
      <c r="F83" s="5" t="s">
        <v>3</v>
      </c>
      <c r="G83">
        <v>30.2</v>
      </c>
      <c r="K83" t="s">
        <v>25</v>
      </c>
      <c r="M83" t="s">
        <v>128</v>
      </c>
      <c r="O83" t="str">
        <f>IF($M83="", "", CONCATENATE("cp /nfs/jbod00/spec_dump/",$M83,"/ant_",$A83,"_sky.dat") )</f>
        <v>cp /nfs/jbod00/spec_dump/2018-05-24_16-06-28/ant_254B_sky.dat</v>
      </c>
      <c r="P83" t="str">
        <f>IF($M83="", "", CONCATENATE("~/npcal/","ant_",$A83,".",$F83,".",$D83,".",$E83,".",IF($F83="SW0","skypath.",IF($F83="LNA0","1.")),$M83,".","dat") )</f>
        <v>~/npcal/ant_254B.SW0.2p0m.66pf.skypath.2018-05-24_16-06-28.dat</v>
      </c>
      <c r="R83" t="str">
        <f>IF($M83="", "", CONCATENATE("cp /nfs/jbod00/spec_dump/",$M83,"/ant_",$A83,"_load.dat") )</f>
        <v>cp /nfs/jbod00/spec_dump/2018-05-24_16-06-28/ant_254B_load.dat</v>
      </c>
      <c r="S83" t="str">
        <f>IF($M83="", "", CONCATENATE("~/npcal/","ant_",$A83,".",$F83,".",$D83,".",$E83,".",IF($F83="SW0","coldpath.",IF($F83="LNA0","2.")),$M83,".","dat"))</f>
        <v>~/npcal/ant_254B.SW0.2p0m.66pf.coldpath.2018-05-24_16-06-28.dat</v>
      </c>
      <c r="U83" t="str">
        <f>IF($M83="","",CONCATENATE("cp /nfs/jbod00/spec_dump/",$M83,"/ant_",$A83,"_diode.dat"))</f>
        <v>cp /nfs/jbod00/spec_dump/2018-05-24_16-06-28/ant_254B_diode.dat</v>
      </c>
      <c r="V83" t="str">
        <f>IF($M83="", "", CONCATENATE("~/npcal/","ant_",$A83,".",$F83,".",$D83,".",$E83,".",IF($F83="SW0","hotpath.",IF($F83="LNA0","3.")),$M83,".","dat"))</f>
        <v>~/npcal/ant_254B.SW0.2p0m.66pf.hotpath.2018-05-24_16-06-28.dat</v>
      </c>
    </row>
    <row r="84" spans="1:22" x14ac:dyDescent="0.2">
      <c r="A84" s="5" t="s">
        <v>14</v>
      </c>
      <c r="B84" s="6" t="s">
        <v>40</v>
      </c>
      <c r="C84" s="5">
        <v>161245</v>
      </c>
      <c r="D84" s="5" t="s">
        <v>278</v>
      </c>
      <c r="E84" s="5" t="s">
        <v>6</v>
      </c>
      <c r="F84" s="5" t="s">
        <v>3</v>
      </c>
      <c r="G84">
        <v>30.9</v>
      </c>
      <c r="K84" t="s">
        <v>25</v>
      </c>
      <c r="M84" t="s">
        <v>129</v>
      </c>
      <c r="O84" t="str">
        <f>IF($M84="", "", CONCATENATE("cp /nfs/jbod00/spec_dump/",$M84,"/ant_",$A84,"_sky.dat") )</f>
        <v>cp /nfs/jbod00/spec_dump/2018-05-24_16-12-55/ant_254B_sky.dat</v>
      </c>
      <c r="P84" t="str">
        <f>IF($M84="", "", CONCATENATE("~/npcal/","ant_",$A84,".",$F84,".",$D84,".",$E84,".",IF($F84="SW0","skypath.",IF($F84="LNA0","1.")),$M84,".","dat") )</f>
        <v>~/npcal/ant_254B.SW0.0p9m.OPEN.skypath.2018-05-24_16-12-55.dat</v>
      </c>
      <c r="R84" t="str">
        <f>IF($M84="", "", CONCATENATE("cp /nfs/jbod00/spec_dump/",$M84,"/ant_",$A84,"_load.dat") )</f>
        <v>cp /nfs/jbod00/spec_dump/2018-05-24_16-12-55/ant_254B_load.dat</v>
      </c>
      <c r="S84" t="str">
        <f>IF($M84="", "", CONCATENATE("~/npcal/","ant_",$A84,".",$F84,".",$D84,".",$E84,".",IF($F84="SW0","coldpath.",IF($F84="LNA0","2.")),$M84,".","dat"))</f>
        <v>~/npcal/ant_254B.SW0.0p9m.OPEN.coldpath.2018-05-24_16-12-55.dat</v>
      </c>
      <c r="U84" t="str">
        <f>IF($M84="","",CONCATENATE("cp /nfs/jbod00/spec_dump/",$M84,"/ant_",$A84,"_diode.dat"))</f>
        <v>cp /nfs/jbod00/spec_dump/2018-05-24_16-12-55/ant_254B_diode.dat</v>
      </c>
      <c r="V84" t="str">
        <f>IF($M84="", "", CONCATENATE("~/npcal/","ant_",$A84,".",$F84,".",$D84,".",$E84,".",IF($F84="SW0","hotpath.",IF($F84="LNA0","3.")),$M84,".","dat"))</f>
        <v>~/npcal/ant_254B.SW0.0p9m.OPEN.hotpath.2018-05-24_16-12-55.dat</v>
      </c>
    </row>
    <row r="85" spans="1:22" x14ac:dyDescent="0.2">
      <c r="A85" s="5" t="s">
        <v>14</v>
      </c>
      <c r="B85" s="6" t="s">
        <v>40</v>
      </c>
      <c r="C85" s="5">
        <v>161505</v>
      </c>
      <c r="D85" s="5" t="s">
        <v>278</v>
      </c>
      <c r="E85" s="5" t="s">
        <v>5</v>
      </c>
      <c r="F85" s="5" t="s">
        <v>3</v>
      </c>
      <c r="G85">
        <v>31.9</v>
      </c>
      <c r="I85">
        <v>36</v>
      </c>
      <c r="K85" t="s">
        <v>25</v>
      </c>
      <c r="M85" t="s">
        <v>130</v>
      </c>
      <c r="O85" t="str">
        <f>IF($M85="", "", CONCATENATE("cp /nfs/jbod00/spec_dump/",$M85,"/ant_",$A85,"_sky.dat") )</f>
        <v>cp /nfs/jbod00/spec_dump/2018-05-24_16-15-15/ant_254B_sky.dat</v>
      </c>
      <c r="P85" t="str">
        <f>IF($M85="", "", CONCATENATE("~/npcal/","ant_",$A85,".",$F85,".",$D85,".",$E85,".",IF($F85="SW0","skypath.",IF($F85="LNA0","1.")),$M85,".","dat") )</f>
        <v>~/npcal/ant_254B.SW0.0p9m.SHORT.skypath.2018-05-24_16-15-15.dat</v>
      </c>
      <c r="R85" t="str">
        <f>IF($M85="", "", CONCATENATE("cp /nfs/jbod00/spec_dump/",$M85,"/ant_",$A85,"_load.dat") )</f>
        <v>cp /nfs/jbod00/spec_dump/2018-05-24_16-15-15/ant_254B_load.dat</v>
      </c>
      <c r="S85" t="str">
        <f>IF($M85="", "", CONCATENATE("~/npcal/","ant_",$A85,".",$F85,".",$D85,".",$E85,".",IF($F85="SW0","coldpath.",IF($F85="LNA0","2.")),$M85,".","dat"))</f>
        <v>~/npcal/ant_254B.SW0.0p9m.SHORT.coldpath.2018-05-24_16-15-15.dat</v>
      </c>
      <c r="U85" t="str">
        <f>IF($M85="","",CONCATENATE("cp /nfs/jbod00/spec_dump/",$M85,"/ant_",$A85,"_diode.dat"))</f>
        <v>cp /nfs/jbod00/spec_dump/2018-05-24_16-15-15/ant_254B_diode.dat</v>
      </c>
      <c r="V85" t="str">
        <f>IF($M85="", "", CONCATENATE("~/npcal/","ant_",$A85,".",$F85,".",$D85,".",$E85,".",IF($F85="SW0","hotpath.",IF($F85="LNA0","3.")),$M85,".","dat"))</f>
        <v>~/npcal/ant_254B.SW0.0p9m.SHORT.hotpath.2018-05-24_16-15-15.dat</v>
      </c>
    </row>
    <row r="86" spans="1:22" x14ac:dyDescent="0.2">
      <c r="A86" s="5" t="s">
        <v>14</v>
      </c>
      <c r="B86" s="6" t="s">
        <v>40</v>
      </c>
      <c r="C86" s="5">
        <v>161654</v>
      </c>
      <c r="D86" s="5" t="s">
        <v>278</v>
      </c>
      <c r="E86" s="5" t="s">
        <v>279</v>
      </c>
      <c r="F86" s="5" t="s">
        <v>3</v>
      </c>
      <c r="G86">
        <v>31.2</v>
      </c>
      <c r="K86" t="s">
        <v>25</v>
      </c>
      <c r="M86" t="s">
        <v>131</v>
      </c>
      <c r="O86" t="str">
        <f>IF($M86="", "", CONCATENATE("cp /nfs/jbod00/spec_dump/",$M86,"/ant_",$A86,"_sky.dat") )</f>
        <v>cp /nfs/jbod00/spec_dump/2018-05-24_16-17-03/ant_254B_sky.dat</v>
      </c>
      <c r="P86" t="str">
        <f>IF($M86="", "", CONCATENATE("~/npcal/","ant_",$A86,".",$F86,".",$D86,".",$E86,".",IF($F86="SW0","skypath.",IF($F86="LNA0","1.")),$M86,".","dat") )</f>
        <v>~/npcal/ant_254B.SW0.0p9m.TERM.skypath.2018-05-24_16-17-03.dat</v>
      </c>
      <c r="R86" t="str">
        <f>IF($M86="", "", CONCATENATE("cp /nfs/jbod00/spec_dump/",$M86,"/ant_",$A86,"_load.dat") )</f>
        <v>cp /nfs/jbod00/spec_dump/2018-05-24_16-17-03/ant_254B_load.dat</v>
      </c>
      <c r="S86" t="str">
        <f>IF($M86="", "", CONCATENATE("~/npcal/","ant_",$A86,".",$F86,".",$D86,".",$E86,".",IF($F86="SW0","coldpath.",IF($F86="LNA0","2.")),$M86,".","dat"))</f>
        <v>~/npcal/ant_254B.SW0.0p9m.TERM.coldpath.2018-05-24_16-17-03.dat</v>
      </c>
      <c r="U86" t="str">
        <f>IF($M86="","",CONCATENATE("cp /nfs/jbod00/spec_dump/",$M86,"/ant_",$A86,"_diode.dat"))</f>
        <v>cp /nfs/jbod00/spec_dump/2018-05-24_16-17-03/ant_254B_diode.dat</v>
      </c>
      <c r="V86" t="str">
        <f>IF($M86="", "", CONCATENATE("~/npcal/","ant_",$A86,".",$F86,".",$D86,".",$E86,".",IF($F86="SW0","hotpath.",IF($F86="LNA0","3.")),$M86,".","dat"))</f>
        <v>~/npcal/ant_254B.SW0.0p9m.TERM.hotpath.2018-05-24_16-17-03.dat</v>
      </c>
    </row>
    <row r="87" spans="1:22" x14ac:dyDescent="0.2">
      <c r="A87" s="5" t="s">
        <v>14</v>
      </c>
      <c r="B87" s="6" t="s">
        <v>40</v>
      </c>
      <c r="C87" s="5">
        <v>161850</v>
      </c>
      <c r="D87" s="5" t="s">
        <v>278</v>
      </c>
      <c r="E87" s="5" t="s">
        <v>7</v>
      </c>
      <c r="F87" s="5" t="s">
        <v>3</v>
      </c>
      <c r="G87">
        <v>30.5</v>
      </c>
      <c r="K87" t="s">
        <v>25</v>
      </c>
      <c r="M87" t="s">
        <v>132</v>
      </c>
      <c r="O87" t="str">
        <f>IF($M87="", "", CONCATENATE("cp /nfs/jbod00/spec_dump/",$M87,"/ant_",$A87,"_sky.dat") )</f>
        <v>cp /nfs/jbod00/spec_dump/2018-05-24_16-18-57/ant_254B_sky.dat</v>
      </c>
      <c r="P87" t="str">
        <f>IF($M87="", "", CONCATENATE("~/npcal/","ant_",$A87,".",$F87,".",$D87,".",$E87,".",IF($F87="SW0","skypath.",IF($F87="LNA0","1.")),$M87,".","dat") )</f>
        <v>~/npcal/ant_254B.SW0.0p9m.47pf.skypath.2018-05-24_16-18-57.dat</v>
      </c>
      <c r="R87" t="str">
        <f>IF($M87="", "", CONCATENATE("cp /nfs/jbod00/spec_dump/",$M87,"/ant_",$A87,"_load.dat") )</f>
        <v>cp /nfs/jbod00/spec_dump/2018-05-24_16-18-57/ant_254B_load.dat</v>
      </c>
      <c r="S87" t="str">
        <f>IF($M87="", "", CONCATENATE("~/npcal/","ant_",$A87,".",$F87,".",$D87,".",$E87,".",IF($F87="SW0","coldpath.",IF($F87="LNA0","2.")),$M87,".","dat"))</f>
        <v>~/npcal/ant_254B.SW0.0p9m.47pf.coldpath.2018-05-24_16-18-57.dat</v>
      </c>
      <c r="U87" t="str">
        <f>IF($M87="","",CONCATENATE("cp /nfs/jbod00/spec_dump/",$M87,"/ant_",$A87,"_diode.dat"))</f>
        <v>cp /nfs/jbod00/spec_dump/2018-05-24_16-18-57/ant_254B_diode.dat</v>
      </c>
      <c r="V87" t="str">
        <f>IF($M87="", "", CONCATENATE("~/npcal/","ant_",$A87,".",$F87,".",$D87,".",$E87,".",IF($F87="SW0","hotpath.",IF($F87="LNA0","3.")),$M87,".","dat"))</f>
        <v>~/npcal/ant_254B.SW0.0p9m.47pf.hotpath.2018-05-24_16-18-57.dat</v>
      </c>
    </row>
    <row r="88" spans="1:22" x14ac:dyDescent="0.2">
      <c r="A88" s="5" t="s">
        <v>14</v>
      </c>
      <c r="B88" s="6" t="s">
        <v>40</v>
      </c>
      <c r="C88" s="5">
        <v>161955</v>
      </c>
      <c r="D88" s="5" t="s">
        <v>278</v>
      </c>
      <c r="E88" s="5" t="s">
        <v>8</v>
      </c>
      <c r="F88" s="5" t="s">
        <v>3</v>
      </c>
      <c r="G88">
        <v>30.1</v>
      </c>
      <c r="K88" t="s">
        <v>25</v>
      </c>
      <c r="M88" t="s">
        <v>133</v>
      </c>
      <c r="N88" t="s">
        <v>134</v>
      </c>
      <c r="O88" t="str">
        <f>IF($M88="", "", CONCATENATE("cp /nfs/jbod00/spec_dump/",$M88,"/ant_",$A88,"_sky.dat") )</f>
        <v>cp /nfs/jbod00/spec_dump/2018-05-24_16-19-56/ant_254B_sky.dat</v>
      </c>
      <c r="P88" t="str">
        <f>IF($M88="", "", CONCATENATE("~/npcal/","ant_",$A88,".",$F88,".",$D88,".",$E88,".",IF($F88="SW0","skypath.",IF($F88="LNA0","1.")),$M88,".","dat") )</f>
        <v>~/npcal/ant_254B.SW0.0p9m.66pf.skypath.2018-05-24_16-19-56.dat</v>
      </c>
      <c r="R88" t="str">
        <f>IF($M88="", "", CONCATENATE("cp /nfs/jbod00/spec_dump/",$M88,"/ant_",$A88,"_load.dat") )</f>
        <v>cp /nfs/jbod00/spec_dump/2018-05-24_16-19-56/ant_254B_load.dat</v>
      </c>
      <c r="S88" t="str">
        <f>IF($M88="", "", CONCATENATE("~/npcal/","ant_",$A88,".",$F88,".",$D88,".",$E88,".",IF($F88="SW0","coldpath.",IF($F88="LNA0","2.")),$M88,".","dat"))</f>
        <v>~/npcal/ant_254B.SW0.0p9m.66pf.coldpath.2018-05-24_16-19-56.dat</v>
      </c>
      <c r="U88" t="str">
        <f>IF($M88="","",CONCATENATE("cp /nfs/jbod00/spec_dump/",$M88,"/ant_",$A88,"_diode.dat"))</f>
        <v>cp /nfs/jbod00/spec_dump/2018-05-24_16-19-56/ant_254B_diode.dat</v>
      </c>
      <c r="V88" t="str">
        <f>IF($M88="", "", CONCATENATE("~/npcal/","ant_",$A88,".",$F88,".",$D88,".",$E88,".",IF($F88="SW0","hotpath.",IF($F88="LNA0","3.")),$M88,".","dat"))</f>
        <v>~/npcal/ant_254B.SW0.0p9m.66pf.hotpath.2018-05-24_16-19-56.dat</v>
      </c>
    </row>
    <row r="89" spans="1:22" x14ac:dyDescent="0.2">
      <c r="A89" s="7" t="s">
        <v>14</v>
      </c>
      <c r="B89" s="8" t="s">
        <v>40</v>
      </c>
      <c r="C89" s="7">
        <v>162232</v>
      </c>
      <c r="D89" s="7" t="s">
        <v>277</v>
      </c>
      <c r="E89" s="7" t="s">
        <v>2</v>
      </c>
      <c r="F89" s="7" t="s">
        <v>3</v>
      </c>
      <c r="G89">
        <v>30.4</v>
      </c>
      <c r="K89" t="s">
        <v>25</v>
      </c>
      <c r="M89" t="s">
        <v>135</v>
      </c>
      <c r="O89" t="str">
        <f>IF($M89="", "", CONCATENATE("cp /nfs/jbod00/spec_dump/",$M89,"/ant_",$A89,"_sky.dat") )</f>
        <v>cp /nfs/jbod00/spec_dump/2018-05-24_16-22-54/ant_254B_sky.dat</v>
      </c>
      <c r="P89" t="str">
        <f>IF($M89="", "", CONCATENATE("~/npcal/","ant_",$A89,".",$F89,".",$D89,".",$E89,".",IF($F89="SW0","skypath.",IF($F89="LNA0","1.")),$M89,".","dat") )</f>
        <v>~/npcal/ant_254B.SW0.yf346-7.off.skypath.2018-05-24_16-22-54.dat</v>
      </c>
      <c r="R89" t="str">
        <f>IF($M89="", "", CONCATENATE("cp /nfs/jbod00/spec_dump/",$M89,"/ant_",$A89,"_load.dat") )</f>
        <v>cp /nfs/jbod00/spec_dump/2018-05-24_16-22-54/ant_254B_load.dat</v>
      </c>
      <c r="S89" t="str">
        <f>IF($M89="", "", CONCATENATE("~/npcal/","ant_",$A89,".",$F89,".",$D89,".",$E89,".",IF($F89="SW0","coldpath.",IF($F89="LNA0","2.")),$M89,".","dat"))</f>
        <v>~/npcal/ant_254B.SW0.yf346-7.off.coldpath.2018-05-24_16-22-54.dat</v>
      </c>
      <c r="U89" t="str">
        <f>IF($M89="","",CONCATENATE("cp /nfs/jbod00/spec_dump/",$M89,"/ant_",$A89,"_diode.dat"))</f>
        <v>cp /nfs/jbod00/spec_dump/2018-05-24_16-22-54/ant_254B_diode.dat</v>
      </c>
      <c r="V89" t="str">
        <f>IF($M89="", "", CONCATENATE("~/npcal/","ant_",$A89,".",$F89,".",$D89,".",$E89,".",IF($F89="SW0","hotpath.",IF($F89="LNA0","3.")),$M89,".","dat"))</f>
        <v>~/npcal/ant_254B.SW0.yf346-7.off.hotpath.2018-05-24_16-22-54.dat</v>
      </c>
    </row>
    <row r="90" spans="1:22" x14ac:dyDescent="0.2">
      <c r="A90" s="7" t="s">
        <v>14</v>
      </c>
      <c r="B90" s="8" t="s">
        <v>40</v>
      </c>
      <c r="C90" s="7">
        <v>162333</v>
      </c>
      <c r="D90" s="7" t="s">
        <v>277</v>
      </c>
      <c r="E90" s="7" t="s">
        <v>4</v>
      </c>
      <c r="F90" s="7" t="s">
        <v>3</v>
      </c>
      <c r="G90">
        <v>30.2</v>
      </c>
      <c r="I90">
        <v>35.5</v>
      </c>
      <c r="K90" t="s">
        <v>25</v>
      </c>
      <c r="M90" t="s">
        <v>136</v>
      </c>
      <c r="O90" t="str">
        <f>IF($M90="", "", CONCATENATE("cp /nfs/jbod00/spec_dump/",$M90,"/ant_",$A90,"_sky.dat") )</f>
        <v>cp /nfs/jbod00/spec_dump/2018-05-24_16-23-51/ant_254B_sky.dat</v>
      </c>
      <c r="P90" t="str">
        <f>IF($M90="", "", CONCATENATE("~/npcal/","ant_",$A90,".",$F90,".",$D90,".",$E90,".",IF($F90="SW0","skypath.",IF($F90="LNA0","1.")),$M90,".","dat") )</f>
        <v>~/npcal/ant_254B.SW0.yf346-7.on.skypath.2018-05-24_16-23-51.dat</v>
      </c>
      <c r="R90" t="str">
        <f>IF($M90="", "", CONCATENATE("cp /nfs/jbod00/spec_dump/",$M90,"/ant_",$A90,"_load.dat") )</f>
        <v>cp /nfs/jbod00/spec_dump/2018-05-24_16-23-51/ant_254B_load.dat</v>
      </c>
      <c r="S90" t="str">
        <f>IF($M90="", "", CONCATENATE("~/npcal/","ant_",$A90,".",$F90,".",$D90,".",$E90,".",IF($F90="SW0","coldpath.",IF($F90="LNA0","2.")),$M90,".","dat"))</f>
        <v>~/npcal/ant_254B.SW0.yf346-7.on.coldpath.2018-05-24_16-23-51.dat</v>
      </c>
      <c r="U90" t="str">
        <f>IF($M90="","",CONCATENATE("cp /nfs/jbod00/spec_dump/",$M90,"/ant_",$A90,"_diode.dat"))</f>
        <v>cp /nfs/jbod00/spec_dump/2018-05-24_16-23-51/ant_254B_diode.dat</v>
      </c>
      <c r="V90" t="str">
        <f>IF($M90="", "", CONCATENATE("~/npcal/","ant_",$A90,".",$F90,".",$D90,".",$E90,".",IF($F90="SW0","hotpath.",IF($F90="LNA0","3.")),$M90,".","dat"))</f>
        <v>~/npcal/ant_254B.SW0.yf346-7.on.hotpath.2018-05-24_16-23-51.dat</v>
      </c>
    </row>
    <row r="91" spans="1:22" x14ac:dyDescent="0.2">
      <c r="A91" s="9" t="s">
        <v>14</v>
      </c>
      <c r="B91" s="10" t="s">
        <v>40</v>
      </c>
      <c r="C91" s="9">
        <v>162733</v>
      </c>
      <c r="D91" s="9" t="s">
        <v>277</v>
      </c>
      <c r="E91" s="9" t="s">
        <v>2</v>
      </c>
      <c r="F91" s="11" t="s">
        <v>9</v>
      </c>
      <c r="G91">
        <v>28.9</v>
      </c>
      <c r="K91" t="s">
        <v>25</v>
      </c>
      <c r="M91" t="s">
        <v>137</v>
      </c>
      <c r="O91" t="str">
        <f>IF($M91="", "", CONCATENATE("cp /nfs/jbod00/spec_dump/",$M91,"/ant_",$A91,"_sky.dat") )</f>
        <v>cp /nfs/jbod00/spec_dump/2018-05-24_16-28-02/ant_254B_sky.dat</v>
      </c>
      <c r="P91" t="str">
        <f>IF($M91="", "", CONCATENATE("~/npcal/","ant_",$A91,".",$F91,".",$D91,".",$E91,".",IF($F91="SW0","skypath.",IF($F91="LNA0","1.")),$M91,".","dat") )</f>
        <v>~/npcal/ant_254B.LNA0.yf346-7.off.1.2018-05-24_16-28-02.dat</v>
      </c>
      <c r="R91" t="str">
        <f>IF($M91="", "", CONCATENATE("cp /nfs/jbod00/spec_dump/",$M91,"/ant_",$A91,"_load.dat") )</f>
        <v>cp /nfs/jbod00/spec_dump/2018-05-24_16-28-02/ant_254B_load.dat</v>
      </c>
      <c r="S91" t="str">
        <f>IF($M91="", "", CONCATENATE("~/npcal/","ant_",$A91,".",$F91,".",$D91,".",$E91,".",IF($F91="SW0","coldpath.",IF($F91="LNA0","2.")),$M91,".","dat"))</f>
        <v>~/npcal/ant_254B.LNA0.yf346-7.off.2.2018-05-24_16-28-02.dat</v>
      </c>
      <c r="U91" t="str">
        <f>IF($M91="","",CONCATENATE("cp /nfs/jbod00/spec_dump/",$M91,"/ant_",$A91,"_diode.dat"))</f>
        <v>cp /nfs/jbod00/spec_dump/2018-05-24_16-28-02/ant_254B_diode.dat</v>
      </c>
      <c r="V91" t="str">
        <f>IF($M91="", "", CONCATENATE("~/npcal/","ant_",$A91,".",$F91,".",$D91,".",$E91,".",IF($F91="SW0","hotpath.",IF($F91="LNA0","3.")),$M91,".","dat"))</f>
        <v>~/npcal/ant_254B.LNA0.yf346-7.off.3.2018-05-24_16-28-02.dat</v>
      </c>
    </row>
    <row r="92" spans="1:22" x14ac:dyDescent="0.2">
      <c r="A92" s="9" t="s">
        <v>14</v>
      </c>
      <c r="B92" s="10" t="s">
        <v>40</v>
      </c>
      <c r="C92" s="9">
        <v>162833</v>
      </c>
      <c r="D92" s="9" t="s">
        <v>277</v>
      </c>
      <c r="E92" s="9" t="s">
        <v>4</v>
      </c>
      <c r="F92" s="11" t="s">
        <v>9</v>
      </c>
      <c r="G92">
        <v>29.7</v>
      </c>
      <c r="K92" t="s">
        <v>25</v>
      </c>
      <c r="M92" t="s">
        <v>138</v>
      </c>
      <c r="O92" t="str">
        <f>IF($M92="", "", CONCATENATE("cp /nfs/jbod00/spec_dump/",$M92,"/ant_",$A92,"_sky.dat") )</f>
        <v>cp /nfs/jbod00/spec_dump/2018-05-24_16-28-58/ant_254B_sky.dat</v>
      </c>
      <c r="P92" t="str">
        <f>IF($M92="", "", CONCATENATE("~/npcal/","ant_",$A92,".",$F92,".",$D92,".",$E92,".",IF($F92="SW0","skypath.",IF($F92="LNA0","1.")),$M92,".","dat") )</f>
        <v>~/npcal/ant_254B.LNA0.yf346-7.on.1.2018-05-24_16-28-58.dat</v>
      </c>
      <c r="R92" t="str">
        <f>IF($M92="", "", CONCATENATE("cp /nfs/jbod00/spec_dump/",$M92,"/ant_",$A92,"_load.dat") )</f>
        <v>cp /nfs/jbod00/spec_dump/2018-05-24_16-28-58/ant_254B_load.dat</v>
      </c>
      <c r="S92" t="str">
        <f>IF($M92="", "", CONCATENATE("~/npcal/","ant_",$A92,".",$F92,".",$D92,".",$E92,".",IF($F92="SW0","coldpath.",IF($F92="LNA0","2.")),$M92,".","dat"))</f>
        <v>~/npcal/ant_254B.LNA0.yf346-7.on.2.2018-05-24_16-28-58.dat</v>
      </c>
      <c r="U92" t="str">
        <f>IF($M92="","",CONCATENATE("cp /nfs/jbod00/spec_dump/",$M92,"/ant_",$A92,"_diode.dat"))</f>
        <v>cp /nfs/jbod00/spec_dump/2018-05-24_16-28-58/ant_254B_diode.dat</v>
      </c>
      <c r="V92" t="str">
        <f>IF($M92="", "", CONCATENATE("~/npcal/","ant_",$A92,".",$F92,".",$D92,".",$E92,".",IF($F92="SW0","hotpath.",IF($F92="LNA0","3.")),$M92,".","dat"))</f>
        <v>~/npcal/ant_254B.LNA0.yf346-7.on.3.2018-05-24_16-28-58.dat</v>
      </c>
    </row>
    <row r="93" spans="1:22" x14ac:dyDescent="0.2">
      <c r="A93" s="2" t="s">
        <v>14</v>
      </c>
      <c r="B93" s="3" t="s">
        <v>40</v>
      </c>
      <c r="C93" s="2">
        <v>163224</v>
      </c>
      <c r="D93" s="2" t="s">
        <v>284</v>
      </c>
      <c r="E93" s="2" t="s">
        <v>6</v>
      </c>
      <c r="F93" s="4" t="s">
        <v>9</v>
      </c>
      <c r="G93">
        <v>30.4</v>
      </c>
      <c r="K93" t="s">
        <v>25</v>
      </c>
      <c r="M93" t="s">
        <v>139</v>
      </c>
      <c r="O93" t="str">
        <f>IF($M93="", "", CONCATENATE("cp /nfs/jbod00/spec_dump/",$M93,"/ant_",$A93,"_sky.dat") )</f>
        <v>cp /nfs/jbod00/spec_dump/2018-05-24_16-32-43/ant_254B_sky.dat</v>
      </c>
      <c r="P93" t="str">
        <f>IF($M93="", "", CONCATENATE("~/npcal/","ant_",$A93,".",$F93,".",$D93,".",$E93,".",IF($F93="SW0","skypath.",IF($F93="LNA0","1.")),$M93,".","dat") )</f>
        <v>~/npcal/ant_254B.LNA0.2p0m.OPEN.1.2018-05-24_16-32-43.dat</v>
      </c>
      <c r="R93" t="str">
        <f>IF($M93="", "", CONCATENATE("cp /nfs/jbod00/spec_dump/",$M93,"/ant_",$A93,"_load.dat") )</f>
        <v>cp /nfs/jbod00/spec_dump/2018-05-24_16-32-43/ant_254B_load.dat</v>
      </c>
      <c r="S93" t="str">
        <f>IF($M93="", "", CONCATENATE("~/npcal/","ant_",$A93,".",$F93,".",$D93,".",$E93,".",IF($F93="SW0","coldpath.",IF($F93="LNA0","2.")),$M93,".","dat"))</f>
        <v>~/npcal/ant_254B.LNA0.2p0m.OPEN.2.2018-05-24_16-32-43.dat</v>
      </c>
      <c r="U93" t="str">
        <f>IF($M93="","",CONCATENATE("cp /nfs/jbod00/spec_dump/",$M93,"/ant_",$A93,"_diode.dat"))</f>
        <v>cp /nfs/jbod00/spec_dump/2018-05-24_16-32-43/ant_254B_diode.dat</v>
      </c>
      <c r="V93" t="str">
        <f>IF($M93="", "", CONCATENATE("~/npcal/","ant_",$A93,".",$F93,".",$D93,".",$E93,".",IF($F93="SW0","hotpath.",IF($F93="LNA0","3.")),$M93,".","dat"))</f>
        <v>~/npcal/ant_254B.LNA0.2p0m.OPEN.3.2018-05-24_16-32-43.dat</v>
      </c>
    </row>
    <row r="94" spans="1:22" x14ac:dyDescent="0.2">
      <c r="A94" s="2" t="s">
        <v>14</v>
      </c>
      <c r="B94" s="3" t="s">
        <v>40</v>
      </c>
      <c r="C94" s="2">
        <v>163421</v>
      </c>
      <c r="D94" s="2" t="s">
        <v>284</v>
      </c>
      <c r="E94" s="2" t="s">
        <v>5</v>
      </c>
      <c r="F94" s="4" t="s">
        <v>9</v>
      </c>
      <c r="G94">
        <v>29.6</v>
      </c>
      <c r="K94" t="s">
        <v>25</v>
      </c>
      <c r="M94" t="s">
        <v>140</v>
      </c>
      <c r="O94" t="str">
        <f>IF($M94="", "", CONCATENATE("cp /nfs/jbod00/spec_dump/",$M94,"/ant_",$A94,"_sky.dat") )</f>
        <v>cp /nfs/jbod00/spec_dump/2018-05-24_16-34-33/ant_254B_sky.dat</v>
      </c>
      <c r="P94" t="str">
        <f>IF($M94="", "", CONCATENATE("~/npcal/","ant_",$A94,".",$F94,".",$D94,".",$E94,".",IF($F94="SW0","skypath.",IF($F94="LNA0","1.")),$M94,".","dat") )</f>
        <v>~/npcal/ant_254B.LNA0.2p0m.SHORT.1.2018-05-24_16-34-33.dat</v>
      </c>
      <c r="R94" t="str">
        <f>IF($M94="", "", CONCATENATE("cp /nfs/jbod00/spec_dump/",$M94,"/ant_",$A94,"_load.dat") )</f>
        <v>cp /nfs/jbod00/spec_dump/2018-05-24_16-34-33/ant_254B_load.dat</v>
      </c>
      <c r="S94" t="str">
        <f>IF($M94="", "", CONCATENATE("~/npcal/","ant_",$A94,".",$F94,".",$D94,".",$E94,".",IF($F94="SW0","coldpath.",IF($F94="LNA0","2.")),$M94,".","dat"))</f>
        <v>~/npcal/ant_254B.LNA0.2p0m.SHORT.2.2018-05-24_16-34-33.dat</v>
      </c>
      <c r="U94" t="str">
        <f>IF($M94="","",CONCATENATE("cp /nfs/jbod00/spec_dump/",$M94,"/ant_",$A94,"_diode.dat"))</f>
        <v>cp /nfs/jbod00/spec_dump/2018-05-24_16-34-33/ant_254B_diode.dat</v>
      </c>
      <c r="V94" t="str">
        <f>IF($M94="", "", CONCATENATE("~/npcal/","ant_",$A94,".",$F94,".",$D94,".",$E94,".",IF($F94="SW0","hotpath.",IF($F94="LNA0","3.")),$M94,".","dat"))</f>
        <v>~/npcal/ant_254B.LNA0.2p0m.SHORT.3.2018-05-24_16-34-33.dat</v>
      </c>
    </row>
    <row r="95" spans="1:22" x14ac:dyDescent="0.2">
      <c r="A95" s="2" t="s">
        <v>14</v>
      </c>
      <c r="B95" s="3" t="s">
        <v>40</v>
      </c>
      <c r="C95" s="2">
        <v>163615</v>
      </c>
      <c r="D95" s="2" t="s">
        <v>284</v>
      </c>
      <c r="E95" s="2" t="s">
        <v>279</v>
      </c>
      <c r="F95" s="4" t="s">
        <v>9</v>
      </c>
      <c r="G95">
        <v>29.5</v>
      </c>
      <c r="K95" t="s">
        <v>25</v>
      </c>
      <c r="M95" t="s">
        <v>141</v>
      </c>
      <c r="O95" t="str">
        <f>IF($M95="", "", CONCATENATE("cp /nfs/jbod00/spec_dump/",$M95,"/ant_",$A95,"_sky.dat") )</f>
        <v>cp /nfs/jbod00/spec_dump/2018-05-24_16-36-24/ant_254B_sky.dat</v>
      </c>
      <c r="P95" t="str">
        <f>IF($M95="", "", CONCATENATE("~/npcal/","ant_",$A95,".",$F95,".",$D95,".",$E95,".",IF($F95="SW0","skypath.",IF($F95="LNA0","1.")),$M95,".","dat") )</f>
        <v>~/npcal/ant_254B.LNA0.2p0m.TERM.1.2018-05-24_16-36-24.dat</v>
      </c>
      <c r="R95" t="str">
        <f>IF($M95="", "", CONCATENATE("cp /nfs/jbod00/spec_dump/",$M95,"/ant_",$A95,"_load.dat") )</f>
        <v>cp /nfs/jbod00/spec_dump/2018-05-24_16-36-24/ant_254B_load.dat</v>
      </c>
      <c r="S95" t="str">
        <f>IF($M95="", "", CONCATENATE("~/npcal/","ant_",$A95,".",$F95,".",$D95,".",$E95,".",IF($F95="SW0","coldpath.",IF($F95="LNA0","2.")),$M95,".","dat"))</f>
        <v>~/npcal/ant_254B.LNA0.2p0m.TERM.2.2018-05-24_16-36-24.dat</v>
      </c>
      <c r="U95" t="str">
        <f>IF($M95="","",CONCATENATE("cp /nfs/jbod00/spec_dump/",$M95,"/ant_",$A95,"_diode.dat"))</f>
        <v>cp /nfs/jbod00/spec_dump/2018-05-24_16-36-24/ant_254B_diode.dat</v>
      </c>
      <c r="V95" t="str">
        <f>IF($M95="", "", CONCATENATE("~/npcal/","ant_",$A95,".",$F95,".",$D95,".",$E95,".",IF($F95="SW0","hotpath.",IF($F95="LNA0","3.")),$M95,".","dat"))</f>
        <v>~/npcal/ant_254B.LNA0.2p0m.TERM.3.2018-05-24_16-36-24.dat</v>
      </c>
    </row>
    <row r="96" spans="1:22" x14ac:dyDescent="0.2">
      <c r="A96" s="2" t="s">
        <v>14</v>
      </c>
      <c r="B96" s="3" t="s">
        <v>40</v>
      </c>
      <c r="C96" s="2">
        <v>163870</v>
      </c>
      <c r="D96" s="2" t="s">
        <v>284</v>
      </c>
      <c r="E96" s="2" t="s">
        <v>7</v>
      </c>
      <c r="F96" s="4" t="s">
        <v>9</v>
      </c>
      <c r="G96">
        <v>29.9</v>
      </c>
      <c r="K96" t="s">
        <v>25</v>
      </c>
      <c r="M96" t="s">
        <v>142</v>
      </c>
      <c r="O96" t="str">
        <f>IF($M96="", "", CONCATENATE("cp /nfs/jbod00/spec_dump/",$M96,"/ant_",$A96,"_sky.dat") )</f>
        <v>cp /nfs/jbod00/spec_dump/2018-05-24_16-39-13/ant_254B_sky.dat</v>
      </c>
      <c r="P96" t="str">
        <f>IF($M96="", "", CONCATENATE("~/npcal/","ant_",$A96,".",$F96,".",$D96,".",$E96,".",IF($F96="SW0","skypath.",IF($F96="LNA0","1.")),$M96,".","dat") )</f>
        <v>~/npcal/ant_254B.LNA0.2p0m.47pf.1.2018-05-24_16-39-13.dat</v>
      </c>
      <c r="R96" t="str">
        <f>IF($M96="", "", CONCATENATE("cp /nfs/jbod00/spec_dump/",$M96,"/ant_",$A96,"_load.dat") )</f>
        <v>cp /nfs/jbod00/spec_dump/2018-05-24_16-39-13/ant_254B_load.dat</v>
      </c>
      <c r="S96" t="str">
        <f>IF($M96="", "", CONCATENATE("~/npcal/","ant_",$A96,".",$F96,".",$D96,".",$E96,".",IF($F96="SW0","coldpath.",IF($F96="LNA0","2.")),$M96,".","dat"))</f>
        <v>~/npcal/ant_254B.LNA0.2p0m.47pf.2.2018-05-24_16-39-13.dat</v>
      </c>
      <c r="U96" t="str">
        <f>IF($M96="","",CONCATENATE("cp /nfs/jbod00/spec_dump/",$M96,"/ant_",$A96,"_diode.dat"))</f>
        <v>cp /nfs/jbod00/spec_dump/2018-05-24_16-39-13/ant_254B_diode.dat</v>
      </c>
      <c r="V96" t="str">
        <f>IF($M96="", "", CONCATENATE("~/npcal/","ant_",$A96,".",$F96,".",$D96,".",$E96,".",IF($F96="SW0","hotpath.",IF($F96="LNA0","3.")),$M96,".","dat"))</f>
        <v>~/npcal/ant_254B.LNA0.2p0m.47pf.3.2018-05-24_16-39-13.dat</v>
      </c>
    </row>
    <row r="97" spans="1:22" x14ac:dyDescent="0.2">
      <c r="A97" s="2" t="s">
        <v>14</v>
      </c>
      <c r="B97" s="3" t="s">
        <v>40</v>
      </c>
      <c r="C97" s="2">
        <v>163940</v>
      </c>
      <c r="D97" s="2" t="s">
        <v>284</v>
      </c>
      <c r="E97" s="2" t="s">
        <v>8</v>
      </c>
      <c r="F97" s="4" t="s">
        <v>9</v>
      </c>
      <c r="G97">
        <v>30.4</v>
      </c>
      <c r="K97" t="s">
        <v>25</v>
      </c>
      <c r="M97" t="s">
        <v>143</v>
      </c>
      <c r="N97" t="s">
        <v>144</v>
      </c>
      <c r="O97" t="str">
        <f>IF($M97="", "", CONCATENATE("cp /nfs/jbod00/spec_dump/",$M97,"/ant_",$A97,"_sky.dat") )</f>
        <v>cp /nfs/jbod00/spec_dump/2018-05-24_16-39-41/ant_254B_sky.dat</v>
      </c>
      <c r="P97" t="str">
        <f>IF($M97="", "", CONCATENATE("~/npcal/","ant_",$A97,".",$F97,".",$D97,".",$E97,".",IF($F97="SW0","skypath.",IF($F97="LNA0","1.")),$M97,".","dat") )</f>
        <v>~/npcal/ant_254B.LNA0.2p0m.66pf.1.2018-05-24_16-39-41.dat</v>
      </c>
      <c r="R97" t="str">
        <f>IF($M97="", "", CONCATENATE("cp /nfs/jbod00/spec_dump/",$M97,"/ant_",$A97,"_load.dat") )</f>
        <v>cp /nfs/jbod00/spec_dump/2018-05-24_16-39-41/ant_254B_load.dat</v>
      </c>
      <c r="S97" t="str">
        <f>IF($M97="", "", CONCATENATE("~/npcal/","ant_",$A97,".",$F97,".",$D97,".",$E97,".",IF($F97="SW0","coldpath.",IF($F97="LNA0","2.")),$M97,".","dat"))</f>
        <v>~/npcal/ant_254B.LNA0.2p0m.66pf.2.2018-05-24_16-39-41.dat</v>
      </c>
      <c r="U97" t="str">
        <f>IF($M97="","",CONCATENATE("cp /nfs/jbod00/spec_dump/",$M97,"/ant_",$A97,"_diode.dat"))</f>
        <v>cp /nfs/jbod00/spec_dump/2018-05-24_16-39-41/ant_254B_diode.dat</v>
      </c>
      <c r="V97" t="str">
        <f>IF($M97="", "", CONCATENATE("~/npcal/","ant_",$A97,".",$F97,".",$D97,".",$E97,".",IF($F97="SW0","hotpath.",IF($F97="LNA0","3.")),$M97,".","dat"))</f>
        <v>~/npcal/ant_254B.LNA0.2p0m.66pf.3.2018-05-24_16-39-41.dat</v>
      </c>
    </row>
    <row r="98" spans="1:22" x14ac:dyDescent="0.2">
      <c r="A98" s="2" t="s">
        <v>14</v>
      </c>
      <c r="B98" s="3" t="s">
        <v>40</v>
      </c>
      <c r="C98" s="2">
        <v>164420</v>
      </c>
      <c r="D98" s="2" t="s">
        <v>278</v>
      </c>
      <c r="E98" s="2" t="s">
        <v>6</v>
      </c>
      <c r="F98" s="4" t="s">
        <v>9</v>
      </c>
      <c r="G98">
        <v>29.8</v>
      </c>
      <c r="K98" t="s">
        <v>25</v>
      </c>
      <c r="M98" t="s">
        <v>145</v>
      </c>
      <c r="O98" t="str">
        <f>IF($M98="", "", CONCATENATE("cp /nfs/jbod00/spec_dump/",$M98,"/ant_",$A98,"_sky.dat") )</f>
        <v>cp /nfs/jbod00/spec_dump/2018-05-24_16-44-46/ant_254B_sky.dat</v>
      </c>
      <c r="P98" t="str">
        <f>IF($M98="", "", CONCATENATE("~/npcal/","ant_",$A98,".",$F98,".",$D98,".",$E98,".",IF($F98="SW0","skypath.",IF($F98="LNA0","1.")),$M98,".","dat") )</f>
        <v>~/npcal/ant_254B.LNA0.0p9m.OPEN.1.2018-05-24_16-44-46.dat</v>
      </c>
      <c r="R98" t="str">
        <f>IF($M98="", "", CONCATENATE("cp /nfs/jbod00/spec_dump/",$M98,"/ant_",$A98,"_load.dat") )</f>
        <v>cp /nfs/jbod00/spec_dump/2018-05-24_16-44-46/ant_254B_load.dat</v>
      </c>
      <c r="S98" t="str">
        <f>IF($M98="", "", CONCATENATE("~/npcal/","ant_",$A98,".",$F98,".",$D98,".",$E98,".",IF($F98="SW0","coldpath.",IF($F98="LNA0","2.")),$M98,".","dat"))</f>
        <v>~/npcal/ant_254B.LNA0.0p9m.OPEN.2.2018-05-24_16-44-46.dat</v>
      </c>
      <c r="U98" t="str">
        <f>IF($M98="","",CONCATENATE("cp /nfs/jbod00/spec_dump/",$M98,"/ant_",$A98,"_diode.dat"))</f>
        <v>cp /nfs/jbod00/spec_dump/2018-05-24_16-44-46/ant_254B_diode.dat</v>
      </c>
      <c r="V98" t="str">
        <f>IF($M98="", "", CONCATENATE("~/npcal/","ant_",$A98,".",$F98,".",$D98,".",$E98,".",IF($F98="SW0","hotpath.",IF($F98="LNA0","3.")),$M98,".","dat"))</f>
        <v>~/npcal/ant_254B.LNA0.0p9m.OPEN.3.2018-05-24_16-44-46.dat</v>
      </c>
    </row>
    <row r="99" spans="1:22" x14ac:dyDescent="0.2">
      <c r="A99" s="2" t="s">
        <v>14</v>
      </c>
      <c r="B99" s="3" t="s">
        <v>40</v>
      </c>
      <c r="C99" s="2">
        <v>164610</v>
      </c>
      <c r="D99" s="2" t="s">
        <v>278</v>
      </c>
      <c r="E99" s="2" t="s">
        <v>5</v>
      </c>
      <c r="F99" s="4" t="s">
        <v>9</v>
      </c>
      <c r="G99">
        <v>29.6</v>
      </c>
      <c r="K99" t="s">
        <v>25</v>
      </c>
      <c r="M99" t="s">
        <v>146</v>
      </c>
      <c r="O99" t="str">
        <f>IF($M99="", "", CONCATENATE("cp /nfs/jbod00/spec_dump/",$M99,"/ant_",$A99,"_sky.dat") )</f>
        <v>cp /nfs/jbod00/spec_dump/2018-05-24_16-46-36/ant_254B_sky.dat</v>
      </c>
      <c r="P99" t="str">
        <f>IF($M99="", "", CONCATENATE("~/npcal/","ant_",$A99,".",$F99,".",$D99,".",$E99,".",IF($F99="SW0","skypath.",IF($F99="LNA0","1.")),$M99,".","dat") )</f>
        <v>~/npcal/ant_254B.LNA0.0p9m.SHORT.1.2018-05-24_16-46-36.dat</v>
      </c>
      <c r="R99" t="str">
        <f>IF($M99="", "", CONCATENATE("cp /nfs/jbod00/spec_dump/",$M99,"/ant_",$A99,"_load.dat") )</f>
        <v>cp /nfs/jbod00/spec_dump/2018-05-24_16-46-36/ant_254B_load.dat</v>
      </c>
      <c r="S99" t="str">
        <f>IF($M99="", "", CONCATENATE("~/npcal/","ant_",$A99,".",$F99,".",$D99,".",$E99,".",IF($F99="SW0","coldpath.",IF($F99="LNA0","2.")),$M99,".","dat"))</f>
        <v>~/npcal/ant_254B.LNA0.0p9m.SHORT.2.2018-05-24_16-46-36.dat</v>
      </c>
      <c r="U99" t="str">
        <f>IF($M99="","",CONCATENATE("cp /nfs/jbod00/spec_dump/",$M99,"/ant_",$A99,"_diode.dat"))</f>
        <v>cp /nfs/jbod00/spec_dump/2018-05-24_16-46-36/ant_254B_diode.dat</v>
      </c>
      <c r="V99" t="str">
        <f>IF($M99="", "", CONCATENATE("~/npcal/","ant_",$A99,".",$F99,".",$D99,".",$E99,".",IF($F99="SW0","hotpath.",IF($F99="LNA0","3.")),$M99,".","dat"))</f>
        <v>~/npcal/ant_254B.LNA0.0p9m.SHORT.3.2018-05-24_16-46-36.dat</v>
      </c>
    </row>
    <row r="100" spans="1:22" x14ac:dyDescent="0.2">
      <c r="A100" s="2" t="s">
        <v>14</v>
      </c>
      <c r="B100" s="3" t="s">
        <v>40</v>
      </c>
      <c r="C100" s="2">
        <v>164754</v>
      </c>
      <c r="D100" s="2" t="s">
        <v>278</v>
      </c>
      <c r="E100" s="2" t="s">
        <v>279</v>
      </c>
      <c r="F100" s="4" t="s">
        <v>9</v>
      </c>
      <c r="G100">
        <v>29.8</v>
      </c>
      <c r="K100" t="s">
        <v>25</v>
      </c>
      <c r="M100" t="s">
        <v>147</v>
      </c>
      <c r="O100" t="str">
        <f>IF($M100="", "", CONCATENATE("cp /nfs/jbod00/spec_dump/",$M100,"/ant_",$A100,"_sky.dat") )</f>
        <v>cp /nfs/jbod00/spec_dump/2018-05-24_16-48-00/ant_254B_sky.dat</v>
      </c>
      <c r="P100" t="str">
        <f>IF($M100="", "", CONCATENATE("~/npcal/","ant_",$A100,".",$F100,".",$D100,".",$E100,".",IF($F100="SW0","skypath.",IF($F100="LNA0","1.")),$M100,".","dat") )</f>
        <v>~/npcal/ant_254B.LNA0.0p9m.TERM.1.2018-05-24_16-48-00.dat</v>
      </c>
      <c r="R100" t="str">
        <f>IF($M100="", "", CONCATENATE("cp /nfs/jbod00/spec_dump/",$M100,"/ant_",$A100,"_load.dat") )</f>
        <v>cp /nfs/jbod00/spec_dump/2018-05-24_16-48-00/ant_254B_load.dat</v>
      </c>
      <c r="S100" t="str">
        <f>IF($M100="", "", CONCATENATE("~/npcal/","ant_",$A100,".",$F100,".",$D100,".",$E100,".",IF($F100="SW0","coldpath.",IF($F100="LNA0","2.")),$M100,".","dat"))</f>
        <v>~/npcal/ant_254B.LNA0.0p9m.TERM.2.2018-05-24_16-48-00.dat</v>
      </c>
      <c r="U100" t="str">
        <f>IF($M100="","",CONCATENATE("cp /nfs/jbod00/spec_dump/",$M100,"/ant_",$A100,"_diode.dat"))</f>
        <v>cp /nfs/jbod00/spec_dump/2018-05-24_16-48-00/ant_254B_diode.dat</v>
      </c>
      <c r="V100" t="str">
        <f>IF($M100="", "", CONCATENATE("~/npcal/","ant_",$A100,".",$F100,".",$D100,".",$E100,".",IF($F100="SW0","hotpath.",IF($F100="LNA0","3.")),$M100,".","dat"))</f>
        <v>~/npcal/ant_254B.LNA0.0p9m.TERM.3.2018-05-24_16-48-00.dat</v>
      </c>
    </row>
    <row r="101" spans="1:22" x14ac:dyDescent="0.2">
      <c r="A101" s="2" t="s">
        <v>14</v>
      </c>
      <c r="B101" s="3" t="s">
        <v>40</v>
      </c>
      <c r="C101" s="2">
        <v>165006</v>
      </c>
      <c r="D101" s="2" t="s">
        <v>278</v>
      </c>
      <c r="E101" s="2" t="s">
        <v>7</v>
      </c>
      <c r="F101" s="4" t="s">
        <v>9</v>
      </c>
      <c r="G101">
        <v>29.9</v>
      </c>
      <c r="K101" t="s">
        <v>25</v>
      </c>
      <c r="M101" t="s">
        <v>148</v>
      </c>
      <c r="O101" t="str">
        <f>IF($M101="", "", CONCATENATE("cp /nfs/jbod00/spec_dump/",$M101,"/ant_",$A101,"_sky.dat") )</f>
        <v>cp /nfs/jbod00/spec_dump/2018-05-24_16-50-19/ant_254B_sky.dat</v>
      </c>
      <c r="P101" t="str">
        <f>IF($M101="", "", CONCATENATE("~/npcal/","ant_",$A101,".",$F101,".",$D101,".",$E101,".",IF($F101="SW0","skypath.",IF($F101="LNA0","1.")),$M101,".","dat") )</f>
        <v>~/npcal/ant_254B.LNA0.0p9m.47pf.1.2018-05-24_16-50-19.dat</v>
      </c>
      <c r="R101" t="str">
        <f>IF($M101="", "", CONCATENATE("cp /nfs/jbod00/spec_dump/",$M101,"/ant_",$A101,"_load.dat") )</f>
        <v>cp /nfs/jbod00/spec_dump/2018-05-24_16-50-19/ant_254B_load.dat</v>
      </c>
      <c r="S101" t="str">
        <f>IF($M101="", "", CONCATENATE("~/npcal/","ant_",$A101,".",$F101,".",$D101,".",$E101,".",IF($F101="SW0","coldpath.",IF($F101="LNA0","2.")),$M101,".","dat"))</f>
        <v>~/npcal/ant_254B.LNA0.0p9m.47pf.2.2018-05-24_16-50-19.dat</v>
      </c>
      <c r="U101" t="str">
        <f>IF($M101="","",CONCATENATE("cp /nfs/jbod00/spec_dump/",$M101,"/ant_",$A101,"_diode.dat"))</f>
        <v>cp /nfs/jbod00/spec_dump/2018-05-24_16-50-19/ant_254B_diode.dat</v>
      </c>
      <c r="V101" t="str">
        <f>IF($M101="", "", CONCATENATE("~/npcal/","ant_",$A101,".",$F101,".",$D101,".",$E101,".",IF($F101="SW0","hotpath.",IF($F101="LNA0","3.")),$M101,".","dat"))</f>
        <v>~/npcal/ant_254B.LNA0.0p9m.47pf.3.2018-05-24_16-50-19.dat</v>
      </c>
    </row>
    <row r="102" spans="1:22" x14ac:dyDescent="0.2">
      <c r="A102" s="2" t="s">
        <v>14</v>
      </c>
      <c r="B102" s="3" t="s">
        <v>40</v>
      </c>
      <c r="C102" s="2">
        <v>165117</v>
      </c>
      <c r="D102" s="2" t="s">
        <v>278</v>
      </c>
      <c r="E102" s="2" t="s">
        <v>8</v>
      </c>
      <c r="F102" s="4" t="s">
        <v>9</v>
      </c>
      <c r="G102">
        <v>29.9</v>
      </c>
      <c r="K102" t="s">
        <v>25</v>
      </c>
      <c r="M102" t="s">
        <v>149</v>
      </c>
      <c r="O102" t="str">
        <f>IF($M102="", "", CONCATENATE("cp /nfs/jbod00/spec_dump/",$M102,"/ant_",$A102,"_sky.dat") )</f>
        <v>cp /nfs/jbod00/spec_dump/2018-05-24_16-51-40/ant_254B_sky.dat</v>
      </c>
      <c r="P102" t="str">
        <f>IF($M102="", "", CONCATENATE("~/npcal/","ant_",$A102,".",$F102,".",$D102,".",$E102,".",IF($F102="SW0","skypath.",IF($F102="LNA0","1.")),$M102,".","dat") )</f>
        <v>~/npcal/ant_254B.LNA0.0p9m.66pf.1.2018-05-24_16-51-40.dat</v>
      </c>
      <c r="R102" t="str">
        <f>IF($M102="", "", CONCATENATE("cp /nfs/jbod00/spec_dump/",$M102,"/ant_",$A102,"_load.dat") )</f>
        <v>cp /nfs/jbod00/spec_dump/2018-05-24_16-51-40/ant_254B_load.dat</v>
      </c>
      <c r="S102" t="str">
        <f>IF($M102="", "", CONCATENATE("~/npcal/","ant_",$A102,".",$F102,".",$D102,".",$E102,".",IF($F102="SW0","coldpath.",IF($F102="LNA0","2.")),$M102,".","dat"))</f>
        <v>~/npcal/ant_254B.LNA0.0p9m.66pf.2.2018-05-24_16-51-40.dat</v>
      </c>
      <c r="U102" t="str">
        <f>IF($M102="","",CONCATENATE("cp /nfs/jbod00/spec_dump/",$M102,"/ant_",$A102,"_diode.dat"))</f>
        <v>cp /nfs/jbod00/spec_dump/2018-05-24_16-51-40/ant_254B_diode.dat</v>
      </c>
      <c r="V102" t="str">
        <f>IF($M102="", "", CONCATENATE("~/npcal/","ant_",$A102,".",$F102,".",$D102,".",$E102,".",IF($F102="SW0","hotpath.",IF($F102="LNA0","3.")),$M102,".","dat"))</f>
        <v>~/npcal/ant_254B.LNA0.0p9m.66pf.3.2018-05-24_16-51-40.dat</v>
      </c>
    </row>
    <row r="103" spans="1:22" x14ac:dyDescent="0.2">
      <c r="A103" s="9" t="s">
        <v>14</v>
      </c>
      <c r="B103" s="10" t="s">
        <v>40</v>
      </c>
      <c r="C103" s="9">
        <v>165443</v>
      </c>
      <c r="D103" s="9" t="s">
        <v>277</v>
      </c>
      <c r="E103" s="9" t="s">
        <v>2</v>
      </c>
      <c r="F103" s="11" t="s">
        <v>9</v>
      </c>
      <c r="G103">
        <v>29.3</v>
      </c>
      <c r="K103" t="s">
        <v>25</v>
      </c>
      <c r="M103" t="s">
        <v>150</v>
      </c>
      <c r="O103" t="str">
        <f>IF($M103="", "", CONCATENATE("cp /nfs/jbod00/spec_dump/",$M103,"/ant_",$A103,"_sky.dat") )</f>
        <v>cp /nfs/jbod00/spec_dump/2018-05-24_16-54-57/ant_254B_sky.dat</v>
      </c>
      <c r="P103" t="str">
        <f>IF($M103="", "", CONCATENATE("~/npcal/","ant_",$A103,".",$F103,".",$D103,".",$E103,".",IF($F103="SW0","skypath.",IF($F103="LNA0","1.")),$M103,".","dat") )</f>
        <v>~/npcal/ant_254B.LNA0.yf346-7.off.1.2018-05-24_16-54-57.dat</v>
      </c>
      <c r="R103" t="str">
        <f>IF($M103="", "", CONCATENATE("cp /nfs/jbod00/spec_dump/",$M103,"/ant_",$A103,"_load.dat") )</f>
        <v>cp /nfs/jbod00/spec_dump/2018-05-24_16-54-57/ant_254B_load.dat</v>
      </c>
      <c r="S103" t="str">
        <f>IF($M103="", "", CONCATENATE("~/npcal/","ant_",$A103,".",$F103,".",$D103,".",$E103,".",IF($F103="SW0","coldpath.",IF($F103="LNA0","2.")),$M103,".","dat"))</f>
        <v>~/npcal/ant_254B.LNA0.yf346-7.off.2.2018-05-24_16-54-57.dat</v>
      </c>
      <c r="U103" t="str">
        <f>IF($M103="","",CONCATENATE("cp /nfs/jbod00/spec_dump/",$M103,"/ant_",$A103,"_diode.dat"))</f>
        <v>cp /nfs/jbod00/spec_dump/2018-05-24_16-54-57/ant_254B_diode.dat</v>
      </c>
      <c r="V103" t="str">
        <f>IF($M103="", "", CONCATENATE("~/npcal/","ant_",$A103,".",$F103,".",$D103,".",$E103,".",IF($F103="SW0","hotpath.",IF($F103="LNA0","3.")),$M103,".","dat"))</f>
        <v>~/npcal/ant_254B.LNA0.yf346-7.off.3.2018-05-24_16-54-57.dat</v>
      </c>
    </row>
    <row r="104" spans="1:22" x14ac:dyDescent="0.2">
      <c r="A104" s="9" t="s">
        <v>14</v>
      </c>
      <c r="B104" s="10" t="s">
        <v>40</v>
      </c>
      <c r="C104" s="9">
        <v>165543</v>
      </c>
      <c r="D104" s="9" t="s">
        <v>277</v>
      </c>
      <c r="E104" s="9" t="s">
        <v>4</v>
      </c>
      <c r="F104" s="11" t="s">
        <v>9</v>
      </c>
      <c r="G104">
        <v>29.5</v>
      </c>
      <c r="I104">
        <v>34.4</v>
      </c>
      <c r="K104" t="s">
        <v>25</v>
      </c>
      <c r="M104" t="s">
        <v>151</v>
      </c>
      <c r="O104" t="str">
        <f>IF($M104="", "", CONCATENATE("cp /nfs/jbod00/spec_dump/",$M104,"/ant_",$A104,"_sky.dat") )</f>
        <v>cp /nfs/jbod00/spec_dump/2018-05-24_16-55-53/ant_254B_sky.dat</v>
      </c>
      <c r="P104" t="str">
        <f>IF($M104="", "", CONCATENATE("~/npcal/","ant_",$A104,".",$F104,".",$D104,".",$E104,".",IF($F104="SW0","skypath.",IF($F104="LNA0","1.")),$M104,".","dat") )</f>
        <v>~/npcal/ant_254B.LNA0.yf346-7.on.1.2018-05-24_16-55-53.dat</v>
      </c>
      <c r="R104" t="str">
        <f>IF($M104="", "", CONCATENATE("cp /nfs/jbod00/spec_dump/",$M104,"/ant_",$A104,"_load.dat") )</f>
        <v>cp /nfs/jbod00/spec_dump/2018-05-24_16-55-53/ant_254B_load.dat</v>
      </c>
      <c r="S104" t="str">
        <f>IF($M104="", "", CONCATENATE("~/npcal/","ant_",$A104,".",$F104,".",$D104,".",$E104,".",IF($F104="SW0","coldpath.",IF($F104="LNA0","2.")),$M104,".","dat"))</f>
        <v>~/npcal/ant_254B.LNA0.yf346-7.on.2.2018-05-24_16-55-53.dat</v>
      </c>
      <c r="U104" t="str">
        <f>IF($M104="","",CONCATENATE("cp /nfs/jbod00/spec_dump/",$M104,"/ant_",$A104,"_diode.dat"))</f>
        <v>cp /nfs/jbod00/spec_dump/2018-05-24_16-55-53/ant_254B_diode.dat</v>
      </c>
      <c r="V104" t="str">
        <f>IF($M104="", "", CONCATENATE("~/npcal/","ant_",$A104,".",$F104,".",$D104,".",$E104,".",IF($F104="SW0","hotpath.",IF($F104="LNA0","3.")),$M104,".","dat"))</f>
        <v>~/npcal/ant_254B.LNA0.yf346-7.on.3.2018-05-24_16-55-53.dat</v>
      </c>
    </row>
    <row r="105" spans="1:22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O105" t="str">
        <f>IF($M105="", "", CONCATENATE("cp /nfs/jbod00/spec_dump/",$M105,"/ant_",$A105,"_sky.dat") )</f>
        <v/>
      </c>
      <c r="P105" t="str">
        <f>IF($M105="", "", CONCATENATE("~/npcal/","ant_",$A105,".",$F105,".",$D105,".",$E105,".",IF($F105="SW0","skypath.",IF($F105="LNA0","1.")),$M105,".","dat") )</f>
        <v/>
      </c>
      <c r="R105" t="str">
        <f>IF($M105="", "", CONCATENATE("cp /nfs/jbod00/spec_dump/",$M105,"/ant_",$A105,"_load.dat") )</f>
        <v/>
      </c>
      <c r="S105" t="str">
        <f>IF($M105="", "", CONCATENATE("~/npcal/","ant_",$A105,".",$F105,".",$D105,".",$E105,".",IF($F105="SW0","coldpath.",IF($F105="LNA0","2.")),$M105,".","dat"))</f>
        <v/>
      </c>
      <c r="U105" t="str">
        <f>IF($M105="","",CONCATENATE("cp /nfs/jbod00/spec_dump/",$M105,"/ant_",$A105,"_diode.dat"))</f>
        <v/>
      </c>
      <c r="V105" t="str">
        <f>IF($M105="", "", CONCATENATE("~/npcal/","ant_",$A105,".",$F105,".",$D105,".",$E105,".",IF($F105="SW0","hotpath.",IF($F105="LNA0","3.")),$M105,".","dat"))</f>
        <v/>
      </c>
    </row>
    <row r="106" spans="1:22" x14ac:dyDescent="0.2">
      <c r="A106" s="7" t="s">
        <v>15</v>
      </c>
      <c r="B106" s="8" t="s">
        <v>42</v>
      </c>
      <c r="C106" s="7">
        <v>75705</v>
      </c>
      <c r="D106" s="7" t="s">
        <v>277</v>
      </c>
      <c r="E106" s="7" t="s">
        <v>2</v>
      </c>
      <c r="F106" s="7" t="s">
        <v>3</v>
      </c>
      <c r="G106">
        <v>15.6</v>
      </c>
      <c r="I106">
        <v>20.6</v>
      </c>
      <c r="K106" t="s">
        <v>26</v>
      </c>
      <c r="M106" t="s">
        <v>152</v>
      </c>
      <c r="O106" t="str">
        <f>IF($M106="", "", CONCATENATE("cp /nfs/jbod00/spec_dump/",$M106,"/ant_",$A106,"_sky.dat") )</f>
        <v>cp /nfs/jbod00/spec_dump/2018-05-26_07-57-25/ant_255A_sky.dat</v>
      </c>
      <c r="P106" t="str">
        <f>IF($M106="", "", CONCATENATE("~/npcal/","ant_",$A106,".",$F106,".",$D106,".",$E106,".",IF($F106="SW0","skypath.",IF($F106="LNA0","1.")),$M106,".","dat") )</f>
        <v>~/npcal/ant_255A.SW0.yf346-7.off.skypath.2018-05-26_07-57-25.dat</v>
      </c>
      <c r="R106" t="str">
        <f>IF($M106="", "", CONCATENATE("cp /nfs/jbod00/spec_dump/",$M106,"/ant_",$A106,"_load.dat") )</f>
        <v>cp /nfs/jbod00/spec_dump/2018-05-26_07-57-25/ant_255A_load.dat</v>
      </c>
      <c r="S106" t="str">
        <f>IF($M106="", "", CONCATENATE("~/npcal/","ant_",$A106,".",$F106,".",$D106,".",$E106,".",IF($F106="SW0","coldpath.",IF($F106="LNA0","2.")),$M106,".","dat"))</f>
        <v>~/npcal/ant_255A.SW0.yf346-7.off.coldpath.2018-05-26_07-57-25.dat</v>
      </c>
      <c r="U106" t="str">
        <f>IF($M106="","",CONCATENATE("cp /nfs/jbod00/spec_dump/",$M106,"/ant_",$A106,"_diode.dat"))</f>
        <v>cp /nfs/jbod00/spec_dump/2018-05-26_07-57-25/ant_255A_diode.dat</v>
      </c>
      <c r="V106" t="str">
        <f>IF($M106="", "", CONCATENATE("~/npcal/","ant_",$A106,".",$F106,".",$D106,".",$E106,".",IF($F106="SW0","hotpath.",IF($F106="LNA0","3.")),$M106,".","dat"))</f>
        <v>~/npcal/ant_255A.SW0.yf346-7.off.hotpath.2018-05-26_07-57-25.dat</v>
      </c>
    </row>
    <row r="107" spans="1:22" x14ac:dyDescent="0.2">
      <c r="A107" s="7" t="s">
        <v>15</v>
      </c>
      <c r="B107" s="8" t="s">
        <v>42</v>
      </c>
      <c r="C107" s="7">
        <v>75807</v>
      </c>
      <c r="D107" s="7" t="s">
        <v>277</v>
      </c>
      <c r="E107" s="7" t="s">
        <v>4</v>
      </c>
      <c r="F107" s="7" t="s">
        <v>3</v>
      </c>
      <c r="G107">
        <v>15.7</v>
      </c>
      <c r="K107" t="s">
        <v>26</v>
      </c>
      <c r="M107" t="s">
        <v>153</v>
      </c>
      <c r="O107" t="str">
        <f>IF($M107="", "", CONCATENATE("cp /nfs/jbod00/spec_dump/",$M107,"/ant_",$A107,"_sky.dat") )</f>
        <v>cp /nfs/jbod00/spec_dump/2018-05-26_07-58-20/ant_255A_sky.dat</v>
      </c>
      <c r="P107" t="str">
        <f>IF($M107="", "", CONCATENATE("~/npcal/","ant_",$A107,".",$F107,".",$D107,".",$E107,".",IF($F107="SW0","skypath.",IF($F107="LNA0","1.")),$M107,".","dat") )</f>
        <v>~/npcal/ant_255A.SW0.yf346-7.on.skypath.2018-05-26_07-58-20.dat</v>
      </c>
      <c r="R107" t="str">
        <f>IF($M107="", "", CONCATENATE("cp /nfs/jbod00/spec_dump/",$M107,"/ant_",$A107,"_load.dat") )</f>
        <v>cp /nfs/jbod00/spec_dump/2018-05-26_07-58-20/ant_255A_load.dat</v>
      </c>
      <c r="S107" t="str">
        <f>IF($M107="", "", CONCATENATE("~/npcal/","ant_",$A107,".",$F107,".",$D107,".",$E107,".",IF($F107="SW0","coldpath.",IF($F107="LNA0","2.")),$M107,".","dat"))</f>
        <v>~/npcal/ant_255A.SW0.yf346-7.on.coldpath.2018-05-26_07-58-20.dat</v>
      </c>
      <c r="U107" t="str">
        <f>IF($M107="","",CONCATENATE("cp /nfs/jbod00/spec_dump/",$M107,"/ant_",$A107,"_diode.dat"))</f>
        <v>cp /nfs/jbod00/spec_dump/2018-05-26_07-58-20/ant_255A_diode.dat</v>
      </c>
      <c r="V107" t="str">
        <f>IF($M107="", "", CONCATENATE("~/npcal/","ant_",$A107,".",$F107,".",$D107,".",$E107,".",IF($F107="SW0","hotpath.",IF($F107="LNA0","3.")),$M107,".","dat"))</f>
        <v>~/npcal/ant_255A.SW0.yf346-7.on.hotpath.2018-05-26_07-58-20.dat</v>
      </c>
    </row>
    <row r="108" spans="1:22" x14ac:dyDescent="0.2">
      <c r="A108" s="5" t="s">
        <v>15</v>
      </c>
      <c r="B108" s="6" t="s">
        <v>42</v>
      </c>
      <c r="C108" s="5">
        <v>80345</v>
      </c>
      <c r="D108" s="5" t="s">
        <v>284</v>
      </c>
      <c r="E108" s="5" t="s">
        <v>6</v>
      </c>
      <c r="F108" s="5" t="s">
        <v>3</v>
      </c>
      <c r="G108">
        <v>15.4</v>
      </c>
      <c r="K108" t="s">
        <v>26</v>
      </c>
      <c r="M108" t="s">
        <v>154</v>
      </c>
      <c r="O108" t="str">
        <f>IF($M108="", "", CONCATENATE("cp /nfs/jbod00/spec_dump/",$M108,"/ant_",$A108,"_sky.dat") )</f>
        <v>cp /nfs/jbod00/spec_dump/2018-05-26_08-03-53/ant_255A_sky.dat</v>
      </c>
      <c r="P108" t="str">
        <f>IF($M108="", "", CONCATENATE("~/npcal/","ant_",$A108,".",$F108,".",$D108,".",$E108,".",IF($F108="SW0","skypath.",IF($F108="LNA0","1.")),$M108,".","dat") )</f>
        <v>~/npcal/ant_255A.SW0.2p0m.OPEN.skypath.2018-05-26_08-03-53.dat</v>
      </c>
      <c r="R108" t="str">
        <f>IF($M108="", "", CONCATENATE("cp /nfs/jbod00/spec_dump/",$M108,"/ant_",$A108,"_load.dat") )</f>
        <v>cp /nfs/jbod00/spec_dump/2018-05-26_08-03-53/ant_255A_load.dat</v>
      </c>
      <c r="S108" t="str">
        <f>IF($M108="", "", CONCATENATE("~/npcal/","ant_",$A108,".",$F108,".",$D108,".",$E108,".",IF($F108="SW0","coldpath.",IF($F108="LNA0","2.")),$M108,".","dat"))</f>
        <v>~/npcal/ant_255A.SW0.2p0m.OPEN.coldpath.2018-05-26_08-03-53.dat</v>
      </c>
      <c r="U108" t="str">
        <f>IF($M108="","",CONCATENATE("cp /nfs/jbod00/spec_dump/",$M108,"/ant_",$A108,"_diode.dat"))</f>
        <v>cp /nfs/jbod00/spec_dump/2018-05-26_08-03-53/ant_255A_diode.dat</v>
      </c>
      <c r="V108" t="str">
        <f>IF($M108="", "", CONCATENATE("~/npcal/","ant_",$A108,".",$F108,".",$D108,".",$E108,".",IF($F108="SW0","hotpath.",IF($F108="LNA0","3.")),$M108,".","dat"))</f>
        <v>~/npcal/ant_255A.SW0.2p0m.OPEN.hotpath.2018-05-26_08-03-53.dat</v>
      </c>
    </row>
    <row r="109" spans="1:22" x14ac:dyDescent="0.2">
      <c r="A109" s="5" t="s">
        <v>15</v>
      </c>
      <c r="B109" s="6" t="s">
        <v>42</v>
      </c>
      <c r="C109" s="5">
        <v>80527</v>
      </c>
      <c r="D109" s="5" t="s">
        <v>284</v>
      </c>
      <c r="E109" s="5" t="s">
        <v>5</v>
      </c>
      <c r="F109" s="5" t="s">
        <v>3</v>
      </c>
      <c r="G109">
        <v>15.9</v>
      </c>
      <c r="K109" t="s">
        <v>26</v>
      </c>
      <c r="M109" t="s">
        <v>155</v>
      </c>
      <c r="O109" t="str">
        <f>IF($M109="", "", CONCATENATE("cp /nfs/jbod00/spec_dump/",$M109,"/ant_",$A109,"_sky.dat") )</f>
        <v>cp /nfs/jbod00/spec_dump/2018-05-26_08-05-43/ant_255A_sky.dat</v>
      </c>
      <c r="P109" t="str">
        <f>IF($M109="", "", CONCATENATE("~/npcal/","ant_",$A109,".",$F109,".",$D109,".",$E109,".",IF($F109="SW0","skypath.",IF($F109="LNA0","1.")),$M109,".","dat") )</f>
        <v>~/npcal/ant_255A.SW0.2p0m.SHORT.skypath.2018-05-26_08-05-43.dat</v>
      </c>
      <c r="R109" t="str">
        <f>IF($M109="", "", CONCATENATE("cp /nfs/jbod00/spec_dump/",$M109,"/ant_",$A109,"_load.dat") )</f>
        <v>cp /nfs/jbod00/spec_dump/2018-05-26_08-05-43/ant_255A_load.dat</v>
      </c>
      <c r="S109" t="str">
        <f>IF($M109="", "", CONCATENATE("~/npcal/","ant_",$A109,".",$F109,".",$D109,".",$E109,".",IF($F109="SW0","coldpath.",IF($F109="LNA0","2.")),$M109,".","dat"))</f>
        <v>~/npcal/ant_255A.SW0.2p0m.SHORT.coldpath.2018-05-26_08-05-43.dat</v>
      </c>
      <c r="U109" t="str">
        <f>IF($M109="","",CONCATENATE("cp /nfs/jbod00/spec_dump/",$M109,"/ant_",$A109,"_diode.dat"))</f>
        <v>cp /nfs/jbod00/spec_dump/2018-05-26_08-05-43/ant_255A_diode.dat</v>
      </c>
      <c r="V109" t="str">
        <f>IF($M109="", "", CONCATENATE("~/npcal/","ant_",$A109,".",$F109,".",$D109,".",$E109,".",IF($F109="SW0","hotpath.",IF($F109="LNA0","3.")),$M109,".","dat"))</f>
        <v>~/npcal/ant_255A.SW0.2p0m.SHORT.hotpath.2018-05-26_08-05-43.dat</v>
      </c>
    </row>
    <row r="110" spans="1:22" x14ac:dyDescent="0.2">
      <c r="A110" s="5" t="s">
        <v>15</v>
      </c>
      <c r="B110" s="6" t="s">
        <v>42</v>
      </c>
      <c r="C110" s="5">
        <v>80705</v>
      </c>
      <c r="D110" s="5" t="s">
        <v>284</v>
      </c>
      <c r="E110" s="5" t="s">
        <v>279</v>
      </c>
      <c r="F110" s="5" t="s">
        <v>3</v>
      </c>
      <c r="G110">
        <v>16.3</v>
      </c>
      <c r="K110" t="s">
        <v>26</v>
      </c>
      <c r="M110" t="s">
        <v>156</v>
      </c>
      <c r="O110" t="str">
        <f>IF($M110="", "", CONCATENATE("cp /nfs/jbod00/spec_dump/",$M110,"/ant_",$A110,"_sky.dat") )</f>
        <v>cp /nfs/jbod00/spec_dump/2018-05-26_08-07-08/ant_255A_sky.dat</v>
      </c>
      <c r="P110" t="str">
        <f>IF($M110="", "", CONCATENATE("~/npcal/","ant_",$A110,".",$F110,".",$D110,".",$E110,".",IF($F110="SW0","skypath.",IF($F110="LNA0","1.")),$M110,".","dat") )</f>
        <v>~/npcal/ant_255A.SW0.2p0m.TERM.skypath.2018-05-26_08-07-08.dat</v>
      </c>
      <c r="R110" t="str">
        <f>IF($M110="", "", CONCATENATE("cp /nfs/jbod00/spec_dump/",$M110,"/ant_",$A110,"_load.dat") )</f>
        <v>cp /nfs/jbod00/spec_dump/2018-05-26_08-07-08/ant_255A_load.dat</v>
      </c>
      <c r="S110" t="str">
        <f>IF($M110="", "", CONCATENATE("~/npcal/","ant_",$A110,".",$F110,".",$D110,".",$E110,".",IF($F110="SW0","coldpath.",IF($F110="LNA0","2.")),$M110,".","dat"))</f>
        <v>~/npcal/ant_255A.SW0.2p0m.TERM.coldpath.2018-05-26_08-07-08.dat</v>
      </c>
      <c r="U110" t="str">
        <f>IF($M110="","",CONCATENATE("cp /nfs/jbod00/spec_dump/",$M110,"/ant_",$A110,"_diode.dat"))</f>
        <v>cp /nfs/jbod00/spec_dump/2018-05-26_08-07-08/ant_255A_diode.dat</v>
      </c>
      <c r="V110" t="str">
        <f>IF($M110="", "", CONCATENATE("~/npcal/","ant_",$A110,".",$F110,".",$D110,".",$E110,".",IF($F110="SW0","hotpath.",IF($F110="LNA0","3.")),$M110,".","dat"))</f>
        <v>~/npcal/ant_255A.SW0.2p0m.TERM.hotpath.2018-05-26_08-07-08.dat</v>
      </c>
    </row>
    <row r="111" spans="1:22" x14ac:dyDescent="0.2">
      <c r="A111" s="5" t="s">
        <v>15</v>
      </c>
      <c r="B111" s="6" t="s">
        <v>42</v>
      </c>
      <c r="C111" s="5">
        <v>80907</v>
      </c>
      <c r="D111" s="5" t="s">
        <v>284</v>
      </c>
      <c r="E111" s="5" t="s">
        <v>7</v>
      </c>
      <c r="F111" s="5" t="s">
        <v>3</v>
      </c>
      <c r="G111">
        <v>16.7</v>
      </c>
      <c r="K111" t="s">
        <v>26</v>
      </c>
      <c r="M111" t="s">
        <v>157</v>
      </c>
      <c r="O111" t="str">
        <f>IF($M111="", "", CONCATENATE("cp /nfs/jbod00/spec_dump/",$M111,"/ant_",$A111,"_sky.dat") )</f>
        <v>cp /nfs/jbod00/spec_dump/2018-05-26_08-09-24/ant_255A_sky.dat</v>
      </c>
      <c r="P111" t="str">
        <f>IF($M111="", "", CONCATENATE("~/npcal/","ant_",$A111,".",$F111,".",$D111,".",$E111,".",IF($F111="SW0","skypath.",IF($F111="LNA0","1.")),$M111,".","dat") )</f>
        <v>~/npcal/ant_255A.SW0.2p0m.47pf.skypath.2018-05-26_08-09-24.dat</v>
      </c>
      <c r="R111" t="str">
        <f>IF($M111="", "", CONCATENATE("cp /nfs/jbod00/spec_dump/",$M111,"/ant_",$A111,"_load.dat") )</f>
        <v>cp /nfs/jbod00/spec_dump/2018-05-26_08-09-24/ant_255A_load.dat</v>
      </c>
      <c r="S111" t="str">
        <f>IF($M111="", "", CONCATENATE("~/npcal/","ant_",$A111,".",$F111,".",$D111,".",$E111,".",IF($F111="SW0","coldpath.",IF($F111="LNA0","2.")),$M111,".","dat"))</f>
        <v>~/npcal/ant_255A.SW0.2p0m.47pf.coldpath.2018-05-26_08-09-24.dat</v>
      </c>
      <c r="U111" t="str">
        <f>IF($M111="","",CONCATENATE("cp /nfs/jbod00/spec_dump/",$M111,"/ant_",$A111,"_diode.dat"))</f>
        <v>cp /nfs/jbod00/spec_dump/2018-05-26_08-09-24/ant_255A_diode.dat</v>
      </c>
      <c r="V111" t="str">
        <f>IF($M111="", "", CONCATENATE("~/npcal/","ant_",$A111,".",$F111,".",$D111,".",$E111,".",IF($F111="SW0","hotpath.",IF($F111="LNA0","3.")),$M111,".","dat"))</f>
        <v>~/npcal/ant_255A.SW0.2p0m.47pf.hotpath.2018-05-26_08-09-24.dat</v>
      </c>
    </row>
    <row r="112" spans="1:22" x14ac:dyDescent="0.2">
      <c r="A112" s="5" t="s">
        <v>15</v>
      </c>
      <c r="B112" s="6" t="s">
        <v>42</v>
      </c>
      <c r="C112" s="5">
        <v>81020</v>
      </c>
      <c r="D112" s="5" t="s">
        <v>284</v>
      </c>
      <c r="E112" s="5" t="s">
        <v>8</v>
      </c>
      <c r="F112" s="5" t="s">
        <v>3</v>
      </c>
      <c r="G112">
        <v>17.3</v>
      </c>
      <c r="K112" t="s">
        <v>26</v>
      </c>
      <c r="M112" t="s">
        <v>158</v>
      </c>
      <c r="N112" t="s">
        <v>159</v>
      </c>
      <c r="O112" t="str">
        <f>IF($M112="", "", CONCATENATE("cp /nfs/jbod00/spec_dump/",$M112,"/ant_",$A112,"_sky.dat") )</f>
        <v>cp /nfs/jbod00/spec_dump/2018-05-26_08-10-21/ant_255A_sky.dat</v>
      </c>
      <c r="P112" t="str">
        <f>IF($M112="", "", CONCATENATE("~/npcal/","ant_",$A112,".",$F112,".",$D112,".",$E112,".",IF($F112="SW0","skypath.",IF($F112="LNA0","1.")),$M112,".","dat") )</f>
        <v>~/npcal/ant_255A.SW0.2p0m.66pf.skypath.2018-05-26_08-10-21.dat</v>
      </c>
      <c r="R112" t="str">
        <f>IF($M112="", "", CONCATENATE("cp /nfs/jbod00/spec_dump/",$M112,"/ant_",$A112,"_load.dat") )</f>
        <v>cp /nfs/jbod00/spec_dump/2018-05-26_08-10-21/ant_255A_load.dat</v>
      </c>
      <c r="S112" t="str">
        <f>IF($M112="", "", CONCATENATE("~/npcal/","ant_",$A112,".",$F112,".",$D112,".",$E112,".",IF($F112="SW0","coldpath.",IF($F112="LNA0","2.")),$M112,".","dat"))</f>
        <v>~/npcal/ant_255A.SW0.2p0m.66pf.coldpath.2018-05-26_08-10-21.dat</v>
      </c>
      <c r="U112" t="str">
        <f>IF($M112="","",CONCATENATE("cp /nfs/jbod00/spec_dump/",$M112,"/ant_",$A112,"_diode.dat"))</f>
        <v>cp /nfs/jbod00/spec_dump/2018-05-26_08-10-21/ant_255A_diode.dat</v>
      </c>
      <c r="V112" t="str">
        <f>IF($M112="", "", CONCATENATE("~/npcal/","ant_",$A112,".",$F112,".",$D112,".",$E112,".",IF($F112="SW0","hotpath.",IF($F112="LNA0","3.")),$M112,".","dat"))</f>
        <v>~/npcal/ant_255A.SW0.2p0m.66pf.hotpath.2018-05-26_08-10-21.dat</v>
      </c>
    </row>
    <row r="113" spans="1:22" x14ac:dyDescent="0.2">
      <c r="A113" s="5" t="s">
        <v>15</v>
      </c>
      <c r="B113" s="6" t="s">
        <v>42</v>
      </c>
      <c r="C113" s="5">
        <v>81330</v>
      </c>
      <c r="D113" s="5" t="s">
        <v>278</v>
      </c>
      <c r="E113" s="5" t="s">
        <v>6</v>
      </c>
      <c r="F113" s="5" t="s">
        <v>3</v>
      </c>
      <c r="G113">
        <v>15.2</v>
      </c>
      <c r="K113" t="s">
        <v>26</v>
      </c>
      <c r="M113" t="s">
        <v>160</v>
      </c>
      <c r="O113" t="str">
        <f>IF($M113="", "", CONCATENATE("cp /nfs/jbod00/spec_dump/",$M113,"/ant_",$A113,"_sky.dat") )</f>
        <v>cp /nfs/jbod00/spec_dump/2018-05-26_08-13-36/ant_255A_sky.dat</v>
      </c>
      <c r="P113" t="str">
        <f>IF($M113="", "", CONCATENATE("~/npcal/","ant_",$A113,".",$F113,".",$D113,".",$E113,".",IF($F113="SW0","skypath.",IF($F113="LNA0","1.")),$M113,".","dat") )</f>
        <v>~/npcal/ant_255A.SW0.0p9m.OPEN.skypath.2018-05-26_08-13-36.dat</v>
      </c>
      <c r="R113" t="str">
        <f>IF($M113="", "", CONCATENATE("cp /nfs/jbod00/spec_dump/",$M113,"/ant_",$A113,"_load.dat") )</f>
        <v>cp /nfs/jbod00/spec_dump/2018-05-26_08-13-36/ant_255A_load.dat</v>
      </c>
      <c r="S113" t="str">
        <f>IF($M113="", "", CONCATENATE("~/npcal/","ant_",$A113,".",$F113,".",$D113,".",$E113,".",IF($F113="SW0","coldpath.",IF($F113="LNA0","2.")),$M113,".","dat"))</f>
        <v>~/npcal/ant_255A.SW0.0p9m.OPEN.coldpath.2018-05-26_08-13-36.dat</v>
      </c>
      <c r="U113" t="str">
        <f>IF($M113="","",CONCATENATE("cp /nfs/jbod00/spec_dump/",$M113,"/ant_",$A113,"_diode.dat"))</f>
        <v>cp /nfs/jbod00/spec_dump/2018-05-26_08-13-36/ant_255A_diode.dat</v>
      </c>
      <c r="V113" t="str">
        <f>IF($M113="", "", CONCATENATE("~/npcal/","ant_",$A113,".",$F113,".",$D113,".",$E113,".",IF($F113="SW0","hotpath.",IF($F113="LNA0","3.")),$M113,".","dat"))</f>
        <v>~/npcal/ant_255A.SW0.0p9m.OPEN.hotpath.2018-05-26_08-13-36.dat</v>
      </c>
    </row>
    <row r="114" spans="1:22" x14ac:dyDescent="0.2">
      <c r="A114" s="5" t="s">
        <v>15</v>
      </c>
      <c r="B114" s="6" t="s">
        <v>42</v>
      </c>
      <c r="C114" s="5">
        <v>81606</v>
      </c>
      <c r="D114" s="5" t="s">
        <v>278</v>
      </c>
      <c r="E114" s="5" t="s">
        <v>5</v>
      </c>
      <c r="F114" s="5" t="s">
        <v>3</v>
      </c>
      <c r="G114">
        <v>15.5</v>
      </c>
      <c r="K114" t="s">
        <v>26</v>
      </c>
      <c r="M114" t="s">
        <v>161</v>
      </c>
      <c r="O114" t="str">
        <f>IF($M114="", "", CONCATENATE("cp /nfs/jbod00/spec_dump/",$M114,"/ant_",$A114,"_sky.dat") )</f>
        <v>cp /nfs/jbod00/spec_dump/2018-05-26_08-16-19/ant_255A_sky.dat</v>
      </c>
      <c r="P114" t="str">
        <f>IF($M114="", "", CONCATENATE("~/npcal/","ant_",$A114,".",$F114,".",$D114,".",$E114,".",IF($F114="SW0","skypath.",IF($F114="LNA0","1.")),$M114,".","dat") )</f>
        <v>~/npcal/ant_255A.SW0.0p9m.SHORT.skypath.2018-05-26_08-16-19.dat</v>
      </c>
      <c r="R114" t="str">
        <f>IF($M114="", "", CONCATENATE("cp /nfs/jbod00/spec_dump/",$M114,"/ant_",$A114,"_load.dat") )</f>
        <v>cp /nfs/jbod00/spec_dump/2018-05-26_08-16-19/ant_255A_load.dat</v>
      </c>
      <c r="S114" t="str">
        <f>IF($M114="", "", CONCATENATE("~/npcal/","ant_",$A114,".",$F114,".",$D114,".",$E114,".",IF($F114="SW0","coldpath.",IF($F114="LNA0","2.")),$M114,".","dat"))</f>
        <v>~/npcal/ant_255A.SW0.0p9m.SHORT.coldpath.2018-05-26_08-16-19.dat</v>
      </c>
      <c r="U114" t="str">
        <f>IF($M114="","",CONCATENATE("cp /nfs/jbod00/spec_dump/",$M114,"/ant_",$A114,"_diode.dat"))</f>
        <v>cp /nfs/jbod00/spec_dump/2018-05-26_08-16-19/ant_255A_diode.dat</v>
      </c>
      <c r="V114" t="str">
        <f>IF($M114="", "", CONCATENATE("~/npcal/","ant_",$A114,".",$F114,".",$D114,".",$E114,".",IF($F114="SW0","hotpath.",IF($F114="LNA0","3.")),$M114,".","dat"))</f>
        <v>~/npcal/ant_255A.SW0.0p9m.SHORT.hotpath.2018-05-26_08-16-19.dat</v>
      </c>
    </row>
    <row r="115" spans="1:22" x14ac:dyDescent="0.2">
      <c r="A115" s="5" t="s">
        <v>15</v>
      </c>
      <c r="B115" s="6" t="s">
        <v>42</v>
      </c>
      <c r="C115" s="5">
        <v>81734</v>
      </c>
      <c r="D115" s="5" t="s">
        <v>278</v>
      </c>
      <c r="E115" s="5" t="s">
        <v>279</v>
      </c>
      <c r="F115" s="5" t="s">
        <v>3</v>
      </c>
      <c r="G115">
        <v>16</v>
      </c>
      <c r="K115" t="s">
        <v>26</v>
      </c>
      <c r="M115" t="s">
        <v>162</v>
      </c>
      <c r="O115" t="str">
        <f>IF($M115="", "", CONCATENATE("cp /nfs/jbod00/spec_dump/",$M115,"/ant_",$A115,"_sky.dat") )</f>
        <v>cp /nfs/jbod00/spec_dump/2018-05-26_08-17-42/ant_255A_sky.dat</v>
      </c>
      <c r="P115" t="str">
        <f>IF($M115="", "", CONCATENATE("~/npcal/","ant_",$A115,".",$F115,".",$D115,".",$E115,".",IF($F115="SW0","skypath.",IF($F115="LNA0","1.")),$M115,".","dat") )</f>
        <v>~/npcal/ant_255A.SW0.0p9m.TERM.skypath.2018-05-26_08-17-42.dat</v>
      </c>
      <c r="R115" t="str">
        <f>IF($M115="", "", CONCATENATE("cp /nfs/jbod00/spec_dump/",$M115,"/ant_",$A115,"_load.dat") )</f>
        <v>cp /nfs/jbod00/spec_dump/2018-05-26_08-17-42/ant_255A_load.dat</v>
      </c>
      <c r="S115" t="str">
        <f>IF($M115="", "", CONCATENATE("~/npcal/","ant_",$A115,".",$F115,".",$D115,".",$E115,".",IF($F115="SW0","coldpath.",IF($F115="LNA0","2.")),$M115,".","dat"))</f>
        <v>~/npcal/ant_255A.SW0.0p9m.TERM.coldpath.2018-05-26_08-17-42.dat</v>
      </c>
      <c r="U115" t="str">
        <f>IF($M115="","",CONCATENATE("cp /nfs/jbod00/spec_dump/",$M115,"/ant_",$A115,"_diode.dat"))</f>
        <v>cp /nfs/jbod00/spec_dump/2018-05-26_08-17-42/ant_255A_diode.dat</v>
      </c>
      <c r="V115" t="str">
        <f>IF($M115="", "", CONCATENATE("~/npcal/","ant_",$A115,".",$F115,".",$D115,".",$E115,".",IF($F115="SW0","hotpath.",IF($F115="LNA0","3.")),$M115,".","dat"))</f>
        <v>~/npcal/ant_255A.SW0.0p9m.TERM.hotpath.2018-05-26_08-17-42.dat</v>
      </c>
    </row>
    <row r="116" spans="1:22" x14ac:dyDescent="0.2">
      <c r="A116" s="5" t="s">
        <v>15</v>
      </c>
      <c r="B116" s="6" t="s">
        <v>42</v>
      </c>
      <c r="C116" s="5">
        <v>81921</v>
      </c>
      <c r="D116" s="5" t="s">
        <v>278</v>
      </c>
      <c r="E116" s="5" t="s">
        <v>7</v>
      </c>
      <c r="F116" s="5" t="s">
        <v>3</v>
      </c>
      <c r="G116" s="12">
        <v>16.2</v>
      </c>
      <c r="K116" t="s">
        <v>26</v>
      </c>
      <c r="M116" t="s">
        <v>163</v>
      </c>
      <c r="O116" t="str">
        <f>IF($M116="", "", CONCATENATE("cp /nfs/jbod00/spec_dump/",$M116,"/ant_",$A116,"_sky.dat") )</f>
        <v>cp /nfs/jbod00/spec_dump/2018-05-26_08-19-32/ant_255A_sky.dat</v>
      </c>
      <c r="P116" t="str">
        <f>IF($M116="", "", CONCATENATE("~/npcal/","ant_",$A116,".",$F116,".",$D116,".",$E116,".",IF($F116="SW0","skypath.",IF($F116="LNA0","1.")),$M116,".","dat") )</f>
        <v>~/npcal/ant_255A.SW0.0p9m.47pf.skypath.2018-05-26_08-19-32.dat</v>
      </c>
      <c r="R116" t="str">
        <f>IF($M116="", "", CONCATENATE("cp /nfs/jbod00/spec_dump/",$M116,"/ant_",$A116,"_load.dat") )</f>
        <v>cp /nfs/jbod00/spec_dump/2018-05-26_08-19-32/ant_255A_load.dat</v>
      </c>
      <c r="S116" t="str">
        <f>IF($M116="", "", CONCATENATE("~/npcal/","ant_",$A116,".",$F116,".",$D116,".",$E116,".",IF($F116="SW0","coldpath.",IF($F116="LNA0","2.")),$M116,".","dat"))</f>
        <v>~/npcal/ant_255A.SW0.0p9m.47pf.coldpath.2018-05-26_08-19-32.dat</v>
      </c>
      <c r="U116" t="str">
        <f>IF($M116="","",CONCATENATE("cp /nfs/jbod00/spec_dump/",$M116,"/ant_",$A116,"_diode.dat"))</f>
        <v>cp /nfs/jbod00/spec_dump/2018-05-26_08-19-32/ant_255A_diode.dat</v>
      </c>
      <c r="V116" t="str">
        <f>IF($M116="", "", CONCATENATE("~/npcal/","ant_",$A116,".",$F116,".",$D116,".",$E116,".",IF($F116="SW0","hotpath.",IF($F116="LNA0","3.")),$M116,".","dat"))</f>
        <v>~/npcal/ant_255A.SW0.0p9m.47pf.hotpath.2018-05-26_08-19-32.dat</v>
      </c>
    </row>
    <row r="117" spans="1:22" x14ac:dyDescent="0.2">
      <c r="A117" s="5" t="s">
        <v>15</v>
      </c>
      <c r="B117" s="6" t="s">
        <v>42</v>
      </c>
      <c r="C117" s="5">
        <v>82030</v>
      </c>
      <c r="D117" s="5" t="s">
        <v>278</v>
      </c>
      <c r="E117" s="5" t="s">
        <v>8</v>
      </c>
      <c r="F117" s="5" t="s">
        <v>3</v>
      </c>
      <c r="G117">
        <v>16.100000000000001</v>
      </c>
      <c r="K117" t="s">
        <v>26</v>
      </c>
      <c r="M117" t="s">
        <v>164</v>
      </c>
      <c r="O117" t="str">
        <f>IF($M117="", "", CONCATENATE("cp /nfs/jbod00/spec_dump/",$M117,"/ant_",$A117,"_sky.dat") )</f>
        <v>cp /nfs/jbod00/spec_dump/2018-05-26_08-20-57/ant_255A_sky.dat</v>
      </c>
      <c r="P117" t="str">
        <f>IF($M117="", "", CONCATENATE("~/npcal/","ant_",$A117,".",$F117,".",$D117,".",$E117,".",IF($F117="SW0","skypath.",IF($F117="LNA0","1.")),$M117,".","dat") )</f>
        <v>~/npcal/ant_255A.SW0.0p9m.66pf.skypath.2018-05-26_08-20-57.dat</v>
      </c>
      <c r="R117" t="str">
        <f>IF($M117="", "", CONCATENATE("cp /nfs/jbod00/spec_dump/",$M117,"/ant_",$A117,"_load.dat") )</f>
        <v>cp /nfs/jbod00/spec_dump/2018-05-26_08-20-57/ant_255A_load.dat</v>
      </c>
      <c r="S117" t="str">
        <f>IF($M117="", "", CONCATENATE("~/npcal/","ant_",$A117,".",$F117,".",$D117,".",$E117,".",IF($F117="SW0","coldpath.",IF($F117="LNA0","2.")),$M117,".","dat"))</f>
        <v>~/npcal/ant_255A.SW0.0p9m.66pf.coldpath.2018-05-26_08-20-57.dat</v>
      </c>
      <c r="U117" t="str">
        <f>IF($M117="","",CONCATENATE("cp /nfs/jbod00/spec_dump/",$M117,"/ant_",$A117,"_diode.dat"))</f>
        <v>cp /nfs/jbod00/spec_dump/2018-05-26_08-20-57/ant_255A_diode.dat</v>
      </c>
      <c r="V117" t="str">
        <f>IF($M117="", "", CONCATENATE("~/npcal/","ant_",$A117,".",$F117,".",$D117,".",$E117,".",IF($F117="SW0","hotpath.",IF($F117="LNA0","3.")),$M117,".","dat"))</f>
        <v>~/npcal/ant_255A.SW0.0p9m.66pf.hotpath.2018-05-26_08-20-57.dat</v>
      </c>
    </row>
    <row r="118" spans="1:22" x14ac:dyDescent="0.2">
      <c r="A118" s="7" t="s">
        <v>15</v>
      </c>
      <c r="B118" s="8" t="s">
        <v>42</v>
      </c>
      <c r="C118" s="7">
        <v>82323</v>
      </c>
      <c r="D118" s="7" t="s">
        <v>277</v>
      </c>
      <c r="E118" s="7" t="s">
        <v>2</v>
      </c>
      <c r="F118" s="7" t="s">
        <v>3</v>
      </c>
      <c r="G118">
        <v>16.100000000000001</v>
      </c>
      <c r="K118" t="s">
        <v>26</v>
      </c>
      <c r="M118" t="s">
        <v>165</v>
      </c>
      <c r="O118" t="str">
        <f>IF($M118="", "", CONCATENATE("cp /nfs/jbod00/spec_dump/",$M118,"/ant_",$A118,"_sky.dat") )</f>
        <v>cp /nfs/jbod00/spec_dump/2018-05-26_08-23-46/ant_255A_sky.dat</v>
      </c>
      <c r="P118" t="str">
        <f>IF($M118="", "", CONCATENATE("~/npcal/","ant_",$A118,".",$F118,".",$D118,".",$E118,".",IF($F118="SW0","skypath.",IF($F118="LNA0","1.")),$M118,".","dat") )</f>
        <v>~/npcal/ant_255A.SW0.yf346-7.off.skypath.2018-05-26_08-23-46.dat</v>
      </c>
      <c r="R118" t="str">
        <f>IF($M118="", "", CONCATENATE("cp /nfs/jbod00/spec_dump/",$M118,"/ant_",$A118,"_load.dat") )</f>
        <v>cp /nfs/jbod00/spec_dump/2018-05-26_08-23-46/ant_255A_load.dat</v>
      </c>
      <c r="S118" t="str">
        <f>IF($M118="", "", CONCATENATE("~/npcal/","ant_",$A118,".",$F118,".",$D118,".",$E118,".",IF($F118="SW0","coldpath.",IF($F118="LNA0","2.")),$M118,".","dat"))</f>
        <v>~/npcal/ant_255A.SW0.yf346-7.off.coldpath.2018-05-26_08-23-46.dat</v>
      </c>
      <c r="U118" t="str">
        <f>IF($M118="","",CONCATENATE("cp /nfs/jbod00/spec_dump/",$M118,"/ant_",$A118,"_diode.dat"))</f>
        <v>cp /nfs/jbod00/spec_dump/2018-05-26_08-23-46/ant_255A_diode.dat</v>
      </c>
      <c r="V118" t="str">
        <f>IF($M118="", "", CONCATENATE("~/npcal/","ant_",$A118,".",$F118,".",$D118,".",$E118,".",IF($F118="SW0","hotpath.",IF($F118="LNA0","3.")),$M118,".","dat"))</f>
        <v>~/npcal/ant_255A.SW0.yf346-7.off.hotpath.2018-05-26_08-23-46.dat</v>
      </c>
    </row>
    <row r="119" spans="1:22" x14ac:dyDescent="0.2">
      <c r="A119" s="7" t="s">
        <v>15</v>
      </c>
      <c r="B119" s="8" t="s">
        <v>42</v>
      </c>
      <c r="C119" s="7">
        <v>82428</v>
      </c>
      <c r="D119" s="7" t="s">
        <v>277</v>
      </c>
      <c r="E119" s="7" t="s">
        <v>4</v>
      </c>
      <c r="F119" s="7" t="s">
        <v>3</v>
      </c>
      <c r="G119">
        <v>16.100000000000001</v>
      </c>
      <c r="I119">
        <v>21.6</v>
      </c>
      <c r="K119" t="s">
        <v>26</v>
      </c>
      <c r="M119" t="s">
        <v>166</v>
      </c>
      <c r="O119" t="str">
        <f>IF($M119="", "", CONCATENATE("cp /nfs/jbod00/spec_dump/",$M119,"/ant_",$A119,"_sky.dat") )</f>
        <v>cp /nfs/jbod00/spec_dump/2018-05-26_08-24-42/ant_255A_sky.dat</v>
      </c>
      <c r="P119" t="str">
        <f>IF($M119="", "", CONCATENATE("~/npcal/","ant_",$A119,".",$F119,".",$D119,".",$E119,".",IF($F119="SW0","skypath.",IF($F119="LNA0","1.")),$M119,".","dat") )</f>
        <v>~/npcal/ant_255A.SW0.yf346-7.on.skypath.2018-05-26_08-24-42.dat</v>
      </c>
      <c r="R119" t="str">
        <f>IF($M119="", "", CONCATENATE("cp /nfs/jbod00/spec_dump/",$M119,"/ant_",$A119,"_load.dat") )</f>
        <v>cp /nfs/jbod00/spec_dump/2018-05-26_08-24-42/ant_255A_load.dat</v>
      </c>
      <c r="S119" t="str">
        <f>IF($M119="", "", CONCATENATE("~/npcal/","ant_",$A119,".",$F119,".",$D119,".",$E119,".",IF($F119="SW0","coldpath.",IF($F119="LNA0","2.")),$M119,".","dat"))</f>
        <v>~/npcal/ant_255A.SW0.yf346-7.on.coldpath.2018-05-26_08-24-42.dat</v>
      </c>
      <c r="U119" t="str">
        <f>IF($M119="","",CONCATENATE("cp /nfs/jbod00/spec_dump/",$M119,"/ant_",$A119,"_diode.dat"))</f>
        <v>cp /nfs/jbod00/spec_dump/2018-05-26_08-24-42/ant_255A_diode.dat</v>
      </c>
      <c r="V119" t="str">
        <f>IF($M119="", "", CONCATENATE("~/npcal/","ant_",$A119,".",$F119,".",$D119,".",$E119,".",IF($F119="SW0","hotpath.",IF($F119="LNA0","3.")),$M119,".","dat"))</f>
        <v>~/npcal/ant_255A.SW0.yf346-7.on.hotpath.2018-05-26_08-24-42.dat</v>
      </c>
    </row>
    <row r="120" spans="1:22" x14ac:dyDescent="0.2">
      <c r="A120" s="9" t="s">
        <v>15</v>
      </c>
      <c r="B120" s="10" t="s">
        <v>42</v>
      </c>
      <c r="C120" s="9">
        <v>82717</v>
      </c>
      <c r="D120" s="9" t="s">
        <v>277</v>
      </c>
      <c r="E120" s="9" t="s">
        <v>2</v>
      </c>
      <c r="F120" s="11" t="s">
        <v>9</v>
      </c>
      <c r="G120">
        <v>16</v>
      </c>
      <c r="K120" t="s">
        <v>26</v>
      </c>
      <c r="M120" t="s">
        <v>167</v>
      </c>
      <c r="O120" t="str">
        <f>IF($M120="", "", CONCATENATE("cp /nfs/jbod00/spec_dump/",$M120,"/ant_",$A120,"_sky.dat") )</f>
        <v>cp /nfs/jbod00/spec_dump/2018-05-26_08-27-29/ant_255A_sky.dat</v>
      </c>
      <c r="P120" t="str">
        <f>IF($M120="", "", CONCATENATE("~/npcal/","ant_",$A120,".",$F120,".",$D120,".",$E120,".",IF($F120="SW0","skypath.",IF($F120="LNA0","1.")),$M120,".","dat") )</f>
        <v>~/npcal/ant_255A.LNA0.yf346-7.off.1.2018-05-26_08-27-29.dat</v>
      </c>
      <c r="R120" t="str">
        <f>IF($M120="", "", CONCATENATE("cp /nfs/jbod00/spec_dump/",$M120,"/ant_",$A120,"_load.dat") )</f>
        <v>cp /nfs/jbod00/spec_dump/2018-05-26_08-27-29/ant_255A_load.dat</v>
      </c>
      <c r="S120" t="str">
        <f>IF($M120="", "", CONCATENATE("~/npcal/","ant_",$A120,".",$F120,".",$D120,".",$E120,".",IF($F120="SW0","coldpath.",IF($F120="LNA0","2.")),$M120,".","dat"))</f>
        <v>~/npcal/ant_255A.LNA0.yf346-7.off.2.2018-05-26_08-27-29.dat</v>
      </c>
      <c r="U120" t="str">
        <f>IF($M120="","",CONCATENATE("cp /nfs/jbod00/spec_dump/",$M120,"/ant_",$A120,"_diode.dat"))</f>
        <v>cp /nfs/jbod00/spec_dump/2018-05-26_08-27-29/ant_255A_diode.dat</v>
      </c>
      <c r="V120" t="str">
        <f>IF($M120="", "", CONCATENATE("~/npcal/","ant_",$A120,".",$F120,".",$D120,".",$E120,".",IF($F120="SW0","hotpath.",IF($F120="LNA0","3.")),$M120,".","dat"))</f>
        <v>~/npcal/ant_255A.LNA0.yf346-7.off.3.2018-05-26_08-27-29.dat</v>
      </c>
    </row>
    <row r="121" spans="1:22" x14ac:dyDescent="0.2">
      <c r="A121" s="9" t="s">
        <v>15</v>
      </c>
      <c r="B121" s="10" t="s">
        <v>42</v>
      </c>
      <c r="C121" s="9">
        <v>82817</v>
      </c>
      <c r="D121" s="9" t="s">
        <v>277</v>
      </c>
      <c r="E121" s="9" t="s">
        <v>4</v>
      </c>
      <c r="F121" s="11" t="s">
        <v>9</v>
      </c>
      <c r="G121">
        <v>15.7</v>
      </c>
      <c r="K121" t="s">
        <v>26</v>
      </c>
      <c r="M121" t="s">
        <v>168</v>
      </c>
      <c r="O121" t="str">
        <f>IF($M121="", "", CONCATENATE("cp /nfs/jbod00/spec_dump/",$M121,"/ant_",$A121,"_sky.dat") )</f>
        <v>cp /nfs/jbod00/spec_dump/2018-05-26_08-28-28/ant_255A_sky.dat</v>
      </c>
      <c r="P121" t="str">
        <f>IF($M121="", "", CONCATENATE("~/npcal/","ant_",$A121,".",$F121,".",$D121,".",$E121,".",IF($F121="SW0","skypath.",IF($F121="LNA0","1.")),$M121,".","dat") )</f>
        <v>~/npcal/ant_255A.LNA0.yf346-7.on.1.2018-05-26_08-28-28.dat</v>
      </c>
      <c r="R121" t="str">
        <f>IF($M121="", "", CONCATENATE("cp /nfs/jbod00/spec_dump/",$M121,"/ant_",$A121,"_load.dat") )</f>
        <v>cp /nfs/jbod00/spec_dump/2018-05-26_08-28-28/ant_255A_load.dat</v>
      </c>
      <c r="S121" t="str">
        <f>IF($M121="", "", CONCATENATE("~/npcal/","ant_",$A121,".",$F121,".",$D121,".",$E121,".",IF($F121="SW0","coldpath.",IF($F121="LNA0","2.")),$M121,".","dat"))</f>
        <v>~/npcal/ant_255A.LNA0.yf346-7.on.2.2018-05-26_08-28-28.dat</v>
      </c>
      <c r="U121" t="str">
        <f>IF($M121="","",CONCATENATE("cp /nfs/jbod00/spec_dump/",$M121,"/ant_",$A121,"_diode.dat"))</f>
        <v>cp /nfs/jbod00/spec_dump/2018-05-26_08-28-28/ant_255A_diode.dat</v>
      </c>
      <c r="V121" t="str">
        <f>IF($M121="", "", CONCATENATE("~/npcal/","ant_",$A121,".",$F121,".",$D121,".",$E121,".",IF($F121="SW0","hotpath.",IF($F121="LNA0","3.")),$M121,".","dat"))</f>
        <v>~/npcal/ant_255A.LNA0.yf346-7.on.3.2018-05-26_08-28-28.dat</v>
      </c>
    </row>
    <row r="122" spans="1:22" x14ac:dyDescent="0.2">
      <c r="A122" s="2" t="s">
        <v>15</v>
      </c>
      <c r="B122" s="3" t="s">
        <v>42</v>
      </c>
      <c r="C122" s="2">
        <v>83235</v>
      </c>
      <c r="D122" s="2" t="s">
        <v>284</v>
      </c>
      <c r="E122" s="2" t="s">
        <v>6</v>
      </c>
      <c r="F122" s="4" t="s">
        <v>9</v>
      </c>
      <c r="G122">
        <v>15.9</v>
      </c>
      <c r="K122" t="s">
        <v>26</v>
      </c>
      <c r="M122" t="s">
        <v>169</v>
      </c>
      <c r="O122" t="str">
        <f>IF($M122="", "", CONCATENATE("cp /nfs/jbod00/spec_dump/",$M122,"/ant_",$A122,"_sky.dat") )</f>
        <v>cp /nfs/jbod00/spec_dump/2018-05-26_08-32-44/ant_255A_sky.dat</v>
      </c>
      <c r="P122" t="str">
        <f>IF($M122="", "", CONCATENATE("~/npcal/","ant_",$A122,".",$F122,".",$D122,".",$E122,".",IF($F122="SW0","skypath.",IF($F122="LNA0","1.")),$M122,".","dat") )</f>
        <v>~/npcal/ant_255A.LNA0.2p0m.OPEN.1.2018-05-26_08-32-44.dat</v>
      </c>
      <c r="R122" t="str">
        <f>IF($M122="", "", CONCATENATE("cp /nfs/jbod00/spec_dump/",$M122,"/ant_",$A122,"_load.dat") )</f>
        <v>cp /nfs/jbod00/spec_dump/2018-05-26_08-32-44/ant_255A_load.dat</v>
      </c>
      <c r="S122" t="str">
        <f>IF($M122="", "", CONCATENATE("~/npcal/","ant_",$A122,".",$F122,".",$D122,".",$E122,".",IF($F122="SW0","coldpath.",IF($F122="LNA0","2.")),$M122,".","dat"))</f>
        <v>~/npcal/ant_255A.LNA0.2p0m.OPEN.2.2018-05-26_08-32-44.dat</v>
      </c>
      <c r="U122" t="str">
        <f>IF($M122="","",CONCATENATE("cp /nfs/jbod00/spec_dump/",$M122,"/ant_",$A122,"_diode.dat"))</f>
        <v>cp /nfs/jbod00/spec_dump/2018-05-26_08-32-44/ant_255A_diode.dat</v>
      </c>
      <c r="V122" t="str">
        <f>IF($M122="", "", CONCATENATE("~/npcal/","ant_",$A122,".",$F122,".",$D122,".",$E122,".",IF($F122="SW0","hotpath.",IF($F122="LNA0","3.")),$M122,".","dat"))</f>
        <v>~/npcal/ant_255A.LNA0.2p0m.OPEN.3.2018-05-26_08-32-44.dat</v>
      </c>
    </row>
    <row r="123" spans="1:22" x14ac:dyDescent="0.2">
      <c r="A123" s="2" t="s">
        <v>15</v>
      </c>
      <c r="B123" s="3" t="s">
        <v>42</v>
      </c>
      <c r="C123" s="2">
        <v>83450</v>
      </c>
      <c r="D123" s="2" t="s">
        <v>284</v>
      </c>
      <c r="E123" s="2" t="s">
        <v>5</v>
      </c>
      <c r="F123" s="4" t="s">
        <v>9</v>
      </c>
      <c r="G123">
        <v>16.5</v>
      </c>
      <c r="K123" t="s">
        <v>26</v>
      </c>
      <c r="M123" t="s">
        <v>170</v>
      </c>
      <c r="O123" t="str">
        <f>IF($M123="", "", CONCATENATE("cp /nfs/jbod00/spec_dump/",$M123,"/ant_",$A123,"_sky.dat") )</f>
        <v>cp /nfs/jbod00/spec_dump/2018-05-26_08-35-04/ant_255A_sky.dat</v>
      </c>
      <c r="P123" t="str">
        <f>IF($M123="", "", CONCATENATE("~/npcal/","ant_",$A123,".",$F123,".",$D123,".",$E123,".",IF($F123="SW0","skypath.",IF($F123="LNA0","1.")),$M123,".","dat") )</f>
        <v>~/npcal/ant_255A.LNA0.2p0m.SHORT.1.2018-05-26_08-35-04.dat</v>
      </c>
      <c r="R123" t="str">
        <f>IF($M123="", "", CONCATENATE("cp /nfs/jbod00/spec_dump/",$M123,"/ant_",$A123,"_load.dat") )</f>
        <v>cp /nfs/jbod00/spec_dump/2018-05-26_08-35-04/ant_255A_load.dat</v>
      </c>
      <c r="S123" t="str">
        <f>IF($M123="", "", CONCATENATE("~/npcal/","ant_",$A123,".",$F123,".",$D123,".",$E123,".",IF($F123="SW0","coldpath.",IF($F123="LNA0","2.")),$M123,".","dat"))</f>
        <v>~/npcal/ant_255A.LNA0.2p0m.SHORT.2.2018-05-26_08-35-04.dat</v>
      </c>
      <c r="U123" t="str">
        <f>IF($M123="","",CONCATENATE("cp /nfs/jbod00/spec_dump/",$M123,"/ant_",$A123,"_diode.dat"))</f>
        <v>cp /nfs/jbod00/spec_dump/2018-05-26_08-35-04/ant_255A_diode.dat</v>
      </c>
      <c r="V123" t="str">
        <f>IF($M123="", "", CONCATENATE("~/npcal/","ant_",$A123,".",$F123,".",$D123,".",$E123,".",IF($F123="SW0","hotpath.",IF($F123="LNA0","3.")),$M123,".","dat"))</f>
        <v>~/npcal/ant_255A.LNA0.2p0m.SHORT.3.2018-05-26_08-35-04.dat</v>
      </c>
    </row>
    <row r="124" spans="1:22" x14ac:dyDescent="0.2">
      <c r="A124" s="2" t="s">
        <v>15</v>
      </c>
      <c r="B124" s="3" t="s">
        <v>42</v>
      </c>
      <c r="C124" s="2">
        <v>83635</v>
      </c>
      <c r="D124" s="2" t="s">
        <v>284</v>
      </c>
      <c r="E124" s="2" t="s">
        <v>279</v>
      </c>
      <c r="F124" s="4" t="s">
        <v>9</v>
      </c>
      <c r="G124">
        <v>17.7</v>
      </c>
      <c r="K124" t="s">
        <v>26</v>
      </c>
      <c r="M124" t="s">
        <v>171</v>
      </c>
      <c r="O124" t="str">
        <f>IF($M124="", "", CONCATENATE("cp /nfs/jbod00/spec_dump/",$M124,"/ant_",$A124,"_sky.dat") )</f>
        <v>cp /nfs/jbod00/spec_dump/2018-05-26_08-36-58/ant_255A_sky.dat</v>
      </c>
      <c r="P124" t="str">
        <f>IF($M124="", "", CONCATENATE("~/npcal/","ant_",$A124,".",$F124,".",$D124,".",$E124,".",IF($F124="SW0","skypath.",IF($F124="LNA0","1.")),$M124,".","dat") )</f>
        <v>~/npcal/ant_255A.LNA0.2p0m.TERM.1.2018-05-26_08-36-58.dat</v>
      </c>
      <c r="R124" t="str">
        <f>IF($M124="", "", CONCATENATE("cp /nfs/jbod00/spec_dump/",$M124,"/ant_",$A124,"_load.dat") )</f>
        <v>cp /nfs/jbod00/spec_dump/2018-05-26_08-36-58/ant_255A_load.dat</v>
      </c>
      <c r="S124" t="str">
        <f>IF($M124="", "", CONCATENATE("~/npcal/","ant_",$A124,".",$F124,".",$D124,".",$E124,".",IF($F124="SW0","coldpath.",IF($F124="LNA0","2.")),$M124,".","dat"))</f>
        <v>~/npcal/ant_255A.LNA0.2p0m.TERM.2.2018-05-26_08-36-58.dat</v>
      </c>
      <c r="U124" t="str">
        <f>IF($M124="","",CONCATENATE("cp /nfs/jbod00/spec_dump/",$M124,"/ant_",$A124,"_diode.dat"))</f>
        <v>cp /nfs/jbod00/spec_dump/2018-05-26_08-36-58/ant_255A_diode.dat</v>
      </c>
      <c r="V124" t="str">
        <f>IF($M124="", "", CONCATENATE("~/npcal/","ant_",$A124,".",$F124,".",$D124,".",$E124,".",IF($F124="SW0","hotpath.",IF($F124="LNA0","3.")),$M124,".","dat"))</f>
        <v>~/npcal/ant_255A.LNA0.2p0m.TERM.3.2018-05-26_08-36-58.dat</v>
      </c>
    </row>
    <row r="125" spans="1:22" x14ac:dyDescent="0.2">
      <c r="A125" s="2" t="s">
        <v>15</v>
      </c>
      <c r="B125" s="3" t="s">
        <v>42</v>
      </c>
      <c r="C125" s="2">
        <v>83822</v>
      </c>
      <c r="D125" s="2" t="s">
        <v>284</v>
      </c>
      <c r="E125" s="2" t="s">
        <v>7</v>
      </c>
      <c r="F125" s="4" t="s">
        <v>9</v>
      </c>
      <c r="G125">
        <v>17.5</v>
      </c>
      <c r="K125" t="s">
        <v>26</v>
      </c>
      <c r="M125" t="s">
        <v>172</v>
      </c>
      <c r="N125" t="s">
        <v>173</v>
      </c>
      <c r="O125" t="str">
        <f>IF($M125="", "", CONCATENATE("cp /nfs/jbod00/spec_dump/",$M125,"/ant_",$A125,"_sky.dat") )</f>
        <v>cp /nfs/jbod00/spec_dump/2018-05-26_08-38-23/ant_255A_sky.dat</v>
      </c>
      <c r="P125" t="str">
        <f>IF($M125="", "", CONCATENATE("~/npcal/","ant_",$A125,".",$F125,".",$D125,".",$E125,".",IF($F125="SW0","skypath.",IF($F125="LNA0","1.")),$M125,".","dat") )</f>
        <v>~/npcal/ant_255A.LNA0.2p0m.47pf.1.2018-05-26_08-38-23.dat</v>
      </c>
      <c r="R125" t="str">
        <f>IF($M125="", "", CONCATENATE("cp /nfs/jbod00/spec_dump/",$M125,"/ant_",$A125,"_load.dat") )</f>
        <v>cp /nfs/jbod00/spec_dump/2018-05-26_08-38-23/ant_255A_load.dat</v>
      </c>
      <c r="S125" t="str">
        <f>IF($M125="", "", CONCATENATE("~/npcal/","ant_",$A125,".",$F125,".",$D125,".",$E125,".",IF($F125="SW0","coldpath.",IF($F125="LNA0","2.")),$M125,".","dat"))</f>
        <v>~/npcal/ant_255A.LNA0.2p0m.47pf.2.2018-05-26_08-38-23.dat</v>
      </c>
      <c r="U125" t="str">
        <f>IF($M125="","",CONCATENATE("cp /nfs/jbod00/spec_dump/",$M125,"/ant_",$A125,"_diode.dat"))</f>
        <v>cp /nfs/jbod00/spec_dump/2018-05-26_08-38-23/ant_255A_diode.dat</v>
      </c>
      <c r="V125" t="str">
        <f>IF($M125="", "", CONCATENATE("~/npcal/","ant_",$A125,".",$F125,".",$D125,".",$E125,".",IF($F125="SW0","hotpath.",IF($F125="LNA0","3.")),$M125,".","dat"))</f>
        <v>~/npcal/ant_255A.LNA0.2p0m.47pf.3.2018-05-26_08-38-23.dat</v>
      </c>
    </row>
    <row r="126" spans="1:22" x14ac:dyDescent="0.2">
      <c r="A126" s="2" t="s">
        <v>15</v>
      </c>
      <c r="B126" s="3" t="s">
        <v>42</v>
      </c>
      <c r="C126" s="2">
        <v>83927</v>
      </c>
      <c r="D126" s="2" t="s">
        <v>284</v>
      </c>
      <c r="E126" s="2" t="s">
        <v>8</v>
      </c>
      <c r="F126" s="4" t="s">
        <v>9</v>
      </c>
      <c r="G126">
        <v>16.899999999999999</v>
      </c>
      <c r="K126" t="s">
        <v>26</v>
      </c>
      <c r="M126" t="s">
        <v>174</v>
      </c>
      <c r="O126" t="str">
        <f>IF($M126="", "", CONCATENATE("cp /nfs/jbod00/spec_dump/",$M126,"/ant_",$A126,"_sky.dat") )</f>
        <v>cp /nfs/jbod00/spec_dump/2018-05-26_08-39-46/ant_255A_sky.dat</v>
      </c>
      <c r="P126" t="str">
        <f>IF($M126="", "", CONCATENATE("~/npcal/","ant_",$A126,".",$F126,".",$D126,".",$E126,".",IF($F126="SW0","skypath.",IF($F126="LNA0","1.")),$M126,".","dat") )</f>
        <v>~/npcal/ant_255A.LNA0.2p0m.66pf.1.2018-05-26_08-39-46.dat</v>
      </c>
      <c r="R126" t="str">
        <f>IF($M126="", "", CONCATENATE("cp /nfs/jbod00/spec_dump/",$M126,"/ant_",$A126,"_load.dat") )</f>
        <v>cp /nfs/jbod00/spec_dump/2018-05-26_08-39-46/ant_255A_load.dat</v>
      </c>
      <c r="S126" t="str">
        <f>IF($M126="", "", CONCATENATE("~/npcal/","ant_",$A126,".",$F126,".",$D126,".",$E126,".",IF($F126="SW0","coldpath.",IF($F126="LNA0","2.")),$M126,".","dat"))</f>
        <v>~/npcal/ant_255A.LNA0.2p0m.66pf.2.2018-05-26_08-39-46.dat</v>
      </c>
      <c r="U126" t="str">
        <f>IF($M126="","",CONCATENATE("cp /nfs/jbod00/spec_dump/",$M126,"/ant_",$A126,"_diode.dat"))</f>
        <v>cp /nfs/jbod00/spec_dump/2018-05-26_08-39-46/ant_255A_diode.dat</v>
      </c>
      <c r="V126" t="str">
        <f>IF($M126="", "", CONCATENATE("~/npcal/","ant_",$A126,".",$F126,".",$D126,".",$E126,".",IF($F126="SW0","hotpath.",IF($F126="LNA0","3.")),$M126,".","dat"))</f>
        <v>~/npcal/ant_255A.LNA0.2p0m.66pf.3.2018-05-26_08-39-46.dat</v>
      </c>
    </row>
    <row r="127" spans="1:22" x14ac:dyDescent="0.2">
      <c r="A127" s="2" t="s">
        <v>15</v>
      </c>
      <c r="B127" s="3" t="s">
        <v>42</v>
      </c>
      <c r="C127" s="2">
        <v>84237</v>
      </c>
      <c r="D127" s="2" t="s">
        <v>278</v>
      </c>
      <c r="E127" s="2" t="s">
        <v>6</v>
      </c>
      <c r="F127" s="4" t="s">
        <v>9</v>
      </c>
      <c r="G127">
        <v>16</v>
      </c>
      <c r="I127">
        <v>22.8</v>
      </c>
      <c r="K127" t="s">
        <v>26</v>
      </c>
      <c r="M127" t="s">
        <v>175</v>
      </c>
      <c r="O127" t="str">
        <f>IF($M127="", "", CONCATENATE("cp /nfs/jbod00/spec_dump/",$M127,"/ant_",$A127,"_sky.dat") )</f>
        <v>cp /nfs/jbod00/spec_dump/2018-05-26_08-42-59/ant_255A_sky.dat</v>
      </c>
      <c r="P127" t="str">
        <f>IF($M127="", "", CONCATENATE("~/npcal/","ant_",$A127,".",$F127,".",$D127,".",$E127,".",IF($F127="SW0","skypath.",IF($F127="LNA0","1.")),$M127,".","dat") )</f>
        <v>~/npcal/ant_255A.LNA0.0p9m.OPEN.1.2018-05-26_08-42-59.dat</v>
      </c>
      <c r="R127" t="str">
        <f>IF($M127="", "", CONCATENATE("cp /nfs/jbod00/spec_dump/",$M127,"/ant_",$A127,"_load.dat") )</f>
        <v>cp /nfs/jbod00/spec_dump/2018-05-26_08-42-59/ant_255A_load.dat</v>
      </c>
      <c r="S127" t="str">
        <f>IF($M127="", "", CONCATENATE("~/npcal/","ant_",$A127,".",$F127,".",$D127,".",$E127,".",IF($F127="SW0","coldpath.",IF($F127="LNA0","2.")),$M127,".","dat"))</f>
        <v>~/npcal/ant_255A.LNA0.0p9m.OPEN.2.2018-05-26_08-42-59.dat</v>
      </c>
      <c r="U127" t="str">
        <f>IF($M127="","",CONCATENATE("cp /nfs/jbod00/spec_dump/",$M127,"/ant_",$A127,"_diode.dat"))</f>
        <v>cp /nfs/jbod00/spec_dump/2018-05-26_08-42-59/ant_255A_diode.dat</v>
      </c>
      <c r="V127" t="str">
        <f>IF($M127="", "", CONCATENATE("~/npcal/","ant_",$A127,".",$F127,".",$D127,".",$E127,".",IF($F127="SW0","hotpath.",IF($F127="LNA0","3.")),$M127,".","dat"))</f>
        <v>~/npcal/ant_255A.LNA0.0p9m.OPEN.3.2018-05-26_08-42-59.dat</v>
      </c>
    </row>
    <row r="128" spans="1:22" x14ac:dyDescent="0.2">
      <c r="A128" s="2" t="s">
        <v>15</v>
      </c>
      <c r="B128" s="3" t="s">
        <v>42</v>
      </c>
      <c r="C128" s="2">
        <v>84535</v>
      </c>
      <c r="D128" s="2" t="s">
        <v>278</v>
      </c>
      <c r="E128" s="2" t="s">
        <v>5</v>
      </c>
      <c r="F128" s="4" t="s">
        <v>9</v>
      </c>
      <c r="G128">
        <v>16.3</v>
      </c>
      <c r="K128" t="s">
        <v>26</v>
      </c>
      <c r="M128" t="s">
        <v>176</v>
      </c>
      <c r="O128" t="str">
        <f>IF($M128="", "", CONCATENATE("cp /nfs/jbod00/spec_dump/",$M128,"/ant_",$A128,"_sky.dat") )</f>
        <v>cp /nfs/jbod00/spec_dump/2018-05-26_08-45-52/ant_255A_sky.dat</v>
      </c>
      <c r="P128" t="str">
        <f>IF($M128="", "", CONCATENATE("~/npcal/","ant_",$A128,".",$F128,".",$D128,".",$E128,".",IF($F128="SW0","skypath.",IF($F128="LNA0","1.")),$M128,".","dat") )</f>
        <v>~/npcal/ant_255A.LNA0.0p9m.SHORT.1.2018-05-26_08-45-52.dat</v>
      </c>
      <c r="R128" t="str">
        <f>IF($M128="", "", CONCATENATE("cp /nfs/jbod00/spec_dump/",$M128,"/ant_",$A128,"_load.dat") )</f>
        <v>cp /nfs/jbod00/spec_dump/2018-05-26_08-45-52/ant_255A_load.dat</v>
      </c>
      <c r="S128" t="str">
        <f>IF($M128="", "", CONCATENATE("~/npcal/","ant_",$A128,".",$F128,".",$D128,".",$E128,".",IF($F128="SW0","coldpath.",IF($F128="LNA0","2.")),$M128,".","dat"))</f>
        <v>~/npcal/ant_255A.LNA0.0p9m.SHORT.2.2018-05-26_08-45-52.dat</v>
      </c>
      <c r="U128" t="str">
        <f>IF($M128="","",CONCATENATE("cp /nfs/jbod00/spec_dump/",$M128,"/ant_",$A128,"_diode.dat"))</f>
        <v>cp /nfs/jbod00/spec_dump/2018-05-26_08-45-52/ant_255A_diode.dat</v>
      </c>
      <c r="V128" t="str">
        <f>IF($M128="", "", CONCATENATE("~/npcal/","ant_",$A128,".",$F128,".",$D128,".",$E128,".",IF($F128="SW0","hotpath.",IF($F128="LNA0","3.")),$M128,".","dat"))</f>
        <v>~/npcal/ant_255A.LNA0.0p9m.SHORT.3.2018-05-26_08-45-52.dat</v>
      </c>
    </row>
    <row r="129" spans="1:22" x14ac:dyDescent="0.2">
      <c r="A129" s="2" t="s">
        <v>15</v>
      </c>
      <c r="B129" s="3" t="s">
        <v>42</v>
      </c>
      <c r="C129" s="2">
        <v>84713</v>
      </c>
      <c r="D129" s="2" t="s">
        <v>278</v>
      </c>
      <c r="E129" s="2" t="s">
        <v>279</v>
      </c>
      <c r="F129" s="4" t="s">
        <v>9</v>
      </c>
      <c r="G129">
        <v>16.2</v>
      </c>
      <c r="K129" t="s">
        <v>26</v>
      </c>
      <c r="M129" t="s">
        <v>177</v>
      </c>
      <c r="O129" t="str">
        <f>IF($M129="", "", CONCATENATE("cp /nfs/jbod00/spec_dump/",$M129,"/ant_",$A129,"_sky.dat") )</f>
        <v>cp /nfs/jbod00/spec_dump/2018-05-26_08-47-16/ant_255A_sky.dat</v>
      </c>
      <c r="P129" t="str">
        <f>IF($M129="", "", CONCATENATE("~/npcal/","ant_",$A129,".",$F129,".",$D129,".",$E129,".",IF($F129="SW0","skypath.",IF($F129="LNA0","1.")),$M129,".","dat") )</f>
        <v>~/npcal/ant_255A.LNA0.0p9m.TERM.1.2018-05-26_08-47-16.dat</v>
      </c>
      <c r="R129" t="str">
        <f>IF($M129="", "", CONCATENATE("cp /nfs/jbod00/spec_dump/",$M129,"/ant_",$A129,"_load.dat") )</f>
        <v>cp /nfs/jbod00/spec_dump/2018-05-26_08-47-16/ant_255A_load.dat</v>
      </c>
      <c r="S129" t="str">
        <f>IF($M129="", "", CONCATENATE("~/npcal/","ant_",$A129,".",$F129,".",$D129,".",$E129,".",IF($F129="SW0","coldpath.",IF($F129="LNA0","2.")),$M129,".","dat"))</f>
        <v>~/npcal/ant_255A.LNA0.0p9m.TERM.2.2018-05-26_08-47-16.dat</v>
      </c>
      <c r="U129" t="str">
        <f>IF($M129="","",CONCATENATE("cp /nfs/jbod00/spec_dump/",$M129,"/ant_",$A129,"_diode.dat"))</f>
        <v>cp /nfs/jbod00/spec_dump/2018-05-26_08-47-16/ant_255A_diode.dat</v>
      </c>
      <c r="V129" t="str">
        <f>IF($M129="", "", CONCATENATE("~/npcal/","ant_",$A129,".",$F129,".",$D129,".",$E129,".",IF($F129="SW0","hotpath.",IF($F129="LNA0","3.")),$M129,".","dat"))</f>
        <v>~/npcal/ant_255A.LNA0.0p9m.TERM.3.2018-05-26_08-47-16.dat</v>
      </c>
    </row>
    <row r="130" spans="1:22" x14ac:dyDescent="0.2">
      <c r="A130" s="2" t="s">
        <v>15</v>
      </c>
      <c r="B130" s="3" t="s">
        <v>42</v>
      </c>
      <c r="C130" s="2">
        <v>84915</v>
      </c>
      <c r="D130" s="2" t="s">
        <v>278</v>
      </c>
      <c r="E130" s="2" t="s">
        <v>7</v>
      </c>
      <c r="F130" s="4" t="s">
        <v>9</v>
      </c>
      <c r="G130">
        <v>16.399999999999999</v>
      </c>
      <c r="K130" t="s">
        <v>26</v>
      </c>
      <c r="M130" t="s">
        <v>178</v>
      </c>
      <c r="O130" t="str">
        <f>IF($M130="", "", CONCATENATE("cp /nfs/jbod00/spec_dump/",$M130,"/ant_",$A130,"_sky.dat") )</f>
        <v>cp /nfs/jbod00/spec_dump/2018-05-26_08-49-38/ant_255A_sky.dat</v>
      </c>
      <c r="P130" t="str">
        <f>IF($M130="", "", CONCATENATE("~/npcal/","ant_",$A130,".",$F130,".",$D130,".",$E130,".",IF($F130="SW0","skypath.",IF($F130="LNA0","1.")),$M130,".","dat") )</f>
        <v>~/npcal/ant_255A.LNA0.0p9m.47pf.1.2018-05-26_08-49-38.dat</v>
      </c>
      <c r="R130" t="str">
        <f>IF($M130="", "", CONCATENATE("cp /nfs/jbod00/spec_dump/",$M130,"/ant_",$A130,"_load.dat") )</f>
        <v>cp /nfs/jbod00/spec_dump/2018-05-26_08-49-38/ant_255A_load.dat</v>
      </c>
      <c r="S130" t="str">
        <f>IF($M130="", "", CONCATENATE("~/npcal/","ant_",$A130,".",$F130,".",$D130,".",$E130,".",IF($F130="SW0","coldpath.",IF($F130="LNA0","2.")),$M130,".","dat"))</f>
        <v>~/npcal/ant_255A.LNA0.0p9m.47pf.2.2018-05-26_08-49-38.dat</v>
      </c>
      <c r="U130" t="str">
        <f>IF($M130="","",CONCATENATE("cp /nfs/jbod00/spec_dump/",$M130,"/ant_",$A130,"_diode.dat"))</f>
        <v>cp /nfs/jbod00/spec_dump/2018-05-26_08-49-38/ant_255A_diode.dat</v>
      </c>
      <c r="V130" t="str">
        <f>IF($M130="", "", CONCATENATE("~/npcal/","ant_",$A130,".",$F130,".",$D130,".",$E130,".",IF($F130="SW0","hotpath.",IF($F130="LNA0","3.")),$M130,".","dat"))</f>
        <v>~/npcal/ant_255A.LNA0.0p9m.47pf.3.2018-05-26_08-49-38.dat</v>
      </c>
    </row>
    <row r="131" spans="1:22" x14ac:dyDescent="0.2">
      <c r="A131" s="2" t="s">
        <v>15</v>
      </c>
      <c r="B131" s="3" t="s">
        <v>42</v>
      </c>
      <c r="C131" s="2">
        <v>85025</v>
      </c>
      <c r="D131" s="2" t="s">
        <v>278</v>
      </c>
      <c r="E131" s="2" t="s">
        <v>8</v>
      </c>
      <c r="F131" s="4" t="s">
        <v>9</v>
      </c>
      <c r="G131">
        <v>16.600000000000001</v>
      </c>
      <c r="K131" t="s">
        <v>26</v>
      </c>
      <c r="M131" t="s">
        <v>179</v>
      </c>
      <c r="O131" t="str">
        <f>IF($M131="", "", CONCATENATE("cp /nfs/jbod00/spec_dump/",$M131,"/ant_",$A131,"_sky.dat") )</f>
        <v>cp /nfs/jbod00/spec_dump/2018-05-26_08-50-34/ant_255A_sky.dat</v>
      </c>
      <c r="P131" t="str">
        <f>IF($M131="", "", CONCATENATE("~/npcal/","ant_",$A131,".",$F131,".",$D131,".",$E131,".",IF($F131="SW0","skypath.",IF($F131="LNA0","1.")),$M131,".","dat") )</f>
        <v>~/npcal/ant_255A.LNA0.0p9m.66pf.1.2018-05-26_08-50-34.dat</v>
      </c>
      <c r="R131" t="str">
        <f>IF($M131="", "", CONCATENATE("cp /nfs/jbod00/spec_dump/",$M131,"/ant_",$A131,"_load.dat") )</f>
        <v>cp /nfs/jbod00/spec_dump/2018-05-26_08-50-34/ant_255A_load.dat</v>
      </c>
      <c r="S131" t="str">
        <f>IF($M131="", "", CONCATENATE("~/npcal/","ant_",$A131,".",$F131,".",$D131,".",$E131,".",IF($F131="SW0","coldpath.",IF($F131="LNA0","2.")),$M131,".","dat"))</f>
        <v>~/npcal/ant_255A.LNA0.0p9m.66pf.2.2018-05-26_08-50-34.dat</v>
      </c>
      <c r="U131" t="str">
        <f>IF($M131="","",CONCATENATE("cp /nfs/jbod00/spec_dump/",$M131,"/ant_",$A131,"_diode.dat"))</f>
        <v>cp /nfs/jbod00/spec_dump/2018-05-26_08-50-34/ant_255A_diode.dat</v>
      </c>
      <c r="V131" t="str">
        <f>IF($M131="", "", CONCATENATE("~/npcal/","ant_",$A131,".",$F131,".",$D131,".",$E131,".",IF($F131="SW0","hotpath.",IF($F131="LNA0","3.")),$M131,".","dat"))</f>
        <v>~/npcal/ant_255A.LNA0.0p9m.66pf.3.2018-05-26_08-50-34.dat</v>
      </c>
    </row>
    <row r="132" spans="1:22" x14ac:dyDescent="0.2">
      <c r="A132" s="9" t="s">
        <v>15</v>
      </c>
      <c r="B132" s="10" t="s">
        <v>42</v>
      </c>
      <c r="C132" s="9">
        <v>85330</v>
      </c>
      <c r="D132" s="9" t="s">
        <v>277</v>
      </c>
      <c r="E132" s="9" t="s">
        <v>2</v>
      </c>
      <c r="F132" s="11" t="s">
        <v>9</v>
      </c>
      <c r="G132">
        <v>16.600000000000001</v>
      </c>
      <c r="K132" t="s">
        <v>26</v>
      </c>
      <c r="M132" t="s">
        <v>180</v>
      </c>
      <c r="O132" t="str">
        <f>IF($M132="", "", CONCATENATE("cp /nfs/jbod00/spec_dump/",$M132,"/ant_",$A132,"_sky.dat") )</f>
        <v>cp /nfs/jbod00/spec_dump/2018-05-26_08-53-51/ant_255A_sky.dat</v>
      </c>
      <c r="P132" t="str">
        <f>IF($M132="", "", CONCATENATE("~/npcal/","ant_",$A132,".",$F132,".",$D132,".",$E132,".",IF($F132="SW0","skypath.",IF($F132="LNA0","1.")),$M132,".","dat") )</f>
        <v>~/npcal/ant_255A.LNA0.yf346-7.off.1.2018-05-26_08-53-51.dat</v>
      </c>
      <c r="R132" t="str">
        <f>IF($M132="", "", CONCATENATE("cp /nfs/jbod00/spec_dump/",$M132,"/ant_",$A132,"_load.dat") )</f>
        <v>cp /nfs/jbod00/spec_dump/2018-05-26_08-53-51/ant_255A_load.dat</v>
      </c>
      <c r="S132" t="str">
        <f>IF($M132="", "", CONCATENATE("~/npcal/","ant_",$A132,".",$F132,".",$D132,".",$E132,".",IF($F132="SW0","coldpath.",IF($F132="LNA0","2.")),$M132,".","dat"))</f>
        <v>~/npcal/ant_255A.LNA0.yf346-7.off.2.2018-05-26_08-53-51.dat</v>
      </c>
      <c r="U132" t="str">
        <f>IF($M132="","",CONCATENATE("cp /nfs/jbod00/spec_dump/",$M132,"/ant_",$A132,"_diode.dat"))</f>
        <v>cp /nfs/jbod00/spec_dump/2018-05-26_08-53-51/ant_255A_diode.dat</v>
      </c>
      <c r="V132" t="str">
        <f>IF($M132="", "", CONCATENATE("~/npcal/","ant_",$A132,".",$F132,".",$D132,".",$E132,".",IF($F132="SW0","hotpath.",IF($F132="LNA0","3.")),$M132,".","dat"))</f>
        <v>~/npcal/ant_255A.LNA0.yf346-7.off.3.2018-05-26_08-53-51.dat</v>
      </c>
    </row>
    <row r="133" spans="1:22" x14ac:dyDescent="0.2">
      <c r="A133" s="9" t="s">
        <v>15</v>
      </c>
      <c r="B133" s="10" t="s">
        <v>42</v>
      </c>
      <c r="C133" s="9">
        <v>85430</v>
      </c>
      <c r="D133" s="9" t="s">
        <v>277</v>
      </c>
      <c r="E133" s="9" t="s">
        <v>4</v>
      </c>
      <c r="F133" s="11" t="s">
        <v>9</v>
      </c>
      <c r="G133">
        <v>16.100000000000001</v>
      </c>
      <c r="I133">
        <v>21.9</v>
      </c>
      <c r="K133" t="s">
        <v>26</v>
      </c>
      <c r="M133" t="s">
        <v>181</v>
      </c>
      <c r="O133" t="str">
        <f>IF($M133="", "", CONCATENATE("cp /nfs/jbod00/spec_dump/",$M133,"/ant_",$A133,"_sky.dat") )</f>
        <v>cp /nfs/jbod00/spec_dump/2018-05-26_08-54-45/ant_255A_sky.dat</v>
      </c>
      <c r="P133" t="str">
        <f>IF($M133="", "", CONCATENATE("~/npcal/","ant_",$A133,".",$F133,".",$D133,".",$E133,".",IF($F133="SW0","skypath.",IF($F133="LNA0","1.")),$M133,".","dat") )</f>
        <v>~/npcal/ant_255A.LNA0.yf346-7.on.1.2018-05-26_08-54-45.dat</v>
      </c>
      <c r="R133" t="str">
        <f>IF($M133="", "", CONCATENATE("cp /nfs/jbod00/spec_dump/",$M133,"/ant_",$A133,"_load.dat") )</f>
        <v>cp /nfs/jbod00/spec_dump/2018-05-26_08-54-45/ant_255A_load.dat</v>
      </c>
      <c r="S133" t="str">
        <f>IF($M133="", "", CONCATENATE("~/npcal/","ant_",$A133,".",$F133,".",$D133,".",$E133,".",IF($F133="SW0","coldpath.",IF($F133="LNA0","2.")),$M133,".","dat"))</f>
        <v>~/npcal/ant_255A.LNA0.yf346-7.on.2.2018-05-26_08-54-45.dat</v>
      </c>
      <c r="U133" t="str">
        <f>IF($M133="","",CONCATENATE("cp /nfs/jbod00/spec_dump/",$M133,"/ant_",$A133,"_diode.dat"))</f>
        <v>cp /nfs/jbod00/spec_dump/2018-05-26_08-54-45/ant_255A_diode.dat</v>
      </c>
      <c r="V133" t="str">
        <f>IF($M133="", "", CONCATENATE("~/npcal/","ant_",$A133,".",$F133,".",$D133,".",$E133,".",IF($F133="SW0","hotpath.",IF($F133="LNA0","3.")),$M133,".","dat"))</f>
        <v>~/npcal/ant_255A.LNA0.yf346-7.on.3.2018-05-26_08-54-45.dat</v>
      </c>
    </row>
    <row r="134" spans="1:22" x14ac:dyDescent="0.2">
      <c r="A134" s="14"/>
      <c r="B134" s="14" t="s">
        <v>42</v>
      </c>
      <c r="C134" s="14"/>
      <c r="D134" s="14"/>
      <c r="E134" s="14"/>
      <c r="F134" s="14"/>
      <c r="G134" s="14"/>
      <c r="H134" s="14"/>
      <c r="I134" s="14"/>
      <c r="J134" s="14"/>
      <c r="K134" s="14"/>
      <c r="O134" t="str">
        <f>IF($M134="", "", CONCATENATE("cp /nfs/jbod00/spec_dump/",$M134,"/ant_",$A134,"_sky.dat") )</f>
        <v/>
      </c>
      <c r="P134" t="str">
        <f>IF($M134="", "", CONCATENATE("~/npcal/","ant_",$A134,".",$F134,".",$D134,".",$E134,".",IF($F134="SW0","skypath.",IF($F134="LNA0","1.")),$M134,".","dat") )</f>
        <v/>
      </c>
      <c r="R134" t="str">
        <f>IF($M134="", "", CONCATENATE("cp /nfs/jbod00/spec_dump/",$M134,"/ant_",$A134,"_load.dat") )</f>
        <v/>
      </c>
      <c r="S134" t="str">
        <f>IF($M134="", "", CONCATENATE("~/npcal/","ant_",$A134,".",$F134,".",$D134,".",$E134,".",IF($F134="SW0","coldpath.",IF($F134="LNA0","2.")),$M134,".","dat"))</f>
        <v/>
      </c>
      <c r="U134" t="str">
        <f>IF($M134="","",CONCATENATE("cp /nfs/jbod00/spec_dump/",$M134,"/ant_",$A134,"_diode.dat"))</f>
        <v/>
      </c>
      <c r="V134" t="str">
        <f>IF($M134="", "", CONCATENATE("~/npcal/","ant_",$A134,".",$F134,".",$D134,".",$E134,".",IF($F134="SW0","hotpath.",IF($F134="LNA0","3.")),$M134,".","dat"))</f>
        <v/>
      </c>
    </row>
    <row r="135" spans="1:22" x14ac:dyDescent="0.2">
      <c r="A135" s="7" t="s">
        <v>16</v>
      </c>
      <c r="B135" s="8" t="s">
        <v>42</v>
      </c>
      <c r="C135" s="7">
        <v>94045</v>
      </c>
      <c r="D135" s="7" t="s">
        <v>1</v>
      </c>
      <c r="E135" s="7" t="s">
        <v>2</v>
      </c>
      <c r="F135" s="7" t="s">
        <v>3</v>
      </c>
      <c r="G135">
        <v>22</v>
      </c>
      <c r="K135" t="s">
        <v>25</v>
      </c>
      <c r="M135" t="s">
        <v>182</v>
      </c>
      <c r="O135" t="str">
        <f>IF($M135="", "", CONCATENATE("cp /nfs/jbod00/spec_dump/",$M135,"/ant_",$A135,"_sky.dat") )</f>
        <v>cp /nfs/jbod00/spec_dump/2018-05-26_09-40-52/ant_255B_sky.dat</v>
      </c>
      <c r="P135" t="str">
        <f>IF($M135="", "", CONCATENATE("~/npcal/","ant_",$A135,".",$F135,".",$D135,".",$E135,".",IF($F135="SW0","skypath.",IF($F135="LNA0","1.")),$M135,".","dat") )</f>
        <v>~/npcal/ant_255B.SW0.YF.off.skypath.2018-05-26_09-40-52.dat</v>
      </c>
      <c r="R135" t="str">
        <f>IF($M135="", "", CONCATENATE("cp /nfs/jbod00/spec_dump/",$M135,"/ant_",$A135,"_load.dat") )</f>
        <v>cp /nfs/jbod00/spec_dump/2018-05-26_09-40-52/ant_255B_load.dat</v>
      </c>
      <c r="S135" t="str">
        <f>IF($M135="", "", CONCATENATE("~/npcal/","ant_",$A135,".",$F135,".",$D135,".",$E135,".",IF($F135="SW0","coldpath.",IF($F135="LNA0","2.")),$M135,".","dat"))</f>
        <v>~/npcal/ant_255B.SW0.YF.off.coldpath.2018-05-26_09-40-52.dat</v>
      </c>
      <c r="U135" t="str">
        <f>IF($M135="","",CONCATENATE("cp /nfs/jbod00/spec_dump/",$M135,"/ant_",$A135,"_diode.dat"))</f>
        <v>cp /nfs/jbod00/spec_dump/2018-05-26_09-40-52/ant_255B_diode.dat</v>
      </c>
      <c r="V135" t="str">
        <f>IF($M135="", "", CONCATENATE("~/npcal/","ant_",$A135,".",$F135,".",$D135,".",$E135,".",IF($F135="SW0","hotpath.",IF($F135="LNA0","3.")),$M135,".","dat"))</f>
        <v>~/npcal/ant_255B.SW0.YF.off.hotpath.2018-05-26_09-40-52.dat</v>
      </c>
    </row>
    <row r="136" spans="1:22" x14ac:dyDescent="0.2">
      <c r="A136" s="7" t="s">
        <v>16</v>
      </c>
      <c r="B136" s="8" t="s">
        <v>42</v>
      </c>
      <c r="C136" s="7">
        <v>94145</v>
      </c>
      <c r="D136" s="7" t="s">
        <v>1</v>
      </c>
      <c r="E136" s="7" t="s">
        <v>4</v>
      </c>
      <c r="F136" s="7" t="s">
        <v>3</v>
      </c>
      <c r="G136">
        <v>21.7</v>
      </c>
      <c r="K136" t="s">
        <v>25</v>
      </c>
      <c r="M136" t="s">
        <v>183</v>
      </c>
      <c r="N136" t="s">
        <v>184</v>
      </c>
      <c r="O136" t="str">
        <f>IF($M136="", "", CONCATENATE("cp /nfs/jbod00/spec_dump/",$M136,"/ant_",$A136,"_sky.dat") )</f>
        <v>cp /nfs/jbod00/spec_dump/2018-05-26_09-41-47/ant_255B_sky.dat</v>
      </c>
      <c r="P136" t="str">
        <f>IF($M136="", "", CONCATENATE("~/npcal/","ant_",$A136,".",$F136,".",$D136,".",$E136,".",IF($F136="SW0","skypath.",IF($F136="LNA0","1.")),$M136,".","dat") )</f>
        <v>~/npcal/ant_255B.SW0.YF.on.skypath.2018-05-26_09-41-47.dat</v>
      </c>
      <c r="R136" t="str">
        <f>IF($M136="", "", CONCATENATE("cp /nfs/jbod00/spec_dump/",$M136,"/ant_",$A136,"_load.dat") )</f>
        <v>cp /nfs/jbod00/spec_dump/2018-05-26_09-41-47/ant_255B_load.dat</v>
      </c>
      <c r="S136" t="str">
        <f>IF($M136="", "", CONCATENATE("~/npcal/","ant_",$A136,".",$F136,".",$D136,".",$E136,".",IF($F136="SW0","coldpath.",IF($F136="LNA0","2.")),$M136,".","dat"))</f>
        <v>~/npcal/ant_255B.SW0.YF.on.coldpath.2018-05-26_09-41-47.dat</v>
      </c>
      <c r="U136" t="str">
        <f>IF($M136="","",CONCATENATE("cp /nfs/jbod00/spec_dump/",$M136,"/ant_",$A136,"_diode.dat"))</f>
        <v>cp /nfs/jbod00/spec_dump/2018-05-26_09-41-47/ant_255B_diode.dat</v>
      </c>
      <c r="V136" t="str">
        <f>IF($M136="", "", CONCATENATE("~/npcal/","ant_",$A136,".",$F136,".",$D136,".",$E136,".",IF($F136="SW0","hotpath.",IF($F136="LNA0","3.")),$M136,".","dat"))</f>
        <v>~/npcal/ant_255B.SW0.YF.on.hotpath.2018-05-26_09-41-47.dat</v>
      </c>
    </row>
    <row r="137" spans="1:22" x14ac:dyDescent="0.2">
      <c r="A137" s="5" t="s">
        <v>16</v>
      </c>
      <c r="B137" s="6" t="s">
        <v>42</v>
      </c>
      <c r="C137" s="5">
        <v>95148</v>
      </c>
      <c r="D137" s="5" t="s">
        <v>284</v>
      </c>
      <c r="E137" s="5" t="s">
        <v>6</v>
      </c>
      <c r="F137" s="5" t="s">
        <v>3</v>
      </c>
      <c r="G137">
        <v>21.9</v>
      </c>
      <c r="K137" t="s">
        <v>25</v>
      </c>
      <c r="M137" t="s">
        <v>185</v>
      </c>
      <c r="O137" t="str">
        <f>IF($M137="", "", CONCATENATE("cp /nfs/jbod00/spec_dump/",$M137,"/ant_",$A137,"_sky.dat") )</f>
        <v>cp /nfs/jbod00/spec_dump/2018-05-26_09-52-02/ant_255B_sky.dat</v>
      </c>
      <c r="P137" t="str">
        <f>IF($M137="", "", CONCATENATE("~/npcal/","ant_",$A137,".",$F137,".",$D137,".",$E137,".",IF($F137="SW0","skypath.",IF($F137="LNA0","1.")),$M137,".","dat") )</f>
        <v>~/npcal/ant_255B.SW0.2p0m.OPEN.skypath.2018-05-26_09-52-02.dat</v>
      </c>
      <c r="R137" t="str">
        <f>IF($M137="", "", CONCATENATE("cp /nfs/jbod00/spec_dump/",$M137,"/ant_",$A137,"_load.dat") )</f>
        <v>cp /nfs/jbod00/spec_dump/2018-05-26_09-52-02/ant_255B_load.dat</v>
      </c>
      <c r="S137" t="str">
        <f>IF($M137="", "", CONCATENATE("~/npcal/","ant_",$A137,".",$F137,".",$D137,".",$E137,".",IF($F137="SW0","coldpath.",IF($F137="LNA0","2.")),$M137,".","dat"))</f>
        <v>~/npcal/ant_255B.SW0.2p0m.OPEN.coldpath.2018-05-26_09-52-02.dat</v>
      </c>
      <c r="U137" t="str">
        <f>IF($M137="","",CONCATENATE("cp /nfs/jbod00/spec_dump/",$M137,"/ant_",$A137,"_diode.dat"))</f>
        <v>cp /nfs/jbod00/spec_dump/2018-05-26_09-52-02/ant_255B_diode.dat</v>
      </c>
      <c r="V137" t="str">
        <f>IF($M137="", "", CONCATENATE("~/npcal/","ant_",$A137,".",$F137,".",$D137,".",$E137,".",IF($F137="SW0","hotpath.",IF($F137="LNA0","3.")),$M137,".","dat"))</f>
        <v>~/npcal/ant_255B.SW0.2p0m.OPEN.hotpath.2018-05-26_09-52-02.dat</v>
      </c>
    </row>
    <row r="138" spans="1:22" x14ac:dyDescent="0.2">
      <c r="A138" s="5" t="s">
        <v>16</v>
      </c>
      <c r="B138" s="6" t="s">
        <v>42</v>
      </c>
      <c r="C138" s="5">
        <v>95335</v>
      </c>
      <c r="D138" s="5" t="s">
        <v>284</v>
      </c>
      <c r="E138" s="5" t="s">
        <v>5</v>
      </c>
      <c r="F138" s="5" t="s">
        <v>3</v>
      </c>
      <c r="G138">
        <v>22</v>
      </c>
      <c r="K138" t="s">
        <v>25</v>
      </c>
      <c r="M138" t="s">
        <v>186</v>
      </c>
      <c r="O138" t="str">
        <f>IF($M138="", "", CONCATENATE("cp /nfs/jbod00/spec_dump/",$M138,"/ant_",$A138,"_sky.dat") )</f>
        <v>cp /nfs/jbod00/spec_dump/2018-05-26_09-53-55/ant_255B_sky.dat</v>
      </c>
      <c r="P138" t="str">
        <f>IF($M138="", "", CONCATENATE("~/npcal/","ant_",$A138,".",$F138,".",$D138,".",$E138,".",IF($F138="SW0","skypath.",IF($F138="LNA0","1.")),$M138,".","dat") )</f>
        <v>~/npcal/ant_255B.SW0.2p0m.SHORT.skypath.2018-05-26_09-53-55.dat</v>
      </c>
      <c r="R138" t="str">
        <f>IF($M138="", "", CONCATENATE("cp /nfs/jbod00/spec_dump/",$M138,"/ant_",$A138,"_load.dat") )</f>
        <v>cp /nfs/jbod00/spec_dump/2018-05-26_09-53-55/ant_255B_load.dat</v>
      </c>
      <c r="S138" t="str">
        <f>IF($M138="", "", CONCATENATE("~/npcal/","ant_",$A138,".",$F138,".",$D138,".",$E138,".",IF($F138="SW0","coldpath.",IF($F138="LNA0","2.")),$M138,".","dat"))</f>
        <v>~/npcal/ant_255B.SW0.2p0m.SHORT.coldpath.2018-05-26_09-53-55.dat</v>
      </c>
      <c r="U138" t="str">
        <f>IF($M138="","",CONCATENATE("cp /nfs/jbod00/spec_dump/",$M138,"/ant_",$A138,"_diode.dat"))</f>
        <v>cp /nfs/jbod00/spec_dump/2018-05-26_09-53-55/ant_255B_diode.dat</v>
      </c>
      <c r="V138" t="str">
        <f>IF($M138="", "", CONCATENATE("~/npcal/","ant_",$A138,".",$F138,".",$D138,".",$E138,".",IF($F138="SW0","hotpath.",IF($F138="LNA0","3.")),$M138,".","dat"))</f>
        <v>~/npcal/ant_255B.SW0.2p0m.SHORT.hotpath.2018-05-26_09-53-55.dat</v>
      </c>
    </row>
    <row r="139" spans="1:22" x14ac:dyDescent="0.2">
      <c r="A139" s="5" t="s">
        <v>16</v>
      </c>
      <c r="B139" s="6" t="s">
        <v>42</v>
      </c>
      <c r="C139" s="5">
        <v>95515</v>
      </c>
      <c r="D139" s="5" t="s">
        <v>284</v>
      </c>
      <c r="E139" s="5" t="s">
        <v>279</v>
      </c>
      <c r="F139" s="5" t="s">
        <v>3</v>
      </c>
      <c r="G139">
        <v>23</v>
      </c>
      <c r="K139" t="s">
        <v>25</v>
      </c>
      <c r="M139" t="s">
        <v>187</v>
      </c>
      <c r="O139" t="str">
        <f>IF($M139="", "", CONCATENATE("cp /nfs/jbod00/spec_dump/",$M139,"/ant_",$A139,"_sky.dat") )</f>
        <v>cp /nfs/jbod00/spec_dump/2018-05-26_09-55-20/ant_255B_sky.dat</v>
      </c>
      <c r="P139" t="str">
        <f>IF($M139="", "", CONCATENATE("~/npcal/","ant_",$A139,".",$F139,".",$D139,".",$E139,".",IF($F139="SW0","skypath.",IF($F139="LNA0","1.")),$M139,".","dat") )</f>
        <v>~/npcal/ant_255B.SW0.2p0m.TERM.skypath.2018-05-26_09-55-20.dat</v>
      </c>
      <c r="R139" t="str">
        <f>IF($M139="", "", CONCATENATE("cp /nfs/jbod00/spec_dump/",$M139,"/ant_",$A139,"_load.dat") )</f>
        <v>cp /nfs/jbod00/spec_dump/2018-05-26_09-55-20/ant_255B_load.dat</v>
      </c>
      <c r="S139" t="str">
        <f>IF($M139="", "", CONCATENATE("~/npcal/","ant_",$A139,".",$F139,".",$D139,".",$E139,".",IF($F139="SW0","coldpath.",IF($F139="LNA0","2.")),$M139,".","dat"))</f>
        <v>~/npcal/ant_255B.SW0.2p0m.TERM.coldpath.2018-05-26_09-55-20.dat</v>
      </c>
      <c r="U139" t="str">
        <f>IF($M139="","",CONCATENATE("cp /nfs/jbod00/spec_dump/",$M139,"/ant_",$A139,"_diode.dat"))</f>
        <v>cp /nfs/jbod00/spec_dump/2018-05-26_09-55-20/ant_255B_diode.dat</v>
      </c>
      <c r="V139" t="str">
        <f>IF($M139="", "", CONCATENATE("~/npcal/","ant_",$A139,".",$F139,".",$D139,".",$E139,".",IF($F139="SW0","hotpath.",IF($F139="LNA0","3.")),$M139,".","dat"))</f>
        <v>~/npcal/ant_255B.SW0.2p0m.TERM.hotpath.2018-05-26_09-55-20.dat</v>
      </c>
    </row>
    <row r="140" spans="1:22" x14ac:dyDescent="0.2">
      <c r="A140" s="5" t="s">
        <v>16</v>
      </c>
      <c r="B140" s="6" t="s">
        <v>42</v>
      </c>
      <c r="C140" s="5">
        <v>95715</v>
      </c>
      <c r="D140" s="5" t="s">
        <v>284</v>
      </c>
      <c r="E140" s="5" t="s">
        <v>7</v>
      </c>
      <c r="F140" s="5" t="s">
        <v>3</v>
      </c>
      <c r="G140">
        <v>22.6</v>
      </c>
      <c r="K140" t="s">
        <v>25</v>
      </c>
      <c r="M140" t="s">
        <v>188</v>
      </c>
      <c r="O140" t="str">
        <f>IF($M140="", "", CONCATENATE("cp /nfs/jbod00/spec_dump/",$M140,"/ant_",$A140,"_sky.dat") )</f>
        <v>cp /nfs/jbod00/spec_dump/2018-05-26_09-57-42/ant_255B_sky.dat</v>
      </c>
      <c r="P140" t="str">
        <f>IF($M140="", "", CONCATENATE("~/npcal/","ant_",$A140,".",$F140,".",$D140,".",$E140,".",IF($F140="SW0","skypath.",IF($F140="LNA0","1.")),$M140,".","dat") )</f>
        <v>~/npcal/ant_255B.SW0.2p0m.47pf.skypath.2018-05-26_09-57-42.dat</v>
      </c>
      <c r="R140" t="str">
        <f>IF($M140="", "", CONCATENATE("cp /nfs/jbod00/spec_dump/",$M140,"/ant_",$A140,"_load.dat") )</f>
        <v>cp /nfs/jbod00/spec_dump/2018-05-26_09-57-42/ant_255B_load.dat</v>
      </c>
      <c r="S140" t="str">
        <f>IF($M140="", "", CONCATENATE("~/npcal/","ant_",$A140,".",$F140,".",$D140,".",$E140,".",IF($F140="SW0","coldpath.",IF($F140="LNA0","2.")),$M140,".","dat"))</f>
        <v>~/npcal/ant_255B.SW0.2p0m.47pf.coldpath.2018-05-26_09-57-42.dat</v>
      </c>
      <c r="U140" t="str">
        <f>IF($M140="","",CONCATENATE("cp /nfs/jbod00/spec_dump/",$M140,"/ant_",$A140,"_diode.dat"))</f>
        <v>cp /nfs/jbod00/spec_dump/2018-05-26_09-57-42/ant_255B_diode.dat</v>
      </c>
      <c r="V140" t="str">
        <f>IF($M140="", "", CONCATENATE("~/npcal/","ant_",$A140,".",$F140,".",$D140,".",$E140,".",IF($F140="SW0","hotpath.",IF($F140="LNA0","3.")),$M140,".","dat"))</f>
        <v>~/npcal/ant_255B.SW0.2p0m.47pf.hotpath.2018-05-26_09-57-42.dat</v>
      </c>
    </row>
    <row r="141" spans="1:22" x14ac:dyDescent="0.2">
      <c r="A141" s="5" t="s">
        <v>16</v>
      </c>
      <c r="B141" s="6" t="s">
        <v>42</v>
      </c>
      <c r="C141" s="5">
        <v>95823</v>
      </c>
      <c r="D141" s="5" t="s">
        <v>284</v>
      </c>
      <c r="E141" s="5" t="s">
        <v>8</v>
      </c>
      <c r="F141" s="5" t="s">
        <v>3</v>
      </c>
      <c r="G141">
        <v>23.3</v>
      </c>
      <c r="K141" t="s">
        <v>25</v>
      </c>
      <c r="M141" t="s">
        <v>189</v>
      </c>
      <c r="O141" t="str">
        <f>IF($M141="", "", CONCATENATE("cp /nfs/jbod00/spec_dump/",$M141,"/ant_",$A141,"_sky.dat") )</f>
        <v>cp /nfs/jbod00/spec_dump/2018-05-26_09-58-38/ant_255B_sky.dat</v>
      </c>
      <c r="P141" t="str">
        <f>IF($M141="", "", CONCATENATE("~/npcal/","ant_",$A141,".",$F141,".",$D141,".",$E141,".",IF($F141="SW0","skypath.",IF($F141="LNA0","1.")),$M141,".","dat") )</f>
        <v>~/npcal/ant_255B.SW0.2p0m.66pf.skypath.2018-05-26_09-58-38.dat</v>
      </c>
      <c r="R141" t="str">
        <f>IF($M141="", "", CONCATENATE("cp /nfs/jbod00/spec_dump/",$M141,"/ant_",$A141,"_load.dat") )</f>
        <v>cp /nfs/jbod00/spec_dump/2018-05-26_09-58-38/ant_255B_load.dat</v>
      </c>
      <c r="S141" t="str">
        <f>IF($M141="", "", CONCATENATE("~/npcal/","ant_",$A141,".",$F141,".",$D141,".",$E141,".",IF($F141="SW0","coldpath.",IF($F141="LNA0","2.")),$M141,".","dat"))</f>
        <v>~/npcal/ant_255B.SW0.2p0m.66pf.coldpath.2018-05-26_09-58-38.dat</v>
      </c>
      <c r="U141" t="str">
        <f>IF($M141="","",CONCATENATE("cp /nfs/jbod00/spec_dump/",$M141,"/ant_",$A141,"_diode.dat"))</f>
        <v>cp /nfs/jbod00/spec_dump/2018-05-26_09-58-38/ant_255B_diode.dat</v>
      </c>
      <c r="V141" t="str">
        <f>IF($M141="", "", CONCATENATE("~/npcal/","ant_",$A141,".",$F141,".",$D141,".",$E141,".",IF($F141="SW0","hotpath.",IF($F141="LNA0","3.")),$M141,".","dat"))</f>
        <v>~/npcal/ant_255B.SW0.2p0m.66pf.hotpath.2018-05-26_09-58-38.dat</v>
      </c>
    </row>
    <row r="142" spans="1:22" x14ac:dyDescent="0.2">
      <c r="A142" s="5" t="s">
        <v>16</v>
      </c>
      <c r="B142" s="6" t="s">
        <v>42</v>
      </c>
      <c r="C142" s="5">
        <v>100238</v>
      </c>
      <c r="D142" s="5" t="s">
        <v>278</v>
      </c>
      <c r="E142" s="5" t="s">
        <v>6</v>
      </c>
      <c r="F142" s="5" t="s">
        <v>3</v>
      </c>
      <c r="G142">
        <v>23.6</v>
      </c>
      <c r="K142" t="s">
        <v>25</v>
      </c>
      <c r="M142" t="s">
        <v>190</v>
      </c>
      <c r="O142" t="str">
        <f>IF($M142="", "", CONCATENATE("cp /nfs/jbod00/spec_dump/",$M142,"/ant_",$A142,"_sky.dat") )</f>
        <v>cp /nfs/jbod00/spec_dump/2018-05-26_10-02-47/ant_255B_sky.dat</v>
      </c>
      <c r="P142" t="str">
        <f>IF($M142="", "", CONCATENATE("~/npcal/","ant_",$A142,".",$F142,".",$D142,".",$E142,".",IF($F142="SW0","skypath.",IF($F142="LNA0","1.")),$M142,".","dat") )</f>
        <v>~/npcal/ant_255B.SW0.0p9m.OPEN.skypath.2018-05-26_10-02-47.dat</v>
      </c>
      <c r="R142" t="str">
        <f>IF($M142="", "", CONCATENATE("cp /nfs/jbod00/spec_dump/",$M142,"/ant_",$A142,"_load.dat") )</f>
        <v>cp /nfs/jbod00/spec_dump/2018-05-26_10-02-47/ant_255B_load.dat</v>
      </c>
      <c r="S142" t="str">
        <f>IF($M142="", "", CONCATENATE("~/npcal/","ant_",$A142,".",$F142,".",$D142,".",$E142,".",IF($F142="SW0","coldpath.",IF($F142="LNA0","2.")),$M142,".","dat"))</f>
        <v>~/npcal/ant_255B.SW0.0p9m.OPEN.coldpath.2018-05-26_10-02-47.dat</v>
      </c>
      <c r="U142" t="str">
        <f>IF($M142="","",CONCATENATE("cp /nfs/jbod00/spec_dump/",$M142,"/ant_",$A142,"_diode.dat"))</f>
        <v>cp /nfs/jbod00/spec_dump/2018-05-26_10-02-47/ant_255B_diode.dat</v>
      </c>
      <c r="V142" t="str">
        <f>IF($M142="", "", CONCATENATE("~/npcal/","ant_",$A142,".",$F142,".",$D142,".",$E142,".",IF($F142="SW0","hotpath.",IF($F142="LNA0","3.")),$M142,".","dat"))</f>
        <v>~/npcal/ant_255B.SW0.0p9m.OPEN.hotpath.2018-05-26_10-02-47.dat</v>
      </c>
    </row>
    <row r="143" spans="1:22" x14ac:dyDescent="0.2">
      <c r="A143" s="5" t="s">
        <v>16</v>
      </c>
      <c r="B143" s="6" t="s">
        <v>42</v>
      </c>
      <c r="C143" s="5">
        <v>100445</v>
      </c>
      <c r="D143" s="5" t="s">
        <v>278</v>
      </c>
      <c r="E143" s="5" t="s">
        <v>5</v>
      </c>
      <c r="F143" s="5" t="s">
        <v>3</v>
      </c>
      <c r="G143">
        <v>24.1</v>
      </c>
      <c r="K143" t="s">
        <v>25</v>
      </c>
      <c r="M143" t="s">
        <v>191</v>
      </c>
      <c r="O143" t="str">
        <f>IF($M143="", "", CONCATENATE("cp /nfs/jbod00/spec_dump/",$M143,"/ant_",$A143,"_sky.dat") )</f>
        <v>cp /nfs/jbod00/spec_dump/2018-05-26_10-05-07/ant_255B_sky.dat</v>
      </c>
      <c r="P143" t="str">
        <f>IF($M143="", "", CONCATENATE("~/npcal/","ant_",$A143,".",$F143,".",$D143,".",$E143,".",IF($F143="SW0","skypath.",IF($F143="LNA0","1.")),$M143,".","dat") )</f>
        <v>~/npcal/ant_255B.SW0.0p9m.SHORT.skypath.2018-05-26_10-05-07.dat</v>
      </c>
      <c r="R143" t="str">
        <f>IF($M143="", "", CONCATENATE("cp /nfs/jbod00/spec_dump/",$M143,"/ant_",$A143,"_load.dat") )</f>
        <v>cp /nfs/jbod00/spec_dump/2018-05-26_10-05-07/ant_255B_load.dat</v>
      </c>
      <c r="S143" t="str">
        <f>IF($M143="", "", CONCATENATE("~/npcal/","ant_",$A143,".",$F143,".",$D143,".",$E143,".",IF($F143="SW0","coldpath.",IF($F143="LNA0","2.")),$M143,".","dat"))</f>
        <v>~/npcal/ant_255B.SW0.0p9m.SHORT.coldpath.2018-05-26_10-05-07.dat</v>
      </c>
      <c r="U143" t="str">
        <f>IF($M143="","",CONCATENATE("cp /nfs/jbod00/spec_dump/",$M143,"/ant_",$A143,"_diode.dat"))</f>
        <v>cp /nfs/jbod00/spec_dump/2018-05-26_10-05-07/ant_255B_diode.dat</v>
      </c>
      <c r="V143" t="str">
        <f>IF($M143="", "", CONCATENATE("~/npcal/","ant_",$A143,".",$F143,".",$D143,".",$E143,".",IF($F143="SW0","hotpath.",IF($F143="LNA0","3.")),$M143,".","dat"))</f>
        <v>~/npcal/ant_255B.SW0.0p9m.SHORT.hotpath.2018-05-26_10-05-07.dat</v>
      </c>
    </row>
    <row r="144" spans="1:22" x14ac:dyDescent="0.2">
      <c r="A144" s="5" t="s">
        <v>16</v>
      </c>
      <c r="B144" s="6" t="s">
        <v>42</v>
      </c>
      <c r="C144" s="5">
        <v>100634</v>
      </c>
      <c r="D144" s="5" t="s">
        <v>278</v>
      </c>
      <c r="E144" s="5" t="s">
        <v>279</v>
      </c>
      <c r="F144" s="5" t="s">
        <v>3</v>
      </c>
      <c r="G144">
        <v>23.6</v>
      </c>
      <c r="K144" t="s">
        <v>25</v>
      </c>
      <c r="M144" t="s">
        <v>192</v>
      </c>
      <c r="O144" t="str">
        <f>IF($M144="", "", CONCATENATE("cp /nfs/jbod00/spec_dump/",$M144,"/ant_",$A144,"_sky.dat") )</f>
        <v>cp /nfs/jbod00/spec_dump/2018-05-26_10-07-00/ant_255B_sky.dat</v>
      </c>
      <c r="P144" t="str">
        <f>IF($M144="", "", CONCATENATE("~/npcal/","ant_",$A144,".",$F144,".",$D144,".",$E144,".",IF($F144="SW0","skypath.",IF($F144="LNA0","1.")),$M144,".","dat") )</f>
        <v>~/npcal/ant_255B.SW0.0p9m.TERM.skypath.2018-05-26_10-07-00.dat</v>
      </c>
      <c r="R144" t="str">
        <f>IF($M144="", "", CONCATENATE("cp /nfs/jbod00/spec_dump/",$M144,"/ant_",$A144,"_load.dat") )</f>
        <v>cp /nfs/jbod00/spec_dump/2018-05-26_10-07-00/ant_255B_load.dat</v>
      </c>
      <c r="S144" t="str">
        <f>IF($M144="", "", CONCATENATE("~/npcal/","ant_",$A144,".",$F144,".",$D144,".",$E144,".",IF($F144="SW0","coldpath.",IF($F144="LNA0","2.")),$M144,".","dat"))</f>
        <v>~/npcal/ant_255B.SW0.0p9m.TERM.coldpath.2018-05-26_10-07-00.dat</v>
      </c>
      <c r="U144" t="str">
        <f>IF($M144="","",CONCATENATE("cp /nfs/jbod00/spec_dump/",$M144,"/ant_",$A144,"_diode.dat"))</f>
        <v>cp /nfs/jbod00/spec_dump/2018-05-26_10-07-00/ant_255B_diode.dat</v>
      </c>
      <c r="V144" t="str">
        <f>IF($M144="", "", CONCATENATE("~/npcal/","ant_",$A144,".",$F144,".",$D144,".",$E144,".",IF($F144="SW0","hotpath.",IF($F144="LNA0","3.")),$M144,".","dat"))</f>
        <v>~/npcal/ant_255B.SW0.0p9m.TERM.hotpath.2018-05-26_10-07-00.dat</v>
      </c>
    </row>
    <row r="145" spans="1:22" x14ac:dyDescent="0.2">
      <c r="A145" s="5" t="s">
        <v>16</v>
      </c>
      <c r="B145" s="6" t="s">
        <v>42</v>
      </c>
      <c r="C145" s="5">
        <v>100826</v>
      </c>
      <c r="D145" s="5" t="s">
        <v>278</v>
      </c>
      <c r="E145" s="5" t="s">
        <v>7</v>
      </c>
      <c r="F145" s="5" t="s">
        <v>3</v>
      </c>
      <c r="G145">
        <v>23.9</v>
      </c>
      <c r="K145" t="s">
        <v>25</v>
      </c>
      <c r="M145" t="s">
        <v>193</v>
      </c>
      <c r="O145" t="str">
        <f>IF($M145="", "", CONCATENATE("cp /nfs/jbod00/spec_dump/",$M145,"/ant_",$A145,"_sky.dat") )</f>
        <v>cp /nfs/jbod00/spec_dump/2018-05-26_10-08-52/ant_255B_sky.dat</v>
      </c>
      <c r="P145" t="str">
        <f>IF($M145="", "", CONCATENATE("~/npcal/","ant_",$A145,".",$F145,".",$D145,".",$E145,".",IF($F145="SW0","skypath.",IF($F145="LNA0","1.")),$M145,".","dat") )</f>
        <v>~/npcal/ant_255B.SW0.0p9m.47pf.skypath.2018-05-26_10-08-52.dat</v>
      </c>
      <c r="R145" t="str">
        <f>IF($M145="", "", CONCATENATE("cp /nfs/jbod00/spec_dump/",$M145,"/ant_",$A145,"_load.dat") )</f>
        <v>cp /nfs/jbod00/spec_dump/2018-05-26_10-08-52/ant_255B_load.dat</v>
      </c>
      <c r="S145" t="str">
        <f>IF($M145="", "", CONCATENATE("~/npcal/","ant_",$A145,".",$F145,".",$D145,".",$E145,".",IF($F145="SW0","coldpath.",IF($F145="LNA0","2.")),$M145,".","dat"))</f>
        <v>~/npcal/ant_255B.SW0.0p9m.47pf.coldpath.2018-05-26_10-08-52.dat</v>
      </c>
      <c r="U145" t="str">
        <f>IF($M145="","",CONCATENATE("cp /nfs/jbod00/spec_dump/",$M145,"/ant_",$A145,"_diode.dat"))</f>
        <v>cp /nfs/jbod00/spec_dump/2018-05-26_10-08-52/ant_255B_diode.dat</v>
      </c>
      <c r="V145" t="str">
        <f>IF($M145="", "", CONCATENATE("~/npcal/","ant_",$A145,".",$F145,".",$D145,".",$E145,".",IF($F145="SW0","hotpath.",IF($F145="LNA0","3.")),$M145,".","dat"))</f>
        <v>~/npcal/ant_255B.SW0.0p9m.47pf.hotpath.2018-05-26_10-08-52.dat</v>
      </c>
    </row>
    <row r="146" spans="1:22" x14ac:dyDescent="0.2">
      <c r="A146" s="5" t="s">
        <v>16</v>
      </c>
      <c r="B146" s="6" t="s">
        <v>42</v>
      </c>
      <c r="C146" s="5">
        <v>101040</v>
      </c>
      <c r="D146" s="5" t="s">
        <v>278</v>
      </c>
      <c r="E146" s="5" t="s">
        <v>8</v>
      </c>
      <c r="F146" s="5" t="s">
        <v>3</v>
      </c>
      <c r="G146">
        <v>24.8</v>
      </c>
      <c r="I146">
        <v>28</v>
      </c>
      <c r="K146" t="s">
        <v>25</v>
      </c>
      <c r="M146" t="s">
        <v>194</v>
      </c>
      <c r="O146" t="str">
        <f>IF($M146="", "", CONCATENATE("cp /nfs/jbod00/spec_dump/",$M146,"/ant_",$A146,"_sky.dat") )</f>
        <v>cp /nfs/jbod00/spec_dump/2018-05-26_10-10-47/ant_255B_sky.dat</v>
      </c>
      <c r="P146" t="str">
        <f>IF($M146="", "", CONCATENATE("~/npcal/","ant_",$A146,".",$F146,".",$D146,".",$E146,".",IF($F146="SW0","skypath.",IF($F146="LNA0","1.")),$M146,".","dat") )</f>
        <v>~/npcal/ant_255B.SW0.0p9m.66pf.skypath.2018-05-26_10-10-47.dat</v>
      </c>
      <c r="R146" t="str">
        <f>IF($M146="", "", CONCATENATE("cp /nfs/jbod00/spec_dump/",$M146,"/ant_",$A146,"_load.dat") )</f>
        <v>cp /nfs/jbod00/spec_dump/2018-05-26_10-10-47/ant_255B_load.dat</v>
      </c>
      <c r="S146" t="str">
        <f>IF($M146="", "", CONCATENATE("~/npcal/","ant_",$A146,".",$F146,".",$D146,".",$E146,".",IF($F146="SW0","coldpath.",IF($F146="LNA0","2.")),$M146,".","dat"))</f>
        <v>~/npcal/ant_255B.SW0.0p9m.66pf.coldpath.2018-05-26_10-10-47.dat</v>
      </c>
      <c r="U146" t="str">
        <f>IF($M146="","",CONCATENATE("cp /nfs/jbod00/spec_dump/",$M146,"/ant_",$A146,"_diode.dat"))</f>
        <v>cp /nfs/jbod00/spec_dump/2018-05-26_10-10-47/ant_255B_diode.dat</v>
      </c>
      <c r="V146" t="str">
        <f>IF($M146="", "", CONCATENATE("~/npcal/","ant_",$A146,".",$F146,".",$D146,".",$E146,".",IF($F146="SW0","hotpath.",IF($F146="LNA0","3.")),$M146,".","dat"))</f>
        <v>~/npcal/ant_255B.SW0.0p9m.66pf.hotpath.2018-05-26_10-10-47.dat</v>
      </c>
    </row>
    <row r="147" spans="1:22" x14ac:dyDescent="0.2">
      <c r="A147" s="7" t="s">
        <v>16</v>
      </c>
      <c r="B147" s="8" t="s">
        <v>42</v>
      </c>
      <c r="C147" s="7">
        <v>102308</v>
      </c>
      <c r="D147" s="7" t="s">
        <v>1</v>
      </c>
      <c r="E147" s="7" t="s">
        <v>2</v>
      </c>
      <c r="F147" s="7" t="s">
        <v>3</v>
      </c>
      <c r="G147">
        <v>25.7</v>
      </c>
      <c r="K147" t="s">
        <v>25</v>
      </c>
      <c r="M147" t="s">
        <v>195</v>
      </c>
      <c r="O147" t="str">
        <f>IF($M147="", "", CONCATENATE("cp /nfs/jbod00/spec_dump/",$M147,"/ant_",$A147,"_sky.dat") )</f>
        <v>cp /nfs/jbod00/spec_dump/2018-05-26_10-23-32/ant_255B_sky.dat</v>
      </c>
      <c r="P147" t="str">
        <f>IF($M147="", "", CONCATENATE("~/npcal/","ant_",$A147,".",$F147,".",$D147,".",$E147,".",IF($F147="SW0","skypath.",IF($F147="LNA0","1.")),$M147,".","dat") )</f>
        <v>~/npcal/ant_255B.SW0.YF.off.skypath.2018-05-26_10-23-32.dat</v>
      </c>
      <c r="R147" t="str">
        <f>IF($M147="", "", CONCATENATE("cp /nfs/jbod00/spec_dump/",$M147,"/ant_",$A147,"_load.dat") )</f>
        <v>cp /nfs/jbod00/spec_dump/2018-05-26_10-23-32/ant_255B_load.dat</v>
      </c>
      <c r="S147" t="str">
        <f>IF($M147="", "", CONCATENATE("~/npcal/","ant_",$A147,".",$F147,".",$D147,".",$E147,".",IF($F147="SW0","coldpath.",IF($F147="LNA0","2.")),$M147,".","dat"))</f>
        <v>~/npcal/ant_255B.SW0.YF.off.coldpath.2018-05-26_10-23-32.dat</v>
      </c>
      <c r="U147" t="str">
        <f>IF($M147="","",CONCATENATE("cp /nfs/jbod00/spec_dump/",$M147,"/ant_",$A147,"_diode.dat"))</f>
        <v>cp /nfs/jbod00/spec_dump/2018-05-26_10-23-32/ant_255B_diode.dat</v>
      </c>
      <c r="V147" t="str">
        <f>IF($M147="", "", CONCATENATE("~/npcal/","ant_",$A147,".",$F147,".",$D147,".",$E147,".",IF($F147="SW0","hotpath.",IF($F147="LNA0","3.")),$M147,".","dat"))</f>
        <v>~/npcal/ant_255B.SW0.YF.off.hotpath.2018-05-26_10-23-32.dat</v>
      </c>
    </row>
    <row r="148" spans="1:22" x14ac:dyDescent="0.2">
      <c r="A148" s="7" t="s">
        <v>16</v>
      </c>
      <c r="B148" s="8" t="s">
        <v>42</v>
      </c>
      <c r="C148" s="7">
        <v>102408</v>
      </c>
      <c r="D148" s="7" t="s">
        <v>1</v>
      </c>
      <c r="E148" s="7" t="s">
        <v>4</v>
      </c>
      <c r="F148" s="7" t="s">
        <v>3</v>
      </c>
      <c r="G148">
        <v>25.9</v>
      </c>
      <c r="I148">
        <v>29.2</v>
      </c>
      <c r="K148" t="s">
        <v>25</v>
      </c>
      <c r="M148" t="s">
        <v>196</v>
      </c>
      <c r="O148" t="str">
        <f>IF($M148="", "", CONCATENATE("cp /nfs/jbod00/spec_dump/",$M148,"/ant_",$A148,"_sky.dat") )</f>
        <v>cp /nfs/jbod00/spec_dump/2018-05-26_10-24-27/ant_255B_sky.dat</v>
      </c>
      <c r="P148" t="str">
        <f>IF($M148="", "", CONCATENATE("~/npcal/","ant_",$A148,".",$F148,".",$D148,".",$E148,".",IF($F148="SW0","skypath.",IF($F148="LNA0","1.")),$M148,".","dat") )</f>
        <v>~/npcal/ant_255B.SW0.YF.on.skypath.2018-05-26_10-24-27.dat</v>
      </c>
      <c r="R148" t="str">
        <f>IF($M148="", "", CONCATENATE("cp /nfs/jbod00/spec_dump/",$M148,"/ant_",$A148,"_load.dat") )</f>
        <v>cp /nfs/jbod00/spec_dump/2018-05-26_10-24-27/ant_255B_load.dat</v>
      </c>
      <c r="S148" t="str">
        <f>IF($M148="", "", CONCATENATE("~/npcal/","ant_",$A148,".",$F148,".",$D148,".",$E148,".",IF($F148="SW0","coldpath.",IF($F148="LNA0","2.")),$M148,".","dat"))</f>
        <v>~/npcal/ant_255B.SW0.YF.on.coldpath.2018-05-26_10-24-27.dat</v>
      </c>
      <c r="U148" t="str">
        <f>IF($M148="","",CONCATENATE("cp /nfs/jbod00/spec_dump/",$M148,"/ant_",$A148,"_diode.dat"))</f>
        <v>cp /nfs/jbod00/spec_dump/2018-05-26_10-24-27/ant_255B_diode.dat</v>
      </c>
      <c r="V148" t="str">
        <f>IF($M148="", "", CONCATENATE("~/npcal/","ant_",$A148,".",$F148,".",$D148,".",$E148,".",IF($F148="SW0","hotpath.",IF($F148="LNA0","3.")),$M148,".","dat"))</f>
        <v>~/npcal/ant_255B.SW0.YF.on.hotpath.2018-05-26_10-24-27.dat</v>
      </c>
    </row>
    <row r="149" spans="1:22" x14ac:dyDescent="0.2">
      <c r="A149" s="9" t="s">
        <v>16</v>
      </c>
      <c r="B149" s="10" t="s">
        <v>42</v>
      </c>
      <c r="C149" s="9">
        <v>103118</v>
      </c>
      <c r="D149" s="9" t="s">
        <v>1</v>
      </c>
      <c r="E149" s="9" t="s">
        <v>2</v>
      </c>
      <c r="F149" s="11" t="s">
        <v>9</v>
      </c>
      <c r="G149">
        <v>26.2</v>
      </c>
      <c r="K149" t="s">
        <v>25</v>
      </c>
      <c r="M149" t="s">
        <v>197</v>
      </c>
      <c r="O149" t="str">
        <f>IF($M149="", "", CONCATENATE("cp /nfs/jbod00/spec_dump/",$M149,"/ant_",$A149,"_sky.dat") )</f>
        <v>cp /nfs/jbod00/spec_dump/2018-05-26_10-31-27/ant_255B_sky.dat</v>
      </c>
      <c r="P149" t="str">
        <f>IF($M149="", "", CONCATENATE("~/npcal/","ant_",$A149,".",$F149,".",$D149,".",$E149,".",IF($F149="SW0","skypath.",IF($F149="LNA0","1.")),$M149,".","dat") )</f>
        <v>~/npcal/ant_255B.LNA0.YF.off.1.2018-05-26_10-31-27.dat</v>
      </c>
      <c r="R149" t="str">
        <f>IF($M149="", "", CONCATENATE("cp /nfs/jbod00/spec_dump/",$M149,"/ant_",$A149,"_load.dat") )</f>
        <v>cp /nfs/jbod00/spec_dump/2018-05-26_10-31-27/ant_255B_load.dat</v>
      </c>
      <c r="S149" t="str">
        <f>IF($M149="", "", CONCATENATE("~/npcal/","ant_",$A149,".",$F149,".",$D149,".",$E149,".",IF($F149="SW0","coldpath.",IF($F149="LNA0","2.")),$M149,".","dat"))</f>
        <v>~/npcal/ant_255B.LNA0.YF.off.2.2018-05-26_10-31-27.dat</v>
      </c>
      <c r="U149" t="str">
        <f>IF($M149="","",CONCATENATE("cp /nfs/jbod00/spec_dump/",$M149,"/ant_",$A149,"_diode.dat"))</f>
        <v>cp /nfs/jbod00/spec_dump/2018-05-26_10-31-27/ant_255B_diode.dat</v>
      </c>
      <c r="V149" t="str">
        <f>IF($M149="", "", CONCATENATE("~/npcal/","ant_",$A149,".",$F149,".",$D149,".",$E149,".",IF($F149="SW0","hotpath.",IF($F149="LNA0","3.")),$M149,".","dat"))</f>
        <v>~/npcal/ant_255B.LNA0.YF.off.3.2018-05-26_10-31-27.dat</v>
      </c>
    </row>
    <row r="150" spans="1:22" x14ac:dyDescent="0.2">
      <c r="A150" s="9" t="s">
        <v>16</v>
      </c>
      <c r="B150" s="10" t="s">
        <v>42</v>
      </c>
      <c r="C150" s="9">
        <v>103219</v>
      </c>
      <c r="D150" s="9" t="s">
        <v>1</v>
      </c>
      <c r="E150" s="9" t="s">
        <v>4</v>
      </c>
      <c r="F150" s="11" t="s">
        <v>9</v>
      </c>
      <c r="G150">
        <v>26.6</v>
      </c>
      <c r="K150" t="s">
        <v>25</v>
      </c>
      <c r="M150" t="s">
        <v>198</v>
      </c>
      <c r="O150" t="str">
        <f>IF($M150="", "", CONCATENATE("cp /nfs/jbod00/spec_dump/",$M150,"/ant_",$A150,"_sky.dat") )</f>
        <v>cp /nfs/jbod00/spec_dump/2018-05-26_10-32-23/ant_255B_sky.dat</v>
      </c>
      <c r="P150" t="str">
        <f>IF($M150="", "", CONCATENATE("~/npcal/","ant_",$A150,".",$F150,".",$D150,".",$E150,".",IF($F150="SW0","skypath.",IF($F150="LNA0","1.")),$M150,".","dat") )</f>
        <v>~/npcal/ant_255B.LNA0.YF.on.1.2018-05-26_10-32-23.dat</v>
      </c>
      <c r="R150" t="str">
        <f>IF($M150="", "", CONCATENATE("cp /nfs/jbod00/spec_dump/",$M150,"/ant_",$A150,"_load.dat") )</f>
        <v>cp /nfs/jbod00/spec_dump/2018-05-26_10-32-23/ant_255B_load.dat</v>
      </c>
      <c r="S150" t="str">
        <f>IF($M150="", "", CONCATENATE("~/npcal/","ant_",$A150,".",$F150,".",$D150,".",$E150,".",IF($F150="SW0","coldpath.",IF($F150="LNA0","2.")),$M150,".","dat"))</f>
        <v>~/npcal/ant_255B.LNA0.YF.on.2.2018-05-26_10-32-23.dat</v>
      </c>
      <c r="U150" t="str">
        <f>IF($M150="","",CONCATENATE("cp /nfs/jbod00/spec_dump/",$M150,"/ant_",$A150,"_diode.dat"))</f>
        <v>cp /nfs/jbod00/spec_dump/2018-05-26_10-32-23/ant_255B_diode.dat</v>
      </c>
      <c r="V150" t="str">
        <f>IF($M150="", "", CONCATENATE("~/npcal/","ant_",$A150,".",$F150,".",$D150,".",$E150,".",IF($F150="SW0","hotpath.",IF($F150="LNA0","3.")),$M150,".","dat"))</f>
        <v>~/npcal/ant_255B.LNA0.YF.on.3.2018-05-26_10-32-23.dat</v>
      </c>
    </row>
    <row r="151" spans="1:22" x14ac:dyDescent="0.2">
      <c r="A151" s="2" t="s">
        <v>16</v>
      </c>
      <c r="B151" s="3" t="s">
        <v>42</v>
      </c>
      <c r="C151" s="2">
        <v>103836</v>
      </c>
      <c r="D151" s="2" t="s">
        <v>284</v>
      </c>
      <c r="E151" s="2" t="s">
        <v>6</v>
      </c>
      <c r="F151" s="4" t="s">
        <v>9</v>
      </c>
      <c r="G151">
        <v>26.1</v>
      </c>
      <c r="K151" t="s">
        <v>25</v>
      </c>
      <c r="M151" t="s">
        <v>199</v>
      </c>
      <c r="O151" t="str">
        <f>IF($M151="", "", CONCATENATE("cp /nfs/jbod00/spec_dump/",$M151,"/ant_",$A151,"_sky.dat") )</f>
        <v>cp /nfs/jbod00/spec_dump/2018-05-26_10-38-38/ant_255B_sky.dat</v>
      </c>
      <c r="P151" t="str">
        <f>IF($M151="", "", CONCATENATE("~/npcal/","ant_",$A151,".",$F151,".",$D151,".",$E151,".",IF($F151="SW0","skypath.",IF($F151="LNA0","1.")),$M151,".","dat") )</f>
        <v>~/npcal/ant_255B.LNA0.2p0m.OPEN.1.2018-05-26_10-38-38.dat</v>
      </c>
      <c r="R151" t="str">
        <f>IF($M151="", "", CONCATENATE("cp /nfs/jbod00/spec_dump/",$M151,"/ant_",$A151,"_load.dat") )</f>
        <v>cp /nfs/jbod00/spec_dump/2018-05-26_10-38-38/ant_255B_load.dat</v>
      </c>
      <c r="S151" t="str">
        <f>IF($M151="", "", CONCATENATE("~/npcal/","ant_",$A151,".",$F151,".",$D151,".",$E151,".",IF($F151="SW0","coldpath.",IF($F151="LNA0","2.")),$M151,".","dat"))</f>
        <v>~/npcal/ant_255B.LNA0.2p0m.OPEN.2.2018-05-26_10-38-38.dat</v>
      </c>
      <c r="U151" t="str">
        <f>IF($M151="","",CONCATENATE("cp /nfs/jbod00/spec_dump/",$M151,"/ant_",$A151,"_diode.dat"))</f>
        <v>cp /nfs/jbod00/spec_dump/2018-05-26_10-38-38/ant_255B_diode.dat</v>
      </c>
      <c r="V151" t="str">
        <f>IF($M151="", "", CONCATENATE("~/npcal/","ant_",$A151,".",$F151,".",$D151,".",$E151,".",IF($F151="SW0","hotpath.",IF($F151="LNA0","3.")),$M151,".","dat"))</f>
        <v>~/npcal/ant_255B.LNA0.2p0m.OPEN.3.2018-05-26_10-38-38.dat</v>
      </c>
    </row>
    <row r="152" spans="1:22" x14ac:dyDescent="0.2">
      <c r="A152" s="2" t="s">
        <v>16</v>
      </c>
      <c r="B152" s="3" t="s">
        <v>42</v>
      </c>
      <c r="C152" s="2">
        <v>104054</v>
      </c>
      <c r="D152" s="2" t="s">
        <v>284</v>
      </c>
      <c r="E152" s="2" t="s">
        <v>5</v>
      </c>
      <c r="F152" s="4" t="s">
        <v>9</v>
      </c>
      <c r="G152">
        <v>26.2</v>
      </c>
      <c r="K152" t="s">
        <v>25</v>
      </c>
      <c r="M152" t="s">
        <v>200</v>
      </c>
      <c r="O152" t="str">
        <f>IF($M152="", "", CONCATENATE("cp /nfs/jbod00/spec_dump/",$M152,"/ant_",$A152,"_sky.dat") )</f>
        <v>cp /nfs/jbod00/spec_dump/2018-05-26_10-41-02/ant_255B_sky.dat</v>
      </c>
      <c r="P152" t="str">
        <f>IF($M152="", "", CONCATENATE("~/npcal/","ant_",$A152,".",$F152,".",$D152,".",$E152,".",IF($F152="SW0","skypath.",IF($F152="LNA0","1.")),$M152,".","dat") )</f>
        <v>~/npcal/ant_255B.LNA0.2p0m.SHORT.1.2018-05-26_10-41-02.dat</v>
      </c>
      <c r="R152" t="str">
        <f>IF($M152="", "", CONCATENATE("cp /nfs/jbod00/spec_dump/",$M152,"/ant_",$A152,"_load.dat") )</f>
        <v>cp /nfs/jbod00/spec_dump/2018-05-26_10-41-02/ant_255B_load.dat</v>
      </c>
      <c r="S152" t="str">
        <f>IF($M152="", "", CONCATENATE("~/npcal/","ant_",$A152,".",$F152,".",$D152,".",$E152,".",IF($F152="SW0","coldpath.",IF($F152="LNA0","2.")),$M152,".","dat"))</f>
        <v>~/npcal/ant_255B.LNA0.2p0m.SHORT.2.2018-05-26_10-41-02.dat</v>
      </c>
      <c r="U152" t="str">
        <f>IF($M152="","",CONCATENATE("cp /nfs/jbod00/spec_dump/",$M152,"/ant_",$A152,"_diode.dat"))</f>
        <v>cp /nfs/jbod00/spec_dump/2018-05-26_10-41-02/ant_255B_diode.dat</v>
      </c>
      <c r="V152" t="str">
        <f>IF($M152="", "", CONCATENATE("~/npcal/","ant_",$A152,".",$F152,".",$D152,".",$E152,".",IF($F152="SW0","hotpath.",IF($F152="LNA0","3.")),$M152,".","dat"))</f>
        <v>~/npcal/ant_255B.LNA0.2p0m.SHORT.3.2018-05-26_10-41-02.dat</v>
      </c>
    </row>
    <row r="153" spans="1:22" x14ac:dyDescent="0.2">
      <c r="A153" s="2" t="s">
        <v>16</v>
      </c>
      <c r="B153" s="3" t="s">
        <v>42</v>
      </c>
      <c r="C153" s="2">
        <v>104239</v>
      </c>
      <c r="D153" s="2" t="s">
        <v>284</v>
      </c>
      <c r="E153" s="2" t="s">
        <v>279</v>
      </c>
      <c r="F153" s="4" t="s">
        <v>9</v>
      </c>
      <c r="G153">
        <v>26.7</v>
      </c>
      <c r="K153" t="s">
        <v>25</v>
      </c>
      <c r="M153" t="s">
        <v>201</v>
      </c>
      <c r="O153" t="str">
        <f>IF($M153="", "", CONCATENATE("cp /nfs/jbod00/spec_dump/",$M153,"/ant_",$A153,"_sky.dat") )</f>
        <v>cp /nfs/jbod00/spec_dump/2018-05-26_10-42-55/ant_255B_sky.dat</v>
      </c>
      <c r="P153" t="str">
        <f>IF($M153="", "", CONCATENATE("~/npcal/","ant_",$A153,".",$F153,".",$D153,".",$E153,".",IF($F153="SW0","skypath.",IF($F153="LNA0","1.")),$M153,".","dat") )</f>
        <v>~/npcal/ant_255B.LNA0.2p0m.TERM.1.2018-05-26_10-42-55.dat</v>
      </c>
      <c r="R153" t="str">
        <f>IF($M153="", "", CONCATENATE("cp /nfs/jbod00/spec_dump/",$M153,"/ant_",$A153,"_load.dat") )</f>
        <v>cp /nfs/jbod00/spec_dump/2018-05-26_10-42-55/ant_255B_load.dat</v>
      </c>
      <c r="S153" t="str">
        <f>IF($M153="", "", CONCATENATE("~/npcal/","ant_",$A153,".",$F153,".",$D153,".",$E153,".",IF($F153="SW0","coldpath.",IF($F153="LNA0","2.")),$M153,".","dat"))</f>
        <v>~/npcal/ant_255B.LNA0.2p0m.TERM.2.2018-05-26_10-42-55.dat</v>
      </c>
      <c r="U153" t="str">
        <f>IF($M153="","",CONCATENATE("cp /nfs/jbod00/spec_dump/",$M153,"/ant_",$A153,"_diode.dat"))</f>
        <v>cp /nfs/jbod00/spec_dump/2018-05-26_10-42-55/ant_255B_diode.dat</v>
      </c>
      <c r="V153" t="str">
        <f>IF($M153="", "", CONCATENATE("~/npcal/","ant_",$A153,".",$F153,".",$D153,".",$E153,".",IF($F153="SW0","hotpath.",IF($F153="LNA0","3.")),$M153,".","dat"))</f>
        <v>~/npcal/ant_255B.LNA0.2p0m.TERM.3.2018-05-26_10-42-55.dat</v>
      </c>
    </row>
    <row r="154" spans="1:22" x14ac:dyDescent="0.2">
      <c r="A154" s="2" t="s">
        <v>16</v>
      </c>
      <c r="B154" s="3" t="s">
        <v>42</v>
      </c>
      <c r="C154" s="2">
        <v>104429</v>
      </c>
      <c r="D154" s="2" t="s">
        <v>284</v>
      </c>
      <c r="E154" s="2" t="s">
        <v>7</v>
      </c>
      <c r="F154" s="4" t="s">
        <v>9</v>
      </c>
      <c r="G154">
        <v>26.1</v>
      </c>
      <c r="K154" t="s">
        <v>25</v>
      </c>
      <c r="M154" t="s">
        <v>202</v>
      </c>
      <c r="O154" t="str">
        <f>IF($M154="", "", CONCATENATE("cp /nfs/jbod00/spec_dump/",$M154,"/ant_",$A154,"_sky.dat") )</f>
        <v>cp /nfs/jbod00/spec_dump/2018-05-26_10-44-45/ant_255B_sky.dat</v>
      </c>
      <c r="P154" t="str">
        <f>IF($M154="", "", CONCATENATE("~/npcal/","ant_",$A154,".",$F154,".",$D154,".",$E154,".",IF($F154="SW0","skypath.",IF($F154="LNA0","1.")),$M154,".","dat") )</f>
        <v>~/npcal/ant_255B.LNA0.2p0m.47pf.1.2018-05-26_10-44-45.dat</v>
      </c>
      <c r="R154" t="str">
        <f>IF($M154="", "", CONCATENATE("cp /nfs/jbod00/spec_dump/",$M154,"/ant_",$A154,"_load.dat") )</f>
        <v>cp /nfs/jbod00/spec_dump/2018-05-26_10-44-45/ant_255B_load.dat</v>
      </c>
      <c r="S154" t="str">
        <f>IF($M154="", "", CONCATENATE("~/npcal/","ant_",$A154,".",$F154,".",$D154,".",$E154,".",IF($F154="SW0","coldpath.",IF($F154="LNA0","2.")),$M154,".","dat"))</f>
        <v>~/npcal/ant_255B.LNA0.2p0m.47pf.2.2018-05-26_10-44-45.dat</v>
      </c>
      <c r="U154" t="str">
        <f>IF($M154="","",CONCATENATE("cp /nfs/jbod00/spec_dump/",$M154,"/ant_",$A154,"_diode.dat"))</f>
        <v>cp /nfs/jbod00/spec_dump/2018-05-26_10-44-45/ant_255B_diode.dat</v>
      </c>
      <c r="V154" t="str">
        <f>IF($M154="", "", CONCATENATE("~/npcal/","ant_",$A154,".",$F154,".",$D154,".",$E154,".",IF($F154="SW0","hotpath.",IF($F154="LNA0","3.")),$M154,".","dat"))</f>
        <v>~/npcal/ant_255B.LNA0.2p0m.47pf.3.2018-05-26_10-44-45.dat</v>
      </c>
    </row>
    <row r="155" spans="1:22" x14ac:dyDescent="0.2">
      <c r="A155" s="2" t="s">
        <v>16</v>
      </c>
      <c r="B155" s="3" t="s">
        <v>42</v>
      </c>
      <c r="C155" s="2">
        <v>104545</v>
      </c>
      <c r="D155" s="2" t="s">
        <v>284</v>
      </c>
      <c r="E155" s="2" t="s">
        <v>8</v>
      </c>
      <c r="F155" s="4" t="s">
        <v>9</v>
      </c>
      <c r="G155">
        <v>26.4</v>
      </c>
      <c r="I155">
        <v>30.8</v>
      </c>
      <c r="K155" t="s">
        <v>25</v>
      </c>
      <c r="M155" t="s">
        <v>203</v>
      </c>
      <c r="O155" t="str">
        <f>IF($M155="", "", CONCATENATE("cp /nfs/jbod00/spec_dump/",$M155,"/ant_",$A155,"_sky.dat") )</f>
        <v>cp /nfs/jbod00/spec_dump/2018-05-26_10-46-08/ant_255B_sky.dat</v>
      </c>
      <c r="P155" t="str">
        <f>IF($M155="", "", CONCATENATE("~/npcal/","ant_",$A155,".",$F155,".",$D155,".",$E155,".",IF($F155="SW0","skypath.",IF($F155="LNA0","1.")),$M155,".","dat") )</f>
        <v>~/npcal/ant_255B.LNA0.2p0m.66pf.1.2018-05-26_10-46-08.dat</v>
      </c>
      <c r="R155" t="str">
        <f>IF($M155="", "", CONCATENATE("cp /nfs/jbod00/spec_dump/",$M155,"/ant_",$A155,"_load.dat") )</f>
        <v>cp /nfs/jbod00/spec_dump/2018-05-26_10-46-08/ant_255B_load.dat</v>
      </c>
      <c r="S155" t="str">
        <f>IF($M155="", "", CONCATENATE("~/npcal/","ant_",$A155,".",$F155,".",$D155,".",$E155,".",IF($F155="SW0","coldpath.",IF($F155="LNA0","2.")),$M155,".","dat"))</f>
        <v>~/npcal/ant_255B.LNA0.2p0m.66pf.2.2018-05-26_10-46-08.dat</v>
      </c>
      <c r="U155" t="str">
        <f>IF($M155="","",CONCATENATE("cp /nfs/jbod00/spec_dump/",$M155,"/ant_",$A155,"_diode.dat"))</f>
        <v>cp /nfs/jbod00/spec_dump/2018-05-26_10-46-08/ant_255B_diode.dat</v>
      </c>
      <c r="V155" t="str">
        <f>IF($M155="", "", CONCATENATE("~/npcal/","ant_",$A155,".",$F155,".",$D155,".",$E155,".",IF($F155="SW0","hotpath.",IF($F155="LNA0","3.")),$M155,".","dat"))</f>
        <v>~/npcal/ant_255B.LNA0.2p0m.66pf.3.2018-05-26_10-46-08.dat</v>
      </c>
    </row>
    <row r="156" spans="1:22" x14ac:dyDescent="0.2">
      <c r="A156" s="2" t="s">
        <v>16</v>
      </c>
      <c r="B156" s="3" t="s">
        <v>42</v>
      </c>
      <c r="C156" s="2">
        <v>105406</v>
      </c>
      <c r="D156" s="2" t="s">
        <v>278</v>
      </c>
      <c r="E156" s="2" t="s">
        <v>6</v>
      </c>
      <c r="F156" s="4" t="s">
        <v>9</v>
      </c>
      <c r="G156">
        <v>26.7</v>
      </c>
      <c r="I156">
        <v>30.8</v>
      </c>
      <c r="K156" t="s">
        <v>25</v>
      </c>
      <c r="M156" t="s">
        <v>204</v>
      </c>
      <c r="O156" t="str">
        <f>IF($M156="", "", CONCATENATE("cp /nfs/jbod00/spec_dump/",$M156,"/ant_",$A156,"_sky.dat") )</f>
        <v>cp /nfs/jbod00/spec_dump/2018-05-26_10-54-18/ant_255B_sky.dat</v>
      </c>
      <c r="P156" t="str">
        <f>IF($M156="", "", CONCATENATE("~/npcal/","ant_",$A156,".",$F156,".",$D156,".",$E156,".",IF($F156="SW0","skypath.",IF($F156="LNA0","1.")),$M156,".","dat") )</f>
        <v>~/npcal/ant_255B.LNA0.0p9m.OPEN.1.2018-05-26_10-54-18.dat</v>
      </c>
      <c r="R156" t="str">
        <f>IF($M156="", "", CONCATENATE("cp /nfs/jbod00/spec_dump/",$M156,"/ant_",$A156,"_load.dat") )</f>
        <v>cp /nfs/jbod00/spec_dump/2018-05-26_10-54-18/ant_255B_load.dat</v>
      </c>
      <c r="S156" t="str">
        <f>IF($M156="", "", CONCATENATE("~/npcal/","ant_",$A156,".",$F156,".",$D156,".",$E156,".",IF($F156="SW0","coldpath.",IF($F156="LNA0","2.")),$M156,".","dat"))</f>
        <v>~/npcal/ant_255B.LNA0.0p9m.OPEN.2.2018-05-26_10-54-18.dat</v>
      </c>
      <c r="U156" t="str">
        <f>IF($M156="","",CONCATENATE("cp /nfs/jbod00/spec_dump/",$M156,"/ant_",$A156,"_diode.dat"))</f>
        <v>cp /nfs/jbod00/spec_dump/2018-05-26_10-54-18/ant_255B_diode.dat</v>
      </c>
      <c r="V156" t="str">
        <f>IF($M156="", "", CONCATENATE("~/npcal/","ant_",$A156,".",$F156,".",$D156,".",$E156,".",IF($F156="SW0","hotpath.",IF($F156="LNA0","3.")),$M156,".","dat"))</f>
        <v>~/npcal/ant_255B.LNA0.0p9m.OPEN.3.2018-05-26_10-54-18.dat</v>
      </c>
    </row>
    <row r="157" spans="1:22" x14ac:dyDescent="0.2">
      <c r="A157" s="2" t="s">
        <v>16</v>
      </c>
      <c r="B157" s="3" t="s">
        <v>42</v>
      </c>
      <c r="C157" s="2">
        <v>105604</v>
      </c>
      <c r="D157" s="2" t="s">
        <v>278</v>
      </c>
      <c r="E157" s="2" t="s">
        <v>5</v>
      </c>
      <c r="F157" s="4" t="s">
        <v>9</v>
      </c>
      <c r="G157">
        <v>26.9</v>
      </c>
      <c r="K157" t="s">
        <v>25</v>
      </c>
      <c r="M157" t="s">
        <v>205</v>
      </c>
      <c r="O157" t="str">
        <f>IF($M157="", "", CONCATENATE("cp /nfs/jbod00/spec_dump/",$M157,"/ant_",$A157,"_sky.dat") )</f>
        <v>cp /nfs/jbod00/spec_dump/2018-05-26_10-56-13/ant_255B_sky.dat</v>
      </c>
      <c r="P157" t="str">
        <f>IF($M157="", "", CONCATENATE("~/npcal/","ant_",$A157,".",$F157,".",$D157,".",$E157,".",IF($F157="SW0","skypath.",IF($F157="LNA0","1.")),$M157,".","dat") )</f>
        <v>~/npcal/ant_255B.LNA0.0p9m.SHORT.1.2018-05-26_10-56-13.dat</v>
      </c>
      <c r="R157" t="str">
        <f>IF($M157="", "", CONCATENATE("cp /nfs/jbod00/spec_dump/",$M157,"/ant_",$A157,"_load.dat") )</f>
        <v>cp /nfs/jbod00/spec_dump/2018-05-26_10-56-13/ant_255B_load.dat</v>
      </c>
      <c r="S157" t="str">
        <f>IF($M157="", "", CONCATENATE("~/npcal/","ant_",$A157,".",$F157,".",$D157,".",$E157,".",IF($F157="SW0","coldpath.",IF($F157="LNA0","2.")),$M157,".","dat"))</f>
        <v>~/npcal/ant_255B.LNA0.0p9m.SHORT.2.2018-05-26_10-56-13.dat</v>
      </c>
      <c r="U157" t="str">
        <f>IF($M157="","",CONCATENATE("cp /nfs/jbod00/spec_dump/",$M157,"/ant_",$A157,"_diode.dat"))</f>
        <v>cp /nfs/jbod00/spec_dump/2018-05-26_10-56-13/ant_255B_diode.dat</v>
      </c>
      <c r="V157" t="str">
        <f>IF($M157="", "", CONCATENATE("~/npcal/","ant_",$A157,".",$F157,".",$D157,".",$E157,".",IF($F157="SW0","hotpath.",IF($F157="LNA0","3.")),$M157,".","dat"))</f>
        <v>~/npcal/ant_255B.LNA0.0p9m.SHORT.3.2018-05-26_10-56-13.dat</v>
      </c>
    </row>
    <row r="158" spans="1:22" x14ac:dyDescent="0.2">
      <c r="A158" s="2" t="s">
        <v>16</v>
      </c>
      <c r="B158" s="3" t="s">
        <v>42</v>
      </c>
      <c r="C158" s="2">
        <v>105750</v>
      </c>
      <c r="D158" s="2" t="s">
        <v>278</v>
      </c>
      <c r="E158" s="2" t="s">
        <v>279</v>
      </c>
      <c r="F158" s="4" t="s">
        <v>9</v>
      </c>
      <c r="G158">
        <v>27.8</v>
      </c>
      <c r="K158" t="s">
        <v>25</v>
      </c>
      <c r="M158" t="s">
        <v>206</v>
      </c>
      <c r="O158" t="str">
        <f>IF($M158="", "", CONCATENATE("cp /nfs/jbod00/spec_dump/",$M158,"/ant_",$A158,"_sky.dat") )</f>
        <v>cp /nfs/jbod00/spec_dump/2018-05-26_10-58-05/ant_255B_sky.dat</v>
      </c>
      <c r="P158" t="str">
        <f>IF($M158="", "", CONCATENATE("~/npcal/","ant_",$A158,".",$F158,".",$D158,".",$E158,".",IF($F158="SW0","skypath.",IF($F158="LNA0","1.")),$M158,".","dat") )</f>
        <v>~/npcal/ant_255B.LNA0.0p9m.TERM.1.2018-05-26_10-58-05.dat</v>
      </c>
      <c r="R158" t="str">
        <f>IF($M158="", "", CONCATENATE("cp /nfs/jbod00/spec_dump/",$M158,"/ant_",$A158,"_load.dat") )</f>
        <v>cp /nfs/jbod00/spec_dump/2018-05-26_10-58-05/ant_255B_load.dat</v>
      </c>
      <c r="S158" t="str">
        <f>IF($M158="", "", CONCATENATE("~/npcal/","ant_",$A158,".",$F158,".",$D158,".",$E158,".",IF($F158="SW0","coldpath.",IF($F158="LNA0","2.")),$M158,".","dat"))</f>
        <v>~/npcal/ant_255B.LNA0.0p9m.TERM.2.2018-05-26_10-58-05.dat</v>
      </c>
      <c r="U158" t="str">
        <f>IF($M158="","",CONCATENATE("cp /nfs/jbod00/spec_dump/",$M158,"/ant_",$A158,"_diode.dat"))</f>
        <v>cp /nfs/jbod00/spec_dump/2018-05-26_10-58-05/ant_255B_diode.dat</v>
      </c>
      <c r="V158" t="str">
        <f>IF($M158="", "", CONCATENATE("~/npcal/","ant_",$A158,".",$F158,".",$D158,".",$E158,".",IF($F158="SW0","hotpath.",IF($F158="LNA0","3.")),$M158,".","dat"))</f>
        <v>~/npcal/ant_255B.LNA0.0p9m.TERM.3.2018-05-26_10-58-05.dat</v>
      </c>
    </row>
    <row r="159" spans="1:22" x14ac:dyDescent="0.2">
      <c r="A159" s="2" t="s">
        <v>16</v>
      </c>
      <c r="B159" s="3" t="s">
        <v>42</v>
      </c>
      <c r="C159" s="2">
        <v>105949</v>
      </c>
      <c r="D159" s="2" t="s">
        <v>278</v>
      </c>
      <c r="E159" s="2" t="s">
        <v>7</v>
      </c>
      <c r="F159" s="4" t="s">
        <v>9</v>
      </c>
      <c r="G159">
        <v>28.3</v>
      </c>
      <c r="K159" t="s">
        <v>25</v>
      </c>
      <c r="M159" t="s">
        <v>207</v>
      </c>
      <c r="O159" t="str">
        <f>IF($M159="", "", CONCATENATE("cp /nfs/jbod00/spec_dump/",$M159,"/ant_",$A159,"_sky.dat") )</f>
        <v>cp /nfs/jbod00/spec_dump/2018-05-26_10-59-58/ant_255B_sky.dat</v>
      </c>
      <c r="P159" t="str">
        <f>IF($M159="", "", CONCATENATE("~/npcal/","ant_",$A159,".",$F159,".",$D159,".",$E159,".",IF($F159="SW0","skypath.",IF($F159="LNA0","1.")),$M159,".","dat") )</f>
        <v>~/npcal/ant_255B.LNA0.0p9m.47pf.1.2018-05-26_10-59-58.dat</v>
      </c>
      <c r="R159" t="str">
        <f>IF($M159="", "", CONCATENATE("cp /nfs/jbod00/spec_dump/",$M159,"/ant_",$A159,"_load.dat") )</f>
        <v>cp /nfs/jbod00/spec_dump/2018-05-26_10-59-58/ant_255B_load.dat</v>
      </c>
      <c r="S159" t="str">
        <f>IF($M159="", "", CONCATENATE("~/npcal/","ant_",$A159,".",$F159,".",$D159,".",$E159,".",IF($F159="SW0","coldpath.",IF($F159="LNA0","2.")),$M159,".","dat"))</f>
        <v>~/npcal/ant_255B.LNA0.0p9m.47pf.2.2018-05-26_10-59-58.dat</v>
      </c>
      <c r="U159" t="str">
        <f>IF($M159="","",CONCATENATE("cp /nfs/jbod00/spec_dump/",$M159,"/ant_",$A159,"_diode.dat"))</f>
        <v>cp /nfs/jbod00/spec_dump/2018-05-26_10-59-58/ant_255B_diode.dat</v>
      </c>
      <c r="V159" t="str">
        <f>IF($M159="", "", CONCATENATE("~/npcal/","ant_",$A159,".",$F159,".",$D159,".",$E159,".",IF($F159="SW0","hotpath.",IF($F159="LNA0","3.")),$M159,".","dat"))</f>
        <v>~/npcal/ant_255B.LNA0.0p9m.47pf.3.2018-05-26_10-59-58.dat</v>
      </c>
    </row>
    <row r="160" spans="1:22" x14ac:dyDescent="0.2">
      <c r="A160" s="2" t="s">
        <v>16</v>
      </c>
      <c r="B160" s="3" t="s">
        <v>42</v>
      </c>
      <c r="C160" s="2">
        <v>110055</v>
      </c>
      <c r="D160" s="2" t="s">
        <v>278</v>
      </c>
      <c r="E160" s="2" t="s">
        <v>8</v>
      </c>
      <c r="F160" s="4" t="s">
        <v>9</v>
      </c>
      <c r="G160">
        <v>28.6</v>
      </c>
      <c r="K160" t="s">
        <v>25</v>
      </c>
      <c r="M160" t="s">
        <v>208</v>
      </c>
      <c r="O160" t="str">
        <f>IF($M160="", "", CONCATENATE("cp /nfs/jbod00/spec_dump/",$M160,"/ant_",$A160,"_sky.dat") )</f>
        <v>cp /nfs/jbod00/spec_dump/2018-05-26_11-01-23/ant_255B_sky.dat</v>
      </c>
      <c r="P160" t="str">
        <f>IF($M160="", "", CONCATENATE("~/npcal/","ant_",$A160,".",$F160,".",$D160,".",$E160,".",IF($F160="SW0","skypath.",IF($F160="LNA0","1.")),$M160,".","dat") )</f>
        <v>~/npcal/ant_255B.LNA0.0p9m.66pf.1.2018-05-26_11-01-23.dat</v>
      </c>
      <c r="R160" t="str">
        <f>IF($M160="", "", CONCATENATE("cp /nfs/jbod00/spec_dump/",$M160,"/ant_",$A160,"_load.dat") )</f>
        <v>cp /nfs/jbod00/spec_dump/2018-05-26_11-01-23/ant_255B_load.dat</v>
      </c>
      <c r="S160" t="str">
        <f>IF($M160="", "", CONCATENATE("~/npcal/","ant_",$A160,".",$F160,".",$D160,".",$E160,".",IF($F160="SW0","coldpath.",IF($F160="LNA0","2.")),$M160,".","dat"))</f>
        <v>~/npcal/ant_255B.LNA0.0p9m.66pf.2.2018-05-26_11-01-23.dat</v>
      </c>
      <c r="U160" t="str">
        <f>IF($M160="","",CONCATENATE("cp /nfs/jbod00/spec_dump/",$M160,"/ant_",$A160,"_diode.dat"))</f>
        <v>cp /nfs/jbod00/spec_dump/2018-05-26_11-01-23/ant_255B_diode.dat</v>
      </c>
      <c r="V160" t="str">
        <f>IF($M160="", "", CONCATENATE("~/npcal/","ant_",$A160,".",$F160,".",$D160,".",$E160,".",IF($F160="SW0","hotpath.",IF($F160="LNA0","3.")),$M160,".","dat"))</f>
        <v>~/npcal/ant_255B.LNA0.0p9m.66pf.3.2018-05-26_11-01-23.dat</v>
      </c>
    </row>
    <row r="161" spans="1:22" x14ac:dyDescent="0.2">
      <c r="A161" s="9" t="s">
        <v>16</v>
      </c>
      <c r="B161" s="10" t="s">
        <v>42</v>
      </c>
      <c r="C161" s="9">
        <v>110420</v>
      </c>
      <c r="D161" s="9" t="s">
        <v>1</v>
      </c>
      <c r="E161" s="9" t="s">
        <v>2</v>
      </c>
      <c r="F161" s="11" t="s">
        <v>9</v>
      </c>
      <c r="G161">
        <v>27.8</v>
      </c>
      <c r="K161" t="s">
        <v>25</v>
      </c>
      <c r="M161" t="s">
        <v>209</v>
      </c>
      <c r="O161" t="str">
        <f>IF($M161="", "", CONCATENATE("cp /nfs/jbod00/spec_dump/",$M161,"/ant_",$A161,"_sky.dat") )</f>
        <v>cp /nfs/jbod00/spec_dump/2018-05-26_11-04-42/ant_255B_sky.dat</v>
      </c>
      <c r="P161" t="str">
        <f>IF($M161="", "", CONCATENATE("~/npcal/","ant_",$A161,".",$F161,".",$D161,".",$E161,".",IF($F161="SW0","skypath.",IF($F161="LNA0","1.")),$M161,".","dat") )</f>
        <v>~/npcal/ant_255B.LNA0.YF.off.1.2018-05-26_11-04-42.dat</v>
      </c>
      <c r="R161" t="str">
        <f>IF($M161="", "", CONCATENATE("cp /nfs/jbod00/spec_dump/",$M161,"/ant_",$A161,"_load.dat") )</f>
        <v>cp /nfs/jbod00/spec_dump/2018-05-26_11-04-42/ant_255B_load.dat</v>
      </c>
      <c r="S161" t="str">
        <f>IF($M161="", "", CONCATENATE("~/npcal/","ant_",$A161,".",$F161,".",$D161,".",$E161,".",IF($F161="SW0","coldpath.",IF($F161="LNA0","2.")),$M161,".","dat"))</f>
        <v>~/npcal/ant_255B.LNA0.YF.off.2.2018-05-26_11-04-42.dat</v>
      </c>
      <c r="U161" t="str">
        <f>IF($M161="","",CONCATENATE("cp /nfs/jbod00/spec_dump/",$M161,"/ant_",$A161,"_diode.dat"))</f>
        <v>cp /nfs/jbod00/spec_dump/2018-05-26_11-04-42/ant_255B_diode.dat</v>
      </c>
      <c r="V161" t="str">
        <f>IF($M161="", "", CONCATENATE("~/npcal/","ant_",$A161,".",$F161,".",$D161,".",$E161,".",IF($F161="SW0","hotpath.",IF($F161="LNA0","3.")),$M161,".","dat"))</f>
        <v>~/npcal/ant_255B.LNA0.YF.off.3.2018-05-26_11-04-42.dat</v>
      </c>
    </row>
    <row r="162" spans="1:22" x14ac:dyDescent="0.2">
      <c r="A162" s="9" t="s">
        <v>16</v>
      </c>
      <c r="B162" s="10" t="s">
        <v>42</v>
      </c>
      <c r="C162" s="9">
        <v>110520</v>
      </c>
      <c r="D162" s="9" t="s">
        <v>1</v>
      </c>
      <c r="E162" s="9" t="s">
        <v>4</v>
      </c>
      <c r="F162" s="11" t="s">
        <v>9</v>
      </c>
      <c r="G162" s="13" t="s">
        <v>23</v>
      </c>
      <c r="I162">
        <v>30.5</v>
      </c>
      <c r="K162" t="s">
        <v>25</v>
      </c>
      <c r="M162" t="s">
        <v>210</v>
      </c>
      <c r="O162" t="str">
        <f>IF($M162="", "", CONCATENATE("cp /nfs/jbod00/spec_dump/",$M162,"/ant_",$A162,"_sky.dat") )</f>
        <v>cp /nfs/jbod00/spec_dump/2018-05-26_11-05-38/ant_255B_sky.dat</v>
      </c>
      <c r="P162" t="str">
        <f>IF($M162="", "", CONCATENATE("~/npcal/","ant_",$A162,".",$F162,".",$D162,".",$E162,".",IF($F162="SW0","skypath.",IF($F162="LNA0","1.")),$M162,".","dat") )</f>
        <v>~/npcal/ant_255B.LNA0.YF.on.1.2018-05-26_11-05-38.dat</v>
      </c>
      <c r="R162" t="str">
        <f>IF($M162="", "", CONCATENATE("cp /nfs/jbod00/spec_dump/",$M162,"/ant_",$A162,"_load.dat") )</f>
        <v>cp /nfs/jbod00/spec_dump/2018-05-26_11-05-38/ant_255B_load.dat</v>
      </c>
      <c r="S162" t="str">
        <f>IF($M162="", "", CONCATENATE("~/npcal/","ant_",$A162,".",$F162,".",$D162,".",$E162,".",IF($F162="SW0","coldpath.",IF($F162="LNA0","2.")),$M162,".","dat"))</f>
        <v>~/npcal/ant_255B.LNA0.YF.on.2.2018-05-26_11-05-38.dat</v>
      </c>
      <c r="U162" t="str">
        <f>IF($M162="","",CONCATENATE("cp /nfs/jbod00/spec_dump/",$M162,"/ant_",$A162,"_diode.dat"))</f>
        <v>cp /nfs/jbod00/spec_dump/2018-05-26_11-05-38/ant_255B_diode.dat</v>
      </c>
      <c r="V162" t="str">
        <f>IF($M162="", "", CONCATENATE("~/npcal/","ant_",$A162,".",$F162,".",$D162,".",$E162,".",IF($F162="SW0","hotpath.",IF($F162="LNA0","3.")),$M162,".","dat"))</f>
        <v>~/npcal/ant_255B.LNA0.YF.on.3.2018-05-26_11-05-38.dat</v>
      </c>
    </row>
    <row r="163" spans="1:22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O163" t="str">
        <f>IF($M163="", "", CONCATENATE("cp /nfs/jbod00/spec_dump/",$M163,"/ant_",$A163,"_sky.dat") )</f>
        <v/>
      </c>
      <c r="P163" t="str">
        <f>IF($M163="", "", CONCATENATE("~/npcal/","ant_",$A163,".",$F163,".",$D163,".",$E163,".",IF($F163="SW0","skypath.",IF($F163="LNA0","1.")),$M163,".","dat") )</f>
        <v/>
      </c>
      <c r="R163" t="str">
        <f>IF($M163="", "", CONCATENATE("cp /nfs/jbod00/spec_dump/",$M163,"/ant_",$A163,"_load.dat") )</f>
        <v/>
      </c>
      <c r="S163" t="str">
        <f>IF($M163="", "", CONCATENATE("~/npcal/","ant_",$A163,".",$F163,".",$D163,".",$E163,".",IF($F163="SW0","coldpath.",IF($F163="LNA0","2.")),$M163,".","dat"))</f>
        <v/>
      </c>
      <c r="U163" t="str">
        <f>IF($M163="","",CONCATENATE("cp /nfs/jbod00/spec_dump/",$M163,"/ant_",$A163,"_diode.dat"))</f>
        <v/>
      </c>
      <c r="V163" t="str">
        <f>IF($M163="", "", CONCATENATE("~/npcal/","ant_",$A163,".",$F163,".",$D163,".",$E163,".",IF($F163="SW0","hotpath.",IF($F163="LNA0","3.")),$M163,".","dat"))</f>
        <v/>
      </c>
    </row>
    <row r="164" spans="1:22" x14ac:dyDescent="0.2">
      <c r="A164" s="7" t="s">
        <v>17</v>
      </c>
      <c r="B164" s="8" t="s">
        <v>43</v>
      </c>
      <c r="C164" s="7">
        <v>142550</v>
      </c>
      <c r="D164" s="7" t="s">
        <v>277</v>
      </c>
      <c r="E164" s="7" t="s">
        <v>2</v>
      </c>
      <c r="F164" s="7" t="s">
        <v>3</v>
      </c>
      <c r="G164">
        <v>28.4</v>
      </c>
      <c r="I164">
        <v>32.1</v>
      </c>
      <c r="K164" t="s">
        <v>26</v>
      </c>
      <c r="M164" t="s">
        <v>211</v>
      </c>
      <c r="O164" t="str">
        <f>IF($M164="", "", CONCATENATE("cp /nfs/jbod00/spec_dump/",$M164,"/ant_",$A164,"_sky.dat") )</f>
        <v>cp /nfs/jbod00/spec_dump/2018-05-25_14-26-17/ant_256A_sky.dat</v>
      </c>
      <c r="P164" t="str">
        <f>IF($M164="", "", CONCATENATE("~/npcal/","ant_",$A164,".",$F164,".",$D164,".",$E164,".",IF($F164="SW0","skypath.",IF($F164="LNA0","1.")),$M164,".","dat") )</f>
        <v>~/npcal/ant_256A.SW0.yf346-7.off.skypath.2018-05-25_14-26-17.dat</v>
      </c>
      <c r="R164" t="str">
        <f>IF($M164="", "", CONCATENATE("cp /nfs/jbod00/spec_dump/",$M164,"/ant_",$A164,"_load.dat") )</f>
        <v>cp /nfs/jbod00/spec_dump/2018-05-25_14-26-17/ant_256A_load.dat</v>
      </c>
      <c r="S164" t="str">
        <f>IF($M164="", "", CONCATENATE("~/npcal/","ant_",$A164,".",$F164,".",$D164,".",$E164,".",IF($F164="SW0","coldpath.",IF($F164="LNA0","2.")),$M164,".","dat"))</f>
        <v>~/npcal/ant_256A.SW0.yf346-7.off.coldpath.2018-05-25_14-26-17.dat</v>
      </c>
      <c r="U164" t="str">
        <f>IF($M164="","",CONCATENATE("cp /nfs/jbod00/spec_dump/",$M164,"/ant_",$A164,"_diode.dat"))</f>
        <v>cp /nfs/jbod00/spec_dump/2018-05-25_14-26-17/ant_256A_diode.dat</v>
      </c>
      <c r="V164" t="str">
        <f>IF($M164="", "", CONCATENATE("~/npcal/","ant_",$A164,".",$F164,".",$D164,".",$E164,".",IF($F164="SW0","hotpath.",IF($F164="LNA0","3.")),$M164,".","dat"))</f>
        <v>~/npcal/ant_256A.SW0.yf346-7.off.hotpath.2018-05-25_14-26-17.dat</v>
      </c>
    </row>
    <row r="165" spans="1:22" x14ac:dyDescent="0.2">
      <c r="A165" s="7" t="s">
        <v>17</v>
      </c>
      <c r="B165" s="8" t="s">
        <v>43</v>
      </c>
      <c r="C165" s="7">
        <v>142650</v>
      </c>
      <c r="D165" s="7" t="s">
        <v>277</v>
      </c>
      <c r="E165" s="7" t="s">
        <v>4</v>
      </c>
      <c r="F165" s="7" t="s">
        <v>3</v>
      </c>
      <c r="G165">
        <v>28.1</v>
      </c>
      <c r="K165" t="s">
        <v>26</v>
      </c>
      <c r="M165" t="s">
        <v>212</v>
      </c>
      <c r="O165" t="str">
        <f>IF($M165="", "", CONCATENATE("cp /nfs/jbod00/spec_dump/",$M165,"/ant_",$A165,"_sky.dat") )</f>
        <v>cp /nfs/jbod00/spec_dump/2018-05-25_14-27-13/ant_256A_sky.dat</v>
      </c>
      <c r="P165" t="str">
        <f>IF($M165="", "", CONCATENATE("~/npcal/","ant_",$A165,".",$F165,".",$D165,".",$E165,".",IF($F165="SW0","skypath.",IF($F165="LNA0","1.")),$M165,".","dat") )</f>
        <v>~/npcal/ant_256A.SW0.yf346-7.on.skypath.2018-05-25_14-27-13.dat</v>
      </c>
      <c r="R165" t="str">
        <f>IF($M165="", "", CONCATENATE("cp /nfs/jbod00/spec_dump/",$M165,"/ant_",$A165,"_load.dat") )</f>
        <v>cp /nfs/jbod00/spec_dump/2018-05-25_14-27-13/ant_256A_load.dat</v>
      </c>
      <c r="S165" t="str">
        <f>IF($M165="", "", CONCATENATE("~/npcal/","ant_",$A165,".",$F165,".",$D165,".",$E165,".",IF($F165="SW0","coldpath.",IF($F165="LNA0","2.")),$M165,".","dat"))</f>
        <v>~/npcal/ant_256A.SW0.yf346-7.on.coldpath.2018-05-25_14-27-13.dat</v>
      </c>
      <c r="U165" t="str">
        <f>IF($M165="","",CONCATENATE("cp /nfs/jbod00/spec_dump/",$M165,"/ant_",$A165,"_diode.dat"))</f>
        <v>cp /nfs/jbod00/spec_dump/2018-05-25_14-27-13/ant_256A_diode.dat</v>
      </c>
      <c r="V165" t="str">
        <f>IF($M165="", "", CONCATENATE("~/npcal/","ant_",$A165,".",$F165,".",$D165,".",$E165,".",IF($F165="SW0","hotpath.",IF($F165="LNA0","3.")),$M165,".","dat"))</f>
        <v>~/npcal/ant_256A.SW0.yf346-7.on.hotpath.2018-05-25_14-27-13.dat</v>
      </c>
    </row>
    <row r="166" spans="1:22" x14ac:dyDescent="0.2">
      <c r="A166" s="5" t="s">
        <v>17</v>
      </c>
      <c r="B166" s="6" t="s">
        <v>43</v>
      </c>
      <c r="C166" s="5">
        <v>143034</v>
      </c>
      <c r="D166" s="5" t="s">
        <v>284</v>
      </c>
      <c r="E166" s="5" t="s">
        <v>6</v>
      </c>
      <c r="F166" s="5" t="s">
        <v>3</v>
      </c>
      <c r="G166">
        <v>28.2</v>
      </c>
      <c r="K166" t="s">
        <v>26</v>
      </c>
      <c r="M166" t="s">
        <v>213</v>
      </c>
      <c r="O166" t="str">
        <f>IF($M166="", "", CONCATENATE("cp /nfs/jbod00/spec_dump/",$M166,"/ant_",$A166,"_sky.dat") )</f>
        <v>cp /nfs/jbod00/spec_dump/2018-05-25_14-30-58/ant_256A_sky.dat</v>
      </c>
      <c r="P166" t="str">
        <f>IF($M166="", "", CONCATENATE("~/npcal/","ant_",$A166,".",$F166,".",$D166,".",$E166,".",IF($F166="SW0","skypath.",IF($F166="LNA0","1.")),$M166,".","dat") )</f>
        <v>~/npcal/ant_256A.SW0.2p0m.OPEN.skypath.2018-05-25_14-30-58.dat</v>
      </c>
      <c r="R166" t="str">
        <f>IF($M166="", "", CONCATENATE("cp /nfs/jbod00/spec_dump/",$M166,"/ant_",$A166,"_load.dat") )</f>
        <v>cp /nfs/jbod00/spec_dump/2018-05-25_14-30-58/ant_256A_load.dat</v>
      </c>
      <c r="S166" t="str">
        <f>IF($M166="", "", CONCATENATE("~/npcal/","ant_",$A166,".",$F166,".",$D166,".",$E166,".",IF($F166="SW0","coldpath.",IF($F166="LNA0","2.")),$M166,".","dat"))</f>
        <v>~/npcal/ant_256A.SW0.2p0m.OPEN.coldpath.2018-05-25_14-30-58.dat</v>
      </c>
      <c r="U166" t="str">
        <f>IF($M166="","",CONCATENATE("cp /nfs/jbod00/spec_dump/",$M166,"/ant_",$A166,"_diode.dat"))</f>
        <v>cp /nfs/jbod00/spec_dump/2018-05-25_14-30-58/ant_256A_diode.dat</v>
      </c>
      <c r="V166" t="str">
        <f>IF($M166="", "", CONCATENATE("~/npcal/","ant_",$A166,".",$F166,".",$D166,".",$E166,".",IF($F166="SW0","hotpath.",IF($F166="LNA0","3.")),$M166,".","dat"))</f>
        <v>~/npcal/ant_256A.SW0.2p0m.OPEN.hotpath.2018-05-25_14-30-58.dat</v>
      </c>
    </row>
    <row r="167" spans="1:22" x14ac:dyDescent="0.2">
      <c r="A167" s="5" t="s">
        <v>17</v>
      </c>
      <c r="B167" s="6" t="s">
        <v>43</v>
      </c>
      <c r="C167" s="5">
        <v>143215</v>
      </c>
      <c r="D167" s="5" t="s">
        <v>284</v>
      </c>
      <c r="E167" s="5" t="s">
        <v>5</v>
      </c>
      <c r="F167" s="5" t="s">
        <v>3</v>
      </c>
      <c r="G167">
        <v>27.8</v>
      </c>
      <c r="K167" t="s">
        <v>26</v>
      </c>
      <c r="M167" t="s">
        <v>214</v>
      </c>
      <c r="O167" t="str">
        <f>IF($M167="", "", CONCATENATE("cp /nfs/jbod00/spec_dump/",$M167,"/ant_",$A167,"_sky.dat") )</f>
        <v>cp /nfs/jbod00/spec_dump/2018-05-25_14-32-24/ant_256A_sky.dat</v>
      </c>
      <c r="P167" t="str">
        <f>IF($M167="", "", CONCATENATE("~/npcal/","ant_",$A167,".",$F167,".",$D167,".",$E167,".",IF($F167="SW0","skypath.",IF($F167="LNA0","1.")),$M167,".","dat") )</f>
        <v>~/npcal/ant_256A.SW0.2p0m.SHORT.skypath.2018-05-25_14-32-24.dat</v>
      </c>
      <c r="R167" t="str">
        <f>IF($M167="", "", CONCATENATE("cp /nfs/jbod00/spec_dump/",$M167,"/ant_",$A167,"_load.dat") )</f>
        <v>cp /nfs/jbod00/spec_dump/2018-05-25_14-32-24/ant_256A_load.dat</v>
      </c>
      <c r="S167" t="str">
        <f>IF($M167="", "", CONCATENATE("~/npcal/","ant_",$A167,".",$F167,".",$D167,".",$E167,".",IF($F167="SW0","coldpath.",IF($F167="LNA0","2.")),$M167,".","dat"))</f>
        <v>~/npcal/ant_256A.SW0.2p0m.SHORT.coldpath.2018-05-25_14-32-24.dat</v>
      </c>
      <c r="U167" t="str">
        <f>IF($M167="","",CONCATENATE("cp /nfs/jbod00/spec_dump/",$M167,"/ant_",$A167,"_diode.dat"))</f>
        <v>cp /nfs/jbod00/spec_dump/2018-05-25_14-32-24/ant_256A_diode.dat</v>
      </c>
      <c r="V167" t="str">
        <f>IF($M167="", "", CONCATENATE("~/npcal/","ant_",$A167,".",$F167,".",$D167,".",$E167,".",IF($F167="SW0","hotpath.",IF($F167="LNA0","3.")),$M167,".","dat"))</f>
        <v>~/npcal/ant_256A.SW0.2p0m.SHORT.hotpath.2018-05-25_14-32-24.dat</v>
      </c>
    </row>
    <row r="168" spans="1:22" x14ac:dyDescent="0.2">
      <c r="A168" s="5" t="s">
        <v>17</v>
      </c>
      <c r="B168" s="6" t="s">
        <v>43</v>
      </c>
      <c r="C168" s="5">
        <v>143357</v>
      </c>
      <c r="D168" s="5" t="s">
        <v>284</v>
      </c>
      <c r="E168" s="5" t="s">
        <v>279</v>
      </c>
      <c r="F168" s="5" t="s">
        <v>3</v>
      </c>
      <c r="G168">
        <v>28.8</v>
      </c>
      <c r="K168" t="s">
        <v>26</v>
      </c>
      <c r="M168" t="s">
        <v>215</v>
      </c>
      <c r="O168" t="str">
        <f>IF($M168="", "", CONCATENATE("cp /nfs/jbod00/spec_dump/",$M168,"/ant_",$A168,"_sky.dat") )</f>
        <v>cp /nfs/jbod00/spec_dump/2018-05-25_14-34-17/ant_256A_sky.dat</v>
      </c>
      <c r="P168" t="str">
        <f>IF($M168="", "", CONCATENATE("~/npcal/","ant_",$A168,".",$F168,".",$D168,".",$E168,".",IF($F168="SW0","skypath.",IF($F168="LNA0","1.")),$M168,".","dat") )</f>
        <v>~/npcal/ant_256A.SW0.2p0m.TERM.skypath.2018-05-25_14-34-17.dat</v>
      </c>
      <c r="R168" t="str">
        <f>IF($M168="", "", CONCATENATE("cp /nfs/jbod00/spec_dump/",$M168,"/ant_",$A168,"_load.dat") )</f>
        <v>cp /nfs/jbod00/spec_dump/2018-05-25_14-34-17/ant_256A_load.dat</v>
      </c>
      <c r="S168" t="str">
        <f>IF($M168="", "", CONCATENATE("~/npcal/","ant_",$A168,".",$F168,".",$D168,".",$E168,".",IF($F168="SW0","coldpath.",IF($F168="LNA0","2.")),$M168,".","dat"))</f>
        <v>~/npcal/ant_256A.SW0.2p0m.TERM.coldpath.2018-05-25_14-34-17.dat</v>
      </c>
      <c r="U168" t="str">
        <f>IF($M168="","",CONCATENATE("cp /nfs/jbod00/spec_dump/",$M168,"/ant_",$A168,"_diode.dat"))</f>
        <v>cp /nfs/jbod00/spec_dump/2018-05-25_14-34-17/ant_256A_diode.dat</v>
      </c>
      <c r="V168" t="str">
        <f>IF($M168="", "", CONCATENATE("~/npcal/","ant_",$A168,".",$F168,".",$D168,".",$E168,".",IF($F168="SW0","hotpath.",IF($F168="LNA0","3.")),$M168,".","dat"))</f>
        <v>~/npcal/ant_256A.SW0.2p0m.TERM.hotpath.2018-05-25_14-34-17.dat</v>
      </c>
    </row>
    <row r="169" spans="1:22" x14ac:dyDescent="0.2">
      <c r="A169" s="5" t="s">
        <v>17</v>
      </c>
      <c r="B169" s="6" t="s">
        <v>43</v>
      </c>
      <c r="C169" s="5">
        <v>143541</v>
      </c>
      <c r="D169" s="5" t="s">
        <v>284</v>
      </c>
      <c r="E169" s="5" t="s">
        <v>7</v>
      </c>
      <c r="F169" s="5" t="s">
        <v>3</v>
      </c>
      <c r="G169">
        <v>28.6</v>
      </c>
      <c r="K169" t="s">
        <v>26</v>
      </c>
      <c r="M169" t="s">
        <v>216</v>
      </c>
      <c r="O169" t="str">
        <f>IF($M169="", "", CONCATENATE("cp /nfs/jbod00/spec_dump/",$M169,"/ant_",$A169,"_sky.dat") )</f>
        <v>cp /nfs/jbod00/spec_dump/2018-05-25_14-36-08/ant_256A_sky.dat</v>
      </c>
      <c r="P169" t="str">
        <f>IF($M169="", "", CONCATENATE("~/npcal/","ant_",$A169,".",$F169,".",$D169,".",$E169,".",IF($F169="SW0","skypath.",IF($F169="LNA0","1.")),$M169,".","dat") )</f>
        <v>~/npcal/ant_256A.SW0.2p0m.47pf.skypath.2018-05-25_14-36-08.dat</v>
      </c>
      <c r="R169" t="str">
        <f>IF($M169="", "", CONCATENATE("cp /nfs/jbod00/spec_dump/",$M169,"/ant_",$A169,"_load.dat") )</f>
        <v>cp /nfs/jbod00/spec_dump/2018-05-25_14-36-08/ant_256A_load.dat</v>
      </c>
      <c r="S169" t="str">
        <f>IF($M169="", "", CONCATENATE("~/npcal/","ant_",$A169,".",$F169,".",$D169,".",$E169,".",IF($F169="SW0","coldpath.",IF($F169="LNA0","2.")),$M169,".","dat"))</f>
        <v>~/npcal/ant_256A.SW0.2p0m.47pf.coldpath.2018-05-25_14-36-08.dat</v>
      </c>
      <c r="U169" t="str">
        <f>IF($M169="","",CONCATENATE("cp /nfs/jbod00/spec_dump/",$M169,"/ant_",$A169,"_diode.dat"))</f>
        <v>cp /nfs/jbod00/spec_dump/2018-05-25_14-36-08/ant_256A_diode.dat</v>
      </c>
      <c r="V169" t="str">
        <f>IF($M169="", "", CONCATENATE("~/npcal/","ant_",$A169,".",$F169,".",$D169,".",$E169,".",IF($F169="SW0","hotpath.",IF($F169="LNA0","3.")),$M169,".","dat"))</f>
        <v>~/npcal/ant_256A.SW0.2p0m.47pf.hotpath.2018-05-25_14-36-08.dat</v>
      </c>
    </row>
    <row r="170" spans="1:22" x14ac:dyDescent="0.2">
      <c r="A170" s="5" t="s">
        <v>17</v>
      </c>
      <c r="B170" s="6" t="s">
        <v>43</v>
      </c>
      <c r="C170" s="5">
        <v>143755</v>
      </c>
      <c r="D170" s="5" t="s">
        <v>284</v>
      </c>
      <c r="E170" s="5" t="s">
        <v>8</v>
      </c>
      <c r="F170" s="5" t="s">
        <v>3</v>
      </c>
      <c r="G170">
        <v>28.3</v>
      </c>
      <c r="I170">
        <v>31.6</v>
      </c>
      <c r="K170" t="s">
        <v>26</v>
      </c>
      <c r="M170" t="s">
        <v>217</v>
      </c>
      <c r="O170" t="str">
        <f>IF($M170="", "", CONCATENATE("cp /nfs/jbod00/spec_dump/",$M170,"/ant_",$A170,"_sky.dat") )</f>
        <v>cp /nfs/jbod00/spec_dump/2018-05-25_14-37-58/ant_256A_sky.dat</v>
      </c>
      <c r="P170" t="str">
        <f>IF($M170="", "", CONCATENATE("~/npcal/","ant_",$A170,".",$F170,".",$D170,".",$E170,".",IF($F170="SW0","skypath.",IF($F170="LNA0","1.")),$M170,".","dat") )</f>
        <v>~/npcal/ant_256A.SW0.2p0m.66pf.skypath.2018-05-25_14-37-58.dat</v>
      </c>
      <c r="R170" t="str">
        <f>IF($M170="", "", CONCATENATE("cp /nfs/jbod00/spec_dump/",$M170,"/ant_",$A170,"_load.dat") )</f>
        <v>cp /nfs/jbod00/spec_dump/2018-05-25_14-37-58/ant_256A_load.dat</v>
      </c>
      <c r="S170" t="str">
        <f>IF($M170="", "", CONCATENATE("~/npcal/","ant_",$A170,".",$F170,".",$D170,".",$E170,".",IF($F170="SW0","coldpath.",IF($F170="LNA0","2.")),$M170,".","dat"))</f>
        <v>~/npcal/ant_256A.SW0.2p0m.66pf.coldpath.2018-05-25_14-37-58.dat</v>
      </c>
      <c r="U170" t="str">
        <f>IF($M170="","",CONCATENATE("cp /nfs/jbod00/spec_dump/",$M170,"/ant_",$A170,"_diode.dat"))</f>
        <v>cp /nfs/jbod00/spec_dump/2018-05-25_14-37-58/ant_256A_diode.dat</v>
      </c>
      <c r="V170" t="str">
        <f>IF($M170="", "", CONCATENATE("~/npcal/","ant_",$A170,".",$F170,".",$D170,".",$E170,".",IF($F170="SW0","hotpath.",IF($F170="LNA0","3.")),$M170,".","dat"))</f>
        <v>~/npcal/ant_256A.SW0.2p0m.66pf.hotpath.2018-05-25_14-37-58.dat</v>
      </c>
    </row>
    <row r="171" spans="1:22" x14ac:dyDescent="0.2">
      <c r="A171" s="5" t="s">
        <v>17</v>
      </c>
      <c r="B171" s="6" t="s">
        <v>43</v>
      </c>
      <c r="C171" s="5">
        <v>144226</v>
      </c>
      <c r="D171" s="5" t="s">
        <v>278</v>
      </c>
      <c r="E171" s="5" t="s">
        <v>6</v>
      </c>
      <c r="F171" s="5" t="s">
        <v>3</v>
      </c>
      <c r="G171">
        <v>27.2</v>
      </c>
      <c r="K171" t="s">
        <v>26</v>
      </c>
      <c r="M171" t="s">
        <v>218</v>
      </c>
      <c r="O171" t="str">
        <f>IF($M171="", "", CONCATENATE("cp /nfs/jbod00/spec_dump/",$M171,"/ant_",$A171,"_sky.dat") )</f>
        <v>cp /nfs/jbod00/spec_dump/2018-05-25_14-42-34/ant_256A_sky.dat</v>
      </c>
      <c r="P171" t="str">
        <f>IF($M171="", "", CONCATENATE("~/npcal/","ant_",$A171,".",$F171,".",$D171,".",$E171,".",IF($F171="SW0","skypath.",IF($F171="LNA0","1.")),$M171,".","dat") )</f>
        <v>~/npcal/ant_256A.SW0.0p9m.OPEN.skypath.2018-05-25_14-42-34.dat</v>
      </c>
      <c r="R171" t="str">
        <f>IF($M171="", "", CONCATENATE("cp /nfs/jbod00/spec_dump/",$M171,"/ant_",$A171,"_load.dat") )</f>
        <v>cp /nfs/jbod00/spec_dump/2018-05-25_14-42-34/ant_256A_load.dat</v>
      </c>
      <c r="S171" t="str">
        <f>IF($M171="", "", CONCATENATE("~/npcal/","ant_",$A171,".",$F171,".",$D171,".",$E171,".",IF($F171="SW0","coldpath.",IF($F171="LNA0","2.")),$M171,".","dat"))</f>
        <v>~/npcal/ant_256A.SW0.0p9m.OPEN.coldpath.2018-05-25_14-42-34.dat</v>
      </c>
      <c r="U171" t="str">
        <f>IF($M171="","",CONCATENATE("cp /nfs/jbod00/spec_dump/",$M171,"/ant_",$A171,"_diode.dat"))</f>
        <v>cp /nfs/jbod00/spec_dump/2018-05-25_14-42-34/ant_256A_diode.dat</v>
      </c>
      <c r="V171" t="str">
        <f>IF($M171="", "", CONCATENATE("~/npcal/","ant_",$A171,".",$F171,".",$D171,".",$E171,".",IF($F171="SW0","hotpath.",IF($F171="LNA0","3.")),$M171,".","dat"))</f>
        <v>~/npcal/ant_256A.SW0.0p9m.OPEN.hotpath.2018-05-25_14-42-34.dat</v>
      </c>
    </row>
    <row r="172" spans="1:22" x14ac:dyDescent="0.2">
      <c r="A172" s="5" t="s">
        <v>17</v>
      </c>
      <c r="B172" s="6" t="s">
        <v>43</v>
      </c>
      <c r="C172" s="5">
        <v>144403</v>
      </c>
      <c r="D172" s="5" t="s">
        <v>278</v>
      </c>
      <c r="E172" s="5" t="s">
        <v>5</v>
      </c>
      <c r="F172" s="5" t="s">
        <v>3</v>
      </c>
      <c r="G172">
        <v>27.6</v>
      </c>
      <c r="K172" t="s">
        <v>26</v>
      </c>
      <c r="M172" t="s">
        <v>219</v>
      </c>
      <c r="O172" t="str">
        <f>IF($M172="", "", CONCATENATE("cp /nfs/jbod00/spec_dump/",$M172,"/ant_",$A172,"_sky.dat") )</f>
        <v>cp /nfs/jbod00/spec_dump/2018-05-25_14-44-26/ant_256A_sky.dat</v>
      </c>
      <c r="P172" t="str">
        <f>IF($M172="", "", CONCATENATE("~/npcal/","ant_",$A172,".",$F172,".",$D172,".",$E172,".",IF($F172="SW0","skypath.",IF($F172="LNA0","1.")),$M172,".","dat") )</f>
        <v>~/npcal/ant_256A.SW0.0p9m.SHORT.skypath.2018-05-25_14-44-26.dat</v>
      </c>
      <c r="R172" t="str">
        <f>IF($M172="", "", CONCATENATE("cp /nfs/jbod00/spec_dump/",$M172,"/ant_",$A172,"_load.dat") )</f>
        <v>cp /nfs/jbod00/spec_dump/2018-05-25_14-44-26/ant_256A_load.dat</v>
      </c>
      <c r="S172" t="str">
        <f>IF($M172="", "", CONCATENATE("~/npcal/","ant_",$A172,".",$F172,".",$D172,".",$E172,".",IF($F172="SW0","coldpath.",IF($F172="LNA0","2.")),$M172,".","dat"))</f>
        <v>~/npcal/ant_256A.SW0.0p9m.SHORT.coldpath.2018-05-25_14-44-26.dat</v>
      </c>
      <c r="U172" t="str">
        <f>IF($M172="","",CONCATENATE("cp /nfs/jbod00/spec_dump/",$M172,"/ant_",$A172,"_diode.dat"))</f>
        <v>cp /nfs/jbod00/spec_dump/2018-05-25_14-44-26/ant_256A_diode.dat</v>
      </c>
      <c r="V172" t="str">
        <f>IF($M172="", "", CONCATENATE("~/npcal/","ant_",$A172,".",$F172,".",$D172,".",$E172,".",IF($F172="SW0","hotpath.",IF($F172="LNA0","3.")),$M172,".","dat"))</f>
        <v>~/npcal/ant_256A.SW0.0p9m.SHORT.hotpath.2018-05-25_14-44-26.dat</v>
      </c>
    </row>
    <row r="173" spans="1:22" x14ac:dyDescent="0.2">
      <c r="A173" s="5" t="s">
        <v>17</v>
      </c>
      <c r="B173" s="6" t="s">
        <v>43</v>
      </c>
      <c r="C173" s="5">
        <v>144535</v>
      </c>
      <c r="D173" s="5" t="s">
        <v>278</v>
      </c>
      <c r="E173" s="5" t="s">
        <v>279</v>
      </c>
      <c r="F173" s="5" t="s">
        <v>3</v>
      </c>
      <c r="G173">
        <v>27.1</v>
      </c>
      <c r="K173" t="s">
        <v>26</v>
      </c>
      <c r="M173" t="s">
        <v>220</v>
      </c>
      <c r="O173" t="str">
        <f>IF($M173="", "", CONCATENATE("cp /nfs/jbod00/spec_dump/",$M173,"/ant_",$A173,"_sky.dat") )</f>
        <v>cp /nfs/jbod00/spec_dump/2018-05-25_14-45-51/ant_256A_sky.dat</v>
      </c>
      <c r="P173" t="str">
        <f>IF($M173="", "", CONCATENATE("~/npcal/","ant_",$A173,".",$F173,".",$D173,".",$E173,".",IF($F173="SW0","skypath.",IF($F173="LNA0","1.")),$M173,".","dat") )</f>
        <v>~/npcal/ant_256A.SW0.0p9m.TERM.skypath.2018-05-25_14-45-51.dat</v>
      </c>
      <c r="R173" t="str">
        <f>IF($M173="", "", CONCATENATE("cp /nfs/jbod00/spec_dump/",$M173,"/ant_",$A173,"_load.dat") )</f>
        <v>cp /nfs/jbod00/spec_dump/2018-05-25_14-45-51/ant_256A_load.dat</v>
      </c>
      <c r="S173" t="str">
        <f>IF($M173="", "", CONCATENATE("~/npcal/","ant_",$A173,".",$F173,".",$D173,".",$E173,".",IF($F173="SW0","coldpath.",IF($F173="LNA0","2.")),$M173,".","dat"))</f>
        <v>~/npcal/ant_256A.SW0.0p9m.TERM.coldpath.2018-05-25_14-45-51.dat</v>
      </c>
      <c r="U173" t="str">
        <f>IF($M173="","",CONCATENATE("cp /nfs/jbod00/spec_dump/",$M173,"/ant_",$A173,"_diode.dat"))</f>
        <v>cp /nfs/jbod00/spec_dump/2018-05-25_14-45-51/ant_256A_diode.dat</v>
      </c>
      <c r="V173" t="str">
        <f>IF($M173="", "", CONCATENATE("~/npcal/","ant_",$A173,".",$F173,".",$D173,".",$E173,".",IF($F173="SW0","hotpath.",IF($F173="LNA0","3.")),$M173,".","dat"))</f>
        <v>~/npcal/ant_256A.SW0.0p9m.TERM.hotpath.2018-05-25_14-45-51.dat</v>
      </c>
    </row>
    <row r="174" spans="1:22" x14ac:dyDescent="0.2">
      <c r="A174" s="5" t="s">
        <v>17</v>
      </c>
      <c r="B174" s="6" t="s">
        <v>43</v>
      </c>
      <c r="C174" s="5">
        <v>144735</v>
      </c>
      <c r="D174" s="5" t="s">
        <v>278</v>
      </c>
      <c r="E174" s="5" t="s">
        <v>7</v>
      </c>
      <c r="F174" s="5" t="s">
        <v>3</v>
      </c>
      <c r="G174">
        <v>26.9</v>
      </c>
      <c r="K174" t="s">
        <v>26</v>
      </c>
      <c r="M174" t="s">
        <v>221</v>
      </c>
      <c r="O174" t="str">
        <f>IF($M174="", "", CONCATENATE("cp /nfs/jbod00/spec_dump/",$M174,"/ant_",$A174,"_sky.dat") )</f>
        <v>cp /nfs/jbod00/spec_dump/2018-05-25_14-47-43/ant_256A_sky.dat</v>
      </c>
      <c r="P174" t="str">
        <f>IF($M174="", "", CONCATENATE("~/npcal/","ant_",$A174,".",$F174,".",$D174,".",$E174,".",IF($F174="SW0","skypath.",IF($F174="LNA0","1.")),$M174,".","dat") )</f>
        <v>~/npcal/ant_256A.SW0.0p9m.47pf.skypath.2018-05-25_14-47-43.dat</v>
      </c>
      <c r="R174" t="str">
        <f>IF($M174="", "", CONCATENATE("cp /nfs/jbod00/spec_dump/",$M174,"/ant_",$A174,"_load.dat") )</f>
        <v>cp /nfs/jbod00/spec_dump/2018-05-25_14-47-43/ant_256A_load.dat</v>
      </c>
      <c r="S174" t="str">
        <f>IF($M174="", "", CONCATENATE("~/npcal/","ant_",$A174,".",$F174,".",$D174,".",$E174,".",IF($F174="SW0","coldpath.",IF($F174="LNA0","2.")),$M174,".","dat"))</f>
        <v>~/npcal/ant_256A.SW0.0p9m.47pf.coldpath.2018-05-25_14-47-43.dat</v>
      </c>
      <c r="U174" t="str">
        <f>IF($M174="","",CONCATENATE("cp /nfs/jbod00/spec_dump/",$M174,"/ant_",$A174,"_diode.dat"))</f>
        <v>cp /nfs/jbod00/spec_dump/2018-05-25_14-47-43/ant_256A_diode.dat</v>
      </c>
      <c r="V174" t="str">
        <f>IF($M174="", "", CONCATENATE("~/npcal/","ant_",$A174,".",$F174,".",$D174,".",$E174,".",IF($F174="SW0","hotpath.",IF($F174="LNA0","3.")),$M174,".","dat"))</f>
        <v>~/npcal/ant_256A.SW0.0p9m.47pf.hotpath.2018-05-25_14-47-43.dat</v>
      </c>
    </row>
    <row r="175" spans="1:22" x14ac:dyDescent="0.2">
      <c r="A175" s="5" t="s">
        <v>17</v>
      </c>
      <c r="B175" s="6" t="s">
        <v>43</v>
      </c>
      <c r="C175" s="5">
        <v>144841</v>
      </c>
      <c r="D175" s="5" t="s">
        <v>278</v>
      </c>
      <c r="E175" s="5" t="s">
        <v>8</v>
      </c>
      <c r="F175" s="5" t="s">
        <v>3</v>
      </c>
      <c r="G175">
        <v>28.4</v>
      </c>
      <c r="I175">
        <v>31.4</v>
      </c>
      <c r="K175" t="s">
        <v>26</v>
      </c>
      <c r="M175" t="s">
        <v>222</v>
      </c>
      <c r="O175" t="str">
        <f>IF($M175="", "", CONCATENATE("cp /nfs/jbod00/spec_dump/",$M175,"/ant_",$A175,"_sky.dat") )</f>
        <v>cp /nfs/jbod00/spec_dump/2018-05-25_14-49-07/ant_256A_sky.dat</v>
      </c>
      <c r="P175" t="str">
        <f>IF($M175="", "", CONCATENATE("~/npcal/","ant_",$A175,".",$F175,".",$D175,".",$E175,".",IF($F175="SW0","skypath.",IF($F175="LNA0","1.")),$M175,".","dat") )</f>
        <v>~/npcal/ant_256A.SW0.0p9m.66pf.skypath.2018-05-25_14-49-07.dat</v>
      </c>
      <c r="R175" t="str">
        <f>IF($M175="", "", CONCATENATE("cp /nfs/jbod00/spec_dump/",$M175,"/ant_",$A175,"_load.dat") )</f>
        <v>cp /nfs/jbod00/spec_dump/2018-05-25_14-49-07/ant_256A_load.dat</v>
      </c>
      <c r="S175" t="str">
        <f>IF($M175="", "", CONCATENATE("~/npcal/","ant_",$A175,".",$F175,".",$D175,".",$E175,".",IF($F175="SW0","coldpath.",IF($F175="LNA0","2.")),$M175,".","dat"))</f>
        <v>~/npcal/ant_256A.SW0.0p9m.66pf.coldpath.2018-05-25_14-49-07.dat</v>
      </c>
      <c r="U175" t="str">
        <f>IF($M175="","",CONCATENATE("cp /nfs/jbod00/spec_dump/",$M175,"/ant_",$A175,"_diode.dat"))</f>
        <v>cp /nfs/jbod00/spec_dump/2018-05-25_14-49-07/ant_256A_diode.dat</v>
      </c>
      <c r="V175" t="str">
        <f>IF($M175="", "", CONCATENATE("~/npcal/","ant_",$A175,".",$F175,".",$D175,".",$E175,".",IF($F175="SW0","hotpath.",IF($F175="LNA0","3.")),$M175,".","dat"))</f>
        <v>~/npcal/ant_256A.SW0.0p9m.66pf.hotpath.2018-05-25_14-49-07.dat</v>
      </c>
    </row>
    <row r="176" spans="1:22" x14ac:dyDescent="0.2">
      <c r="A176" s="7" t="s">
        <v>17</v>
      </c>
      <c r="B176" s="8" t="s">
        <v>43</v>
      </c>
      <c r="C176" s="7">
        <v>145232</v>
      </c>
      <c r="D176" s="7" t="s">
        <v>277</v>
      </c>
      <c r="E176" s="7" t="s">
        <v>2</v>
      </c>
      <c r="F176" s="7" t="s">
        <v>3</v>
      </c>
      <c r="G176">
        <v>28.7</v>
      </c>
      <c r="K176" t="s">
        <v>26</v>
      </c>
      <c r="M176" t="s">
        <v>223</v>
      </c>
      <c r="O176" t="str">
        <f>IF($M176="", "", CONCATENATE("cp /nfs/jbod00/spec_dump/",$M176,"/ant_",$A176,"_sky.dat") )</f>
        <v>cp /nfs/jbod00/spec_dump/2018-05-25_14-52-51/ant_256A_sky.dat</v>
      </c>
      <c r="P176" t="str">
        <f>IF($M176="", "", CONCATENATE("~/npcal/","ant_",$A176,".",$F176,".",$D176,".",$E176,".",IF($F176="SW0","skypath.",IF($F176="LNA0","1.")),$M176,".","dat") )</f>
        <v>~/npcal/ant_256A.SW0.yf346-7.off.skypath.2018-05-25_14-52-51.dat</v>
      </c>
      <c r="R176" t="str">
        <f>IF($M176="", "", CONCATENATE("cp /nfs/jbod00/spec_dump/",$M176,"/ant_",$A176,"_load.dat") )</f>
        <v>cp /nfs/jbod00/spec_dump/2018-05-25_14-52-51/ant_256A_load.dat</v>
      </c>
      <c r="S176" t="str">
        <f>IF($M176="", "", CONCATENATE("~/npcal/","ant_",$A176,".",$F176,".",$D176,".",$E176,".",IF($F176="SW0","coldpath.",IF($F176="LNA0","2.")),$M176,".","dat"))</f>
        <v>~/npcal/ant_256A.SW0.yf346-7.off.coldpath.2018-05-25_14-52-51.dat</v>
      </c>
      <c r="U176" t="str">
        <f>IF($M176="","",CONCATENATE("cp /nfs/jbod00/spec_dump/",$M176,"/ant_",$A176,"_diode.dat"))</f>
        <v>cp /nfs/jbod00/spec_dump/2018-05-25_14-52-51/ant_256A_diode.dat</v>
      </c>
      <c r="V176" t="str">
        <f>IF($M176="", "", CONCATENATE("~/npcal/","ant_",$A176,".",$F176,".",$D176,".",$E176,".",IF($F176="SW0","hotpath.",IF($F176="LNA0","3.")),$M176,".","dat"))</f>
        <v>~/npcal/ant_256A.SW0.yf346-7.off.hotpath.2018-05-25_14-52-51.dat</v>
      </c>
    </row>
    <row r="177" spans="1:22" x14ac:dyDescent="0.2">
      <c r="A177" s="7" t="s">
        <v>17</v>
      </c>
      <c r="B177" s="8" t="s">
        <v>43</v>
      </c>
      <c r="C177" s="7">
        <v>145332</v>
      </c>
      <c r="D177" s="7" t="s">
        <v>277</v>
      </c>
      <c r="E177" s="7" t="s">
        <v>4</v>
      </c>
      <c r="F177" s="7" t="s">
        <v>3</v>
      </c>
      <c r="G177" s="13" t="s">
        <v>23</v>
      </c>
      <c r="K177" t="s">
        <v>26</v>
      </c>
      <c r="M177" t="s">
        <v>224</v>
      </c>
      <c r="O177" t="str">
        <f>IF($M177="", "", CONCATENATE("cp /nfs/jbod00/spec_dump/",$M177,"/ant_",$A177,"_sky.dat") )</f>
        <v>cp /nfs/jbod00/spec_dump/2018-05-25_14-53-48/ant_256A_sky.dat</v>
      </c>
      <c r="P177" t="str">
        <f>IF($M177="", "", CONCATENATE("~/npcal/","ant_",$A177,".",$F177,".",$D177,".",$E177,".",IF($F177="SW0","skypath.",IF($F177="LNA0","1.")),$M177,".","dat") )</f>
        <v>~/npcal/ant_256A.SW0.yf346-7.on.skypath.2018-05-25_14-53-48.dat</v>
      </c>
      <c r="R177" t="str">
        <f>IF($M177="", "", CONCATENATE("cp /nfs/jbod00/spec_dump/",$M177,"/ant_",$A177,"_load.dat") )</f>
        <v>cp /nfs/jbod00/spec_dump/2018-05-25_14-53-48/ant_256A_load.dat</v>
      </c>
      <c r="S177" t="str">
        <f>IF($M177="", "", CONCATENATE("~/npcal/","ant_",$A177,".",$F177,".",$D177,".",$E177,".",IF($F177="SW0","coldpath.",IF($F177="LNA0","2.")),$M177,".","dat"))</f>
        <v>~/npcal/ant_256A.SW0.yf346-7.on.coldpath.2018-05-25_14-53-48.dat</v>
      </c>
      <c r="U177" t="str">
        <f>IF($M177="","",CONCATENATE("cp /nfs/jbod00/spec_dump/",$M177,"/ant_",$A177,"_diode.dat"))</f>
        <v>cp /nfs/jbod00/spec_dump/2018-05-25_14-53-48/ant_256A_diode.dat</v>
      </c>
      <c r="V177" t="str">
        <f>IF($M177="", "", CONCATENATE("~/npcal/","ant_",$A177,".",$F177,".",$D177,".",$E177,".",IF($F177="SW0","hotpath.",IF($F177="LNA0","3.")),$M177,".","dat"))</f>
        <v>~/npcal/ant_256A.SW0.yf346-7.on.hotpath.2018-05-25_14-53-48.dat</v>
      </c>
    </row>
    <row r="178" spans="1:22" x14ac:dyDescent="0.2">
      <c r="A178" s="9" t="s">
        <v>17</v>
      </c>
      <c r="B178" s="10" t="s">
        <v>43</v>
      </c>
      <c r="C178" s="9">
        <v>171009</v>
      </c>
      <c r="D178" s="9" t="s">
        <v>277</v>
      </c>
      <c r="E178" s="9" t="s">
        <v>2</v>
      </c>
      <c r="F178" s="11" t="s">
        <v>9</v>
      </c>
      <c r="G178">
        <v>28.1</v>
      </c>
      <c r="I178">
        <v>28.6</v>
      </c>
      <c r="K178" t="s">
        <v>26</v>
      </c>
      <c r="M178" t="s">
        <v>225</v>
      </c>
      <c r="O178" t="str">
        <f>IF($M178="", "", CONCATENATE("cp /nfs/jbod00/spec_dump/",$M178,"/ant_",$A178,"_sky.dat") )</f>
        <v>cp /nfs/jbod00/spec_dump/2018-05-25_17-10-29/ant_256A_sky.dat</v>
      </c>
      <c r="P178" t="str">
        <f>IF($M178="", "", CONCATENATE("~/npcal/","ant_",$A178,".",$F178,".",$D178,".",$E178,".",IF($F178="SW0","skypath.",IF($F178="LNA0","1.")),$M178,".","dat") )</f>
        <v>~/npcal/ant_256A.LNA0.yf346-7.off.1.2018-05-25_17-10-29.dat</v>
      </c>
      <c r="R178" t="str">
        <f>IF($M178="", "", CONCATENATE("cp /nfs/jbod00/spec_dump/",$M178,"/ant_",$A178,"_load.dat") )</f>
        <v>cp /nfs/jbod00/spec_dump/2018-05-25_17-10-29/ant_256A_load.dat</v>
      </c>
      <c r="S178" t="str">
        <f>IF($M178="", "", CONCATENATE("~/npcal/","ant_",$A178,".",$F178,".",$D178,".",$E178,".",IF($F178="SW0","coldpath.",IF($F178="LNA0","2.")),$M178,".","dat"))</f>
        <v>~/npcal/ant_256A.LNA0.yf346-7.off.2.2018-05-25_17-10-29.dat</v>
      </c>
      <c r="U178" t="str">
        <f>IF($M178="","",CONCATENATE("cp /nfs/jbod00/spec_dump/",$M178,"/ant_",$A178,"_diode.dat"))</f>
        <v>cp /nfs/jbod00/spec_dump/2018-05-25_17-10-29/ant_256A_diode.dat</v>
      </c>
      <c r="V178" t="str">
        <f>IF($M178="", "", CONCATENATE("~/npcal/","ant_",$A178,".",$F178,".",$D178,".",$E178,".",IF($F178="SW0","hotpath.",IF($F178="LNA0","3.")),$M178,".","dat"))</f>
        <v>~/npcal/ant_256A.LNA0.yf346-7.off.3.2018-05-25_17-10-29.dat</v>
      </c>
    </row>
    <row r="179" spans="1:22" x14ac:dyDescent="0.2">
      <c r="A179" s="9" t="s">
        <v>17</v>
      </c>
      <c r="B179" s="10" t="s">
        <v>43</v>
      </c>
      <c r="C179" s="9">
        <v>171109</v>
      </c>
      <c r="D179" s="9" t="s">
        <v>277</v>
      </c>
      <c r="E179" s="9" t="s">
        <v>4</v>
      </c>
      <c r="F179" s="11" t="s">
        <v>9</v>
      </c>
      <c r="G179" s="13" t="s">
        <v>23</v>
      </c>
      <c r="K179" t="s">
        <v>26</v>
      </c>
      <c r="M179" t="s">
        <v>226</v>
      </c>
      <c r="O179" t="str">
        <f>IF($M179="", "", CONCATENATE("cp /nfs/jbod00/spec_dump/",$M179,"/ant_",$A179,"_sky.dat") )</f>
        <v>cp /nfs/jbod00/spec_dump/2018-05-25_17-11-25/ant_256A_sky.dat</v>
      </c>
      <c r="P179" t="str">
        <f>IF($M179="", "", CONCATENATE("~/npcal/","ant_",$A179,".",$F179,".",$D179,".",$E179,".",IF($F179="SW0","skypath.",IF($F179="LNA0","1.")),$M179,".","dat") )</f>
        <v>~/npcal/ant_256A.LNA0.yf346-7.on.1.2018-05-25_17-11-25.dat</v>
      </c>
      <c r="R179" t="str">
        <f>IF($M179="", "", CONCATENATE("cp /nfs/jbod00/spec_dump/",$M179,"/ant_",$A179,"_load.dat") )</f>
        <v>cp /nfs/jbod00/spec_dump/2018-05-25_17-11-25/ant_256A_load.dat</v>
      </c>
      <c r="S179" t="str">
        <f>IF($M179="", "", CONCATENATE("~/npcal/","ant_",$A179,".",$F179,".",$D179,".",$E179,".",IF($F179="SW0","coldpath.",IF($F179="LNA0","2.")),$M179,".","dat"))</f>
        <v>~/npcal/ant_256A.LNA0.yf346-7.on.2.2018-05-25_17-11-25.dat</v>
      </c>
      <c r="U179" t="str">
        <f>IF($M179="","",CONCATENATE("cp /nfs/jbod00/spec_dump/",$M179,"/ant_",$A179,"_diode.dat"))</f>
        <v>cp /nfs/jbod00/spec_dump/2018-05-25_17-11-25/ant_256A_diode.dat</v>
      </c>
      <c r="V179" t="str">
        <f>IF($M179="", "", CONCATENATE("~/npcal/","ant_",$A179,".",$F179,".",$D179,".",$E179,".",IF($F179="SW0","hotpath.",IF($F179="LNA0","3.")),$M179,".","dat"))</f>
        <v>~/npcal/ant_256A.LNA0.yf346-7.on.3.2018-05-25_17-11-25.dat</v>
      </c>
    </row>
    <row r="180" spans="1:22" x14ac:dyDescent="0.2">
      <c r="A180" s="2" t="s">
        <v>17</v>
      </c>
      <c r="B180" s="3" t="s">
        <v>43</v>
      </c>
      <c r="C180" s="2">
        <v>171648</v>
      </c>
      <c r="D180" s="2" t="s">
        <v>284</v>
      </c>
      <c r="E180" s="2" t="s">
        <v>6</v>
      </c>
      <c r="F180" s="4" t="s">
        <v>9</v>
      </c>
      <c r="G180">
        <v>26.6</v>
      </c>
      <c r="K180" t="s">
        <v>26</v>
      </c>
      <c r="M180" t="s">
        <v>227</v>
      </c>
      <c r="O180" t="str">
        <f>IF($M180="", "", CONCATENATE("cp /nfs/jbod00/spec_dump/",$M180,"/ant_",$A180,"_sky.dat") )</f>
        <v>cp /nfs/jbod00/spec_dump/2018-05-25_17-17-06/ant_256A_sky.dat</v>
      </c>
      <c r="P180" t="str">
        <f>IF($M180="", "", CONCATENATE("~/npcal/","ant_",$A180,".",$F180,".",$D180,".",$E180,".",IF($F180="SW0","skypath.",IF($F180="LNA0","1.")),$M180,".","dat") )</f>
        <v>~/npcal/ant_256A.LNA0.2p0m.OPEN.1.2018-05-25_17-17-06.dat</v>
      </c>
      <c r="R180" t="str">
        <f>IF($M180="", "", CONCATENATE("cp /nfs/jbod00/spec_dump/",$M180,"/ant_",$A180,"_load.dat") )</f>
        <v>cp /nfs/jbod00/spec_dump/2018-05-25_17-17-06/ant_256A_load.dat</v>
      </c>
      <c r="S180" t="str">
        <f>IF($M180="", "", CONCATENATE("~/npcal/","ant_",$A180,".",$F180,".",$D180,".",$E180,".",IF($F180="SW0","coldpath.",IF($F180="LNA0","2.")),$M180,".","dat"))</f>
        <v>~/npcal/ant_256A.LNA0.2p0m.OPEN.2.2018-05-25_17-17-06.dat</v>
      </c>
      <c r="U180" t="str">
        <f>IF($M180="","",CONCATENATE("cp /nfs/jbod00/spec_dump/",$M180,"/ant_",$A180,"_diode.dat"))</f>
        <v>cp /nfs/jbod00/spec_dump/2018-05-25_17-17-06/ant_256A_diode.dat</v>
      </c>
      <c r="V180" t="str">
        <f>IF($M180="", "", CONCATENATE("~/npcal/","ant_",$A180,".",$F180,".",$D180,".",$E180,".",IF($F180="SW0","hotpath.",IF($F180="LNA0","3.")),$M180,".","dat"))</f>
        <v>~/npcal/ant_256A.LNA0.2p0m.OPEN.3.2018-05-25_17-17-06.dat</v>
      </c>
    </row>
    <row r="181" spans="1:22" x14ac:dyDescent="0.2">
      <c r="A181" s="2" t="s">
        <v>17</v>
      </c>
      <c r="B181" s="3" t="s">
        <v>43</v>
      </c>
      <c r="C181" s="2">
        <v>171828</v>
      </c>
      <c r="D181" s="2" t="s">
        <v>284</v>
      </c>
      <c r="E181" s="2" t="s">
        <v>5</v>
      </c>
      <c r="F181" s="4" t="s">
        <v>9</v>
      </c>
      <c r="G181" s="13">
        <v>25.6</v>
      </c>
      <c r="K181" t="s">
        <v>26</v>
      </c>
      <c r="M181" t="s">
        <v>228</v>
      </c>
      <c r="N181" t="s">
        <v>229</v>
      </c>
      <c r="O181" t="str">
        <f>IF($M181="", "", CONCATENATE("cp /nfs/jbod00/spec_dump/",$M181,"/ant_",$A181,"_sky.dat") )</f>
        <v>cp /nfs/jbod00/spec_dump/2018-05-25_17-18-29/ant_256A_sky.dat</v>
      </c>
      <c r="P181" t="str">
        <f>IF($M181="", "", CONCATENATE("~/npcal/","ant_",$A181,".",$F181,".",$D181,".",$E181,".",IF($F181="SW0","skypath.",IF($F181="LNA0","1.")),$M181,".","dat") )</f>
        <v>~/npcal/ant_256A.LNA0.2p0m.SHORT.1.2018-05-25_17-18-29.dat</v>
      </c>
      <c r="R181" t="str">
        <f>IF($M181="", "", CONCATENATE("cp /nfs/jbod00/spec_dump/",$M181,"/ant_",$A181,"_load.dat") )</f>
        <v>cp /nfs/jbod00/spec_dump/2018-05-25_17-18-29/ant_256A_load.dat</v>
      </c>
      <c r="S181" t="str">
        <f>IF($M181="", "", CONCATENATE("~/npcal/","ant_",$A181,".",$F181,".",$D181,".",$E181,".",IF($F181="SW0","coldpath.",IF($F181="LNA0","2.")),$M181,".","dat"))</f>
        <v>~/npcal/ant_256A.LNA0.2p0m.SHORT.2.2018-05-25_17-18-29.dat</v>
      </c>
      <c r="U181" t="str">
        <f>IF($M181="","",CONCATENATE("cp /nfs/jbod00/spec_dump/",$M181,"/ant_",$A181,"_diode.dat"))</f>
        <v>cp /nfs/jbod00/spec_dump/2018-05-25_17-18-29/ant_256A_diode.dat</v>
      </c>
      <c r="V181" t="str">
        <f>IF($M181="", "", CONCATENATE("~/npcal/","ant_",$A181,".",$F181,".",$D181,".",$E181,".",IF($F181="SW0","hotpath.",IF($F181="LNA0","3.")),$M181,".","dat"))</f>
        <v>~/npcal/ant_256A.LNA0.2p0m.SHORT.3.2018-05-25_17-18-29.dat</v>
      </c>
    </row>
    <row r="182" spans="1:22" x14ac:dyDescent="0.2">
      <c r="A182" s="2" t="s">
        <v>17</v>
      </c>
      <c r="B182" s="3" t="s">
        <v>43</v>
      </c>
      <c r="C182" s="2">
        <v>172012</v>
      </c>
      <c r="D182" s="2" t="s">
        <v>284</v>
      </c>
      <c r="E182" s="2" t="s">
        <v>279</v>
      </c>
      <c r="F182" s="4" t="s">
        <v>9</v>
      </c>
      <c r="G182">
        <v>26.8</v>
      </c>
      <c r="K182" t="s">
        <v>26</v>
      </c>
      <c r="M182" t="s">
        <v>230</v>
      </c>
      <c r="O182" t="str">
        <f>IF($M182="", "", CONCATENATE("cp /nfs/jbod00/spec_dump/",$M182,"/ant_",$A182,"_sky.dat") )</f>
        <v>cp /nfs/jbod00/spec_dump/2018-05-25_17-20-20/ant_256A_sky.dat</v>
      </c>
      <c r="P182" t="str">
        <f>IF($M182="", "", CONCATENATE("~/npcal/","ant_",$A182,".",$F182,".",$D182,".",$E182,".",IF($F182="SW0","skypath.",IF($F182="LNA0","1.")),$M182,".","dat") )</f>
        <v>~/npcal/ant_256A.LNA0.2p0m.TERM.1.2018-05-25_17-20-20.dat</v>
      </c>
      <c r="R182" t="str">
        <f>IF($M182="", "", CONCATENATE("cp /nfs/jbod00/spec_dump/",$M182,"/ant_",$A182,"_load.dat") )</f>
        <v>cp /nfs/jbod00/spec_dump/2018-05-25_17-20-20/ant_256A_load.dat</v>
      </c>
      <c r="S182" t="str">
        <f>IF($M182="", "", CONCATENATE("~/npcal/","ant_",$A182,".",$F182,".",$D182,".",$E182,".",IF($F182="SW0","coldpath.",IF($F182="LNA0","2.")),$M182,".","dat"))</f>
        <v>~/npcal/ant_256A.LNA0.2p0m.TERM.2.2018-05-25_17-20-20.dat</v>
      </c>
      <c r="U182" t="str">
        <f>IF($M182="","",CONCATENATE("cp /nfs/jbod00/spec_dump/",$M182,"/ant_",$A182,"_diode.dat"))</f>
        <v>cp /nfs/jbod00/spec_dump/2018-05-25_17-20-20/ant_256A_diode.dat</v>
      </c>
      <c r="V182" t="str">
        <f>IF($M182="", "", CONCATENATE("~/npcal/","ant_",$A182,".",$F182,".",$D182,".",$E182,".",IF($F182="SW0","hotpath.",IF($F182="LNA0","3.")),$M182,".","dat"))</f>
        <v>~/npcal/ant_256A.LNA0.2p0m.TERM.3.2018-05-25_17-20-20.dat</v>
      </c>
    </row>
    <row r="183" spans="1:22" x14ac:dyDescent="0.2">
      <c r="A183" s="2" t="s">
        <v>17</v>
      </c>
      <c r="B183" s="3" t="s">
        <v>43</v>
      </c>
      <c r="C183" s="2">
        <v>172208</v>
      </c>
      <c r="D183" s="2" t="s">
        <v>284</v>
      </c>
      <c r="E183" s="2" t="s">
        <v>7</v>
      </c>
      <c r="F183" s="4" t="s">
        <v>9</v>
      </c>
      <c r="G183" s="13">
        <v>26.6</v>
      </c>
      <c r="K183" t="s">
        <v>26</v>
      </c>
      <c r="M183" t="s">
        <v>231</v>
      </c>
      <c r="O183" t="str">
        <f>IF($M183="", "", CONCATENATE("cp /nfs/jbod00/spec_dump/",$M183,"/ant_",$A183,"_sky.dat") )</f>
        <v>cp /nfs/jbod00/spec_dump/2018-05-25_17-22-12/ant_256A_sky.dat</v>
      </c>
      <c r="P183" t="str">
        <f>IF($M183="", "", CONCATENATE("~/npcal/","ant_",$A183,".",$F183,".",$D183,".",$E183,".",IF($F183="SW0","skypath.",IF($F183="LNA0","1.")),$M183,".","dat") )</f>
        <v>~/npcal/ant_256A.LNA0.2p0m.47pf.1.2018-05-25_17-22-12.dat</v>
      </c>
      <c r="R183" t="str">
        <f>IF($M183="", "", CONCATENATE("cp /nfs/jbod00/spec_dump/",$M183,"/ant_",$A183,"_load.dat") )</f>
        <v>cp /nfs/jbod00/spec_dump/2018-05-25_17-22-12/ant_256A_load.dat</v>
      </c>
      <c r="S183" t="str">
        <f>IF($M183="", "", CONCATENATE("~/npcal/","ant_",$A183,".",$F183,".",$D183,".",$E183,".",IF($F183="SW0","coldpath.",IF($F183="LNA0","2.")),$M183,".","dat"))</f>
        <v>~/npcal/ant_256A.LNA0.2p0m.47pf.2.2018-05-25_17-22-12.dat</v>
      </c>
      <c r="U183" t="str">
        <f>IF($M183="","",CONCATENATE("cp /nfs/jbod00/spec_dump/",$M183,"/ant_",$A183,"_diode.dat"))</f>
        <v>cp /nfs/jbod00/spec_dump/2018-05-25_17-22-12/ant_256A_diode.dat</v>
      </c>
      <c r="V183" t="str">
        <f>IF($M183="", "", CONCATENATE("~/npcal/","ant_",$A183,".",$F183,".",$D183,".",$E183,".",IF($F183="SW0","hotpath.",IF($F183="LNA0","3.")),$M183,".","dat"))</f>
        <v>~/npcal/ant_256A.LNA0.2p0m.47pf.3.2018-05-25_17-22-12.dat</v>
      </c>
    </row>
    <row r="184" spans="1:22" x14ac:dyDescent="0.2">
      <c r="A184" s="2" t="s">
        <v>17</v>
      </c>
      <c r="B184" s="3" t="s">
        <v>43</v>
      </c>
      <c r="C184" s="2">
        <v>172322</v>
      </c>
      <c r="D184" s="2" t="s">
        <v>284</v>
      </c>
      <c r="E184" s="2" t="s">
        <v>8</v>
      </c>
      <c r="F184" s="4" t="s">
        <v>9</v>
      </c>
      <c r="G184">
        <v>25.6</v>
      </c>
      <c r="K184" t="s">
        <v>26</v>
      </c>
      <c r="M184" t="s">
        <v>232</v>
      </c>
      <c r="O184" t="str">
        <f>IF($M184="", "", CONCATENATE("cp /nfs/jbod00/spec_dump/",$M184,"/ant_",$A184,"_sky.dat") )</f>
        <v>cp /nfs/jbod00/spec_dump/2018-05-25_17-23-36/ant_256A_sky.dat</v>
      </c>
      <c r="P184" t="str">
        <f>IF($M184="", "", CONCATENATE("~/npcal/","ant_",$A184,".",$F184,".",$D184,".",$E184,".",IF($F184="SW0","skypath.",IF($F184="LNA0","1.")),$M184,".","dat") )</f>
        <v>~/npcal/ant_256A.LNA0.2p0m.66pf.1.2018-05-25_17-23-36.dat</v>
      </c>
      <c r="R184" t="str">
        <f>IF($M184="", "", CONCATENATE("cp /nfs/jbod00/spec_dump/",$M184,"/ant_",$A184,"_load.dat") )</f>
        <v>cp /nfs/jbod00/spec_dump/2018-05-25_17-23-36/ant_256A_load.dat</v>
      </c>
      <c r="S184" t="str">
        <f>IF($M184="", "", CONCATENATE("~/npcal/","ant_",$A184,".",$F184,".",$D184,".",$E184,".",IF($F184="SW0","coldpath.",IF($F184="LNA0","2.")),$M184,".","dat"))</f>
        <v>~/npcal/ant_256A.LNA0.2p0m.66pf.2.2018-05-25_17-23-36.dat</v>
      </c>
      <c r="U184" t="str">
        <f>IF($M184="","",CONCATENATE("cp /nfs/jbod00/spec_dump/",$M184,"/ant_",$A184,"_diode.dat"))</f>
        <v>cp /nfs/jbod00/spec_dump/2018-05-25_17-23-36/ant_256A_diode.dat</v>
      </c>
      <c r="V184" t="str">
        <f>IF($M184="", "", CONCATENATE("~/npcal/","ant_",$A184,".",$F184,".",$D184,".",$E184,".",IF($F184="SW0","hotpath.",IF($F184="LNA0","3.")),$M184,".","dat"))</f>
        <v>~/npcal/ant_256A.LNA0.2p0m.66pf.3.2018-05-25_17-23-36.dat</v>
      </c>
    </row>
    <row r="185" spans="1:22" x14ac:dyDescent="0.2">
      <c r="A185" s="2" t="s">
        <v>17</v>
      </c>
      <c r="B185" s="3" t="s">
        <v>43</v>
      </c>
      <c r="C185" s="2">
        <v>172852</v>
      </c>
      <c r="D185" s="2" t="s">
        <v>278</v>
      </c>
      <c r="E185" s="2" t="s">
        <v>6</v>
      </c>
      <c r="F185" s="4" t="s">
        <v>9</v>
      </c>
      <c r="G185" s="13">
        <v>26.2</v>
      </c>
      <c r="K185" t="s">
        <v>26</v>
      </c>
      <c r="M185" t="s">
        <v>233</v>
      </c>
      <c r="O185" t="str">
        <f>IF($M185="", "", CONCATENATE("cp /nfs/jbod00/spec_dump/",$M185,"/ant_",$A185,"_sky.dat") )</f>
        <v>cp /nfs/jbod00/spec_dump/2018-05-25_17-29-06/ant_256A_sky.dat</v>
      </c>
      <c r="P185" t="str">
        <f>IF($M185="", "", CONCATENATE("~/npcal/","ant_",$A185,".",$F185,".",$D185,".",$E185,".",IF($F185="SW0","skypath.",IF($F185="LNA0","1.")),$M185,".","dat") )</f>
        <v>~/npcal/ant_256A.LNA0.0p9m.OPEN.1.2018-05-25_17-29-06.dat</v>
      </c>
      <c r="R185" t="str">
        <f>IF($M185="", "", CONCATENATE("cp /nfs/jbod00/spec_dump/",$M185,"/ant_",$A185,"_load.dat") )</f>
        <v>cp /nfs/jbod00/spec_dump/2018-05-25_17-29-06/ant_256A_load.dat</v>
      </c>
      <c r="S185" t="str">
        <f>IF($M185="", "", CONCATENATE("~/npcal/","ant_",$A185,".",$F185,".",$D185,".",$E185,".",IF($F185="SW0","coldpath.",IF($F185="LNA0","2.")),$M185,".","dat"))</f>
        <v>~/npcal/ant_256A.LNA0.0p9m.OPEN.2.2018-05-25_17-29-06.dat</v>
      </c>
      <c r="U185" t="str">
        <f>IF($M185="","",CONCATENATE("cp /nfs/jbod00/spec_dump/",$M185,"/ant_",$A185,"_diode.dat"))</f>
        <v>cp /nfs/jbod00/spec_dump/2018-05-25_17-29-06/ant_256A_diode.dat</v>
      </c>
      <c r="V185" t="str">
        <f>IF($M185="", "", CONCATENATE("~/npcal/","ant_",$A185,".",$F185,".",$D185,".",$E185,".",IF($F185="SW0","hotpath.",IF($F185="LNA0","3.")),$M185,".","dat"))</f>
        <v>~/npcal/ant_256A.LNA0.0p9m.OPEN.3.2018-05-25_17-29-06.dat</v>
      </c>
    </row>
    <row r="186" spans="1:22" x14ac:dyDescent="0.2">
      <c r="A186" s="2" t="s">
        <v>17</v>
      </c>
      <c r="B186" s="3" t="s">
        <v>43</v>
      </c>
      <c r="C186" s="2">
        <v>173031</v>
      </c>
      <c r="D186" s="2" t="s">
        <v>278</v>
      </c>
      <c r="E186" s="2" t="s">
        <v>5</v>
      </c>
      <c r="F186" s="4" t="s">
        <v>9</v>
      </c>
      <c r="G186">
        <v>26.3</v>
      </c>
      <c r="K186" t="s">
        <v>26</v>
      </c>
      <c r="M186" t="s">
        <v>234</v>
      </c>
      <c r="O186" t="str">
        <f>IF($M186="", "", CONCATENATE("cp /nfs/jbod00/spec_dump/",$M186,"/ant_",$A186,"_sky.dat") )</f>
        <v>cp /nfs/jbod00/spec_dump/2018-05-25_17-30-58/ant_256A_sky.dat</v>
      </c>
      <c r="P186" t="str">
        <f>IF($M186="", "", CONCATENATE("~/npcal/","ant_",$A186,".",$F186,".",$D186,".",$E186,".",IF($F186="SW0","skypath.",IF($F186="LNA0","1.")),$M186,".","dat") )</f>
        <v>~/npcal/ant_256A.LNA0.0p9m.SHORT.1.2018-05-25_17-30-58.dat</v>
      </c>
      <c r="R186" t="str">
        <f>IF($M186="", "", CONCATENATE("cp /nfs/jbod00/spec_dump/",$M186,"/ant_",$A186,"_load.dat") )</f>
        <v>cp /nfs/jbod00/spec_dump/2018-05-25_17-30-58/ant_256A_load.dat</v>
      </c>
      <c r="S186" t="str">
        <f>IF($M186="", "", CONCATENATE("~/npcal/","ant_",$A186,".",$F186,".",$D186,".",$E186,".",IF($F186="SW0","coldpath.",IF($F186="LNA0","2.")),$M186,".","dat"))</f>
        <v>~/npcal/ant_256A.LNA0.0p9m.SHORT.2.2018-05-25_17-30-58.dat</v>
      </c>
      <c r="U186" t="str">
        <f>IF($M186="","",CONCATENATE("cp /nfs/jbod00/spec_dump/",$M186,"/ant_",$A186,"_diode.dat"))</f>
        <v>cp /nfs/jbod00/spec_dump/2018-05-25_17-30-58/ant_256A_diode.dat</v>
      </c>
      <c r="V186" t="str">
        <f>IF($M186="", "", CONCATENATE("~/npcal/","ant_",$A186,".",$F186,".",$D186,".",$E186,".",IF($F186="SW0","hotpath.",IF($F186="LNA0","3.")),$M186,".","dat"))</f>
        <v>~/npcal/ant_256A.LNA0.0p9m.SHORT.3.2018-05-25_17-30-58.dat</v>
      </c>
    </row>
    <row r="187" spans="1:22" x14ac:dyDescent="0.2">
      <c r="A187" s="2" t="s">
        <v>17</v>
      </c>
      <c r="B187" s="3" t="s">
        <v>43</v>
      </c>
      <c r="C187" s="2">
        <v>173226</v>
      </c>
      <c r="D187" s="2" t="s">
        <v>278</v>
      </c>
      <c r="E187" s="2" t="s">
        <v>279</v>
      </c>
      <c r="F187" s="4" t="s">
        <v>9</v>
      </c>
      <c r="G187" s="13">
        <v>25.9</v>
      </c>
      <c r="K187" t="s">
        <v>26</v>
      </c>
      <c r="M187" t="s">
        <v>235</v>
      </c>
      <c r="O187" t="str">
        <f>IF($M187="", "", CONCATENATE("cp /nfs/jbod00/spec_dump/",$M187,"/ant_",$A187,"_sky.dat") )</f>
        <v>cp /nfs/jbod00/spec_dump/2018-05-25_17-32-48/ant_256A_sky.dat</v>
      </c>
      <c r="P187" t="str">
        <f>IF($M187="", "", CONCATENATE("~/npcal/","ant_",$A187,".",$F187,".",$D187,".",$E187,".",IF($F187="SW0","skypath.",IF($F187="LNA0","1.")),$M187,".","dat") )</f>
        <v>~/npcal/ant_256A.LNA0.0p9m.TERM.1.2018-05-25_17-32-48.dat</v>
      </c>
      <c r="R187" t="str">
        <f>IF($M187="", "", CONCATENATE("cp /nfs/jbod00/spec_dump/",$M187,"/ant_",$A187,"_load.dat") )</f>
        <v>cp /nfs/jbod00/spec_dump/2018-05-25_17-32-48/ant_256A_load.dat</v>
      </c>
      <c r="S187" t="str">
        <f>IF($M187="", "", CONCATENATE("~/npcal/","ant_",$A187,".",$F187,".",$D187,".",$E187,".",IF($F187="SW0","coldpath.",IF($F187="LNA0","2.")),$M187,".","dat"))</f>
        <v>~/npcal/ant_256A.LNA0.0p9m.TERM.2.2018-05-25_17-32-48.dat</v>
      </c>
      <c r="U187" t="str">
        <f>IF($M187="","",CONCATENATE("cp /nfs/jbod00/spec_dump/",$M187,"/ant_",$A187,"_diode.dat"))</f>
        <v>cp /nfs/jbod00/spec_dump/2018-05-25_17-32-48/ant_256A_diode.dat</v>
      </c>
      <c r="V187" t="str">
        <f>IF($M187="", "", CONCATENATE("~/npcal/","ant_",$A187,".",$F187,".",$D187,".",$E187,".",IF($F187="SW0","hotpath.",IF($F187="LNA0","3.")),$M187,".","dat"))</f>
        <v>~/npcal/ant_256A.LNA0.0p9m.TERM.3.2018-05-25_17-32-48.dat</v>
      </c>
    </row>
    <row r="188" spans="1:22" x14ac:dyDescent="0.2">
      <c r="A188" s="2" t="s">
        <v>17</v>
      </c>
      <c r="B188" s="3" t="s">
        <v>43</v>
      </c>
      <c r="C188" s="2">
        <v>173422</v>
      </c>
      <c r="D188" s="2" t="s">
        <v>278</v>
      </c>
      <c r="E188" s="2" t="s">
        <v>7</v>
      </c>
      <c r="F188" s="4" t="s">
        <v>9</v>
      </c>
      <c r="G188">
        <v>26.4</v>
      </c>
      <c r="K188" t="s">
        <v>26</v>
      </c>
      <c r="M188" t="s">
        <v>236</v>
      </c>
      <c r="O188" t="str">
        <f>IF($M188="", "", CONCATENATE("cp /nfs/jbod00/spec_dump/",$M188,"/ant_",$A188,"_sky.dat") )</f>
        <v>cp /nfs/jbod00/spec_dump/2018-05-25_17-34-38/ant_256A_sky.dat</v>
      </c>
      <c r="P188" t="str">
        <f>IF($M188="", "", CONCATENATE("~/npcal/","ant_",$A188,".",$F188,".",$D188,".",$E188,".",IF($F188="SW0","skypath.",IF($F188="LNA0","1.")),$M188,".","dat") )</f>
        <v>~/npcal/ant_256A.LNA0.0p9m.47pf.1.2018-05-25_17-34-38.dat</v>
      </c>
      <c r="R188" t="str">
        <f>IF($M188="", "", CONCATENATE("cp /nfs/jbod00/spec_dump/",$M188,"/ant_",$A188,"_load.dat") )</f>
        <v>cp /nfs/jbod00/spec_dump/2018-05-25_17-34-38/ant_256A_load.dat</v>
      </c>
      <c r="S188" t="str">
        <f>IF($M188="", "", CONCATENATE("~/npcal/","ant_",$A188,".",$F188,".",$D188,".",$E188,".",IF($F188="SW0","coldpath.",IF($F188="LNA0","2.")),$M188,".","dat"))</f>
        <v>~/npcal/ant_256A.LNA0.0p9m.47pf.2.2018-05-25_17-34-38.dat</v>
      </c>
      <c r="U188" t="str">
        <f>IF($M188="","",CONCATENATE("cp /nfs/jbod00/spec_dump/",$M188,"/ant_",$A188,"_diode.dat"))</f>
        <v>cp /nfs/jbod00/spec_dump/2018-05-25_17-34-38/ant_256A_diode.dat</v>
      </c>
      <c r="V188" t="str">
        <f>IF($M188="", "", CONCATENATE("~/npcal/","ant_",$A188,".",$F188,".",$D188,".",$E188,".",IF($F188="SW0","hotpath.",IF($F188="LNA0","3.")),$M188,".","dat"))</f>
        <v>~/npcal/ant_256A.LNA0.0p9m.47pf.3.2018-05-25_17-34-38.dat</v>
      </c>
    </row>
    <row r="189" spans="1:22" x14ac:dyDescent="0.2">
      <c r="A189" s="2" t="s">
        <v>17</v>
      </c>
      <c r="B189" s="3" t="s">
        <v>43</v>
      </c>
      <c r="C189" s="2">
        <v>173549</v>
      </c>
      <c r="D189" s="2" t="s">
        <v>278</v>
      </c>
      <c r="E189" s="2" t="s">
        <v>8</v>
      </c>
      <c r="F189" s="4" t="s">
        <v>9</v>
      </c>
      <c r="G189" s="13">
        <v>25.2</v>
      </c>
      <c r="K189" t="s">
        <v>26</v>
      </c>
      <c r="M189" t="s">
        <v>237</v>
      </c>
      <c r="O189" t="str">
        <f>IF($M189="", "", CONCATENATE("cp /nfs/jbod00/spec_dump/",$M189,"/ant_",$A189,"_sky.dat") )</f>
        <v>cp /nfs/jbod00/spec_dump/2018-05-25_17-36-00/ant_256A_sky.dat</v>
      </c>
      <c r="P189" t="str">
        <f>IF($M189="", "", CONCATENATE("~/npcal/","ant_",$A189,".",$F189,".",$D189,".",$E189,".",IF($F189="SW0","skypath.",IF($F189="LNA0","1.")),$M189,".","dat") )</f>
        <v>~/npcal/ant_256A.LNA0.0p9m.66pf.1.2018-05-25_17-36-00.dat</v>
      </c>
      <c r="R189" t="str">
        <f>IF($M189="", "", CONCATENATE("cp /nfs/jbod00/spec_dump/",$M189,"/ant_",$A189,"_load.dat") )</f>
        <v>cp /nfs/jbod00/spec_dump/2018-05-25_17-36-00/ant_256A_load.dat</v>
      </c>
      <c r="S189" t="str">
        <f>IF($M189="", "", CONCATENATE("~/npcal/","ant_",$A189,".",$F189,".",$D189,".",$E189,".",IF($F189="SW0","coldpath.",IF($F189="LNA0","2.")),$M189,".","dat"))</f>
        <v>~/npcal/ant_256A.LNA0.0p9m.66pf.2.2018-05-25_17-36-00.dat</v>
      </c>
      <c r="U189" t="str">
        <f>IF($M189="","",CONCATENATE("cp /nfs/jbod00/spec_dump/",$M189,"/ant_",$A189,"_diode.dat"))</f>
        <v>cp /nfs/jbod00/spec_dump/2018-05-25_17-36-00/ant_256A_diode.dat</v>
      </c>
      <c r="V189" t="str">
        <f>IF($M189="", "", CONCATENATE("~/npcal/","ant_",$A189,".",$F189,".",$D189,".",$E189,".",IF($F189="SW0","hotpath.",IF($F189="LNA0","3.")),$M189,".","dat"))</f>
        <v>~/npcal/ant_256A.LNA0.0p9m.66pf.3.2018-05-25_17-36-00.dat</v>
      </c>
    </row>
    <row r="190" spans="1:22" x14ac:dyDescent="0.2">
      <c r="A190" s="9" t="s">
        <v>17</v>
      </c>
      <c r="B190" s="10" t="s">
        <v>43</v>
      </c>
      <c r="C190" s="9">
        <v>174003</v>
      </c>
      <c r="D190" s="9" t="s">
        <v>277</v>
      </c>
      <c r="E190" s="9" t="s">
        <v>2</v>
      </c>
      <c r="F190" s="11" t="s">
        <v>9</v>
      </c>
      <c r="G190" s="13" t="s">
        <v>23</v>
      </c>
      <c r="I190">
        <v>29</v>
      </c>
      <c r="K190" t="s">
        <v>26</v>
      </c>
      <c r="M190" t="s">
        <v>238</v>
      </c>
      <c r="O190" t="str">
        <f>IF($M190="", "", CONCATENATE("cp /nfs/jbod00/spec_dump/",$M190,"/ant_",$A190,"_sky.dat") )</f>
        <v>cp /nfs/jbod00/spec_dump/2018-05-25_17-40-17/ant_256A_sky.dat</v>
      </c>
      <c r="P190" t="str">
        <f>IF($M190="", "", CONCATENATE("~/npcal/","ant_",$A190,".",$F190,".",$D190,".",$E190,".",IF($F190="SW0","skypath.",IF($F190="LNA0","1.")),$M190,".","dat") )</f>
        <v>~/npcal/ant_256A.LNA0.yf346-7.off.1.2018-05-25_17-40-17.dat</v>
      </c>
      <c r="R190" t="str">
        <f>IF($M190="", "", CONCATENATE("cp /nfs/jbod00/spec_dump/",$M190,"/ant_",$A190,"_load.dat") )</f>
        <v>cp /nfs/jbod00/spec_dump/2018-05-25_17-40-17/ant_256A_load.dat</v>
      </c>
      <c r="S190" t="str">
        <f>IF($M190="", "", CONCATENATE("~/npcal/","ant_",$A190,".",$F190,".",$D190,".",$E190,".",IF($F190="SW0","coldpath.",IF($F190="LNA0","2.")),$M190,".","dat"))</f>
        <v>~/npcal/ant_256A.LNA0.yf346-7.off.2.2018-05-25_17-40-17.dat</v>
      </c>
      <c r="U190" t="str">
        <f>IF($M190="","",CONCATENATE("cp /nfs/jbod00/spec_dump/",$M190,"/ant_",$A190,"_diode.dat"))</f>
        <v>cp /nfs/jbod00/spec_dump/2018-05-25_17-40-17/ant_256A_diode.dat</v>
      </c>
      <c r="V190" t="str">
        <f>IF($M190="", "", CONCATENATE("~/npcal/","ant_",$A190,".",$F190,".",$D190,".",$E190,".",IF($F190="SW0","hotpath.",IF($F190="LNA0","3.")),$M190,".","dat"))</f>
        <v>~/npcal/ant_256A.LNA0.yf346-7.off.3.2018-05-25_17-40-17.dat</v>
      </c>
    </row>
    <row r="191" spans="1:22" x14ac:dyDescent="0.2">
      <c r="A191" s="9" t="s">
        <v>17</v>
      </c>
      <c r="B191" s="10" t="s">
        <v>43</v>
      </c>
      <c r="C191" s="9">
        <v>174107</v>
      </c>
      <c r="D191" s="9" t="s">
        <v>277</v>
      </c>
      <c r="E191" s="9" t="s">
        <v>4</v>
      </c>
      <c r="F191" s="11" t="s">
        <v>9</v>
      </c>
      <c r="G191">
        <v>25.7</v>
      </c>
      <c r="K191" t="s">
        <v>26</v>
      </c>
      <c r="M191" t="s">
        <v>239</v>
      </c>
      <c r="O191" t="str">
        <f>IF($M191="", "", CONCATENATE("cp /nfs/jbod00/spec_dump/",$M191,"/ant_",$A191,"_sky.dat") )</f>
        <v>cp /nfs/jbod00/spec_dump/2018-05-25_17-41-14/ant_256A_sky.dat</v>
      </c>
      <c r="P191" t="str">
        <f>IF($M191="", "", CONCATENATE("~/npcal/","ant_",$A191,".",$F191,".",$D191,".",$E191,".",IF($F191="SW0","skypath.",IF($F191="LNA0","1.")),$M191,".","dat") )</f>
        <v>~/npcal/ant_256A.LNA0.yf346-7.on.1.2018-05-25_17-41-14.dat</v>
      </c>
      <c r="R191" t="str">
        <f>IF($M191="", "", CONCATENATE("cp /nfs/jbod00/spec_dump/",$M191,"/ant_",$A191,"_load.dat") )</f>
        <v>cp /nfs/jbod00/spec_dump/2018-05-25_17-41-14/ant_256A_load.dat</v>
      </c>
      <c r="S191" t="str">
        <f>IF($M191="", "", CONCATENATE("~/npcal/","ant_",$A191,".",$F191,".",$D191,".",$E191,".",IF($F191="SW0","coldpath.",IF($F191="LNA0","2.")),$M191,".","dat"))</f>
        <v>~/npcal/ant_256A.LNA0.yf346-7.on.2.2018-05-25_17-41-14.dat</v>
      </c>
      <c r="U191" t="str">
        <f>IF($M191="","",CONCATENATE("cp /nfs/jbod00/spec_dump/",$M191,"/ant_",$A191,"_diode.dat"))</f>
        <v>cp /nfs/jbod00/spec_dump/2018-05-25_17-41-14/ant_256A_diode.dat</v>
      </c>
      <c r="V191" t="str">
        <f>IF($M191="", "", CONCATENATE("~/npcal/","ant_",$A191,".",$F191,".",$D191,".",$E191,".",IF($F191="SW0","hotpath.",IF($F191="LNA0","3.")),$M191,".","dat"))</f>
        <v>~/npcal/ant_256A.LNA0.yf346-7.on.3.2018-05-25_17-41-14.dat</v>
      </c>
    </row>
    <row r="192" spans="1:22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O192" t="str">
        <f>IF($M192="", "", CONCATENATE("cp /nfs/jbod00/spec_dump/",$M192,"/ant_",$A192,"_sky.dat") )</f>
        <v/>
      </c>
      <c r="P192" t="str">
        <f>IF($M192="", "", CONCATENATE("~/npcal/","ant_",$A192,".",$F192,".",$D192,".",$E192,".",IF($F192="SW0","skypath.",IF($F192="LNA0","1.")),$M192,".","dat") )</f>
        <v/>
      </c>
      <c r="R192" t="str">
        <f>IF($M192="", "", CONCATENATE("cp /nfs/jbod00/spec_dump/",$M192,"/ant_",$A192,"_load.dat") )</f>
        <v/>
      </c>
      <c r="S192" t="str">
        <f>IF($M192="", "", CONCATENATE("~/npcal/","ant_",$A192,".",$F192,".",$D192,".",$E192,".",IF($F192="SW0","coldpath.",IF($F192="LNA0","2.")),$M192,".","dat"))</f>
        <v/>
      </c>
      <c r="U192" t="str">
        <f>IF($M192="","",CONCATENATE("cp /nfs/jbod00/spec_dump/",$M192,"/ant_",$A192,"_diode.dat"))</f>
        <v/>
      </c>
      <c r="V192" t="str">
        <f>IF($M192="", "", CONCATENATE("~/npcal/","ant_",$A192,".",$F192,".",$D192,".",$E192,".",IF($F192="SW0","hotpath.",IF($F192="LNA0","3.")),$M192,".","dat"))</f>
        <v/>
      </c>
    </row>
    <row r="193" spans="1:22" x14ac:dyDescent="0.2">
      <c r="A193" s="7" t="s">
        <v>18</v>
      </c>
      <c r="B193" s="8" t="s">
        <v>40</v>
      </c>
      <c r="C193" s="7">
        <v>191725</v>
      </c>
      <c r="D193" s="7" t="s">
        <v>277</v>
      </c>
      <c r="E193" s="7" t="s">
        <v>2</v>
      </c>
      <c r="F193" s="7" t="s">
        <v>3</v>
      </c>
      <c r="G193" s="7">
        <v>25.9</v>
      </c>
      <c r="J193" t="s">
        <v>38</v>
      </c>
      <c r="K193" t="s">
        <v>25</v>
      </c>
      <c r="M193" t="s">
        <v>240</v>
      </c>
      <c r="O193" t="str">
        <f>IF($M193="", "", CONCATENATE("cp /nfs/jbod00/spec_dump/",$M193,"/ant_",$A193,"_sky.dat") )</f>
        <v>cp /nfs/jbod00/spec_dump/2018-05-24_19-17-51/ant_256B_sky.dat</v>
      </c>
      <c r="P193" t="str">
        <f>IF($M193="", "", CONCATENATE("~/npcal/","ant_",$A193,".",$F193,".",$D193,".",$E193,".",IF($F193="SW0","skypath.",IF($F193="LNA0","1.")),$M193,".","dat") )</f>
        <v>~/npcal/ant_256B.SW0.yf346-7.off.skypath.2018-05-24_19-17-51.dat</v>
      </c>
      <c r="R193" t="str">
        <f>IF($M193="", "", CONCATENATE("cp /nfs/jbod00/spec_dump/",$M193,"/ant_",$A193,"_load.dat") )</f>
        <v>cp /nfs/jbod00/spec_dump/2018-05-24_19-17-51/ant_256B_load.dat</v>
      </c>
      <c r="S193" t="str">
        <f>IF($M193="", "", CONCATENATE("~/npcal/","ant_",$A193,".",$F193,".",$D193,".",$E193,".",IF($F193="SW0","coldpath.",IF($F193="LNA0","2.")),$M193,".","dat"))</f>
        <v>~/npcal/ant_256B.SW0.yf346-7.off.coldpath.2018-05-24_19-17-51.dat</v>
      </c>
      <c r="U193" t="str">
        <f>IF($M193="","",CONCATENATE("cp /nfs/jbod00/spec_dump/",$M193,"/ant_",$A193,"_diode.dat"))</f>
        <v>cp /nfs/jbod00/spec_dump/2018-05-24_19-17-51/ant_256B_diode.dat</v>
      </c>
      <c r="V193" t="str">
        <f>IF($M193="", "", CONCATENATE("~/npcal/","ant_",$A193,".",$F193,".",$D193,".",$E193,".",IF($F193="SW0","hotpath.",IF($F193="LNA0","3.")),$M193,".","dat"))</f>
        <v>~/npcal/ant_256B.SW0.yf346-7.off.hotpath.2018-05-24_19-17-51.dat</v>
      </c>
    </row>
    <row r="194" spans="1:22" x14ac:dyDescent="0.2">
      <c r="A194" s="7" t="s">
        <v>18</v>
      </c>
      <c r="B194" s="8" t="s">
        <v>40</v>
      </c>
      <c r="C194" s="7">
        <v>191825</v>
      </c>
      <c r="D194" s="7" t="s">
        <v>277</v>
      </c>
      <c r="E194" s="7" t="s">
        <v>4</v>
      </c>
      <c r="F194" s="7" t="s">
        <v>3</v>
      </c>
      <c r="G194">
        <v>26</v>
      </c>
      <c r="K194" t="s">
        <v>25</v>
      </c>
      <c r="M194" t="s">
        <v>241</v>
      </c>
      <c r="O194" t="str">
        <f>IF($M194="", "", CONCATENATE("cp /nfs/jbod00/spec_dump/",$M194,"/ant_",$A194,"_sky.dat") )</f>
        <v>cp /nfs/jbod00/spec_dump/2018-05-24_19-18-45/ant_256B_sky.dat</v>
      </c>
      <c r="P194" t="str">
        <f>IF($M194="", "", CONCATENATE("~/npcal/","ant_",$A194,".",$F194,".",$D194,".",$E194,".",IF($F194="SW0","skypath.",IF($F194="LNA0","1.")),$M194,".","dat") )</f>
        <v>~/npcal/ant_256B.SW0.yf346-7.on.skypath.2018-05-24_19-18-45.dat</v>
      </c>
      <c r="R194" t="str">
        <f>IF($M194="", "", CONCATENATE("cp /nfs/jbod00/spec_dump/",$M194,"/ant_",$A194,"_load.dat") )</f>
        <v>cp /nfs/jbod00/spec_dump/2018-05-24_19-18-45/ant_256B_load.dat</v>
      </c>
      <c r="S194" t="str">
        <f>IF($M194="", "", CONCATENATE("~/npcal/","ant_",$A194,".",$F194,".",$D194,".",$E194,".",IF($F194="SW0","coldpath.",IF($F194="LNA0","2.")),$M194,".","dat"))</f>
        <v>~/npcal/ant_256B.SW0.yf346-7.on.coldpath.2018-05-24_19-18-45.dat</v>
      </c>
      <c r="U194" t="str">
        <f>IF($M194="","",CONCATENATE("cp /nfs/jbod00/spec_dump/",$M194,"/ant_",$A194,"_diode.dat"))</f>
        <v>cp /nfs/jbod00/spec_dump/2018-05-24_19-18-45/ant_256B_diode.dat</v>
      </c>
      <c r="V194" t="str">
        <f>IF($M194="", "", CONCATENATE("~/npcal/","ant_",$A194,".",$F194,".",$D194,".",$E194,".",IF($F194="SW0","hotpath.",IF($F194="LNA0","3.")),$M194,".","dat"))</f>
        <v>~/npcal/ant_256B.SW0.yf346-7.on.hotpath.2018-05-24_19-18-45.dat</v>
      </c>
    </row>
    <row r="195" spans="1:22" x14ac:dyDescent="0.2">
      <c r="A195" s="5" t="s">
        <v>18</v>
      </c>
      <c r="B195" s="6" t="s">
        <v>40</v>
      </c>
      <c r="C195" s="5">
        <v>192219</v>
      </c>
      <c r="D195" s="5" t="s">
        <v>284</v>
      </c>
      <c r="E195" s="5" t="s">
        <v>6</v>
      </c>
      <c r="F195" s="5" t="s">
        <v>3</v>
      </c>
      <c r="G195">
        <v>25.6</v>
      </c>
      <c r="K195" t="s">
        <v>25</v>
      </c>
      <c r="M195" t="s">
        <v>242</v>
      </c>
      <c r="O195" t="str">
        <f>IF($M195="", "", CONCATENATE("cp /nfs/jbod00/spec_dump/",$M195,"/ant_",$A195,"_sky.dat") )</f>
        <v>cp /nfs/jbod00/spec_dump/2018-05-24_19-22-26/ant_256B_sky.dat</v>
      </c>
      <c r="P195" t="str">
        <f>IF($M195="", "", CONCATENATE("~/npcal/","ant_",$A195,".",$F195,".",$D195,".",$E195,".",IF($F195="SW0","skypath.",IF($F195="LNA0","1.")),$M195,".","dat") )</f>
        <v>~/npcal/ant_256B.SW0.2p0m.OPEN.skypath.2018-05-24_19-22-26.dat</v>
      </c>
      <c r="R195" t="str">
        <f>IF($M195="", "", CONCATENATE("cp /nfs/jbod00/spec_dump/",$M195,"/ant_",$A195,"_load.dat") )</f>
        <v>cp /nfs/jbod00/spec_dump/2018-05-24_19-22-26/ant_256B_load.dat</v>
      </c>
      <c r="S195" t="str">
        <f>IF($M195="", "", CONCATENATE("~/npcal/","ant_",$A195,".",$F195,".",$D195,".",$E195,".",IF($F195="SW0","coldpath.",IF($F195="LNA0","2.")),$M195,".","dat"))</f>
        <v>~/npcal/ant_256B.SW0.2p0m.OPEN.coldpath.2018-05-24_19-22-26.dat</v>
      </c>
      <c r="U195" t="str">
        <f>IF($M195="","",CONCATENATE("cp /nfs/jbod00/spec_dump/",$M195,"/ant_",$A195,"_diode.dat"))</f>
        <v>cp /nfs/jbod00/spec_dump/2018-05-24_19-22-26/ant_256B_diode.dat</v>
      </c>
      <c r="V195" t="str">
        <f>IF($M195="", "", CONCATENATE("~/npcal/","ant_",$A195,".",$F195,".",$D195,".",$E195,".",IF($F195="SW0","hotpath.",IF($F195="LNA0","3.")),$M195,".","dat"))</f>
        <v>~/npcal/ant_256B.SW0.2p0m.OPEN.hotpath.2018-05-24_19-22-26.dat</v>
      </c>
    </row>
    <row r="196" spans="1:22" x14ac:dyDescent="0.2">
      <c r="A196" s="5" t="s">
        <v>18</v>
      </c>
      <c r="B196" s="6" t="s">
        <v>40</v>
      </c>
      <c r="C196" s="5">
        <v>192432</v>
      </c>
      <c r="D196" s="5" t="s">
        <v>284</v>
      </c>
      <c r="E196" s="5" t="s">
        <v>5</v>
      </c>
      <c r="F196" s="5" t="s">
        <v>3</v>
      </c>
      <c r="G196">
        <v>24.9</v>
      </c>
      <c r="K196" t="s">
        <v>25</v>
      </c>
      <c r="M196" t="s">
        <v>243</v>
      </c>
      <c r="O196" t="str">
        <f>IF($M196="", "", CONCATENATE("cp /nfs/jbod00/spec_dump/",$M196,"/ant_",$A196,"_sky.dat") )</f>
        <v>cp /nfs/jbod00/spec_dump/2018-05-24_19-24-43/ant_256B_sky.dat</v>
      </c>
      <c r="P196" t="str">
        <f>IF($M196="", "", CONCATENATE("~/npcal/","ant_",$A196,".",$F196,".",$D196,".",$E196,".",IF($F196="SW0","skypath.",IF($F196="LNA0","1.")),$M196,".","dat") )</f>
        <v>~/npcal/ant_256B.SW0.2p0m.SHORT.skypath.2018-05-24_19-24-43.dat</v>
      </c>
      <c r="R196" t="str">
        <f>IF($M196="", "", CONCATENATE("cp /nfs/jbod00/spec_dump/",$M196,"/ant_",$A196,"_load.dat") )</f>
        <v>cp /nfs/jbod00/spec_dump/2018-05-24_19-24-43/ant_256B_load.dat</v>
      </c>
      <c r="S196" t="str">
        <f>IF($M196="", "", CONCATENATE("~/npcal/","ant_",$A196,".",$F196,".",$D196,".",$E196,".",IF($F196="SW0","coldpath.",IF($F196="LNA0","2.")),$M196,".","dat"))</f>
        <v>~/npcal/ant_256B.SW0.2p0m.SHORT.coldpath.2018-05-24_19-24-43.dat</v>
      </c>
      <c r="U196" t="str">
        <f>IF($M196="","",CONCATENATE("cp /nfs/jbod00/spec_dump/",$M196,"/ant_",$A196,"_diode.dat"))</f>
        <v>cp /nfs/jbod00/spec_dump/2018-05-24_19-24-43/ant_256B_diode.dat</v>
      </c>
      <c r="V196" t="str">
        <f>IF($M196="", "", CONCATENATE("~/npcal/","ant_",$A196,".",$F196,".",$D196,".",$E196,".",IF($F196="SW0","hotpath.",IF($F196="LNA0","3.")),$M196,".","dat"))</f>
        <v>~/npcal/ant_256B.SW0.2p0m.SHORT.hotpath.2018-05-24_19-24-43.dat</v>
      </c>
    </row>
    <row r="197" spans="1:22" x14ac:dyDescent="0.2">
      <c r="A197" s="5" t="s">
        <v>18</v>
      </c>
      <c r="B197" s="6" t="s">
        <v>40</v>
      </c>
      <c r="C197" s="5">
        <v>192605</v>
      </c>
      <c r="D197" s="5" t="s">
        <v>284</v>
      </c>
      <c r="E197" s="5" t="s">
        <v>279</v>
      </c>
      <c r="F197" s="5" t="s">
        <v>3</v>
      </c>
      <c r="G197">
        <v>24.8</v>
      </c>
      <c r="K197" t="s">
        <v>25</v>
      </c>
      <c r="M197" t="s">
        <v>244</v>
      </c>
      <c r="O197" t="str">
        <f>IF($M197="", "", CONCATENATE("cp /nfs/jbod00/spec_dump/",$M197,"/ant_",$A197,"_sky.dat") )</f>
        <v>cp /nfs/jbod00/spec_dump/2018-05-24_19-26-33/ant_256B_sky.dat</v>
      </c>
      <c r="P197" t="str">
        <f>IF($M197="", "", CONCATENATE("~/npcal/","ant_",$A197,".",$F197,".",$D197,".",$E197,".",IF($F197="SW0","skypath.",IF($F197="LNA0","1.")),$M197,".","dat") )</f>
        <v>~/npcal/ant_256B.SW0.2p0m.TERM.skypath.2018-05-24_19-26-33.dat</v>
      </c>
      <c r="R197" t="str">
        <f>IF($M197="", "", CONCATENATE("cp /nfs/jbod00/spec_dump/",$M197,"/ant_",$A197,"_load.dat") )</f>
        <v>cp /nfs/jbod00/spec_dump/2018-05-24_19-26-33/ant_256B_load.dat</v>
      </c>
      <c r="S197" t="str">
        <f>IF($M197="", "", CONCATENATE("~/npcal/","ant_",$A197,".",$F197,".",$D197,".",$E197,".",IF($F197="SW0","coldpath.",IF($F197="LNA0","2.")),$M197,".","dat"))</f>
        <v>~/npcal/ant_256B.SW0.2p0m.TERM.coldpath.2018-05-24_19-26-33.dat</v>
      </c>
      <c r="U197" t="str">
        <f>IF($M197="","",CONCATENATE("cp /nfs/jbod00/spec_dump/",$M197,"/ant_",$A197,"_diode.dat"))</f>
        <v>cp /nfs/jbod00/spec_dump/2018-05-24_19-26-33/ant_256B_diode.dat</v>
      </c>
      <c r="V197" t="str">
        <f>IF($M197="", "", CONCATENATE("~/npcal/","ant_",$A197,".",$F197,".",$D197,".",$E197,".",IF($F197="SW0","hotpath.",IF($F197="LNA0","3.")),$M197,".","dat"))</f>
        <v>~/npcal/ant_256B.SW0.2p0m.TERM.hotpath.2018-05-24_19-26-33.dat</v>
      </c>
    </row>
    <row r="198" spans="1:22" x14ac:dyDescent="0.2">
      <c r="A198" s="5" t="s">
        <v>18</v>
      </c>
      <c r="B198" s="6" t="s">
        <v>40</v>
      </c>
      <c r="C198" s="5">
        <v>192801</v>
      </c>
      <c r="D198" s="5" t="s">
        <v>284</v>
      </c>
      <c r="E198" s="5" t="s">
        <v>7</v>
      </c>
      <c r="F198" s="5" t="s">
        <v>3</v>
      </c>
      <c r="G198">
        <v>24.6</v>
      </c>
      <c r="K198" t="s">
        <v>25</v>
      </c>
      <c r="M198" t="s">
        <v>245</v>
      </c>
      <c r="O198" t="str">
        <f>IF($M198="", "", CONCATENATE("cp /nfs/jbod00/spec_dump/",$M198,"/ant_",$A198,"_sky.dat") )</f>
        <v>cp /nfs/jbod00/spec_dump/2018-05-24_19-28-24/ant_256B_sky.dat</v>
      </c>
      <c r="P198" t="str">
        <f>IF($M198="", "", CONCATENATE("~/npcal/","ant_",$A198,".",$F198,".",$D198,".",$E198,".",IF($F198="SW0","skypath.",IF($F198="LNA0","1.")),$M198,".","dat") )</f>
        <v>~/npcal/ant_256B.SW0.2p0m.47pf.skypath.2018-05-24_19-28-24.dat</v>
      </c>
      <c r="R198" t="str">
        <f>IF($M198="", "", CONCATENATE("cp /nfs/jbod00/spec_dump/",$M198,"/ant_",$A198,"_load.dat") )</f>
        <v>cp /nfs/jbod00/spec_dump/2018-05-24_19-28-24/ant_256B_load.dat</v>
      </c>
      <c r="S198" t="str">
        <f>IF($M198="", "", CONCATENATE("~/npcal/","ant_",$A198,".",$F198,".",$D198,".",$E198,".",IF($F198="SW0","coldpath.",IF($F198="LNA0","2.")),$M198,".","dat"))</f>
        <v>~/npcal/ant_256B.SW0.2p0m.47pf.coldpath.2018-05-24_19-28-24.dat</v>
      </c>
      <c r="U198" t="str">
        <f>IF($M198="","",CONCATENATE("cp /nfs/jbod00/spec_dump/",$M198,"/ant_",$A198,"_diode.dat"))</f>
        <v>cp /nfs/jbod00/spec_dump/2018-05-24_19-28-24/ant_256B_diode.dat</v>
      </c>
      <c r="V198" t="str">
        <f>IF($M198="", "", CONCATENATE("~/npcal/","ant_",$A198,".",$F198,".",$D198,".",$E198,".",IF($F198="SW0","hotpath.",IF($F198="LNA0","3.")),$M198,".","dat"))</f>
        <v>~/npcal/ant_256B.SW0.2p0m.47pf.hotpath.2018-05-24_19-28-24.dat</v>
      </c>
    </row>
    <row r="199" spans="1:22" x14ac:dyDescent="0.2">
      <c r="A199" s="5" t="s">
        <v>18</v>
      </c>
      <c r="B199" s="6" t="s">
        <v>40</v>
      </c>
      <c r="C199" s="5">
        <v>192914</v>
      </c>
      <c r="D199" s="5" t="s">
        <v>284</v>
      </c>
      <c r="E199" s="5" t="s">
        <v>8</v>
      </c>
      <c r="F199" s="5" t="s">
        <v>3</v>
      </c>
      <c r="G199">
        <v>24.5</v>
      </c>
      <c r="K199" t="s">
        <v>25</v>
      </c>
      <c r="M199" t="s">
        <v>246</v>
      </c>
      <c r="O199" t="str">
        <f>IF($M199="", "", CONCATENATE("cp /nfs/jbod00/spec_dump/",$M199,"/ant_",$A199,"_sky.dat") )</f>
        <v>cp /nfs/jbod00/spec_dump/2018-05-24_19-29-18/ant_256B_sky.dat</v>
      </c>
      <c r="P199" t="str">
        <f>IF($M199="", "", CONCATENATE("~/npcal/","ant_",$A199,".",$F199,".",$D199,".",$E199,".",IF($F199="SW0","skypath.",IF($F199="LNA0","1.")),$M199,".","dat") )</f>
        <v>~/npcal/ant_256B.SW0.2p0m.66pf.skypath.2018-05-24_19-29-18.dat</v>
      </c>
      <c r="R199" t="str">
        <f>IF($M199="", "", CONCATENATE("cp /nfs/jbod00/spec_dump/",$M199,"/ant_",$A199,"_load.dat") )</f>
        <v>cp /nfs/jbod00/spec_dump/2018-05-24_19-29-18/ant_256B_load.dat</v>
      </c>
      <c r="S199" t="str">
        <f>IF($M199="", "", CONCATENATE("~/npcal/","ant_",$A199,".",$F199,".",$D199,".",$E199,".",IF($F199="SW0","coldpath.",IF($F199="LNA0","2.")),$M199,".","dat"))</f>
        <v>~/npcal/ant_256B.SW0.2p0m.66pf.coldpath.2018-05-24_19-29-18.dat</v>
      </c>
      <c r="U199" t="str">
        <f>IF($M199="","",CONCATENATE("cp /nfs/jbod00/spec_dump/",$M199,"/ant_",$A199,"_diode.dat"))</f>
        <v>cp /nfs/jbod00/spec_dump/2018-05-24_19-29-18/ant_256B_diode.dat</v>
      </c>
      <c r="V199" t="str">
        <f>IF($M199="", "", CONCATENATE("~/npcal/","ant_",$A199,".",$F199,".",$D199,".",$E199,".",IF($F199="SW0","hotpath.",IF($F199="LNA0","3.")),$M199,".","dat"))</f>
        <v>~/npcal/ant_256B.SW0.2p0m.66pf.hotpath.2018-05-24_19-29-18.dat</v>
      </c>
    </row>
    <row r="200" spans="1:22" x14ac:dyDescent="0.2">
      <c r="A200" s="5" t="s">
        <v>18</v>
      </c>
      <c r="B200" s="6" t="s">
        <v>40</v>
      </c>
      <c r="C200" s="5">
        <v>193250</v>
      </c>
      <c r="D200" s="5" t="s">
        <v>278</v>
      </c>
      <c r="E200" s="5" t="s">
        <v>6</v>
      </c>
      <c r="F200" s="5" t="s">
        <v>3</v>
      </c>
      <c r="G200" s="13" t="s">
        <v>23</v>
      </c>
      <c r="K200" t="s">
        <v>25</v>
      </c>
      <c r="M200" t="s">
        <v>247</v>
      </c>
      <c r="O200" t="str">
        <f>IF($M200="", "", CONCATENATE("cp /nfs/jbod00/spec_dump/",$M200,"/ant_",$A200,"_sky.dat") )</f>
        <v>cp /nfs/jbod00/spec_dump/2018-05-24_19-32-58/ant_256B_sky.dat</v>
      </c>
      <c r="P200" t="str">
        <f>IF($M200="", "", CONCATENATE("~/npcal/","ant_",$A200,".",$F200,".",$D200,".",$E200,".",IF($F200="SW0","skypath.",IF($F200="LNA0","1.")),$M200,".","dat") )</f>
        <v>~/npcal/ant_256B.SW0.0p9m.OPEN.skypath.2018-05-24_19-32-58.dat</v>
      </c>
      <c r="R200" t="str">
        <f>IF($M200="", "", CONCATENATE("cp /nfs/jbod00/spec_dump/",$M200,"/ant_",$A200,"_load.dat") )</f>
        <v>cp /nfs/jbod00/spec_dump/2018-05-24_19-32-58/ant_256B_load.dat</v>
      </c>
      <c r="S200" t="str">
        <f>IF($M200="", "", CONCATENATE("~/npcal/","ant_",$A200,".",$F200,".",$D200,".",$E200,".",IF($F200="SW0","coldpath.",IF($F200="LNA0","2.")),$M200,".","dat"))</f>
        <v>~/npcal/ant_256B.SW0.0p9m.OPEN.coldpath.2018-05-24_19-32-58.dat</v>
      </c>
      <c r="U200" t="str">
        <f>IF($M200="","",CONCATENATE("cp /nfs/jbod00/spec_dump/",$M200,"/ant_",$A200,"_diode.dat"))</f>
        <v>cp /nfs/jbod00/spec_dump/2018-05-24_19-32-58/ant_256B_diode.dat</v>
      </c>
      <c r="V200" t="str">
        <f>IF($M200="", "", CONCATENATE("~/npcal/","ant_",$A200,".",$F200,".",$D200,".",$E200,".",IF($F200="SW0","hotpath.",IF($F200="LNA0","3.")),$M200,".","dat"))</f>
        <v>~/npcal/ant_256B.SW0.0p9m.OPEN.hotpath.2018-05-24_19-32-58.dat</v>
      </c>
    </row>
    <row r="201" spans="1:22" x14ac:dyDescent="0.2">
      <c r="A201" s="5" t="s">
        <v>18</v>
      </c>
      <c r="B201" s="6" t="s">
        <v>40</v>
      </c>
      <c r="C201" s="5">
        <v>193433</v>
      </c>
      <c r="D201" s="5" t="s">
        <v>278</v>
      </c>
      <c r="E201" s="5" t="s">
        <v>5</v>
      </c>
      <c r="F201" s="5" t="s">
        <v>3</v>
      </c>
      <c r="G201">
        <v>24.9</v>
      </c>
      <c r="K201" t="s">
        <v>25</v>
      </c>
      <c r="M201" t="s">
        <v>248</v>
      </c>
      <c r="O201" t="str">
        <f>IF($M201="", "", CONCATENATE("cp /nfs/jbod00/spec_dump/",$M201,"/ant_",$A201,"_sky.dat") )</f>
        <v>cp /nfs/jbod00/spec_dump/2018-05-24_19-34-48/ant_256B_sky.dat</v>
      </c>
      <c r="P201" t="str">
        <f>IF($M201="", "", CONCATENATE("~/npcal/","ant_",$A201,".",$F201,".",$D201,".",$E201,".",IF($F201="SW0","skypath.",IF($F201="LNA0","1.")),$M201,".","dat") )</f>
        <v>~/npcal/ant_256B.SW0.0p9m.SHORT.skypath.2018-05-24_19-34-48.dat</v>
      </c>
      <c r="R201" t="str">
        <f>IF($M201="", "", CONCATENATE("cp /nfs/jbod00/spec_dump/",$M201,"/ant_",$A201,"_load.dat") )</f>
        <v>cp /nfs/jbod00/spec_dump/2018-05-24_19-34-48/ant_256B_load.dat</v>
      </c>
      <c r="S201" t="str">
        <f>IF($M201="", "", CONCATENATE("~/npcal/","ant_",$A201,".",$F201,".",$D201,".",$E201,".",IF($F201="SW0","coldpath.",IF($F201="LNA0","2.")),$M201,".","dat"))</f>
        <v>~/npcal/ant_256B.SW0.0p9m.SHORT.coldpath.2018-05-24_19-34-48.dat</v>
      </c>
      <c r="U201" t="str">
        <f>IF($M201="","",CONCATENATE("cp /nfs/jbod00/spec_dump/",$M201,"/ant_",$A201,"_diode.dat"))</f>
        <v>cp /nfs/jbod00/spec_dump/2018-05-24_19-34-48/ant_256B_diode.dat</v>
      </c>
      <c r="V201" t="str">
        <f>IF($M201="", "", CONCATENATE("~/npcal/","ant_",$A201,".",$F201,".",$D201,".",$E201,".",IF($F201="SW0","hotpath.",IF($F201="LNA0","3.")),$M201,".","dat"))</f>
        <v>~/npcal/ant_256B.SW0.0p9m.SHORT.hotpath.2018-05-24_19-34-48.dat</v>
      </c>
    </row>
    <row r="202" spans="1:22" x14ac:dyDescent="0.2">
      <c r="A202" s="5" t="s">
        <v>18</v>
      </c>
      <c r="B202" s="6" t="s">
        <v>40</v>
      </c>
      <c r="C202" s="5">
        <v>193614</v>
      </c>
      <c r="D202" s="5" t="s">
        <v>278</v>
      </c>
      <c r="E202" s="5" t="s">
        <v>279</v>
      </c>
      <c r="F202" s="5" t="s">
        <v>3</v>
      </c>
      <c r="G202">
        <v>24.9</v>
      </c>
      <c r="K202" t="s">
        <v>25</v>
      </c>
      <c r="M202" t="s">
        <v>249</v>
      </c>
      <c r="O202" t="str">
        <f>IF($M202="", "", CONCATENATE("cp /nfs/jbod00/spec_dump/",$M202,"/ant_",$A202,"_sky.dat") )</f>
        <v>cp /nfs/jbod00/spec_dump/2018-05-24_19-36-38/ant_256B_sky.dat</v>
      </c>
      <c r="P202" t="str">
        <f>IF($M202="", "", CONCATENATE("~/npcal/","ant_",$A202,".",$F202,".",$D202,".",$E202,".",IF($F202="SW0","skypath.",IF($F202="LNA0","1.")),$M202,".","dat") )</f>
        <v>~/npcal/ant_256B.SW0.0p9m.TERM.skypath.2018-05-24_19-36-38.dat</v>
      </c>
      <c r="R202" t="str">
        <f>IF($M202="", "", CONCATENATE("cp /nfs/jbod00/spec_dump/",$M202,"/ant_",$A202,"_load.dat") )</f>
        <v>cp /nfs/jbod00/spec_dump/2018-05-24_19-36-38/ant_256B_load.dat</v>
      </c>
      <c r="S202" t="str">
        <f>IF($M202="", "", CONCATENATE("~/npcal/","ant_",$A202,".",$F202,".",$D202,".",$E202,".",IF($F202="SW0","coldpath.",IF($F202="LNA0","2.")),$M202,".","dat"))</f>
        <v>~/npcal/ant_256B.SW0.0p9m.TERM.coldpath.2018-05-24_19-36-38.dat</v>
      </c>
      <c r="U202" t="str">
        <f>IF($M202="","",CONCATENATE("cp /nfs/jbod00/spec_dump/",$M202,"/ant_",$A202,"_diode.dat"))</f>
        <v>cp /nfs/jbod00/spec_dump/2018-05-24_19-36-38/ant_256B_diode.dat</v>
      </c>
      <c r="V202" t="str">
        <f>IF($M202="", "", CONCATENATE("~/npcal/","ant_",$A202,".",$F202,".",$D202,".",$E202,".",IF($F202="SW0","hotpath.",IF($F202="LNA0","3.")),$M202,".","dat"))</f>
        <v>~/npcal/ant_256B.SW0.0p9m.TERM.hotpath.2018-05-24_19-36-38.dat</v>
      </c>
    </row>
    <row r="203" spans="1:22" x14ac:dyDescent="0.2">
      <c r="A203" s="5" t="s">
        <v>18</v>
      </c>
      <c r="B203" s="6" t="s">
        <v>40</v>
      </c>
      <c r="C203" s="5">
        <v>193807</v>
      </c>
      <c r="D203" s="5" t="s">
        <v>278</v>
      </c>
      <c r="E203" s="5" t="s">
        <v>7</v>
      </c>
      <c r="F203" s="5" t="s">
        <v>3</v>
      </c>
      <c r="G203">
        <v>24.8</v>
      </c>
      <c r="K203" t="s">
        <v>25</v>
      </c>
      <c r="M203" t="s">
        <v>250</v>
      </c>
      <c r="O203" t="str">
        <f>IF($M203="", "", CONCATENATE("cp /nfs/jbod00/spec_dump/",$M203,"/ant_",$A203,"_sky.dat") )</f>
        <v>cp /nfs/jbod00/spec_dump/2018-05-24_19-38-29/ant_256B_sky.dat</v>
      </c>
      <c r="P203" t="str">
        <f>IF($M203="", "", CONCATENATE("~/npcal/","ant_",$A203,".",$F203,".",$D203,".",$E203,".",IF($F203="SW0","skypath.",IF($F203="LNA0","1.")),$M203,".","dat") )</f>
        <v>~/npcal/ant_256B.SW0.0p9m.47pf.skypath.2018-05-24_19-38-29.dat</v>
      </c>
      <c r="R203" t="str">
        <f>IF($M203="", "", CONCATENATE("cp /nfs/jbod00/spec_dump/",$M203,"/ant_",$A203,"_load.dat") )</f>
        <v>cp /nfs/jbod00/spec_dump/2018-05-24_19-38-29/ant_256B_load.dat</v>
      </c>
      <c r="S203" t="str">
        <f>IF($M203="", "", CONCATENATE("~/npcal/","ant_",$A203,".",$F203,".",$D203,".",$E203,".",IF($F203="SW0","coldpath.",IF($F203="LNA0","2.")),$M203,".","dat"))</f>
        <v>~/npcal/ant_256B.SW0.0p9m.47pf.coldpath.2018-05-24_19-38-29.dat</v>
      </c>
      <c r="U203" t="str">
        <f>IF($M203="","",CONCATENATE("cp /nfs/jbod00/spec_dump/",$M203,"/ant_",$A203,"_diode.dat"))</f>
        <v>cp /nfs/jbod00/spec_dump/2018-05-24_19-38-29/ant_256B_diode.dat</v>
      </c>
      <c r="V203" t="str">
        <f>IF($M203="", "", CONCATENATE("~/npcal/","ant_",$A203,".",$F203,".",$D203,".",$E203,".",IF($F203="SW0","hotpath.",IF($F203="LNA0","3.")),$M203,".","dat"))</f>
        <v>~/npcal/ant_256B.SW0.0p9m.47pf.hotpath.2018-05-24_19-38-29.dat</v>
      </c>
    </row>
    <row r="204" spans="1:22" x14ac:dyDescent="0.2">
      <c r="A204" s="5" t="s">
        <v>18</v>
      </c>
      <c r="B204" s="6" t="s">
        <v>40</v>
      </c>
      <c r="C204" s="5">
        <v>193910</v>
      </c>
      <c r="D204" s="5" t="s">
        <v>278</v>
      </c>
      <c r="E204" s="5" t="s">
        <v>8</v>
      </c>
      <c r="F204" s="5" t="s">
        <v>3</v>
      </c>
      <c r="G204" s="13" t="s">
        <v>23</v>
      </c>
      <c r="J204" t="s">
        <v>29</v>
      </c>
      <c r="K204" t="s">
        <v>25</v>
      </c>
      <c r="M204" t="s">
        <v>251</v>
      </c>
      <c r="O204" t="str">
        <f>IF($M204="", "", CONCATENATE("cp /nfs/jbod00/spec_dump/",$M204,"/ant_",$A204,"_sky.dat") )</f>
        <v>cp /nfs/jbod00/spec_dump/2018-05-24_19-39-24/ant_256B_sky.dat</v>
      </c>
      <c r="P204" t="str">
        <f>IF($M204="", "", CONCATENATE("~/npcal/","ant_",$A204,".",$F204,".",$D204,".",$E204,".",IF($F204="SW0","skypath.",IF($F204="LNA0","1.")),$M204,".","dat") )</f>
        <v>~/npcal/ant_256B.SW0.0p9m.66pf.skypath.2018-05-24_19-39-24.dat</v>
      </c>
      <c r="R204" t="str">
        <f>IF($M204="", "", CONCATENATE("cp /nfs/jbod00/spec_dump/",$M204,"/ant_",$A204,"_load.dat") )</f>
        <v>cp /nfs/jbod00/spec_dump/2018-05-24_19-39-24/ant_256B_load.dat</v>
      </c>
      <c r="S204" t="str">
        <f>IF($M204="", "", CONCATENATE("~/npcal/","ant_",$A204,".",$F204,".",$D204,".",$E204,".",IF($F204="SW0","coldpath.",IF($F204="LNA0","2.")),$M204,".","dat"))</f>
        <v>~/npcal/ant_256B.SW0.0p9m.66pf.coldpath.2018-05-24_19-39-24.dat</v>
      </c>
      <c r="U204" t="str">
        <f>IF($M204="","",CONCATENATE("cp /nfs/jbod00/spec_dump/",$M204,"/ant_",$A204,"_diode.dat"))</f>
        <v>cp /nfs/jbod00/spec_dump/2018-05-24_19-39-24/ant_256B_diode.dat</v>
      </c>
      <c r="V204" t="str">
        <f>IF($M204="", "", CONCATENATE("~/npcal/","ant_",$A204,".",$F204,".",$D204,".",$E204,".",IF($F204="SW0","hotpath.",IF($F204="LNA0","3.")),$M204,".","dat"))</f>
        <v>~/npcal/ant_256B.SW0.0p9m.66pf.hotpath.2018-05-24_19-39-24.dat</v>
      </c>
    </row>
    <row r="205" spans="1:22" x14ac:dyDescent="0.2">
      <c r="A205" s="7" t="s">
        <v>18</v>
      </c>
      <c r="B205" s="8" t="s">
        <v>40</v>
      </c>
      <c r="C205" s="7">
        <v>194120</v>
      </c>
      <c r="D205" s="7" t="s">
        <v>277</v>
      </c>
      <c r="E205" s="7" t="s">
        <v>2</v>
      </c>
      <c r="F205" s="7" t="s">
        <v>3</v>
      </c>
      <c r="G205">
        <v>24.7</v>
      </c>
      <c r="K205" t="s">
        <v>25</v>
      </c>
      <c r="M205" t="s">
        <v>252</v>
      </c>
      <c r="O205" t="str">
        <f>IF($M205="", "", CONCATENATE("cp /nfs/jbod00/spec_dump/",$M205,"/ant_",$A205,"_sky.dat") )</f>
        <v>cp /nfs/jbod00/spec_dump/2018-05-24_19-41-40/ant_256B_sky.dat</v>
      </c>
      <c r="P205" t="str">
        <f>IF($M205="", "", CONCATENATE("~/npcal/","ant_",$A205,".",$F205,".",$D205,".",$E205,".",IF($F205="SW0","skypath.",IF($F205="LNA0","1.")),$M205,".","dat") )</f>
        <v>~/npcal/ant_256B.SW0.yf346-7.off.skypath.2018-05-24_19-41-40.dat</v>
      </c>
      <c r="R205" t="str">
        <f>IF($M205="", "", CONCATENATE("cp /nfs/jbod00/spec_dump/",$M205,"/ant_",$A205,"_load.dat") )</f>
        <v>cp /nfs/jbod00/spec_dump/2018-05-24_19-41-40/ant_256B_load.dat</v>
      </c>
      <c r="S205" t="str">
        <f>IF($M205="", "", CONCATENATE("~/npcal/","ant_",$A205,".",$F205,".",$D205,".",$E205,".",IF($F205="SW0","coldpath.",IF($F205="LNA0","2.")),$M205,".","dat"))</f>
        <v>~/npcal/ant_256B.SW0.yf346-7.off.coldpath.2018-05-24_19-41-40.dat</v>
      </c>
      <c r="U205" t="str">
        <f>IF($M205="","",CONCATENATE("cp /nfs/jbod00/spec_dump/",$M205,"/ant_",$A205,"_diode.dat"))</f>
        <v>cp /nfs/jbod00/spec_dump/2018-05-24_19-41-40/ant_256B_diode.dat</v>
      </c>
      <c r="V205" t="str">
        <f>IF($M205="", "", CONCATENATE("~/npcal/","ant_",$A205,".",$F205,".",$D205,".",$E205,".",IF($F205="SW0","hotpath.",IF($F205="LNA0","3.")),$M205,".","dat"))</f>
        <v>~/npcal/ant_256B.SW0.yf346-7.off.hotpath.2018-05-24_19-41-40.dat</v>
      </c>
    </row>
    <row r="206" spans="1:22" x14ac:dyDescent="0.2">
      <c r="A206" s="7" t="s">
        <v>18</v>
      </c>
      <c r="B206" s="8" t="s">
        <v>40</v>
      </c>
      <c r="C206" s="7">
        <v>194220</v>
      </c>
      <c r="D206" s="7" t="s">
        <v>277</v>
      </c>
      <c r="E206" s="7" t="s">
        <v>4</v>
      </c>
      <c r="F206" s="7" t="s">
        <v>3</v>
      </c>
      <c r="G206">
        <v>24.5</v>
      </c>
      <c r="I206">
        <v>27.6</v>
      </c>
      <c r="K206" t="s">
        <v>25</v>
      </c>
      <c r="M206" t="s">
        <v>253</v>
      </c>
      <c r="O206" t="str">
        <f>IF($M206="", "", CONCATENATE("cp /nfs/jbod00/spec_dump/",$M206,"/ant_",$A206,"_sky.dat") )</f>
        <v>cp /nfs/jbod00/spec_dump/2018-05-24_19-42-35/ant_256B_sky.dat</v>
      </c>
      <c r="P206" t="str">
        <f>IF($M206="", "", CONCATENATE("~/npcal/","ant_",$A206,".",$F206,".",$D206,".",$E206,".",IF($F206="SW0","skypath.",IF($F206="LNA0","1.")),$M206,".","dat") )</f>
        <v>~/npcal/ant_256B.SW0.yf346-7.on.skypath.2018-05-24_19-42-35.dat</v>
      </c>
      <c r="R206" t="str">
        <f>IF($M206="", "", CONCATENATE("cp /nfs/jbod00/spec_dump/",$M206,"/ant_",$A206,"_load.dat") )</f>
        <v>cp /nfs/jbod00/spec_dump/2018-05-24_19-42-35/ant_256B_load.dat</v>
      </c>
      <c r="S206" t="str">
        <f>IF($M206="", "", CONCATENATE("~/npcal/","ant_",$A206,".",$F206,".",$D206,".",$E206,".",IF($F206="SW0","coldpath.",IF($F206="LNA0","2.")),$M206,".","dat"))</f>
        <v>~/npcal/ant_256B.SW0.yf346-7.on.coldpath.2018-05-24_19-42-35.dat</v>
      </c>
      <c r="U206" t="str">
        <f>IF($M206="","",CONCATENATE("cp /nfs/jbod00/spec_dump/",$M206,"/ant_",$A206,"_diode.dat"))</f>
        <v>cp /nfs/jbod00/spec_dump/2018-05-24_19-42-35/ant_256B_diode.dat</v>
      </c>
      <c r="V206" t="str">
        <f>IF($M206="", "", CONCATENATE("~/npcal/","ant_",$A206,".",$F206,".",$D206,".",$E206,".",IF($F206="SW0","hotpath.",IF($F206="LNA0","3.")),$M206,".","dat"))</f>
        <v>~/npcal/ant_256B.SW0.yf346-7.on.hotpath.2018-05-24_19-42-35.dat</v>
      </c>
    </row>
    <row r="207" spans="1:22" x14ac:dyDescent="0.2">
      <c r="A207" s="9" t="s">
        <v>18</v>
      </c>
      <c r="B207" s="10" t="s">
        <v>40</v>
      </c>
      <c r="C207" s="9">
        <v>194646</v>
      </c>
      <c r="D207" s="9" t="s">
        <v>277</v>
      </c>
      <c r="E207" s="9" t="s">
        <v>2</v>
      </c>
      <c r="F207" s="11" t="s">
        <v>9</v>
      </c>
      <c r="G207">
        <v>24.5</v>
      </c>
      <c r="K207" t="s">
        <v>25</v>
      </c>
      <c r="M207" t="s">
        <v>254</v>
      </c>
      <c r="N207" t="s">
        <v>255</v>
      </c>
      <c r="O207" t="str">
        <f>IF($M207="", "", CONCATENATE("cp /nfs/jbod00/spec_dump/",$M207,"/ant_",$A207,"_sky.dat") )</f>
        <v>cp /nfs/jbod00/spec_dump/2018-05-24_19-46-47/ant_256B_sky.dat</v>
      </c>
      <c r="P207" t="str">
        <f>IF($M207="", "", CONCATENATE("~/npcal/","ant_",$A207,".",$F207,".",$D207,".",$E207,".",IF($F207="SW0","skypath.",IF($F207="LNA0","1.")),$M207,".","dat") )</f>
        <v>~/npcal/ant_256B.LNA0.yf346-7.off.1.2018-05-24_19-46-47.dat</v>
      </c>
      <c r="R207" t="str">
        <f>IF($M207="", "", CONCATENATE("cp /nfs/jbod00/spec_dump/",$M207,"/ant_",$A207,"_load.dat") )</f>
        <v>cp /nfs/jbod00/spec_dump/2018-05-24_19-46-47/ant_256B_load.dat</v>
      </c>
      <c r="S207" t="str">
        <f>IF($M207="", "", CONCATENATE("~/npcal/","ant_",$A207,".",$F207,".",$D207,".",$E207,".",IF($F207="SW0","coldpath.",IF($F207="LNA0","2.")),$M207,".","dat"))</f>
        <v>~/npcal/ant_256B.LNA0.yf346-7.off.2.2018-05-24_19-46-47.dat</v>
      </c>
      <c r="U207" t="str">
        <f>IF($M207="","",CONCATENATE("cp /nfs/jbod00/spec_dump/",$M207,"/ant_",$A207,"_diode.dat"))</f>
        <v>cp /nfs/jbod00/spec_dump/2018-05-24_19-46-47/ant_256B_diode.dat</v>
      </c>
      <c r="V207" t="str">
        <f>IF($M207="", "", CONCATENATE("~/npcal/","ant_",$A207,".",$F207,".",$D207,".",$E207,".",IF($F207="SW0","hotpath.",IF($F207="LNA0","3.")),$M207,".","dat"))</f>
        <v>~/npcal/ant_256B.LNA0.yf346-7.off.3.2018-05-24_19-46-47.dat</v>
      </c>
    </row>
    <row r="208" spans="1:22" x14ac:dyDescent="0.2">
      <c r="A208" s="9" t="s">
        <v>18</v>
      </c>
      <c r="B208" s="10" t="s">
        <v>40</v>
      </c>
      <c r="C208" s="9">
        <v>194747</v>
      </c>
      <c r="D208" s="9" t="s">
        <v>277</v>
      </c>
      <c r="E208" s="9" t="s">
        <v>4</v>
      </c>
      <c r="F208" s="11" t="s">
        <v>9</v>
      </c>
      <c r="G208">
        <v>24.5</v>
      </c>
      <c r="K208" t="s">
        <v>25</v>
      </c>
      <c r="M208" t="s">
        <v>256</v>
      </c>
      <c r="O208" t="str">
        <f>IF($M208="", "", CONCATENATE("cp /nfs/jbod00/spec_dump/",$M208,"/ant_",$A208,"_sky.dat") )</f>
        <v>cp /nfs/jbod00/spec_dump/2018-05-24_19-48-10/ant_256B_sky.dat</v>
      </c>
      <c r="P208" t="str">
        <f>IF($M208="", "", CONCATENATE("~/npcal/","ant_",$A208,".",$F208,".",$D208,".",$E208,".",IF($F208="SW0","skypath.",IF($F208="LNA0","1.")),$M208,".","dat") )</f>
        <v>~/npcal/ant_256B.LNA0.yf346-7.on.1.2018-05-24_19-48-10.dat</v>
      </c>
      <c r="R208" t="str">
        <f>IF($M208="", "", CONCATENATE("cp /nfs/jbod00/spec_dump/",$M208,"/ant_",$A208,"_load.dat") )</f>
        <v>cp /nfs/jbod00/spec_dump/2018-05-24_19-48-10/ant_256B_load.dat</v>
      </c>
      <c r="S208" t="str">
        <f>IF($M208="", "", CONCATENATE("~/npcal/","ant_",$A208,".",$F208,".",$D208,".",$E208,".",IF($F208="SW0","coldpath.",IF($F208="LNA0","2.")),$M208,".","dat"))</f>
        <v>~/npcal/ant_256B.LNA0.yf346-7.on.2.2018-05-24_19-48-10.dat</v>
      </c>
      <c r="U208" t="str">
        <f>IF($M208="","",CONCATENATE("cp /nfs/jbod00/spec_dump/",$M208,"/ant_",$A208,"_diode.dat"))</f>
        <v>cp /nfs/jbod00/spec_dump/2018-05-24_19-48-10/ant_256B_diode.dat</v>
      </c>
      <c r="V208" t="str">
        <f>IF($M208="", "", CONCATENATE("~/npcal/","ant_",$A208,".",$F208,".",$D208,".",$E208,".",IF($F208="SW0","hotpath.",IF($F208="LNA0","3.")),$M208,".","dat"))</f>
        <v>~/npcal/ant_256B.LNA0.yf346-7.on.3.2018-05-24_19-48-10.dat</v>
      </c>
    </row>
    <row r="209" spans="1:22" x14ac:dyDescent="0.2">
      <c r="A209" s="2" t="s">
        <v>18</v>
      </c>
      <c r="B209" s="3" t="s">
        <v>40</v>
      </c>
      <c r="C209" s="2">
        <v>195111</v>
      </c>
      <c r="D209" s="2" t="s">
        <v>284</v>
      </c>
      <c r="E209" s="2" t="s">
        <v>6</v>
      </c>
      <c r="F209" s="4" t="s">
        <v>9</v>
      </c>
      <c r="G209">
        <v>24.2</v>
      </c>
      <c r="K209" t="s">
        <v>25</v>
      </c>
      <c r="M209" t="s">
        <v>257</v>
      </c>
      <c r="O209" t="str">
        <f>IF($M209="", "", CONCATENATE("cp /nfs/jbod00/spec_dump/",$M209,"/ant_",$A209,"_sky.dat") )</f>
        <v>cp /nfs/jbod00/spec_dump/2018-05-24_19-51-25/ant_256B_sky.dat</v>
      </c>
      <c r="P209" t="str">
        <f>IF($M209="", "", CONCATENATE("~/npcal/","ant_",$A209,".",$F209,".",$D209,".",$E209,".",IF($F209="SW0","skypath.",IF($F209="LNA0","1.")),$M209,".","dat") )</f>
        <v>~/npcal/ant_256B.LNA0.2p0m.OPEN.1.2018-05-24_19-51-25.dat</v>
      </c>
      <c r="R209" t="str">
        <f>IF($M209="", "", CONCATENATE("cp /nfs/jbod00/spec_dump/",$M209,"/ant_",$A209,"_load.dat") )</f>
        <v>cp /nfs/jbod00/spec_dump/2018-05-24_19-51-25/ant_256B_load.dat</v>
      </c>
      <c r="S209" t="str">
        <f>IF($M209="", "", CONCATENATE("~/npcal/","ant_",$A209,".",$F209,".",$D209,".",$E209,".",IF($F209="SW0","coldpath.",IF($F209="LNA0","2.")),$M209,".","dat"))</f>
        <v>~/npcal/ant_256B.LNA0.2p0m.OPEN.2.2018-05-24_19-51-25.dat</v>
      </c>
      <c r="U209" t="str">
        <f>IF($M209="","",CONCATENATE("cp /nfs/jbod00/spec_dump/",$M209,"/ant_",$A209,"_diode.dat"))</f>
        <v>cp /nfs/jbod00/spec_dump/2018-05-24_19-51-25/ant_256B_diode.dat</v>
      </c>
      <c r="V209" t="str">
        <f>IF($M209="", "", CONCATENATE("~/npcal/","ant_",$A209,".",$F209,".",$D209,".",$E209,".",IF($F209="SW0","hotpath.",IF($F209="LNA0","3.")),$M209,".","dat"))</f>
        <v>~/npcal/ant_256B.LNA0.2p0m.OPEN.3.2018-05-24_19-51-25.dat</v>
      </c>
    </row>
    <row r="210" spans="1:22" x14ac:dyDescent="0.2">
      <c r="A210" s="2" t="s">
        <v>18</v>
      </c>
      <c r="B210" s="3" t="s">
        <v>40</v>
      </c>
      <c r="C210" s="2">
        <v>195315</v>
      </c>
      <c r="D210" s="2" t="s">
        <v>284</v>
      </c>
      <c r="E210" s="2" t="s">
        <v>5</v>
      </c>
      <c r="F210" s="4" t="s">
        <v>9</v>
      </c>
      <c r="G210">
        <v>24.3</v>
      </c>
      <c r="K210" t="s">
        <v>25</v>
      </c>
      <c r="M210" t="s">
        <v>258</v>
      </c>
      <c r="O210" t="str">
        <f>IF($M210="", "", CONCATENATE("cp /nfs/jbod00/spec_dump/",$M210,"/ant_",$A210,"_sky.dat") )</f>
        <v>cp /nfs/jbod00/spec_dump/2018-05-24_19-53-44/ant_256B_sky.dat</v>
      </c>
      <c r="P210" t="str">
        <f>IF($M210="", "", CONCATENATE("~/npcal/","ant_",$A210,".",$F210,".",$D210,".",$E210,".",IF($F210="SW0","skypath.",IF($F210="LNA0","1.")),$M210,".","dat") )</f>
        <v>~/npcal/ant_256B.LNA0.2p0m.SHORT.1.2018-05-24_19-53-44.dat</v>
      </c>
      <c r="R210" t="str">
        <f>IF($M210="", "", CONCATENATE("cp /nfs/jbod00/spec_dump/",$M210,"/ant_",$A210,"_load.dat") )</f>
        <v>cp /nfs/jbod00/spec_dump/2018-05-24_19-53-44/ant_256B_load.dat</v>
      </c>
      <c r="S210" t="str">
        <f>IF($M210="", "", CONCATENATE("~/npcal/","ant_",$A210,".",$F210,".",$D210,".",$E210,".",IF($F210="SW0","coldpath.",IF($F210="LNA0","2.")),$M210,".","dat"))</f>
        <v>~/npcal/ant_256B.LNA0.2p0m.SHORT.2.2018-05-24_19-53-44.dat</v>
      </c>
      <c r="U210" t="str">
        <f>IF($M210="","",CONCATENATE("cp /nfs/jbod00/spec_dump/",$M210,"/ant_",$A210,"_diode.dat"))</f>
        <v>cp /nfs/jbod00/spec_dump/2018-05-24_19-53-44/ant_256B_diode.dat</v>
      </c>
      <c r="V210" t="str">
        <f>IF($M210="", "", CONCATENATE("~/npcal/","ant_",$A210,".",$F210,".",$D210,".",$E210,".",IF($F210="SW0","hotpath.",IF($F210="LNA0","3.")),$M210,".","dat"))</f>
        <v>~/npcal/ant_256B.LNA0.2p0m.SHORT.3.2018-05-24_19-53-44.dat</v>
      </c>
    </row>
    <row r="211" spans="1:22" x14ac:dyDescent="0.2">
      <c r="A211" s="2" t="s">
        <v>18</v>
      </c>
      <c r="B211" s="3" t="s">
        <v>40</v>
      </c>
      <c r="C211" s="2">
        <v>195452</v>
      </c>
      <c r="D211" s="2" t="s">
        <v>284</v>
      </c>
      <c r="E211" s="2" t="s">
        <v>279</v>
      </c>
      <c r="F211" s="4" t="s">
        <v>9</v>
      </c>
      <c r="G211">
        <v>23.8</v>
      </c>
      <c r="K211" t="s">
        <v>25</v>
      </c>
      <c r="M211" t="s">
        <v>259</v>
      </c>
      <c r="O211" t="str">
        <f>IF($M211="", "", CONCATENATE("cp /nfs/jbod00/spec_dump/",$M211,"/ant_",$A211,"_sky.dat") )</f>
        <v>cp /nfs/jbod00/spec_dump/2018-05-24_19-55-05/ant_256B_sky.dat</v>
      </c>
      <c r="P211" t="str">
        <f>IF($M211="", "", CONCATENATE("~/npcal/","ant_",$A211,".",$F211,".",$D211,".",$E211,".",IF($F211="SW0","skypath.",IF($F211="LNA0","1.")),$M211,".","dat") )</f>
        <v>~/npcal/ant_256B.LNA0.2p0m.TERM.1.2018-05-24_19-55-05.dat</v>
      </c>
      <c r="R211" t="str">
        <f>IF($M211="", "", CONCATENATE("cp /nfs/jbod00/spec_dump/",$M211,"/ant_",$A211,"_load.dat") )</f>
        <v>cp /nfs/jbod00/spec_dump/2018-05-24_19-55-05/ant_256B_load.dat</v>
      </c>
      <c r="S211" t="str">
        <f>IF($M211="", "", CONCATENATE("~/npcal/","ant_",$A211,".",$F211,".",$D211,".",$E211,".",IF($F211="SW0","coldpath.",IF($F211="LNA0","2.")),$M211,".","dat"))</f>
        <v>~/npcal/ant_256B.LNA0.2p0m.TERM.2.2018-05-24_19-55-05.dat</v>
      </c>
      <c r="U211" t="str">
        <f>IF($M211="","",CONCATENATE("cp /nfs/jbod00/spec_dump/",$M211,"/ant_",$A211,"_diode.dat"))</f>
        <v>cp /nfs/jbod00/spec_dump/2018-05-24_19-55-05/ant_256B_diode.dat</v>
      </c>
      <c r="V211" t="str">
        <f>IF($M211="", "", CONCATENATE("~/npcal/","ant_",$A211,".",$F211,".",$D211,".",$E211,".",IF($F211="SW0","hotpath.",IF($F211="LNA0","3.")),$M211,".","dat"))</f>
        <v>~/npcal/ant_256B.LNA0.2p0m.TERM.3.2018-05-24_19-55-05.dat</v>
      </c>
    </row>
    <row r="212" spans="1:22" x14ac:dyDescent="0.2">
      <c r="A212" s="2" t="s">
        <v>18</v>
      </c>
      <c r="B212" s="3" t="s">
        <v>40</v>
      </c>
      <c r="C212" s="2">
        <v>195642</v>
      </c>
      <c r="D212" s="2" t="s">
        <v>284</v>
      </c>
      <c r="E212" s="2" t="s">
        <v>7</v>
      </c>
      <c r="F212" s="4" t="s">
        <v>9</v>
      </c>
      <c r="G212">
        <v>24.1</v>
      </c>
      <c r="K212" t="s">
        <v>25</v>
      </c>
      <c r="M212" t="s">
        <v>260</v>
      </c>
      <c r="O212" t="str">
        <f>IF($M212="", "", CONCATENATE("cp /nfs/jbod00/spec_dump/",$M212,"/ant_",$A212,"_sky.dat") )</f>
        <v>cp /nfs/jbod00/spec_dump/2018-05-24_19-56-56/ant_256B_sky.dat</v>
      </c>
      <c r="P212" t="str">
        <f>IF($M212="", "", CONCATENATE("~/npcal/","ant_",$A212,".",$F212,".",$D212,".",$E212,".",IF($F212="SW0","skypath.",IF($F212="LNA0","1.")),$M212,".","dat") )</f>
        <v>~/npcal/ant_256B.LNA0.2p0m.47pf.1.2018-05-24_19-56-56.dat</v>
      </c>
      <c r="R212" t="str">
        <f>IF($M212="", "", CONCATENATE("cp /nfs/jbod00/spec_dump/",$M212,"/ant_",$A212,"_load.dat") )</f>
        <v>cp /nfs/jbod00/spec_dump/2018-05-24_19-56-56/ant_256B_load.dat</v>
      </c>
      <c r="S212" t="str">
        <f>IF($M212="", "", CONCATENATE("~/npcal/","ant_",$A212,".",$F212,".",$D212,".",$E212,".",IF($F212="SW0","coldpath.",IF($F212="LNA0","2.")),$M212,".","dat"))</f>
        <v>~/npcal/ant_256B.LNA0.2p0m.47pf.2.2018-05-24_19-56-56.dat</v>
      </c>
      <c r="U212" t="str">
        <f>IF($M212="","",CONCATENATE("cp /nfs/jbod00/spec_dump/",$M212,"/ant_",$A212,"_diode.dat"))</f>
        <v>cp /nfs/jbod00/spec_dump/2018-05-24_19-56-56/ant_256B_diode.dat</v>
      </c>
      <c r="V212" t="str">
        <f>IF($M212="", "", CONCATENATE("~/npcal/","ant_",$A212,".",$F212,".",$D212,".",$E212,".",IF($F212="SW0","hotpath.",IF($F212="LNA0","3.")),$M212,".","dat"))</f>
        <v>~/npcal/ant_256B.LNA0.2p0m.47pf.3.2018-05-24_19-56-56.dat</v>
      </c>
    </row>
    <row r="213" spans="1:22" x14ac:dyDescent="0.2">
      <c r="A213" s="2" t="s">
        <v>18</v>
      </c>
      <c r="B213" s="3" t="s">
        <v>40</v>
      </c>
      <c r="C213" s="2">
        <v>195753</v>
      </c>
      <c r="D213" s="2" t="s">
        <v>284</v>
      </c>
      <c r="E213" s="2" t="s">
        <v>8</v>
      </c>
      <c r="F213" s="4" t="s">
        <v>9</v>
      </c>
      <c r="G213">
        <v>24.2</v>
      </c>
      <c r="I213">
        <v>27.3</v>
      </c>
      <c r="K213" t="s">
        <v>25</v>
      </c>
      <c r="M213" t="s">
        <v>261</v>
      </c>
      <c r="O213" t="str">
        <f>IF($M213="", "", CONCATENATE("cp /nfs/jbod00/spec_dump/",$M213,"/ant_",$A213,"_sky.dat") )</f>
        <v>cp /nfs/jbod00/spec_dump/2018-05-24_19-58-19/ant_256B_sky.dat</v>
      </c>
      <c r="P213" t="str">
        <f>IF($M213="", "", CONCATENATE("~/npcal/","ant_",$A213,".",$F213,".",$D213,".",$E213,".",IF($F213="SW0","skypath.",IF($F213="LNA0","1.")),$M213,".","dat") )</f>
        <v>~/npcal/ant_256B.LNA0.2p0m.66pf.1.2018-05-24_19-58-19.dat</v>
      </c>
      <c r="R213" t="str">
        <f>IF($M213="", "", CONCATENATE("cp /nfs/jbod00/spec_dump/",$M213,"/ant_",$A213,"_load.dat") )</f>
        <v>cp /nfs/jbod00/spec_dump/2018-05-24_19-58-19/ant_256B_load.dat</v>
      </c>
      <c r="S213" t="str">
        <f>IF($M213="", "", CONCATENATE("~/npcal/","ant_",$A213,".",$F213,".",$D213,".",$E213,".",IF($F213="SW0","coldpath.",IF($F213="LNA0","2.")),$M213,".","dat"))</f>
        <v>~/npcal/ant_256B.LNA0.2p0m.66pf.2.2018-05-24_19-58-19.dat</v>
      </c>
      <c r="U213" t="str">
        <f>IF($M213="","",CONCATENATE("cp /nfs/jbod00/spec_dump/",$M213,"/ant_",$A213,"_diode.dat"))</f>
        <v>cp /nfs/jbod00/spec_dump/2018-05-24_19-58-19/ant_256B_diode.dat</v>
      </c>
      <c r="V213" t="str">
        <f>IF($M213="", "", CONCATENATE("~/npcal/","ant_",$A213,".",$F213,".",$D213,".",$E213,".",IF($F213="SW0","hotpath.",IF($F213="LNA0","3.")),$M213,".","dat"))</f>
        <v>~/npcal/ant_256B.LNA0.2p0m.66pf.3.2018-05-24_19-58-19.dat</v>
      </c>
    </row>
    <row r="214" spans="1:22" x14ac:dyDescent="0.2">
      <c r="A214" s="2" t="s">
        <v>18</v>
      </c>
      <c r="B214" s="3" t="s">
        <v>40</v>
      </c>
      <c r="C214" s="2">
        <v>200513</v>
      </c>
      <c r="D214" s="2" t="s">
        <v>278</v>
      </c>
      <c r="E214" s="2" t="s">
        <v>6</v>
      </c>
      <c r="F214" s="4" t="s">
        <v>9</v>
      </c>
      <c r="G214">
        <v>23.6</v>
      </c>
      <c r="K214" t="s">
        <v>25</v>
      </c>
      <c r="M214" t="s">
        <v>262</v>
      </c>
      <c r="N214" t="s">
        <v>263</v>
      </c>
      <c r="O214" t="str">
        <f>IF($M214="", "", CONCATENATE("cp /nfs/jbod00/spec_dump/",$M214,"/ant_",$A214,"_sky.dat") )</f>
        <v>cp /nfs/jbod00/spec_dump/2018-05-24_20-05-14/ant_256B_sky.dat</v>
      </c>
      <c r="P214" t="str">
        <f>IF($M214="", "", CONCATENATE("~/npcal/","ant_",$A214,".",$F214,".",$D214,".",$E214,".",IF($F214="SW0","skypath.",IF($F214="LNA0","1.")),$M214,".","dat") )</f>
        <v>~/npcal/ant_256B.LNA0.0p9m.OPEN.1.2018-05-24_20-05-14.dat</v>
      </c>
      <c r="R214" t="str">
        <f>IF($M214="", "", CONCATENATE("cp /nfs/jbod00/spec_dump/",$M214,"/ant_",$A214,"_load.dat") )</f>
        <v>cp /nfs/jbod00/spec_dump/2018-05-24_20-05-14/ant_256B_load.dat</v>
      </c>
      <c r="S214" t="str">
        <f>IF($M214="", "", CONCATENATE("~/npcal/","ant_",$A214,".",$F214,".",$D214,".",$E214,".",IF($F214="SW0","coldpath.",IF($F214="LNA0","2.")),$M214,".","dat"))</f>
        <v>~/npcal/ant_256B.LNA0.0p9m.OPEN.2.2018-05-24_20-05-14.dat</v>
      </c>
      <c r="U214" t="str">
        <f>IF($M214="","",CONCATENATE("cp /nfs/jbod00/spec_dump/",$M214,"/ant_",$A214,"_diode.dat"))</f>
        <v>cp /nfs/jbod00/spec_dump/2018-05-24_20-05-14/ant_256B_diode.dat</v>
      </c>
      <c r="V214" t="str">
        <f>IF($M214="", "", CONCATENATE("~/npcal/","ant_",$A214,".",$F214,".",$D214,".",$E214,".",IF($F214="SW0","hotpath.",IF($F214="LNA0","3.")),$M214,".","dat"))</f>
        <v>~/npcal/ant_256B.LNA0.0p9m.OPEN.3.2018-05-24_20-05-14.dat</v>
      </c>
    </row>
    <row r="215" spans="1:22" x14ac:dyDescent="0.2">
      <c r="A215" s="2" t="s">
        <v>18</v>
      </c>
      <c r="B215" s="3" t="s">
        <v>40</v>
      </c>
      <c r="C215" s="2">
        <v>200658</v>
      </c>
      <c r="D215" s="2" t="s">
        <v>278</v>
      </c>
      <c r="E215" s="2" t="s">
        <v>5</v>
      </c>
      <c r="F215" s="4" t="s">
        <v>9</v>
      </c>
      <c r="G215">
        <v>23.5</v>
      </c>
      <c r="K215" t="s">
        <v>25</v>
      </c>
      <c r="M215" t="s">
        <v>264</v>
      </c>
      <c r="O215" t="str">
        <f>IF($M215="", "", CONCATENATE("cp /nfs/jbod00/spec_dump/",$M215,"/ant_",$A215,"_sky.dat") )</f>
        <v>cp /nfs/jbod00/spec_dump/2018-05-24_20-07-06/ant_256B_sky.dat</v>
      </c>
      <c r="P215" t="str">
        <f>IF($M215="", "", CONCATENATE("~/npcal/","ant_",$A215,".",$F215,".",$D215,".",$E215,".",IF($F215="SW0","skypath.",IF($F215="LNA0","1.")),$M215,".","dat") )</f>
        <v>~/npcal/ant_256B.LNA0.0p9m.SHORT.1.2018-05-24_20-07-06.dat</v>
      </c>
      <c r="R215" t="str">
        <f>IF($M215="", "", CONCATENATE("cp /nfs/jbod00/spec_dump/",$M215,"/ant_",$A215,"_load.dat") )</f>
        <v>cp /nfs/jbod00/spec_dump/2018-05-24_20-07-06/ant_256B_load.dat</v>
      </c>
      <c r="S215" t="str">
        <f>IF($M215="", "", CONCATENATE("~/npcal/","ant_",$A215,".",$F215,".",$D215,".",$E215,".",IF($F215="SW0","coldpath.",IF($F215="LNA0","2.")),$M215,".","dat"))</f>
        <v>~/npcal/ant_256B.LNA0.0p9m.SHORT.2.2018-05-24_20-07-06.dat</v>
      </c>
      <c r="U215" t="str">
        <f>IF($M215="","",CONCATENATE("cp /nfs/jbod00/spec_dump/",$M215,"/ant_",$A215,"_diode.dat"))</f>
        <v>cp /nfs/jbod00/spec_dump/2018-05-24_20-07-06/ant_256B_diode.dat</v>
      </c>
      <c r="V215" t="str">
        <f>IF($M215="", "", CONCATENATE("~/npcal/","ant_",$A215,".",$F215,".",$D215,".",$E215,".",IF($F215="SW0","hotpath.",IF($F215="LNA0","3.")),$M215,".","dat"))</f>
        <v>~/npcal/ant_256B.LNA0.0p9m.SHORT.3.2018-05-24_20-07-06.dat</v>
      </c>
    </row>
    <row r="216" spans="1:22" x14ac:dyDescent="0.2">
      <c r="A216" s="2" t="s">
        <v>18</v>
      </c>
      <c r="B216" s="3" t="s">
        <v>40</v>
      </c>
      <c r="C216" s="2">
        <v>200827</v>
      </c>
      <c r="D216" s="2" t="s">
        <v>278</v>
      </c>
      <c r="E216" s="2" t="s">
        <v>279</v>
      </c>
      <c r="F216" s="4" t="s">
        <v>9</v>
      </c>
      <c r="G216">
        <v>23.6</v>
      </c>
      <c r="K216" t="s">
        <v>25</v>
      </c>
      <c r="M216" t="s">
        <v>265</v>
      </c>
      <c r="O216" t="str">
        <f>IF($M216="", "", CONCATENATE("cp /nfs/jbod00/spec_dump/",$M216,"/ant_",$A216,"_sky.dat") )</f>
        <v>cp /nfs/jbod00/spec_dump/2018-05-24_20-08-31/ant_256B_sky.dat</v>
      </c>
      <c r="P216" t="str">
        <f>IF($M216="", "", CONCATENATE("~/npcal/","ant_",$A216,".",$F216,".",$D216,".",$E216,".",IF($F216="SW0","skypath.",IF($F216="LNA0","1.")),$M216,".","dat") )</f>
        <v>~/npcal/ant_256B.LNA0.0p9m.TERM.1.2018-05-24_20-08-31.dat</v>
      </c>
      <c r="R216" t="str">
        <f>IF($M216="", "", CONCATENATE("cp /nfs/jbod00/spec_dump/",$M216,"/ant_",$A216,"_load.dat") )</f>
        <v>cp /nfs/jbod00/spec_dump/2018-05-24_20-08-31/ant_256B_load.dat</v>
      </c>
      <c r="S216" t="str">
        <f>IF($M216="", "", CONCATENATE("~/npcal/","ant_",$A216,".",$F216,".",$D216,".",$E216,".",IF($F216="SW0","coldpath.",IF($F216="LNA0","2.")),$M216,".","dat"))</f>
        <v>~/npcal/ant_256B.LNA0.0p9m.TERM.2.2018-05-24_20-08-31.dat</v>
      </c>
      <c r="U216" t="str">
        <f>IF($M216="","",CONCATENATE("cp /nfs/jbod00/spec_dump/",$M216,"/ant_",$A216,"_diode.dat"))</f>
        <v>cp /nfs/jbod00/spec_dump/2018-05-24_20-08-31/ant_256B_diode.dat</v>
      </c>
      <c r="V216" t="str">
        <f>IF($M216="", "", CONCATENATE("~/npcal/","ant_",$A216,".",$F216,".",$D216,".",$E216,".",IF($F216="SW0","hotpath.",IF($F216="LNA0","3.")),$M216,".","dat"))</f>
        <v>~/npcal/ant_256B.LNA0.0p9m.TERM.3.2018-05-24_20-08-31.dat</v>
      </c>
    </row>
    <row r="217" spans="1:22" x14ac:dyDescent="0.2">
      <c r="A217" s="2" t="s">
        <v>18</v>
      </c>
      <c r="B217" s="3" t="s">
        <v>40</v>
      </c>
      <c r="C217" s="2">
        <v>201002</v>
      </c>
      <c r="D217" s="2" t="s">
        <v>278</v>
      </c>
      <c r="E217" s="2" t="s">
        <v>7</v>
      </c>
      <c r="F217" s="4" t="s">
        <v>9</v>
      </c>
      <c r="G217">
        <v>23.4</v>
      </c>
      <c r="K217" t="s">
        <v>25</v>
      </c>
      <c r="M217" t="s">
        <v>266</v>
      </c>
      <c r="O217" t="str">
        <f>IF($M217="", "", CONCATENATE("cp /nfs/jbod00/spec_dump/",$M217,"/ant_",$A217,"_sky.dat") )</f>
        <v>cp /nfs/jbod00/spec_dump/2018-05-24_20-10-20/ant_256B_sky.dat</v>
      </c>
      <c r="P217" t="str">
        <f>IF($M217="", "", CONCATENATE("~/npcal/","ant_",$A217,".",$F217,".",$D217,".",$E217,".",IF($F217="SW0","skypath.",IF($F217="LNA0","1.")),$M217,".","dat") )</f>
        <v>~/npcal/ant_256B.LNA0.0p9m.47pf.1.2018-05-24_20-10-20.dat</v>
      </c>
      <c r="R217" t="str">
        <f>IF($M217="", "", CONCATENATE("cp /nfs/jbod00/spec_dump/",$M217,"/ant_",$A217,"_load.dat") )</f>
        <v>cp /nfs/jbod00/spec_dump/2018-05-24_20-10-20/ant_256B_load.dat</v>
      </c>
      <c r="S217" t="str">
        <f>IF($M217="", "", CONCATENATE("~/npcal/","ant_",$A217,".",$F217,".",$D217,".",$E217,".",IF($F217="SW0","coldpath.",IF($F217="LNA0","2.")),$M217,".","dat"))</f>
        <v>~/npcal/ant_256B.LNA0.0p9m.47pf.2.2018-05-24_20-10-20.dat</v>
      </c>
      <c r="U217" t="str">
        <f>IF($M217="","",CONCATENATE("cp /nfs/jbod00/spec_dump/",$M217,"/ant_",$A217,"_diode.dat"))</f>
        <v>cp /nfs/jbod00/spec_dump/2018-05-24_20-10-20/ant_256B_diode.dat</v>
      </c>
      <c r="V217" t="str">
        <f>IF($M217="", "", CONCATENATE("~/npcal/","ant_",$A217,".",$F217,".",$D217,".",$E217,".",IF($F217="SW0","hotpath.",IF($F217="LNA0","3.")),$M217,".","dat"))</f>
        <v>~/npcal/ant_256B.LNA0.0p9m.47pf.3.2018-05-24_20-10-20.dat</v>
      </c>
    </row>
    <row r="218" spans="1:22" x14ac:dyDescent="0.2">
      <c r="A218" s="2" t="s">
        <v>18</v>
      </c>
      <c r="B218" s="3" t="s">
        <v>40</v>
      </c>
      <c r="C218" s="2">
        <v>201110</v>
      </c>
      <c r="D218" s="2" t="s">
        <v>278</v>
      </c>
      <c r="E218" s="2" t="s">
        <v>8</v>
      </c>
      <c r="F218" s="4" t="s">
        <v>9</v>
      </c>
      <c r="G218" s="15" t="s">
        <v>23</v>
      </c>
      <c r="K218" t="s">
        <v>25</v>
      </c>
      <c r="M218" t="s">
        <v>267</v>
      </c>
      <c r="O218" t="str">
        <f>IF($M218="", "", CONCATENATE("cp /nfs/jbod00/spec_dump/",$M218,"/ant_",$A218,"_sky.dat") )</f>
        <v>cp /nfs/jbod00/spec_dump/2018-05-24_20-11-15/ant_256B_sky.dat</v>
      </c>
      <c r="P218" t="str">
        <f>IF($M218="", "", CONCATENATE("~/npcal/","ant_",$A218,".",$F218,".",$D218,".",$E218,".",IF($F218="SW0","skypath.",IF($F218="LNA0","1.")),$M218,".","dat") )</f>
        <v>~/npcal/ant_256B.LNA0.0p9m.66pf.1.2018-05-24_20-11-15.dat</v>
      </c>
      <c r="R218" t="str">
        <f>IF($M218="", "", CONCATENATE("cp /nfs/jbod00/spec_dump/",$M218,"/ant_",$A218,"_load.dat") )</f>
        <v>cp /nfs/jbod00/spec_dump/2018-05-24_20-11-15/ant_256B_load.dat</v>
      </c>
      <c r="S218" t="str">
        <f>IF($M218="", "", CONCATENATE("~/npcal/","ant_",$A218,".",$F218,".",$D218,".",$E218,".",IF($F218="SW0","coldpath.",IF($F218="LNA0","2.")),$M218,".","dat"))</f>
        <v>~/npcal/ant_256B.LNA0.0p9m.66pf.2.2018-05-24_20-11-15.dat</v>
      </c>
      <c r="U218" t="str">
        <f>IF($M218="","",CONCATENATE("cp /nfs/jbod00/spec_dump/",$M218,"/ant_",$A218,"_diode.dat"))</f>
        <v>cp /nfs/jbod00/spec_dump/2018-05-24_20-11-15/ant_256B_diode.dat</v>
      </c>
      <c r="V218" t="str">
        <f>IF($M218="", "", CONCATENATE("~/npcal/","ant_",$A218,".",$F218,".",$D218,".",$E218,".",IF($F218="SW0","hotpath.",IF($F218="LNA0","3.")),$M218,".","dat"))</f>
        <v>~/npcal/ant_256B.LNA0.0p9m.66pf.3.2018-05-24_20-11-15.dat</v>
      </c>
    </row>
    <row r="219" spans="1:22" x14ac:dyDescent="0.2">
      <c r="A219" s="9" t="s">
        <v>18</v>
      </c>
      <c r="B219" s="10" t="s">
        <v>40</v>
      </c>
      <c r="C219" s="9">
        <v>201500</v>
      </c>
      <c r="D219" s="9" t="s">
        <v>277</v>
      </c>
      <c r="E219" s="9" t="s">
        <v>2</v>
      </c>
      <c r="F219" s="11" t="s">
        <v>9</v>
      </c>
      <c r="G219">
        <v>23.6</v>
      </c>
      <c r="K219" t="s">
        <v>25</v>
      </c>
      <c r="M219" t="s">
        <v>268</v>
      </c>
      <c r="O219" t="str">
        <f>IF($M219="", "", CONCATENATE("cp /nfs/jbod00/spec_dump/",$M219,"/ant_",$A219,"_sky.dat") )</f>
        <v>cp /nfs/jbod00/spec_dump/2018-05-24_20-15-23/ant_256B_sky.dat</v>
      </c>
      <c r="P219" t="str">
        <f>IF($M219="", "", CONCATENATE("~/npcal/","ant_",$A219,".",$F219,".",$D219,".",$E219,".",IF($F219="SW0","skypath.",IF($F219="LNA0","1.")),$M219,".","dat") )</f>
        <v>~/npcal/ant_256B.LNA0.yf346-7.off.1.2018-05-24_20-15-23.dat</v>
      </c>
      <c r="R219" t="str">
        <f>IF($M219="", "", CONCATENATE("cp /nfs/jbod00/spec_dump/",$M219,"/ant_",$A219,"_load.dat") )</f>
        <v>cp /nfs/jbod00/spec_dump/2018-05-24_20-15-23/ant_256B_load.dat</v>
      </c>
      <c r="S219" t="str">
        <f>IF($M219="", "", CONCATENATE("~/npcal/","ant_",$A219,".",$F219,".",$D219,".",$E219,".",IF($F219="SW0","coldpath.",IF($F219="LNA0","2.")),$M219,".","dat"))</f>
        <v>~/npcal/ant_256B.LNA0.yf346-7.off.2.2018-05-24_20-15-23.dat</v>
      </c>
      <c r="U219" t="str">
        <f>IF($M219="","",CONCATENATE("cp /nfs/jbod00/spec_dump/",$M219,"/ant_",$A219,"_diode.dat"))</f>
        <v>cp /nfs/jbod00/spec_dump/2018-05-24_20-15-23/ant_256B_diode.dat</v>
      </c>
      <c r="V219" t="str">
        <f>IF($M219="", "", CONCATENATE("~/npcal/","ant_",$A219,".",$F219,".",$D219,".",$E219,".",IF($F219="SW0","hotpath.",IF($F219="LNA0","3.")),$M219,".","dat"))</f>
        <v>~/npcal/ant_256B.LNA0.yf346-7.off.3.2018-05-24_20-15-23.dat</v>
      </c>
    </row>
    <row r="220" spans="1:22" x14ac:dyDescent="0.2">
      <c r="A220" s="9" t="s">
        <v>18</v>
      </c>
      <c r="B220" s="10" t="s">
        <v>40</v>
      </c>
      <c r="C220" s="9">
        <v>201600</v>
      </c>
      <c r="D220" s="9" t="s">
        <v>277</v>
      </c>
      <c r="E220" s="9" t="s">
        <v>4</v>
      </c>
      <c r="F220" s="11" t="s">
        <v>9</v>
      </c>
      <c r="G220">
        <v>23.2</v>
      </c>
      <c r="I220">
        <v>27</v>
      </c>
      <c r="K220" t="s">
        <v>25</v>
      </c>
      <c r="M220" t="s">
        <v>269</v>
      </c>
      <c r="O220" t="str">
        <f>IF($M220="", "", CONCATENATE("cp /nfs/jbod00/spec_dump/",$M220,"/ant_",$A220,"_sky.dat") )</f>
        <v>cp /nfs/jbod00/spec_dump/2018-05-24_20-16-18/ant_256B_sky.dat</v>
      </c>
      <c r="P220" t="str">
        <f>IF($M220="", "", CONCATENATE("~/npcal/","ant_",$A220,".",$F220,".",$D220,".",$E220,".",IF($F220="SW0","skypath.",IF($F220="LNA0","1.")),$M220,".","dat") )</f>
        <v>~/npcal/ant_256B.LNA0.yf346-7.on.1.2018-05-24_20-16-18.dat</v>
      </c>
      <c r="R220" t="str">
        <f>IF($M220="", "", CONCATENATE("cp /nfs/jbod00/spec_dump/",$M220,"/ant_",$A220,"_load.dat") )</f>
        <v>cp /nfs/jbod00/spec_dump/2018-05-24_20-16-18/ant_256B_load.dat</v>
      </c>
      <c r="S220" t="str">
        <f>IF($M220="", "", CONCATENATE("~/npcal/","ant_",$A220,".",$F220,".",$D220,".",$E220,".",IF($F220="SW0","coldpath.",IF($F220="LNA0","2.")),$M220,".","dat"))</f>
        <v>~/npcal/ant_256B.LNA0.yf346-7.on.2.2018-05-24_20-16-18.dat</v>
      </c>
      <c r="U220" t="str">
        <f>IF($M220="","",CONCATENATE("cp /nfs/jbod00/spec_dump/",$M220,"/ant_",$A220,"_diode.dat"))</f>
        <v>cp /nfs/jbod00/spec_dump/2018-05-24_20-16-18/ant_256B_diode.dat</v>
      </c>
      <c r="V220" t="str">
        <f>IF($M220="", "", CONCATENATE("~/npcal/","ant_",$A220,".",$F220,".",$D220,".",$E220,".",IF($F220="SW0","hotpath.",IF($F220="LNA0","3.")),$M220,".","dat"))</f>
        <v>~/npcal/ant_256B.LNA0.yf346-7.on.3.2018-05-24_20-16-18.dat</v>
      </c>
    </row>
    <row r="221" spans="1:22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O221" t="str">
        <f>IF($M221="", "", CONCATENATE("cp /nfs/jbod00/spec_dump/",$M221,"/ant_",$A221,"_sky.dat") )</f>
        <v/>
      </c>
      <c r="P221" t="str">
        <f>IF($M221="", "", CONCATENATE("~/npcal/","ant_",$A221,".",$F221,".",$D221,".",$E221,".",IF($F221="SW0","skypath.",IF($F221="LNA0","1.")),$M221,".","dat") )</f>
        <v/>
      </c>
      <c r="R221" t="str">
        <f>IF($M221="", "", CONCATENATE("cp /nfs/jbod00/spec_dump/",$M221,"/ant_",$A221,"_load.dat") )</f>
        <v/>
      </c>
      <c r="S221" t="str">
        <f>IF($M221="", "", CONCATENATE("~/npcal/","ant_",$A221,".",$F221,".",$D221,".",$E221,".",IF($F221="SW0","coldpath.",IF($F221="LNA0","2.")),$M221,".","dat"))</f>
        <v/>
      </c>
      <c r="U221" t="str">
        <f>IF($M221="","",CONCATENATE("cp /nfs/jbod00/spec_dump/",$M221,"/ant_",$A221,"_diode.dat"))</f>
        <v/>
      </c>
      <c r="V221" t="str">
        <f>IF($M221="", "", CONCATENATE("~/npcal/","ant_",$A221,".",$F221,".",$D221,".",$E221,".",IF($F221="SW0","hotpath.",IF($F221="LNA0","3.")),$M221,".","dat"))</f>
        <v/>
      </c>
    </row>
    <row r="222" spans="1:22" x14ac:dyDescent="0.2">
      <c r="A222" s="7" t="s">
        <v>18</v>
      </c>
      <c r="B222" s="8" t="s">
        <v>43</v>
      </c>
      <c r="C222" s="7">
        <v>175946</v>
      </c>
      <c r="D222" s="7" t="s">
        <v>277</v>
      </c>
      <c r="E222" s="7" t="s">
        <v>2</v>
      </c>
      <c r="F222" s="7" t="s">
        <v>3</v>
      </c>
      <c r="G222" s="12">
        <v>25.4</v>
      </c>
      <c r="J222">
        <v>28.9</v>
      </c>
      <c r="K222" t="s">
        <v>25</v>
      </c>
      <c r="M222" t="s">
        <v>270</v>
      </c>
      <c r="O222" t="str">
        <f>IF($M222="", "", CONCATENATE("cp /nfs/jbod00/spec_dump/",$M222,"/ant_",$A222,"_sky.dat") )</f>
        <v>cp /nfs/jbod00/spec_dump/2018-05-25_17-59-54/ant_256B_sky.dat</v>
      </c>
      <c r="P222" t="str">
        <f>IF($M222="", "", CONCATENATE("~/npcal/","ant_",$A222,".",$F222,".",$D222,".",$E222,".",IF($F222="SW0","skypath.",IF($F222="LNA0","1.")),$M222,".","dat") )</f>
        <v>~/npcal/ant_256B.SW0.yf346-7.off.skypath.2018-05-25_17-59-54.dat</v>
      </c>
      <c r="R222" t="str">
        <f>IF($M222="", "", CONCATENATE("cp /nfs/jbod00/spec_dump/",$M222,"/ant_",$A222,"_load.dat") )</f>
        <v>cp /nfs/jbod00/spec_dump/2018-05-25_17-59-54/ant_256B_load.dat</v>
      </c>
      <c r="S222" t="str">
        <f>IF($M222="", "", CONCATENATE("~/npcal/","ant_",$A222,".",$F222,".",$D222,".",$E222,".",IF($F222="SW0","coldpath.",IF($F222="LNA0","2.")),$M222,".","dat"))</f>
        <v>~/npcal/ant_256B.SW0.yf346-7.off.coldpath.2018-05-25_17-59-54.dat</v>
      </c>
      <c r="U222" t="str">
        <f>IF($M222="","",CONCATENATE("cp /nfs/jbod00/spec_dump/",$M222,"/ant_",$A222,"_diode.dat"))</f>
        <v>cp /nfs/jbod00/spec_dump/2018-05-25_17-59-54/ant_256B_diode.dat</v>
      </c>
      <c r="V222" t="str">
        <f>IF($M222="", "", CONCATENATE("~/npcal/","ant_",$A222,".",$F222,".",$D222,".",$E222,".",IF($F222="SW0","hotpath.",IF($F222="LNA0","3.")),$M222,".","dat"))</f>
        <v>~/npcal/ant_256B.SW0.yf346-7.off.hotpath.2018-05-25_17-59-54.dat</v>
      </c>
    </row>
    <row r="223" spans="1:22" x14ac:dyDescent="0.2">
      <c r="A223" s="7" t="s">
        <v>18</v>
      </c>
      <c r="B223" s="8" t="s">
        <v>43</v>
      </c>
      <c r="C223" s="7">
        <v>180049</v>
      </c>
      <c r="D223" s="7" t="s">
        <v>277</v>
      </c>
      <c r="E223" s="7" t="s">
        <v>4</v>
      </c>
      <c r="F223" s="7" t="s">
        <v>3</v>
      </c>
      <c r="G223">
        <v>24.7</v>
      </c>
      <c r="K223" t="s">
        <v>25</v>
      </c>
      <c r="M223" t="s">
        <v>271</v>
      </c>
      <c r="O223" t="str">
        <f>IF($M223="", "", CONCATENATE("cp /nfs/jbod00/spec_dump/",$M223,"/ant_",$A223,"_sky.dat") )</f>
        <v>cp /nfs/jbod00/spec_dump/2018-05-25_18-01-16/ant_256B_sky.dat</v>
      </c>
      <c r="P223" t="str">
        <f>IF($M223="", "", CONCATENATE("~/npcal/","ant_",$A223,".",$F223,".",$D223,".",$E223,".",IF($F223="SW0","skypath.",IF($F223="LNA0","1.")),$M223,".","dat") )</f>
        <v>~/npcal/ant_256B.SW0.yf346-7.on.skypath.2018-05-25_18-01-16.dat</v>
      </c>
      <c r="R223" t="str">
        <f>IF($M223="", "", CONCATENATE("cp /nfs/jbod00/spec_dump/",$M223,"/ant_",$A223,"_load.dat") )</f>
        <v>cp /nfs/jbod00/spec_dump/2018-05-25_18-01-16/ant_256B_load.dat</v>
      </c>
      <c r="S223" t="str">
        <f>IF($M223="", "", CONCATENATE("~/npcal/","ant_",$A223,".",$F223,".",$D223,".",$E223,".",IF($F223="SW0","coldpath.",IF($F223="LNA0","2.")),$M223,".","dat"))</f>
        <v>~/npcal/ant_256B.SW0.yf346-7.on.coldpath.2018-05-25_18-01-16.dat</v>
      </c>
      <c r="U223" t="str">
        <f>IF($M223="","",CONCATENATE("cp /nfs/jbod00/spec_dump/",$M223,"/ant_",$A223,"_diode.dat"))</f>
        <v>cp /nfs/jbod00/spec_dump/2018-05-25_18-01-16/ant_256B_diode.dat</v>
      </c>
      <c r="V223" t="str">
        <f>IF($M223="", "", CONCATENATE("~/npcal/","ant_",$A223,".",$F223,".",$D223,".",$E223,".",IF($F223="SW0","hotpath.",IF($F223="LNA0","3.")),$M223,".","dat"))</f>
        <v>~/npcal/ant_256B.SW0.yf346-7.on.hotpath.2018-05-25_18-01-16.dat</v>
      </c>
    </row>
    <row r="224" spans="1:22" x14ac:dyDescent="0.2">
      <c r="A224" s="5" t="s">
        <v>18</v>
      </c>
      <c r="B224" s="6" t="s">
        <v>43</v>
      </c>
      <c r="C224" s="5">
        <v>180455</v>
      </c>
      <c r="D224" s="5" t="s">
        <v>284</v>
      </c>
      <c r="E224" s="5" t="s">
        <v>6</v>
      </c>
      <c r="F224" s="5" t="s">
        <v>3</v>
      </c>
      <c r="G224">
        <v>24.4</v>
      </c>
      <c r="K224" t="s">
        <v>25</v>
      </c>
      <c r="M224" t="s">
        <v>272</v>
      </c>
      <c r="O224" t="str">
        <f>IF($M224="", "", CONCATENATE("cp /nfs/jbod00/spec_dump/",$M224,"/ant_",$A224,"_sky.dat") )</f>
        <v>cp /nfs/jbod00/spec_dump/2018-05-25_18-04-59/ant_256B_sky.dat</v>
      </c>
      <c r="P224" t="str">
        <f>IF($M224="", "", CONCATENATE("~/npcal/","ant_",$A224,".",$F224,".",$D224,".",$E224,".",IF($F224="SW0","skypath.",IF($F224="LNA0","1.")),$M224,".","dat") )</f>
        <v>~/npcal/ant_256B.SW0.2p0m.OPEN.skypath.2018-05-25_18-04-59.dat</v>
      </c>
      <c r="R224" t="str">
        <f>IF($M224="", "", CONCATENATE("cp /nfs/jbod00/spec_dump/",$M224,"/ant_",$A224,"_load.dat") )</f>
        <v>cp /nfs/jbod00/spec_dump/2018-05-25_18-04-59/ant_256B_load.dat</v>
      </c>
      <c r="S224" t="str">
        <f>IF($M224="", "", CONCATENATE("~/npcal/","ant_",$A224,".",$F224,".",$D224,".",$E224,".",IF($F224="SW0","coldpath.",IF($F224="LNA0","2.")),$M224,".","dat"))</f>
        <v>~/npcal/ant_256B.SW0.2p0m.OPEN.coldpath.2018-05-25_18-04-59.dat</v>
      </c>
      <c r="U224" t="str">
        <f>IF($M224="","",CONCATENATE("cp /nfs/jbod00/spec_dump/",$M224,"/ant_",$A224,"_diode.dat"))</f>
        <v>cp /nfs/jbod00/spec_dump/2018-05-25_18-04-59/ant_256B_diode.dat</v>
      </c>
      <c r="V224" t="str">
        <f>IF($M224="", "", CONCATENATE("~/npcal/","ant_",$A224,".",$F224,".",$D224,".",$E224,".",IF($F224="SW0","hotpath.",IF($F224="LNA0","3.")),$M224,".","dat"))</f>
        <v>~/npcal/ant_256B.SW0.2p0m.OPEN.hotpath.2018-05-25_18-04-59.dat</v>
      </c>
    </row>
    <row r="225" spans="1:22" x14ac:dyDescent="0.2">
      <c r="A225" s="5" t="s">
        <v>18</v>
      </c>
      <c r="B225" s="6" t="s">
        <v>43</v>
      </c>
      <c r="C225" s="5">
        <v>180639</v>
      </c>
      <c r="D225" s="5" t="s">
        <v>284</v>
      </c>
      <c r="E225" s="5" t="s">
        <v>5</v>
      </c>
      <c r="F225" s="5" t="s">
        <v>3</v>
      </c>
      <c r="G225">
        <v>24.5</v>
      </c>
      <c r="K225" t="s">
        <v>25</v>
      </c>
      <c r="M225" t="s">
        <v>273</v>
      </c>
      <c r="O225" t="str">
        <f>IF($M225="", "", CONCATENATE("cp /nfs/jbod00/spec_dump/",$M225,"/ant_",$A225,"_sky.dat") )</f>
        <v>cp /nfs/jbod00/spec_dump/2018-05-25_18-06-51/ant_256B_sky.dat</v>
      </c>
      <c r="P225" t="str">
        <f>IF($M225="", "", CONCATENATE("~/npcal/","ant_",$A225,".",$F225,".",$D225,".",$E225,".",IF($F225="SW0","skypath.",IF($F225="LNA0","1.")),$M225,".","dat") )</f>
        <v>~/npcal/ant_256B.SW0.2p0m.SHORT.skypath.2018-05-25_18-06-51.dat</v>
      </c>
      <c r="R225" t="str">
        <f>IF($M225="", "", CONCATENATE("cp /nfs/jbod00/spec_dump/",$M225,"/ant_",$A225,"_load.dat") )</f>
        <v>cp /nfs/jbod00/spec_dump/2018-05-25_18-06-51/ant_256B_load.dat</v>
      </c>
      <c r="S225" t="str">
        <f>IF($M225="", "", CONCATENATE("~/npcal/","ant_",$A225,".",$F225,".",$D225,".",$E225,".",IF($F225="SW0","coldpath.",IF($F225="LNA0","2.")),$M225,".","dat"))</f>
        <v>~/npcal/ant_256B.SW0.2p0m.SHORT.coldpath.2018-05-25_18-06-51.dat</v>
      </c>
      <c r="U225" t="str">
        <f>IF($M225="","",CONCATENATE("cp /nfs/jbod00/spec_dump/",$M225,"/ant_",$A225,"_diode.dat"))</f>
        <v>cp /nfs/jbod00/spec_dump/2018-05-25_18-06-51/ant_256B_diode.dat</v>
      </c>
      <c r="V225" t="str">
        <f>IF($M225="", "", CONCATENATE("~/npcal/","ant_",$A225,".",$F225,".",$D225,".",$E225,".",IF($F225="SW0","hotpath.",IF($F225="LNA0","3.")),$M225,".","dat"))</f>
        <v>~/npcal/ant_256B.SW0.2p0m.SHORT.hotpath.2018-05-25_18-06-51.dat</v>
      </c>
    </row>
    <row r="226" spans="1:22" x14ac:dyDescent="0.2">
      <c r="A226" s="5" t="s">
        <v>18</v>
      </c>
      <c r="B226" s="6" t="s">
        <v>43</v>
      </c>
      <c r="C226" s="5">
        <v>108014</v>
      </c>
      <c r="D226" s="5" t="s">
        <v>284</v>
      </c>
      <c r="E226" s="5" t="s">
        <v>279</v>
      </c>
      <c r="F226" s="5" t="s">
        <v>3</v>
      </c>
      <c r="G226">
        <v>4.7</v>
      </c>
      <c r="K226" t="s">
        <v>25</v>
      </c>
      <c r="O226" t="str">
        <f>IF($M226="", "", CONCATENATE("cp /nfs/jbod00/spec_dump/",$M226,"/ant_",$A226,"_sky.dat") )</f>
        <v/>
      </c>
      <c r="P226" t="str">
        <f>IF($M226="", "", CONCATENATE("~/npcal/","ant_",$A226,".",$F226,".",$D226,".",$E226,".",IF($F226="SW0","skypath.",IF($F226="LNA0","1.")),$M226,".","dat") )</f>
        <v/>
      </c>
      <c r="R226" t="str">
        <f>IF($M226="", "", CONCATENATE("cp /nfs/jbod00/spec_dump/",$M226,"/ant_",$A226,"_load.dat") )</f>
        <v/>
      </c>
      <c r="S226" t="str">
        <f>IF($M226="", "", CONCATENATE("~/npcal/","ant_",$A226,".",$F226,".",$D226,".",$E226,".",IF($F226="SW0","coldpath.",IF($F226="LNA0","2.")),$M226,".","dat"))</f>
        <v/>
      </c>
      <c r="U226" t="str">
        <f>IF($M226="","",CONCATENATE("cp /nfs/jbod00/spec_dump/",$M226,"/ant_",$A226,"_diode.dat"))</f>
        <v/>
      </c>
      <c r="V226" t="str">
        <f>IF($M226="", "", CONCATENATE("~/npcal/","ant_",$A226,".",$F226,".",$D226,".",$E226,".",IF($F226="SW0","hotpath.",IF($F226="LNA0","3.")),$M226,".","dat"))</f>
        <v/>
      </c>
    </row>
    <row r="227" spans="1:22" x14ac:dyDescent="0.2">
      <c r="A227" s="5" t="s">
        <v>18</v>
      </c>
      <c r="B227" s="6" t="s">
        <v>43</v>
      </c>
      <c r="C227" s="5">
        <v>181035</v>
      </c>
      <c r="D227" s="5" t="s">
        <v>284</v>
      </c>
      <c r="E227" s="5" t="s">
        <v>7</v>
      </c>
      <c r="F227" s="5" t="s">
        <v>3</v>
      </c>
      <c r="G227">
        <v>24.6</v>
      </c>
      <c r="K227" t="s">
        <v>25</v>
      </c>
      <c r="M227" t="s">
        <v>274</v>
      </c>
      <c r="N227" t="s">
        <v>275</v>
      </c>
      <c r="O227" t="str">
        <f>IF($M227="", "", CONCATENATE("cp /nfs/jbod00/spec_dump/",$M227,"/ant_",$A227,"_sky.dat") )</f>
        <v>cp /nfs/jbod00/spec_dump/2018-05-25_18-10-37/ant_256B_sky.dat</v>
      </c>
      <c r="P227" t="str">
        <f>IF($M227="", "", CONCATENATE("~/npcal/","ant_",$A227,".",$F227,".",$D227,".",$E227,".",IF($F227="SW0","skypath.",IF($F227="LNA0","1.")),$M227,".","dat") )</f>
        <v>~/npcal/ant_256B.SW0.2p0m.47pf.skypath.2018-05-25_18-10-37.dat</v>
      </c>
      <c r="R227" t="str">
        <f>IF($M227="", "", CONCATENATE("cp /nfs/jbod00/spec_dump/",$M227,"/ant_",$A227,"_load.dat") )</f>
        <v>cp /nfs/jbod00/spec_dump/2018-05-25_18-10-37/ant_256B_load.dat</v>
      </c>
      <c r="S227" t="str">
        <f>IF($M227="", "", CONCATENATE("~/npcal/","ant_",$A227,".",$F227,".",$D227,".",$E227,".",IF($F227="SW0","coldpath.",IF($F227="LNA0","2.")),$M227,".","dat"))</f>
        <v>~/npcal/ant_256B.SW0.2p0m.47pf.coldpath.2018-05-25_18-10-37.dat</v>
      </c>
      <c r="U227" t="str">
        <f>IF($M227="","",CONCATENATE("cp /nfs/jbod00/spec_dump/",$M227,"/ant_",$A227,"_diode.dat"))</f>
        <v>cp /nfs/jbod00/spec_dump/2018-05-25_18-10-37/ant_256B_diode.dat</v>
      </c>
      <c r="V227" t="str">
        <f>IF($M227="", "", CONCATENATE("~/npcal/","ant_",$A227,".",$F227,".",$D227,".",$E227,".",IF($F227="SW0","hotpath.",IF($F227="LNA0","3.")),$M227,".","dat"))</f>
        <v>~/npcal/ant_256B.SW0.2p0m.47pf.hotpath.2018-05-25_18-10-37.dat</v>
      </c>
    </row>
    <row r="228" spans="1:22" x14ac:dyDescent="0.2">
      <c r="A228" s="5" t="s">
        <v>18</v>
      </c>
      <c r="B228" s="6" t="s">
        <v>43</v>
      </c>
      <c r="C228" s="5">
        <v>181143</v>
      </c>
      <c r="D228" s="5" t="s">
        <v>284</v>
      </c>
      <c r="E228" s="5" t="s">
        <v>8</v>
      </c>
      <c r="F228" s="5" t="s">
        <v>3</v>
      </c>
      <c r="G228">
        <v>24.4</v>
      </c>
      <c r="K228" t="s">
        <v>25</v>
      </c>
      <c r="M228" t="s">
        <v>276</v>
      </c>
      <c r="O228" t="str">
        <f>IF($M228="", "", CONCATENATE("cp /nfs/jbod00/spec_dump/",$M228,"/ant_",$A228,"_sky.dat") )</f>
        <v>cp /nfs/jbod00/spec_dump/2018-05-25_18-12-00/ant_256B_sky.dat</v>
      </c>
      <c r="P228" t="str">
        <f>IF($M228="", "", CONCATENATE("~/npcal/","ant_",$A228,".",$F228,".",$D228,".",$E228,".",IF($F228="SW0","skypath.",IF($F228="LNA0","1.")),$M228,".","dat") )</f>
        <v>~/npcal/ant_256B.SW0.2p0m.66pf.skypath.2018-05-25_18-12-00.dat</v>
      </c>
      <c r="R228" t="str">
        <f>IF($M228="", "", CONCATENATE("cp /nfs/jbod00/spec_dump/",$M228,"/ant_",$A228,"_load.dat") )</f>
        <v>cp /nfs/jbod00/spec_dump/2018-05-25_18-12-00/ant_256B_load.dat</v>
      </c>
      <c r="S228" t="str">
        <f>IF($M228="", "", CONCATENATE("~/npcal/","ant_",$A228,".",$F228,".",$D228,".",$E228,".",IF($F228="SW0","coldpath.",IF($F228="LNA0","2.")),$M228,".","dat"))</f>
        <v>~/npcal/ant_256B.SW0.2p0m.66pf.coldpath.2018-05-25_18-12-00.dat</v>
      </c>
      <c r="U228" t="str">
        <f>IF($M228="","",CONCATENATE("cp /nfs/jbod00/spec_dump/",$M228,"/ant_",$A228,"_diode.dat"))</f>
        <v>cp /nfs/jbod00/spec_dump/2018-05-25_18-12-00/ant_256B_diode.dat</v>
      </c>
      <c r="V228" t="str">
        <f>IF($M228="", "", CONCATENATE("~/npcal/","ant_",$A228,".",$F228,".",$D228,".",$E228,".",IF($F228="SW0","hotpath.",IF($F228="LNA0","3.")),$M228,".","dat"))</f>
        <v>~/npcal/ant_256B.SW0.2p0m.66pf.hotpath.2018-05-25_18-12-00.dat</v>
      </c>
    </row>
    <row r="229" spans="1:22" x14ac:dyDescent="0.2">
      <c r="B229" s="16"/>
      <c r="C229" s="16"/>
      <c r="D229" s="16"/>
      <c r="E229" s="16"/>
      <c r="F229" s="16"/>
      <c r="G229" s="16"/>
      <c r="H229" s="16"/>
      <c r="I229" s="16"/>
      <c r="J229" s="16" t="s">
        <v>39</v>
      </c>
      <c r="K229" s="16"/>
      <c r="O229" t="str">
        <f>IF($M229="", "", CONCATENATE("cp /nfs/jbod00/spec_dump/",$M229,"/ant_",$A229,"_sky.dat") )</f>
        <v/>
      </c>
      <c r="P229" t="str">
        <f>IF($M229="", "", CONCATENATE("~/npcal/","ant_",$A229,".",$F229,".",$D229,".",$E229,".",IF($F229="SW0","skypath.",IF($F229="LNA0","1.")),$M229,".","dat") )</f>
        <v/>
      </c>
      <c r="R229" t="str">
        <f>IF($M229="", "", CONCATENATE("cp /nfs/jbod00/spec_dump/",$M229,"/ant_",$A229,"_load.dat") )</f>
        <v/>
      </c>
      <c r="S229" t="str">
        <f>IF($M229="", "", CONCATENATE("~/npcal/","ant_",$A229,".",$F229,".",$D229,".",$E229,".",IF($F229="SW0","coldpath.",IF($F229="LNA0","2.")),$M229,".","dat"))</f>
        <v/>
      </c>
      <c r="U229" t="str">
        <f>IF($M229="","",CONCATENATE("cp /nfs/jbod00/spec_dump/",$M229,"/ant_",$A229,"_diode.dat"))</f>
        <v/>
      </c>
      <c r="V229" t="str">
        <f>IF($M229="", "", CONCATENATE("~/npcal/","ant_",$A229,".",$F229,".",$D229,".",$E229,".",IF($F229="SW0","hotpath.",IF($F229="LNA0","3.")),$M229,".","dat"))</f>
        <v/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2018-06-18T15:56:39Z</dcterms:created>
  <dcterms:modified xsi:type="dcterms:W3CDTF">2018-07-03T04:15:56Z</dcterms:modified>
</cp:coreProperties>
</file>