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0" yWindow="0" windowWidth="21140" windowHeight="17460" tabRatio="905" activeTab="7"/>
  </bookViews>
  <sheets>
    <sheet name="MF-DM&amp;Timeline" sheetId="9" r:id="rId1"/>
    <sheet name="FinanceDataModeling" sheetId="4" state="hidden" r:id="rId2"/>
    <sheet name="WF_M_LandingPage" sheetId="5" state="hidden" r:id="rId3"/>
    <sheet name="WF_D_Welcome" sheetId="10" state="hidden" r:id="rId4"/>
    <sheet name="WF_M_LandingAnalysisPage" sheetId="12" state="hidden" r:id="rId5"/>
    <sheet name="WF_M_Login-Register_Page" sheetId="14" state="hidden" r:id="rId6"/>
    <sheet name="WF_D_WelcomeAnalysis" sheetId="18" state="hidden" r:id="rId7"/>
    <sheet name="WF_D_Login-Register_Page" sheetId="15" r:id="rId8"/>
    <sheet name="WF_M_UserInfo_Page" sheetId="16" state="hidden" r:id="rId9"/>
    <sheet name="WF_D_UserData_Page" sheetId="17" r:id="rId10"/>
    <sheet name="DataModeling" sheetId="19" r:id="rId11"/>
    <sheet name="Sheet1" sheetId="20" r:id="rId12"/>
    <sheet name="Sheet2" sheetId="21" r:id="rId1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4" i="20" l="1"/>
  <c r="H5" i="20"/>
  <c r="D6" i="20"/>
  <c r="E6" i="20"/>
  <c r="G6" i="20"/>
  <c r="H6" i="20"/>
  <c r="D7" i="20"/>
  <c r="E7" i="20"/>
  <c r="G7" i="20"/>
  <c r="H7" i="20"/>
  <c r="D8" i="20"/>
  <c r="E8" i="20"/>
  <c r="G8" i="20"/>
  <c r="H8" i="20"/>
  <c r="D9" i="20"/>
  <c r="E9" i="20"/>
  <c r="G9" i="20"/>
  <c r="H9" i="20"/>
  <c r="D10" i="20"/>
  <c r="E10" i="20"/>
  <c r="G10" i="20"/>
  <c r="H10" i="20"/>
  <c r="D11" i="20"/>
  <c r="E11" i="20"/>
  <c r="G11" i="20"/>
  <c r="H11" i="20"/>
  <c r="D12" i="20"/>
  <c r="E12" i="20"/>
  <c r="G12" i="20"/>
  <c r="H12" i="20"/>
  <c r="D13" i="20"/>
  <c r="E13" i="20"/>
  <c r="G13" i="20"/>
  <c r="H13" i="20"/>
  <c r="D14" i="20"/>
  <c r="E14" i="20"/>
  <c r="G14" i="20"/>
  <c r="H14" i="20"/>
  <c r="D15" i="20"/>
  <c r="E15" i="20"/>
  <c r="G15" i="20"/>
  <c r="H15" i="20"/>
  <c r="D16" i="20"/>
  <c r="E16" i="20"/>
  <c r="G16" i="20"/>
  <c r="H16" i="20"/>
  <c r="D17" i="20"/>
  <c r="E17" i="20"/>
  <c r="G17" i="20"/>
  <c r="H17" i="20"/>
  <c r="D18" i="20"/>
  <c r="E18" i="20"/>
  <c r="G18" i="20"/>
  <c r="H18" i="20"/>
  <c r="D19" i="20"/>
  <c r="E19" i="20"/>
  <c r="G19" i="20"/>
  <c r="H19" i="20"/>
  <c r="D20" i="20"/>
  <c r="E20" i="20"/>
  <c r="G20" i="20"/>
  <c r="H20" i="20"/>
  <c r="D21" i="20"/>
  <c r="E21" i="20"/>
  <c r="G21" i="20"/>
  <c r="H21" i="20"/>
  <c r="D22" i="20"/>
  <c r="E22" i="20"/>
  <c r="G22" i="20"/>
  <c r="H22" i="20"/>
  <c r="D23" i="20"/>
  <c r="E23" i="20"/>
  <c r="G23" i="20"/>
  <c r="H23" i="20"/>
  <c r="D24" i="20"/>
  <c r="E24" i="20"/>
  <c r="G24" i="20"/>
  <c r="H24" i="20"/>
  <c r="D25" i="20"/>
  <c r="E25" i="20"/>
  <c r="G25" i="20"/>
  <c r="H25" i="20"/>
  <c r="D26" i="20"/>
  <c r="E26" i="20"/>
  <c r="G26" i="20"/>
  <c r="H26" i="20"/>
  <c r="D27" i="20"/>
  <c r="E27" i="20"/>
  <c r="G27" i="20"/>
  <c r="H27" i="20"/>
  <c r="D28" i="20"/>
  <c r="E28" i="20"/>
  <c r="G28" i="20"/>
  <c r="H28" i="20"/>
  <c r="D29" i="20"/>
  <c r="E29" i="20"/>
  <c r="G29" i="20"/>
  <c r="H29" i="20"/>
  <c r="D30" i="20"/>
  <c r="E30" i="20"/>
  <c r="G30" i="20"/>
  <c r="H30" i="20"/>
  <c r="D31" i="20"/>
  <c r="E31" i="20"/>
  <c r="G31" i="20"/>
  <c r="H31" i="20"/>
  <c r="D32" i="20"/>
  <c r="E32" i="20"/>
  <c r="G32" i="20"/>
  <c r="H32" i="20"/>
  <c r="D33" i="20"/>
  <c r="E33" i="20"/>
  <c r="G33" i="20"/>
  <c r="H33" i="20"/>
  <c r="D34" i="20"/>
  <c r="E34" i="20"/>
  <c r="G34" i="20"/>
  <c r="H34" i="20"/>
  <c r="D35" i="20"/>
  <c r="E35" i="20"/>
  <c r="G35" i="20"/>
  <c r="H35" i="20"/>
  <c r="D36" i="20"/>
  <c r="E36" i="20"/>
  <c r="G36" i="20"/>
  <c r="H36" i="20"/>
  <c r="D37" i="20"/>
  <c r="E37" i="20"/>
  <c r="G37" i="20"/>
  <c r="H37" i="20"/>
  <c r="D38" i="20"/>
  <c r="E38" i="20"/>
  <c r="G38" i="20"/>
  <c r="H38" i="20"/>
  <c r="D39" i="20"/>
  <c r="E39" i="20"/>
  <c r="G39" i="20"/>
  <c r="H39" i="20"/>
  <c r="D40" i="20"/>
  <c r="E40" i="20"/>
  <c r="G40" i="20"/>
  <c r="H40" i="20"/>
  <c r="D41" i="20"/>
  <c r="E41" i="20"/>
  <c r="G41" i="20"/>
  <c r="H41" i="20"/>
  <c r="D42" i="20"/>
  <c r="E42" i="20"/>
  <c r="G42" i="20"/>
  <c r="H42" i="20"/>
  <c r="D43" i="20"/>
  <c r="E43" i="20"/>
  <c r="G43" i="20"/>
  <c r="H43" i="20"/>
  <c r="D44" i="20"/>
  <c r="E44" i="20"/>
  <c r="G44" i="20"/>
  <c r="H44" i="20"/>
  <c r="D45" i="20"/>
  <c r="E45" i="20"/>
  <c r="G45" i="20"/>
  <c r="H45" i="20"/>
  <c r="D46" i="20"/>
  <c r="E46" i="20"/>
  <c r="G46" i="20"/>
  <c r="H46" i="20"/>
  <c r="D47" i="20"/>
  <c r="E47" i="20"/>
  <c r="G47" i="20"/>
  <c r="H47" i="20"/>
  <c r="D48" i="20"/>
  <c r="E48" i="20"/>
  <c r="G48" i="20"/>
  <c r="H48" i="20"/>
  <c r="D49" i="20"/>
  <c r="E49" i="20"/>
  <c r="G49" i="20"/>
  <c r="H49" i="20"/>
  <c r="D50" i="20"/>
  <c r="E50" i="20"/>
  <c r="G50" i="20"/>
  <c r="H50" i="20"/>
  <c r="D51" i="20"/>
  <c r="E51" i="20"/>
  <c r="G51" i="20"/>
  <c r="H51" i="20"/>
  <c r="D52" i="20"/>
  <c r="E52" i="20"/>
  <c r="G52" i="20"/>
  <c r="H52" i="20"/>
  <c r="D53" i="20"/>
  <c r="E53" i="20"/>
  <c r="G53" i="20"/>
  <c r="H53" i="20"/>
  <c r="D54" i="20"/>
  <c r="E54" i="20"/>
  <c r="G54" i="20"/>
  <c r="H54" i="20"/>
  <c r="D55" i="20"/>
  <c r="E55" i="20"/>
  <c r="G55" i="20"/>
  <c r="H55" i="20"/>
  <c r="D56" i="20"/>
  <c r="E56" i="20"/>
  <c r="G56" i="20"/>
  <c r="H56" i="20"/>
  <c r="D57" i="20"/>
  <c r="E57" i="20"/>
  <c r="G57" i="20"/>
  <c r="H57" i="20"/>
  <c r="D58" i="20"/>
  <c r="E58" i="20"/>
  <c r="G58" i="20"/>
  <c r="H58" i="20"/>
  <c r="D59" i="20"/>
  <c r="E59" i="20"/>
  <c r="G59" i="20"/>
  <c r="H59" i="20"/>
  <c r="D60" i="20"/>
  <c r="E60" i="20"/>
  <c r="G60" i="20"/>
  <c r="H60" i="20"/>
  <c r="D61" i="20"/>
  <c r="E61" i="20"/>
  <c r="G61" i="20"/>
  <c r="H61" i="20"/>
  <c r="D62" i="20"/>
  <c r="E62" i="20"/>
  <c r="G62" i="20"/>
  <c r="H62" i="20"/>
  <c r="D63" i="20"/>
  <c r="E63" i="20"/>
  <c r="G63" i="20"/>
  <c r="H63" i="20"/>
  <c r="D64" i="20"/>
  <c r="E64" i="20"/>
  <c r="G64" i="20"/>
  <c r="H64" i="20"/>
  <c r="D65" i="20"/>
  <c r="E65" i="20"/>
  <c r="G65" i="20"/>
  <c r="H65" i="20"/>
  <c r="D66" i="20"/>
  <c r="E66" i="20"/>
  <c r="G66" i="20"/>
  <c r="H66" i="20"/>
  <c r="D67" i="20"/>
  <c r="E67" i="20"/>
  <c r="G67" i="20"/>
  <c r="H67" i="20"/>
  <c r="D68" i="20"/>
  <c r="E68" i="20"/>
  <c r="G68" i="20"/>
  <c r="H68" i="20"/>
  <c r="D69" i="20"/>
  <c r="E69" i="20"/>
  <c r="G69" i="20"/>
  <c r="H69" i="20"/>
  <c r="D70" i="20"/>
  <c r="E70" i="20"/>
  <c r="G70" i="20"/>
  <c r="H70" i="20"/>
  <c r="D71" i="20"/>
  <c r="E71" i="20"/>
  <c r="G71" i="20"/>
  <c r="H71" i="20"/>
  <c r="D72" i="20"/>
  <c r="E72" i="20"/>
  <c r="G72" i="20"/>
  <c r="H72" i="20"/>
  <c r="D73" i="20"/>
  <c r="E73" i="20"/>
  <c r="G73" i="20"/>
  <c r="H73" i="20"/>
  <c r="D74" i="20"/>
  <c r="E74" i="20"/>
  <c r="G74" i="20"/>
  <c r="H74" i="20"/>
  <c r="D75" i="20"/>
  <c r="E75" i="20"/>
  <c r="G75" i="20"/>
  <c r="H75" i="20"/>
  <c r="D76" i="20"/>
  <c r="E76" i="20"/>
  <c r="G76" i="20"/>
  <c r="H76" i="20"/>
  <c r="D77" i="20"/>
  <c r="E77" i="20"/>
  <c r="G77" i="20"/>
  <c r="H77" i="20"/>
  <c r="D78" i="20"/>
  <c r="E78" i="20"/>
  <c r="G78" i="20"/>
  <c r="H78" i="20"/>
  <c r="D79" i="20"/>
  <c r="E79" i="20"/>
  <c r="G79" i="20"/>
  <c r="H79" i="20"/>
  <c r="D80" i="20"/>
  <c r="E80" i="20"/>
  <c r="G80" i="20"/>
  <c r="H80" i="20"/>
  <c r="D81" i="20"/>
  <c r="E81" i="20"/>
  <c r="G81" i="20"/>
  <c r="H81" i="20"/>
  <c r="D82" i="20"/>
  <c r="E82" i="20"/>
  <c r="G82" i="20"/>
  <c r="H82" i="20"/>
  <c r="D83" i="20"/>
  <c r="E83" i="20"/>
  <c r="G83" i="20"/>
  <c r="H83" i="20"/>
  <c r="D84" i="20"/>
  <c r="E84" i="20"/>
  <c r="G84" i="20"/>
  <c r="H84" i="20"/>
  <c r="D85" i="20"/>
  <c r="E85" i="20"/>
  <c r="G85" i="20"/>
  <c r="H85" i="20"/>
  <c r="D86" i="20"/>
  <c r="E86" i="20"/>
  <c r="G86" i="20"/>
  <c r="H86" i="20"/>
  <c r="D87" i="20"/>
  <c r="E87" i="20"/>
  <c r="G87" i="20"/>
  <c r="H87" i="20"/>
  <c r="D88" i="20"/>
  <c r="E88" i="20"/>
  <c r="G88" i="20"/>
  <c r="H88" i="20"/>
  <c r="D89" i="20"/>
  <c r="E89" i="20"/>
  <c r="G89" i="20"/>
  <c r="H89" i="20"/>
  <c r="D90" i="20"/>
  <c r="E90" i="20"/>
  <c r="G90" i="20"/>
  <c r="H90" i="20"/>
  <c r="D91" i="20"/>
  <c r="E91" i="20"/>
  <c r="G91" i="20"/>
  <c r="H91" i="20"/>
  <c r="D92" i="20"/>
  <c r="E92" i="20"/>
  <c r="G92" i="20"/>
  <c r="H92" i="20"/>
  <c r="D93" i="20"/>
  <c r="E93" i="20"/>
  <c r="G93" i="20"/>
  <c r="H93" i="20"/>
  <c r="D94" i="20"/>
  <c r="E94" i="20"/>
  <c r="G94" i="20"/>
  <c r="H94" i="20"/>
  <c r="D95" i="20"/>
  <c r="E95" i="20"/>
  <c r="G95" i="20"/>
  <c r="H95" i="20"/>
  <c r="D96" i="20"/>
  <c r="E96" i="20"/>
  <c r="G96" i="20"/>
  <c r="H96" i="20"/>
  <c r="D97" i="20"/>
  <c r="E97" i="20"/>
  <c r="G97" i="20"/>
  <c r="H97" i="20"/>
  <c r="D98" i="20"/>
  <c r="E98" i="20"/>
  <c r="G98" i="20"/>
  <c r="H98" i="20"/>
  <c r="D99" i="20"/>
  <c r="E99" i="20"/>
  <c r="G99" i="20"/>
  <c r="H99" i="20"/>
  <c r="D100" i="20"/>
  <c r="E100" i="20"/>
  <c r="G100" i="20"/>
  <c r="H100" i="20"/>
  <c r="D101" i="20"/>
  <c r="E101" i="20"/>
  <c r="G101" i="20"/>
  <c r="H101" i="20"/>
  <c r="D102" i="20"/>
  <c r="E102" i="20"/>
  <c r="G102" i="20"/>
  <c r="H102" i="20"/>
  <c r="H4" i="20"/>
  <c r="H3" i="20"/>
  <c r="E3" i="20"/>
  <c r="F3" i="20"/>
  <c r="E4" i="20"/>
  <c r="G4" i="20"/>
  <c r="D5" i="20"/>
  <c r="E5" i="20"/>
  <c r="G5" i="20"/>
  <c r="G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O20" i="18"/>
  <c r="P20" i="18"/>
  <c r="O18" i="12"/>
  <c r="P18" i="12"/>
  <c r="C2" i="9"/>
  <c r="I1" i="9"/>
  <c r="B2" i="9"/>
  <c r="A2" i="9"/>
</calcChain>
</file>

<file path=xl/sharedStrings.xml><?xml version="1.0" encoding="utf-8"?>
<sst xmlns="http://schemas.openxmlformats.org/spreadsheetml/2006/main" count="1288" uniqueCount="438">
  <si>
    <t>millennialfalcon.co/finance</t>
  </si>
  <si>
    <t>Goals:</t>
  </si>
  <si>
    <t>Income</t>
  </si>
  <si>
    <t>Housing</t>
  </si>
  <si>
    <t>Needs</t>
  </si>
  <si>
    <t>Nutriton</t>
  </si>
  <si>
    <t>Energy</t>
  </si>
  <si>
    <t>Education</t>
  </si>
  <si>
    <t>Other</t>
  </si>
  <si>
    <t>Transportation</t>
  </si>
  <si>
    <t>Self-employed</t>
  </si>
  <si>
    <t>Contract</t>
  </si>
  <si>
    <t>Salary</t>
  </si>
  <si>
    <t>Healthcare</t>
  </si>
  <si>
    <t>Emergency Fund</t>
  </si>
  <si>
    <t>Retirement</t>
  </si>
  <si>
    <t>Self-Sustainabilty</t>
  </si>
  <si>
    <t>Goal</t>
  </si>
  <si>
    <t>Generational</t>
  </si>
  <si>
    <t>Storage Medium</t>
  </si>
  <si>
    <t>Daily Use</t>
  </si>
  <si>
    <t>Checking Acct.</t>
  </si>
  <si>
    <t>Savings Acct.</t>
  </si>
  <si>
    <t>Roth 401(k)</t>
  </si>
  <si>
    <t>401(k)</t>
  </si>
  <si>
    <t>IRA</t>
  </si>
  <si>
    <t>Roth IRA</t>
  </si>
  <si>
    <t>Cash</t>
  </si>
  <si>
    <t>Category</t>
  </si>
  <si>
    <t>Tax-Situation</t>
  </si>
  <si>
    <t>Travel</t>
  </si>
  <si>
    <t>Food</t>
  </si>
  <si>
    <t>Experiences</t>
  </si>
  <si>
    <t>Daily View</t>
  </si>
  <si>
    <t>Weekly View</t>
  </si>
  <si>
    <t>Monthly View</t>
  </si>
  <si>
    <t>Annual View</t>
  </si>
  <si>
    <t>Lifetime View</t>
  </si>
  <si>
    <t>Generational View</t>
  </si>
  <si>
    <t>Bills</t>
  </si>
  <si>
    <t>Outcome</t>
  </si>
  <si>
    <t>Automating Lifetime Financial Planning</t>
  </si>
  <si>
    <t>Where does your currency come from?
Do you pay your income taxes every paycheck or does your employer?</t>
  </si>
  <si>
    <t>Views</t>
  </si>
  <si>
    <t>Bills Due Today</t>
  </si>
  <si>
    <t>Credit</t>
  </si>
  <si>
    <t>Auto Loan</t>
  </si>
  <si>
    <t>Student Loan</t>
  </si>
  <si>
    <t>Automate Lifetime Bill &amp; Debt Planning</t>
  </si>
  <si>
    <t>Is it payday?
Starting and Ending Account Balance</t>
  </si>
  <si>
    <t>Storage</t>
  </si>
  <si>
    <t>Landing Page</t>
  </si>
  <si>
    <t>URL: https://www.millennialfalcon.co</t>
  </si>
  <si>
    <t>Estimate</t>
  </si>
  <si>
    <t>&lt;ng-show&gt;: "Login/Register" or "Logoff"</t>
  </si>
  <si>
    <t>LogIn/Register</t>
  </si>
  <si>
    <t>Friday</t>
  </si>
  <si>
    <t>Saturday</t>
  </si>
  <si>
    <t>Sunday</t>
  </si>
  <si>
    <t>Monday</t>
  </si>
  <si>
    <t>Tuesday</t>
  </si>
  <si>
    <t>Wednesday</t>
  </si>
  <si>
    <t>Thursday</t>
  </si>
  <si>
    <t>Github Repo</t>
  </si>
  <si>
    <t>- README.md</t>
  </si>
  <si>
    <t>WF_Login/Register_Page</t>
  </si>
  <si>
    <t>Route on click to Login/Register Page</t>
  </si>
  <si>
    <t>Main App Route</t>
  </si>
  <si>
    <t>Feed Estimate Input Model to Analysis Controller for Calculations</t>
  </si>
  <si>
    <t>Controller</t>
  </si>
  <si>
    <t>Services</t>
  </si>
  <si>
    <t>'/login'</t>
  </si>
  <si>
    <t>Project Timeline</t>
  </si>
  <si>
    <t>B_Login/Register_Page</t>
  </si>
  <si>
    <t>Deliverable</t>
  </si>
  <si>
    <t>UI Comments</t>
  </si>
  <si>
    <t>User Story</t>
  </si>
  <si>
    <t>Allow Users, Collaborators &amp; Potential Employers to understand the MF project.</t>
  </si>
  <si>
    <t>Other Breakpoints</t>
  </si>
  <si>
    <t>Mobile Breakpoint</t>
  </si>
  <si>
    <t>Mobile</t>
  </si>
  <si>
    <t>Tablet/Desktop</t>
  </si>
  <si>
    <t>&lt;ng-href="login"&gt;</t>
  </si>
  <si>
    <t>Number of $$ you could put away each month.</t>
  </si>
  <si>
    <t>toolbar_toolbar_toolbar_toolbar</t>
  </si>
  <si>
    <t>toolbar_toolbar_toolbar_toolbar_toolbar_toolbar_toolbar_toolbar_toolbar_toolbar_toolbar_toolbar_toolbar_toolbar_toolbar</t>
  </si>
  <si>
    <t>Give it a Try:</t>
  </si>
  <si>
    <t>millennialfalcon.co/finance/#/welcome</t>
  </si>
  <si>
    <t>'/welcome'</t>
  </si>
  <si>
    <r>
      <rPr>
        <i/>
        <sz val="12"/>
        <color theme="1"/>
        <rFont val="Avenir Book"/>
      </rPr>
      <t>Comment:</t>
    </r>
    <r>
      <rPr>
        <sz val="12"/>
        <color theme="1"/>
        <rFont val="Avenir Book"/>
      </rPr>
      <t xml:space="preserve"> Allow Users, Collaborators &amp; Potential Employers to understand the MF project.</t>
    </r>
  </si>
  <si>
    <t>&lt;ng-show="register"&gt;</t>
  </si>
  <si>
    <t>Always Visible</t>
  </si>
  <si>
    <t>Only show selected year for comparison.</t>
  </si>
  <si>
    <t>- WireFrame:</t>
  </si>
  <si>
    <t>UI/DM_DailyView</t>
  </si>
  <si>
    <t>&lt;ng-show="hourlyInput"&gt;</t>
  </si>
  <si>
    <t>&lt;ng-show="weeklySelector"&gt;</t>
  </si>
  <si>
    <t>Data Modeling</t>
  </si>
  <si>
    <t>Apple scroll selector.</t>
  </si>
  <si>
    <t>select: integer (0-100), no decimals</t>
  </si>
  <si>
    <t>UI_Stocks_Table</t>
  </si>
  <si>
    <t>UI_AgeSelector_Selector</t>
  </si>
  <si>
    <t>&lt;ng-repeat&gt;</t>
  </si>
  <si>
    <t>UI_StockYear_TD</t>
  </si>
  <si>
    <t>UI_StockBOY_TD</t>
  </si>
  <si>
    <t>UI_StockGain/Loss_TD</t>
  </si>
  <si>
    <t>UI_StockTaxes_TD</t>
  </si>
  <si>
    <t>UI_StockEOY_TD</t>
  </si>
  <si>
    <t>UI_SavingsAcct_Table</t>
  </si>
  <si>
    <t>UI_SavingsYear_TD</t>
  </si>
  <si>
    <t>UI_SavingsBOY_TD</t>
  </si>
  <si>
    <t>UI_SavingsGain/Loss_TD</t>
  </si>
  <si>
    <t>UI_SavingsTaxes_TD</t>
  </si>
  <si>
    <t>UI_SavingsEOY_TD</t>
  </si>
  <si>
    <t>UI_401(k)_Table</t>
  </si>
  <si>
    <t>UI_Roth401(k)_Table</t>
  </si>
  <si>
    <t>UI_IRA_Table</t>
  </si>
  <si>
    <t>UI_RothIRA_Table</t>
  </si>
  <si>
    <t>UI_UL_Table</t>
  </si>
  <si>
    <t>UI_UL&amp;Trust_Table</t>
  </si>
  <si>
    <t>UI_401(k)Year_TD</t>
  </si>
  <si>
    <t>UI_401(k)BOY_TD</t>
  </si>
  <si>
    <t>UI_401(k)Gain/Loss_TD</t>
  </si>
  <si>
    <t>UI_401(k)Taxes_TD</t>
  </si>
  <si>
    <t>UI_401(k)EOY_TD</t>
  </si>
  <si>
    <t>UI_Roth401(k)Year_TD</t>
  </si>
  <si>
    <t>UI_Roth401(k)BOY_TD</t>
  </si>
  <si>
    <t>UI_Roth401(k)Gain/Loss_TD</t>
  </si>
  <si>
    <t>UI_Roth401(k)Taxes_TD</t>
  </si>
  <si>
    <t>UI_Roth401(k)EOY_TD</t>
  </si>
  <si>
    <t>UI_IRAYear_TD</t>
  </si>
  <si>
    <t>UI_IRABOY_TD</t>
  </si>
  <si>
    <t>UI_IRAGain/Loss_TD</t>
  </si>
  <si>
    <t>UI_IRATaxes_TD</t>
  </si>
  <si>
    <t>UI_IRAEOY_TD</t>
  </si>
  <si>
    <t>UI_RothIRAYear_TD</t>
  </si>
  <si>
    <t>UI_RothIRABOY_TD</t>
  </si>
  <si>
    <t>UI_RothIRAGain/Loss_TD</t>
  </si>
  <si>
    <t>UI_RothIRATaxes_TD</t>
  </si>
  <si>
    <t>UI_RothIRAEOY_TD</t>
  </si>
  <si>
    <t>UI_ULYear_TD</t>
  </si>
  <si>
    <t>UI_ULBOY_TD</t>
  </si>
  <si>
    <t>UI_ULGain/Loss_TD</t>
  </si>
  <si>
    <t>UI_ULTaxes_TD</t>
  </si>
  <si>
    <t>UI_ULEOY_TD</t>
  </si>
  <si>
    <t>UI_UL&amp;TrustYear_TD</t>
  </si>
  <si>
    <t>UI_UL&amp;TrustBOY_TD</t>
  </si>
  <si>
    <t>UI_UL&amp;TrustGain/Loss_TD</t>
  </si>
  <si>
    <t>UI_UL&amp;TrustTaxes_TD</t>
  </si>
  <si>
    <t>UI_UL&amp;TrustEOY_TD</t>
  </si>
  <si>
    <t>Route/NG</t>
  </si>
  <si>
    <t>&lt;table&gt;</t>
  </si>
  <si>
    <t>&lt;td within th &amp; tr&gt;</t>
  </si>
  <si>
    <t>UI_ActButton_BTN</t>
  </si>
  <si>
    <t>selector view</t>
  </si>
  <si>
    <t>table view to fit</t>
  </si>
  <si>
    <t>Header until click, then show # of th's &amp; td's depending on breakpoint</t>
  </si>
  <si>
    <t>1 Yr v. increment 5</t>
  </si>
  <si>
    <t>UI_Estimate_INPUT</t>
  </si>
  <si>
    <t>UI_Login/RegisterPage_Link</t>
  </si>
  <si>
    <t>UI_EstimateButton_BTN</t>
  </si>
  <si>
    <t>ui-sref="analysis"</t>
  </si>
  <si>
    <t>NA</t>
  </si>
  <si>
    <t>'/analysis'</t>
  </si>
  <si>
    <t>StocksCtrl</t>
  </si>
  <si>
    <t>Roth401Ctrl</t>
  </si>
  <si>
    <t>401Ctrl</t>
  </si>
  <si>
    <t>SavingsAccountCtrl</t>
  </si>
  <si>
    <t>IRACtrl</t>
  </si>
  <si>
    <t>RothIRACtrl</t>
  </si>
  <si>
    <t>ULCtrl</t>
  </si>
  <si>
    <t>UL&amp;TrustCtrl</t>
  </si>
  <si>
    <t>UI_Stocks_Modal</t>
  </si>
  <si>
    <t>'string'</t>
  </si>
  <si>
    <t>user wants info</t>
  </si>
  <si>
    <t>on click, reveal $ storage info</t>
  </si>
  <si>
    <t>UI_SavingsAcct_Modal</t>
  </si>
  <si>
    <t>UI_401(k)_Modal</t>
  </si>
  <si>
    <t>UI_Roth401(k)_Modal</t>
  </si>
  <si>
    <t>UI_IRA_Modal</t>
  </si>
  <si>
    <t>UI_RothIRA_Modal</t>
  </si>
  <si>
    <t>UI_UL_Modal</t>
  </si>
  <si>
    <t>UI_UL&amp;Trust_Modal</t>
  </si>
  <si>
    <t>Visible</t>
  </si>
  <si>
    <t>&lt;ng-show&gt;</t>
  </si>
  <si>
    <t>ui-sref="login"</t>
  </si>
  <si>
    <t>&lt;ng-click&gt;</t>
  </si>
  <si>
    <t>user wants annual view</t>
  </si>
  <si>
    <t>mobile=selector view, lg=incremented view</t>
  </si>
  <si>
    <t>Visible, top right</t>
  </si>
  <si>
    <t>'integer', 2 decimals</t>
  </si>
  <si>
    <t>UI_RegisterButton_BTN</t>
  </si>
  <si>
    <t>UI_FirstName_INPUT</t>
  </si>
  <si>
    <t>UI_LastName_INPUT</t>
  </si>
  <si>
    <t>UI_DOB_INPUT</t>
  </si>
  <si>
    <t>UI_Email_INPUT</t>
  </si>
  <si>
    <t>UI_Password_INPUT</t>
  </si>
  <si>
    <t>UI_ConfirmPassword_INPUT</t>
  </si>
  <si>
    <t>'date'</t>
  </si>
  <si>
    <t>'email'</t>
  </si>
  <si>
    <t>'password'</t>
  </si>
  <si>
    <t>UI_LoginButton_BTN</t>
  </si>
  <si>
    <t>Hide on click</t>
  </si>
  <si>
    <t>Hide on register click</t>
  </si>
  <si>
    <t>Visible for login &amp; register</t>
  </si>
  <si>
    <t>ui-sref="info"</t>
  </si>
  <si>
    <r>
      <rPr>
        <b/>
        <sz val="12"/>
        <color theme="1"/>
        <rFont val="Avenir Book"/>
      </rPr>
      <t>Legend</t>
    </r>
    <r>
      <rPr>
        <sz val="12"/>
        <color theme="1"/>
        <rFont val="Avenir Book"/>
      </rPr>
      <t xml:space="preserve"> =
{WF: Wireframe,
B: Build,
UI: User Interface Feature,
DM: Data Modeling}</t>
    </r>
  </si>
  <si>
    <t/>
  </si>
  <si>
    <t>The mission of Millennial Falcon is to assist humans in understanding and estimating our entire financial lives. From debt, income, and goal mapping to connecting with someone who can help you automate your interaction with finance and plan for the future.</t>
  </si>
  <si>
    <t>We Make "Finances" Understandable.</t>
  </si>
  <si>
    <t>Millennial Falcon assists humans in understanding, estimating, and automating their entire financial lives.</t>
  </si>
  <si>
    <t>Allow for part-time or hourly workers</t>
  </si>
  <si>
    <t>*Smoked Image as background</t>
  </si>
  <si>
    <t>Stocks</t>
  </si>
  <si>
    <t>Info Modal explaining how info was calculated and the tax effects on this storage medium.</t>
  </si>
  <si>
    <t>Year</t>
  </si>
  <si>
    <t>Taxes</t>
  </si>
  <si>
    <t>End of Year</t>
  </si>
  <si>
    <t>Start of Year</t>
  </si>
  <si>
    <t>Gain / Loss</t>
  </si>
  <si>
    <t>Savings Account</t>
  </si>
  <si>
    <t>Universal Life Insurance</t>
  </si>
  <si>
    <t>Universal Life Insurance &amp; Dynasty Trust</t>
  </si>
  <si>
    <t>How would like to see the data?</t>
  </si>
  <si>
    <t>Table</t>
  </si>
  <si>
    <t>Graph</t>
  </si>
  <si>
    <t>Iphone style year selector (Integer 1-100)</t>
  </si>
  <si>
    <t>*Circular 230 disclaimer.</t>
  </si>
  <si>
    <t>*IRS Circular 230 Information: To ensure compliance with requirements imposed by the IRS, we inform you that any tax advice contained in this communication (including any attachments) was not intended or written to be used, and cannot be used, for the purpose of (i) avoiding penalties under the Internal Revenue Code or (ii) promoting, marketing or recommending to another party any transaction or matter addressed herein.</t>
  </si>
  <si>
    <t>Login</t>
  </si>
  <si>
    <t>Email</t>
  </si>
  <si>
    <t>Your Email</t>
  </si>
  <si>
    <t>Your Password</t>
  </si>
  <si>
    <t>Password</t>
  </si>
  <si>
    <t>Register</t>
  </si>
  <si>
    <t>Don’t' have a falcon yet??</t>
  </si>
  <si>
    <t>First Name</t>
  </si>
  <si>
    <t>Last Name</t>
  </si>
  <si>
    <t>Date of Birth</t>
  </si>
  <si>
    <t>Confirm Password</t>
  </si>
  <si>
    <t>MM/DD/YYYY</t>
  </si>
  <si>
    <t>Now, let's get your falcon soaring..</t>
  </si>
  <si>
    <t>This section will be visible when routed to and hide when the register button is clicked.</t>
  </si>
  <si>
    <t>UI_RegisterSubmitButton_BTN</t>
  </si>
  <si>
    <t>ui-sref="dashboard"'&lt;ng-show="register"&gt;</t>
  </si>
  <si>
    <t>weekDays = ['Monday', 'Tuesday', 'Wednesday', 'Thursday', 'Friday', 'Saturday', 'Sunday']</t>
  </si>
  <si>
    <t>PaySchedule = ['Hourly', 'Weekly', '1st &amp; 15th', 'Every other Friday', 'Monthly']</t>
  </si>
  <si>
    <t>What's your income for the above time period?</t>
  </si>
  <si>
    <t>integer, between 0 -168. +2 decimals</t>
  </si>
  <si>
    <t>integer, &gt; 0, +2 decimals</t>
  </si>
  <si>
    <t>taxes = ['before taxes', 'after taxes']</t>
  </si>
  <si>
    <t>Income Schedule</t>
  </si>
  <si>
    <t>Weekly Pay Day</t>
  </si>
  <si>
    <t>Income Amount</t>
  </si>
  <si>
    <t>Income Taxes</t>
  </si>
  <si>
    <t>Submit</t>
  </si>
  <si>
    <t>Thanks, that's all we needed!</t>
  </si>
  <si>
    <t>Before Taxes</t>
  </si>
  <si>
    <t>After Taxes</t>
  </si>
  <si>
    <t>ng-show if "weekly" is selected</t>
  </si>
  <si>
    <t>Will be hidden unless the "weekly" selector is chose</t>
  </si>
  <si>
    <t>Will be hidden unless the "houly" schedule is chosen</t>
  </si>
  <si>
    <t>PROJECT MUST BE BRANCHED AT THIS POINT FOR FUTURE DEVELOPMENT IF CANNOT BE COMPLETED BY DEMO DAY</t>
  </si>
  <si>
    <t>Completed</t>
  </si>
  <si>
    <t>Completed/Continually Updating</t>
  </si>
  <si>
    <t>Average Hours Per Week</t>
  </si>
  <si>
    <t>Satuday</t>
  </si>
  <si>
    <t>This modal will explain the income section</t>
  </si>
  <si>
    <t>Amount due</t>
  </si>
  <si>
    <t>This modal will explain the outcome section</t>
  </si>
  <si>
    <t>Outcome Name</t>
  </si>
  <si>
    <t>Outcome Frequency</t>
  </si>
  <si>
    <t>Weekly</t>
  </si>
  <si>
    <t>Daily</t>
  </si>
  <si>
    <t>Bi-weekly</t>
  </si>
  <si>
    <t>Monthly</t>
  </si>
  <si>
    <t>Monthly Due Date</t>
  </si>
  <si>
    <t>Amount</t>
  </si>
  <si>
    <t>Frequency</t>
  </si>
  <si>
    <t>Modal, will show"More Info" until clicked</t>
  </si>
  <si>
    <t>Remove</t>
  </si>
  <si>
    <t>Current Outcomes</t>
  </si>
  <si>
    <t>&lt;ng-show&gt; if "weekly" frequency is selected</t>
  </si>
  <si>
    <t>&lt;ng-show&gt; if "monthly" frequency is selected</t>
  </si>
  <si>
    <t>Add</t>
  </si>
  <si>
    <t>Current Incomes</t>
  </si>
  <si>
    <t>Pay Day or Date</t>
  </si>
  <si>
    <t>Due Day or Date</t>
  </si>
  <si>
    <t>1, 15</t>
  </si>
  <si>
    <t>1st &amp; 15th</t>
  </si>
  <si>
    <t>Hugh's Salary</t>
  </si>
  <si>
    <t>Income Name</t>
  </si>
  <si>
    <t>Add an Income</t>
  </si>
  <si>
    <t>Add an Outcome</t>
  </si>
  <si>
    <t>Netflix</t>
  </si>
  <si>
    <t>Karissa's Salary</t>
  </si>
  <si>
    <t>Hourly</t>
  </si>
  <si>
    <t>Storage Name</t>
  </si>
  <si>
    <t>Income Storage</t>
  </si>
  <si>
    <t>Checking</t>
  </si>
  <si>
    <t>Savings</t>
  </si>
  <si>
    <t>Balance</t>
  </si>
  <si>
    <t>Hugh's Roth 401k</t>
  </si>
  <si>
    <t>Apartment Rent</t>
  </si>
  <si>
    <t>This modal will explain the Storage section</t>
  </si>
  <si>
    <t>Angular Widgets</t>
  </si>
  <si>
    <t>Storage Location</t>
  </si>
  <si>
    <t>Add Storage Location</t>
  </si>
  <si>
    <t>Current Income Storage Locations</t>
  </si>
  <si>
    <t>Let user choose from current locations, otherwise force them to add locations to add incomes</t>
  </si>
  <si>
    <t>1. Add Your Income Storage Info</t>
  </si>
  <si>
    <t>2. Add Your Income Info</t>
  </si>
  <si>
    <t>3. Add Your Outcome Info</t>
  </si>
  <si>
    <t>Annually</t>
  </si>
  <si>
    <t>Outcome Location</t>
  </si>
  <si>
    <t>What year would you like to analyze?</t>
  </si>
  <si>
    <t>Now, how would like to see the Analysis?</t>
  </si>
  <si>
    <t>This section will be hidden until the  register button is clicked.</t>
  </si>
  <si>
    <t>User Data Page</t>
  </si>
  <si>
    <t>Login/Register Page</t>
  </si>
  <si>
    <t>Weekly Due Day</t>
  </si>
  <si>
    <t>WF_UserData_Page</t>
  </si>
  <si>
    <t>B_UserData_Page</t>
  </si>
  <si>
    <t>&lt;ng-show&gt;, Kindo-window</t>
  </si>
  <si>
    <t>UI_IncomeStorage_MODAL</t>
  </si>
  <si>
    <t>UI_IncomeAmount_INPUT</t>
  </si>
  <si>
    <t>UI_TaxStatus_SELECTOR</t>
  </si>
  <si>
    <t>UI_StorageName_INPUT</t>
  </si>
  <si>
    <t>UI_StorageBalance_INPUT</t>
  </si>
  <si>
    <t>UI_StorageAddButton_BTN</t>
  </si>
  <si>
    <t>UI_Income_MODAL</t>
  </si>
  <si>
    <t>DELETE from DB</t>
  </si>
  <si>
    <t>POST to DB</t>
  </si>
  <si>
    <t>UI_IncomeName_INPUT</t>
  </si>
  <si>
    <t>UI_ScheduleIncomeHours_INPUT</t>
  </si>
  <si>
    <t>UI_ScheduleIncomeDay_SELECTOR</t>
  </si>
  <si>
    <t>UI_StorageLocation_SELECTOR</t>
  </si>
  <si>
    <t>UI_IncomeAddButton_BTN</t>
  </si>
  <si>
    <t>UI_IncomeStorage_Table</t>
  </si>
  <si>
    <t>UI_IncomeStorageName_TD</t>
  </si>
  <si>
    <t>UI_RemoveButton_BTN_TD</t>
  </si>
  <si>
    <t>UI_BalanceUpdate_INPUT_TD</t>
  </si>
  <si>
    <t>UI_Income_Table</t>
  </si>
  <si>
    <t>UI_IncomeName_TD</t>
  </si>
  <si>
    <t>UI_IncomeFrequency_TD</t>
  </si>
  <si>
    <t>UI_IncomeDayOrDate_TD</t>
  </si>
  <si>
    <t>UI_IncomeAmount_TD</t>
  </si>
  <si>
    <t>UI_IncomeStorageLocation_TD</t>
  </si>
  <si>
    <t>UI_Outcome_MODAL</t>
  </si>
  <si>
    <t>UI_Outcome_Table</t>
  </si>
  <si>
    <t>UI_OutcomeName_TD</t>
  </si>
  <si>
    <t>UI_OutcomeFrequency_TD</t>
  </si>
  <si>
    <t>UI_OutcomeDayOrDate_TD</t>
  </si>
  <si>
    <t>UI_OutcomeAmount_TD</t>
  </si>
  <si>
    <t>UI_OutcomeLocation_TD</t>
  </si>
  <si>
    <t>UI_OutcomeName_INPUT</t>
  </si>
  <si>
    <t>UI_IncomeFrequencySchedule_SELECTOR</t>
  </si>
  <si>
    <t>UI_OutcomeFrequencySchedule_SELECTOR</t>
  </si>
  <si>
    <t>UI_ScheduleIncomeDate_SELECTOR</t>
  </si>
  <si>
    <t>UI_OutcomeAmount_INPUT</t>
  </si>
  <si>
    <t>UI_OutcomeLocation_SELECTOR</t>
  </si>
  <si>
    <t>UI_OutcomeAddButton_BTN</t>
  </si>
  <si>
    <t>WF_Welcome_Page</t>
  </si>
  <si>
    <t>B_Welcome_Page</t>
  </si>
  <si>
    <t>WF_WelcomeAnalysis_Page</t>
  </si>
  <si>
    <t>B_WelcomeAnalysis_Page</t>
  </si>
  <si>
    <t>WF_UserDashboard_NAV</t>
  </si>
  <si>
    <t>B_UserDashboard_NAV</t>
  </si>
  <si>
    <t>WF_UserDaily</t>
  </si>
  <si>
    <t>B_UserDaily</t>
  </si>
  <si>
    <t>WF_UserWeekly</t>
  </si>
  <si>
    <t>B_UserWeekly</t>
  </si>
  <si>
    <t>WF_UserMonthly</t>
  </si>
  <si>
    <t>B_UserMonthly</t>
  </si>
  <si>
    <t>WF_UserAnnually</t>
  </si>
  <si>
    <t>B_UserAnnually</t>
  </si>
  <si>
    <t>name</t>
  </si>
  <si>
    <t>string</t>
  </si>
  <si>
    <t>Attribute</t>
  </si>
  <si>
    <t>Type</t>
  </si>
  <si>
    <t>Required</t>
  </si>
  <si>
    <t>balance</t>
  </si>
  <si>
    <t>integer</t>
  </si>
  <si>
    <t>UserProfile</t>
  </si>
  <si>
    <t>Model</t>
  </si>
  <si>
    <t>User</t>
  </si>
  <si>
    <t>user</t>
  </si>
  <si>
    <t>firstName</t>
  </si>
  <si>
    <t>lastName</t>
  </si>
  <si>
    <t>dateOfBirth</t>
  </si>
  <si>
    <t>date</t>
  </si>
  <si>
    <t>email</t>
  </si>
  <si>
    <t>password</t>
  </si>
  <si>
    <t>storage</t>
  </si>
  <si>
    <t>via</t>
  </si>
  <si>
    <t>required</t>
  </si>
  <si>
    <t>type</t>
  </si>
  <si>
    <t>attribute</t>
  </si>
  <si>
    <t>income</t>
  </si>
  <si>
    <t>outcome</t>
  </si>
  <si>
    <t>frequency</t>
  </si>
  <si>
    <t>hours</t>
  </si>
  <si>
    <t>weekday</t>
  </si>
  <si>
    <t>amount</t>
  </si>
  <si>
    <t>taxes</t>
  </si>
  <si>
    <t>location</t>
  </si>
  <si>
    <t>dueDay</t>
  </si>
  <si>
    <t>dueDate</t>
  </si>
  <si>
    <t>location:</t>
  </si>
  <si>
    <t>Data Models</t>
  </si>
  <si>
    <t>Welcome</t>
  </si>
  <si>
    <t>Every other Week</t>
  </si>
  <si>
    <t>Welcome Analysis Page</t>
  </si>
  <si>
    <t>Growth</t>
  </si>
  <si>
    <t>Rate of Return</t>
  </si>
  <si>
    <t>Short Term Capital Gains Tax Rate</t>
  </si>
  <si>
    <t>Long Term Capital Gains Tax Rate</t>
  </si>
  <si>
    <t>EOY</t>
  </si>
  <si>
    <t>Estimate
BOY</t>
  </si>
  <si>
    <t>AnnualGowth * STCGRate</t>
  </si>
  <si>
    <t>AnnualGrowth * LTCGRate</t>
  </si>
  <si>
    <t>AnalysisYear</t>
  </si>
  <si>
    <t xml:space="preserve">if(AnalysisYear === 1) {
     </t>
  </si>
  <si>
    <t>EstimateValue</t>
  </si>
  <si>
    <t>BOYValue =</t>
  </si>
  <si>
    <t xml:space="preserve">Annual Growth = </t>
  </si>
  <si>
    <t xml:space="preserve">Short Term Tax = </t>
  </si>
  <si>
    <t xml:space="preserve">Long Term Tax = </t>
  </si>
  <si>
    <t xml:space="preserve">EOY = </t>
  </si>
  <si>
    <t>EstimateValue*growthRate</t>
  </si>
  <si>
    <t>Hugh</t>
  </si>
  <si>
    <t>Pasquale</t>
  </si>
  <si>
    <t>Alex</t>
  </si>
  <si>
    <t>Firms</t>
  </si>
  <si>
    <t>Referrals</t>
  </si>
  <si>
    <t>cases per advisor</t>
  </si>
  <si>
    <t>Mobile Phone</t>
  </si>
  <si>
    <t>Confirm Email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</si>
</sst>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Red]\-&quot;$&quot;#,##0.00"/>
    <numFmt numFmtId="43" formatCode="_-* #,##0.00_-;\-* #,##0.00_-;_-* &quot;-&quot;??_-;_-@_-"/>
    <numFmt numFmtId="164" formatCode="m/d/yyyy"/>
    <numFmt numFmtId="165" formatCode="#,##0.00_ ;[Red]\-#,##0.00\ "/>
  </numFmts>
  <fonts count="37" x14ac:knownFonts="1">
    <font>
      <sz val="12"/>
      <color theme="1"/>
      <name val="Calibri"/>
      <family val="2"/>
      <scheme val="minor"/>
    </font>
    <font>
      <sz val="12"/>
      <color theme="1"/>
      <name val="Calibri"/>
      <family val="2"/>
      <scheme val="minor"/>
    </font>
    <font>
      <sz val="12"/>
      <color theme="1"/>
      <name val="Avenir Book"/>
    </font>
    <font>
      <b/>
      <sz val="16"/>
      <color theme="1"/>
      <name val="Avenir Book"/>
    </font>
    <font>
      <b/>
      <sz val="12"/>
      <color theme="1"/>
      <name val="Avenir Book"/>
    </font>
    <font>
      <b/>
      <i/>
      <sz val="12"/>
      <color theme="1"/>
      <name val="Avenir Book"/>
    </font>
    <font>
      <b/>
      <sz val="14"/>
      <color theme="1"/>
      <name val="Avenir Book"/>
    </font>
    <font>
      <i/>
      <sz val="12"/>
      <color theme="1"/>
      <name val="Avenir Book"/>
    </font>
    <font>
      <sz val="14"/>
      <color theme="1"/>
      <name val="Avenir Book"/>
    </font>
    <font>
      <sz val="18"/>
      <color theme="1"/>
      <name val="Avenir Book"/>
    </font>
    <font>
      <u/>
      <sz val="12"/>
      <color theme="11"/>
      <name val="Calibri"/>
      <family val="2"/>
      <scheme val="minor"/>
    </font>
    <font>
      <sz val="12"/>
      <color theme="0" tint="-0.499984740745262"/>
      <name val="Avenir Book"/>
    </font>
    <font>
      <sz val="22"/>
      <color theme="1"/>
      <name val="Avenir Book"/>
    </font>
    <font>
      <sz val="72"/>
      <color theme="1"/>
      <name val="Avenir Book"/>
    </font>
    <font>
      <b/>
      <sz val="11"/>
      <color theme="1"/>
      <name val="Avenir Book"/>
    </font>
    <font>
      <sz val="14"/>
      <color theme="0"/>
      <name val="Avenir Book"/>
    </font>
    <font>
      <sz val="12"/>
      <color theme="0" tint="-0.249977111117893"/>
      <name val="Avenir Book"/>
    </font>
    <font>
      <b/>
      <sz val="14"/>
      <color theme="0"/>
      <name val="Avenir Book"/>
    </font>
    <font>
      <sz val="12"/>
      <color theme="0"/>
      <name val="Avenir Book"/>
    </font>
    <font>
      <i/>
      <sz val="14"/>
      <color theme="1"/>
      <name val="Avenir Book"/>
    </font>
    <font>
      <b/>
      <sz val="18"/>
      <color theme="1"/>
      <name val="Avenir Book"/>
    </font>
    <font>
      <sz val="12"/>
      <color rgb="FF000000"/>
      <name val="Avenir Book"/>
    </font>
    <font>
      <b/>
      <sz val="11"/>
      <color theme="7" tint="-0.249977111117893"/>
      <name val="Avenir Book"/>
    </font>
    <font>
      <b/>
      <sz val="12"/>
      <color theme="7" tint="-0.249977111117893"/>
      <name val="Avenir Book"/>
    </font>
    <font>
      <sz val="14"/>
      <name val="Avenir Book"/>
    </font>
    <font>
      <b/>
      <sz val="12"/>
      <color theme="0" tint="-0.499984740745262"/>
      <name val="Avenir Book"/>
    </font>
    <font>
      <sz val="14"/>
      <color theme="1" tint="0.34998626667073579"/>
      <name val="Avenir Book"/>
    </font>
    <font>
      <sz val="20"/>
      <color theme="0"/>
      <name val="Avenir Book"/>
    </font>
    <font>
      <sz val="24"/>
      <color theme="0"/>
      <name val="Avenir Book"/>
    </font>
    <font>
      <u/>
      <sz val="12"/>
      <color theme="10"/>
      <name val="Calibri"/>
      <family val="2"/>
      <scheme val="minor"/>
    </font>
    <font>
      <sz val="8"/>
      <name val="Calibri"/>
      <family val="2"/>
      <scheme val="minor"/>
    </font>
    <font>
      <sz val="16"/>
      <color theme="1"/>
      <name val="Avenir Book"/>
    </font>
    <font>
      <sz val="12"/>
      <name val="Avenir Book"/>
    </font>
    <font>
      <b/>
      <sz val="12"/>
      <name val="Avenir Book"/>
    </font>
    <font>
      <sz val="20"/>
      <color theme="1"/>
      <name val="Avenir Book"/>
    </font>
    <font>
      <b/>
      <u/>
      <sz val="12"/>
      <color theme="1"/>
      <name val="Avenir Book"/>
    </font>
    <font>
      <b/>
      <sz val="12"/>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1"/>
        <bgColor indexed="64"/>
      </patternFill>
    </fill>
    <fill>
      <patternFill patternType="solid">
        <fgColor theme="4" tint="0.79998168889431442"/>
        <bgColor indexed="64"/>
      </patternFill>
    </fill>
  </fills>
  <borders count="82">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ck">
        <color theme="0" tint="-0.499984740745262"/>
      </left>
      <right style="thick">
        <color theme="0" tint="-0.499984740745262"/>
      </right>
      <top style="thick">
        <color theme="0" tint="-0.499984740745262"/>
      </top>
      <bottom/>
      <diagonal/>
    </border>
    <border>
      <left style="thick">
        <color theme="0" tint="-0.499984740745262"/>
      </left>
      <right style="thick">
        <color theme="0" tint="-0.499984740745262"/>
      </right>
      <top/>
      <bottom style="thick">
        <color theme="0" tint="-0.499984740745262"/>
      </bottom>
      <diagonal/>
    </border>
    <border>
      <left/>
      <right/>
      <top style="thick">
        <color theme="0" tint="-0.499984740745262"/>
      </top>
      <bottom style="thick">
        <color theme="0" tint="-0.499984740745262"/>
      </bottom>
      <diagonal/>
    </border>
    <border>
      <left style="thick">
        <color theme="0" tint="-0.499984740745262"/>
      </left>
      <right style="thick">
        <color theme="0" tint="-0.499984740745262"/>
      </right>
      <top/>
      <bottom/>
      <diagonal/>
    </border>
    <border>
      <left/>
      <right/>
      <top/>
      <bottom style="thick">
        <color theme="0" tint="-0.499984740745262"/>
      </bottom>
      <diagonal/>
    </border>
    <border>
      <left style="thick">
        <color theme="0" tint="-0.499984740745262"/>
      </left>
      <right/>
      <top style="thick">
        <color theme="0" tint="-0.499984740745262"/>
      </top>
      <bottom style="thick">
        <color theme="0" tint="-0.499984740745262"/>
      </bottom>
      <diagonal/>
    </border>
    <border>
      <left/>
      <right style="thick">
        <color theme="0" tint="-0.499984740745262"/>
      </right>
      <top style="thick">
        <color theme="0" tint="-0.499984740745262"/>
      </top>
      <bottom style="thick">
        <color theme="0" tint="-0.499984740745262"/>
      </bottom>
      <diagonal/>
    </border>
    <border>
      <left style="thick">
        <color theme="0" tint="-0.499984740745262"/>
      </left>
      <right/>
      <top style="thick">
        <color theme="0" tint="-0.499984740745262"/>
      </top>
      <bottom/>
      <diagonal/>
    </border>
    <border>
      <left/>
      <right/>
      <top style="thick">
        <color theme="0" tint="-0.499984740745262"/>
      </top>
      <bottom/>
      <diagonal/>
    </border>
    <border>
      <left/>
      <right style="thick">
        <color theme="0" tint="-0.499984740745262"/>
      </right>
      <top style="thick">
        <color theme="0" tint="-0.499984740745262"/>
      </top>
      <bottom/>
      <diagonal/>
    </border>
    <border>
      <left style="thick">
        <color theme="0" tint="-0.499984740745262"/>
      </left>
      <right/>
      <top/>
      <bottom/>
      <diagonal/>
    </border>
    <border>
      <left/>
      <right style="thick">
        <color theme="0" tint="-0.499984740745262"/>
      </right>
      <top/>
      <bottom/>
      <diagonal/>
    </border>
    <border>
      <left style="thick">
        <color theme="0" tint="-0.499984740745262"/>
      </left>
      <right/>
      <top/>
      <bottom style="thick">
        <color theme="0" tint="-0.499984740745262"/>
      </bottom>
      <diagonal/>
    </border>
    <border>
      <left/>
      <right style="thick">
        <color theme="0" tint="-0.499984740745262"/>
      </right>
      <top/>
      <bottom style="thick">
        <color theme="0" tint="-0.499984740745262"/>
      </bottom>
      <diagonal/>
    </border>
  </borders>
  <cellStyleXfs count="135">
    <xf numFmtId="0" fontId="0" fillId="0" borderId="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43" fontId="1" fillId="0" borderId="0" applyFon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cellStyleXfs>
  <cellXfs count="363">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xf>
    <xf numFmtId="0" fontId="4" fillId="0" borderId="0" xfId="0" applyFont="1" applyAlignment="1">
      <alignment horizontal="center"/>
    </xf>
    <xf numFmtId="0" fontId="5" fillId="0" borderId="0" xfId="0" applyFont="1" applyAlignment="1">
      <alignment horizontal="center"/>
    </xf>
    <xf numFmtId="0" fontId="4" fillId="0" borderId="0" xfId="0" applyFont="1"/>
    <xf numFmtId="0" fontId="2" fillId="0" borderId="0" xfId="0" applyFont="1" applyAlignment="1">
      <alignment horizontal="center" wrapText="1"/>
    </xf>
    <xf numFmtId="0" fontId="2" fillId="0" borderId="0" xfId="0" applyFont="1" applyFill="1"/>
    <xf numFmtId="0" fontId="2" fillId="0" borderId="0" xfId="0" applyFont="1" applyAlignment="1">
      <alignment vertical="center"/>
    </xf>
    <xf numFmtId="0" fontId="2" fillId="0" borderId="0" xfId="0" applyFont="1" applyAlignment="1">
      <alignment horizontal="center" vertical="center" wrapText="1"/>
    </xf>
    <xf numFmtId="0" fontId="6" fillId="0" borderId="0" xfId="0" applyFont="1" applyFill="1" applyBorder="1" applyAlignment="1">
      <alignment horizontal="center" vertical="center"/>
    </xf>
    <xf numFmtId="0" fontId="2" fillId="0" borderId="0" xfId="0" applyFont="1" applyFill="1" applyAlignment="1">
      <alignment vertical="center"/>
    </xf>
    <xf numFmtId="0" fontId="2" fillId="0" borderId="0" xfId="0" applyFont="1" applyAlignment="1">
      <alignment horizontal="right" wrapText="1"/>
    </xf>
    <xf numFmtId="0" fontId="2" fillId="0" borderId="0" xfId="0" applyFont="1" applyAlignment="1">
      <alignment horizontal="right" vertical="top" wrapText="1"/>
    </xf>
    <xf numFmtId="0" fontId="2" fillId="0" borderId="0" xfId="0" applyFont="1" applyAlignment="1">
      <alignment horizontal="center" vertical="top" wrapText="1"/>
    </xf>
    <xf numFmtId="0" fontId="4" fillId="0" borderId="0" xfId="0" applyFont="1" applyBorder="1" applyAlignment="1">
      <alignment horizontal="center" vertical="center" wrapText="1"/>
    </xf>
    <xf numFmtId="0" fontId="4" fillId="0" borderId="0" xfId="0" applyFont="1" applyBorder="1" applyAlignment="1">
      <alignment horizontal="center" vertical="top" wrapText="1"/>
    </xf>
    <xf numFmtId="164" fontId="2" fillId="0" borderId="0" xfId="0" applyNumberFormat="1" applyFont="1" applyAlignment="1">
      <alignment horizontal="center" vertical="center" wrapText="1"/>
    </xf>
    <xf numFmtId="0" fontId="2" fillId="0" borderId="0" xfId="0" quotePrefix="1" applyFont="1" applyAlignment="1">
      <alignment horizontal="right" wrapText="1"/>
    </xf>
    <xf numFmtId="0" fontId="2" fillId="3" borderId="0" xfId="0" applyFont="1" applyFill="1" applyAlignment="1">
      <alignment horizontal="center" vertical="center" wrapText="1"/>
    </xf>
    <xf numFmtId="0" fontId="2" fillId="0" borderId="0" xfId="0" quotePrefix="1" applyFont="1" applyFill="1" applyAlignment="1">
      <alignment horizontal="right" wrapText="1"/>
    </xf>
    <xf numFmtId="0" fontId="2" fillId="0" borderId="0" xfId="0" applyFont="1" applyFill="1" applyAlignment="1">
      <alignment horizontal="center" vertical="center" wrapText="1"/>
    </xf>
    <xf numFmtId="0" fontId="4" fillId="5" borderId="1" xfId="0" applyFont="1" applyFill="1" applyBorder="1" applyAlignment="1">
      <alignment horizontal="center" vertical="center" wrapText="1"/>
    </xf>
    <xf numFmtId="0" fontId="2" fillId="0" borderId="0" xfId="0" quotePrefix="1" applyFont="1" applyAlignment="1">
      <alignment horizontal="center" vertical="center" wrapText="1"/>
    </xf>
    <xf numFmtId="0" fontId="11" fillId="0" borderId="0" xfId="0" quotePrefix="1" applyFont="1" applyAlignment="1">
      <alignment horizontal="center" vertical="center" wrapText="1"/>
    </xf>
    <xf numFmtId="0" fontId="2" fillId="2" borderId="0" xfId="0" quotePrefix="1" applyFont="1" applyFill="1" applyAlignment="1">
      <alignment horizontal="center" vertical="center" wrapText="1"/>
    </xf>
    <xf numFmtId="0" fontId="2" fillId="2" borderId="0" xfId="0" applyFont="1" applyFill="1" applyAlignment="1">
      <alignment horizontal="center" vertical="center" wrapText="1"/>
    </xf>
    <xf numFmtId="0" fontId="2" fillId="0" borderId="0" xfId="0" quotePrefix="1" applyFont="1" applyAlignment="1">
      <alignment horizontal="right" vertical="center" wrapText="1"/>
    </xf>
    <xf numFmtId="0" fontId="2" fillId="3" borderId="0" xfId="0" quotePrefix="1" applyFont="1" applyFill="1" applyAlignment="1">
      <alignment horizontal="center" vertical="center" wrapText="1"/>
    </xf>
    <xf numFmtId="0" fontId="7" fillId="0" borderId="0" xfId="0" quotePrefix="1" applyFont="1" applyAlignment="1">
      <alignment horizontal="center" vertical="center" wrapText="1"/>
    </xf>
    <xf numFmtId="0" fontId="3" fillId="0" borderId="0" xfId="0" applyFont="1" applyFill="1" applyAlignment="1">
      <alignment horizontal="center" vertical="center"/>
    </xf>
    <xf numFmtId="0" fontId="2" fillId="0" borderId="0" xfId="0" applyFont="1" applyAlignment="1">
      <alignment vertical="top"/>
    </xf>
    <xf numFmtId="0" fontId="9" fillId="0" borderId="0" xfId="0" applyFont="1" applyAlignment="1">
      <alignment horizontal="center" vertical="center" wrapText="1"/>
    </xf>
    <xf numFmtId="0" fontId="2" fillId="0" borderId="0" xfId="0" applyFont="1" applyAlignment="1">
      <alignment horizontal="center" vertical="center"/>
    </xf>
    <xf numFmtId="0" fontId="17" fillId="0" borderId="0" xfId="0" applyFont="1" applyFill="1" applyBorder="1" applyAlignment="1">
      <alignment horizontal="center"/>
    </xf>
    <xf numFmtId="0" fontId="18" fillId="0" borderId="0" xfId="0" applyFont="1" applyFill="1"/>
    <xf numFmtId="0" fontId="17" fillId="0" borderId="15" xfId="0" applyFont="1" applyFill="1" applyBorder="1" applyAlignment="1">
      <alignment horizontal="center"/>
    </xf>
    <xf numFmtId="0" fontId="17" fillId="0" borderId="16" xfId="0" applyFont="1" applyFill="1" applyBorder="1" applyAlignment="1">
      <alignment horizontal="center"/>
    </xf>
    <xf numFmtId="0" fontId="6" fillId="0" borderId="15" xfId="0" applyFont="1" applyFill="1" applyBorder="1" applyAlignment="1">
      <alignment horizontal="center" vertical="center"/>
    </xf>
    <xf numFmtId="0" fontId="2" fillId="0" borderId="0" xfId="0" applyFont="1" applyFill="1" applyBorder="1" applyAlignment="1">
      <alignment vertical="center"/>
    </xf>
    <xf numFmtId="0" fontId="2" fillId="0" borderId="15" xfId="0" applyFont="1" applyBorder="1"/>
    <xf numFmtId="0" fontId="2" fillId="0" borderId="0" xfId="0" applyFont="1" applyBorder="1"/>
    <xf numFmtId="0" fontId="2" fillId="0" borderId="16" xfId="0" applyFont="1" applyBorder="1"/>
    <xf numFmtId="0" fontId="4" fillId="0" borderId="15" xfId="0" applyFont="1" applyBorder="1"/>
    <xf numFmtId="0" fontId="2" fillId="0" borderId="15" xfId="0" applyFont="1" applyBorder="1" applyAlignment="1">
      <alignment horizontal="right"/>
    </xf>
    <xf numFmtId="0" fontId="2" fillId="0" borderId="15" xfId="0" applyFont="1" applyBorder="1" applyAlignment="1">
      <alignment horizontal="right" vertical="center"/>
    </xf>
    <xf numFmtId="0" fontId="2" fillId="0" borderId="0" xfId="0" applyFont="1" applyBorder="1" applyAlignment="1">
      <alignment vertical="center"/>
    </xf>
    <xf numFmtId="0" fontId="15" fillId="7" borderId="0"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17" xfId="0" applyFont="1" applyBorder="1"/>
    <xf numFmtId="0" fontId="2" fillId="0" borderId="18" xfId="0" applyFont="1" applyBorder="1"/>
    <xf numFmtId="0" fontId="2" fillId="0" borderId="19" xfId="0" applyFont="1" applyBorder="1"/>
    <xf numFmtId="0" fontId="2" fillId="0" borderId="15" xfId="0" applyFont="1" applyFill="1" applyBorder="1" applyAlignment="1">
      <alignment vertical="center"/>
    </xf>
    <xf numFmtId="0" fontId="14" fillId="0" borderId="16" xfId="0" applyFont="1" applyFill="1" applyBorder="1" applyAlignment="1">
      <alignment horizontal="center" vertical="center"/>
    </xf>
    <xf numFmtId="0" fontId="2" fillId="0" borderId="0" xfId="0" applyFont="1" applyBorder="1" applyAlignment="1">
      <alignment horizontal="center"/>
    </xf>
    <xf numFmtId="0" fontId="2" fillId="0" borderId="15" xfId="0" applyFont="1" applyBorder="1" applyAlignment="1">
      <alignment vertical="center"/>
    </xf>
    <xf numFmtId="0" fontId="15" fillId="7" borderId="0" xfId="0" applyFont="1" applyFill="1" applyBorder="1" applyAlignment="1">
      <alignment horizontal="center" vertical="center"/>
    </xf>
    <xf numFmtId="0" fontId="2" fillId="0" borderId="16" xfId="0" applyFont="1" applyBorder="1" applyAlignment="1">
      <alignment vertical="center"/>
    </xf>
    <xf numFmtId="0" fontId="11" fillId="0" borderId="0" xfId="0" applyFont="1" applyAlignment="1">
      <alignment horizontal="center" vertical="center" wrapText="1"/>
    </xf>
    <xf numFmtId="0" fontId="11" fillId="3" borderId="0" xfId="0" quotePrefix="1" applyFont="1" applyFill="1" applyAlignment="1">
      <alignment horizontal="center" vertical="center" wrapText="1"/>
    </xf>
    <xf numFmtId="0" fontId="11" fillId="2" borderId="0" xfId="0" quotePrefix="1" applyFont="1" applyFill="1" applyAlignment="1">
      <alignment horizontal="center" vertical="center" wrapText="1"/>
    </xf>
    <xf numFmtId="0" fontId="6" fillId="0" borderId="0" xfId="0" quotePrefix="1" applyFont="1" applyAlignment="1">
      <alignment horizontal="left" vertical="center" wrapText="1"/>
    </xf>
    <xf numFmtId="0" fontId="9" fillId="0" borderId="0" xfId="0" applyFont="1" applyAlignment="1">
      <alignment horizontal="left" vertical="center" wrapText="1"/>
    </xf>
    <xf numFmtId="0" fontId="2" fillId="3" borderId="0" xfId="0" applyFont="1" applyFill="1" applyAlignment="1">
      <alignment vertical="center"/>
    </xf>
    <xf numFmtId="0" fontId="6" fillId="0" borderId="0" xfId="0" quotePrefix="1" applyFont="1" applyAlignment="1">
      <alignment horizontal="center" vertical="center" wrapText="1"/>
    </xf>
    <xf numFmtId="0" fontId="11" fillId="0" borderId="0" xfId="0" quotePrefix="1" applyFont="1" applyAlignment="1">
      <alignment horizontal="center" vertical="center"/>
    </xf>
    <xf numFmtId="0" fontId="11" fillId="0" borderId="0" xfId="0" quotePrefix="1" applyFont="1" applyAlignment="1">
      <alignment horizontal="left" vertical="center"/>
    </xf>
    <xf numFmtId="14" fontId="18" fillId="0" borderId="0" xfId="0" applyNumberFormat="1" applyFont="1" applyAlignment="1">
      <alignment horizontal="center" vertical="center" wrapText="1"/>
    </xf>
    <xf numFmtId="0" fontId="21" fillId="0" borderId="0" xfId="0" applyFont="1" applyAlignment="1">
      <alignment horizontal="center" vertical="center" wrapText="1"/>
    </xf>
    <xf numFmtId="0" fontId="2" fillId="0" borderId="0" xfId="0" applyFont="1" applyAlignment="1">
      <alignment horizontal="left" vertical="center"/>
    </xf>
    <xf numFmtId="0" fontId="4" fillId="5" borderId="1" xfId="0" applyFont="1" applyFill="1" applyBorder="1" applyAlignment="1">
      <alignment horizontal="center" vertical="center"/>
    </xf>
    <xf numFmtId="0" fontId="2" fillId="2" borderId="0" xfId="0" applyFont="1" applyFill="1" applyAlignment="1">
      <alignment horizontal="left" vertical="center"/>
    </xf>
    <xf numFmtId="0" fontId="11" fillId="3" borderId="0" xfId="0" quotePrefix="1" applyFont="1" applyFill="1" applyAlignment="1">
      <alignment horizontal="left" vertical="center"/>
    </xf>
    <xf numFmtId="0" fontId="11" fillId="2" borderId="0" xfId="0" quotePrefix="1" applyFont="1" applyFill="1" applyAlignment="1">
      <alignment horizontal="left" vertical="center"/>
    </xf>
    <xf numFmtId="0" fontId="11" fillId="0" borderId="0" xfId="0" applyFont="1" applyAlignment="1">
      <alignment horizontal="left" vertical="center"/>
    </xf>
    <xf numFmtId="14" fontId="9" fillId="6" borderId="0" xfId="0" applyNumberFormat="1" applyFont="1" applyFill="1" applyAlignment="1">
      <alignment horizontal="right" vertical="center" wrapText="1"/>
    </xf>
    <xf numFmtId="14" fontId="20" fillId="6" borderId="9" xfId="0" applyNumberFormat="1" applyFont="1" applyFill="1" applyBorder="1" applyAlignment="1">
      <alignment horizontal="center" vertical="center" wrapText="1"/>
    </xf>
    <xf numFmtId="0" fontId="22" fillId="0" borderId="0" xfId="0" applyFont="1" applyFill="1" applyBorder="1" applyAlignment="1">
      <alignment horizontal="center" vertical="center"/>
    </xf>
    <xf numFmtId="0" fontId="23" fillId="0" borderId="16" xfId="0" applyFont="1" applyFill="1" applyBorder="1" applyAlignment="1">
      <alignment horizontal="center" vertical="center"/>
    </xf>
    <xf numFmtId="0" fontId="9" fillId="0" borderId="16" xfId="0" applyFont="1" applyFill="1" applyBorder="1" applyAlignment="1">
      <alignment vertical="center" wrapText="1"/>
    </xf>
    <xf numFmtId="0" fontId="2" fillId="0" borderId="0" xfId="0" applyFont="1" applyBorder="1" applyAlignment="1">
      <alignment vertical="center" wrapText="1"/>
    </xf>
    <xf numFmtId="0" fontId="2" fillId="0" borderId="16" xfId="0" applyFont="1" applyBorder="1" applyAlignment="1">
      <alignment vertical="center" wrapText="1"/>
    </xf>
    <xf numFmtId="0" fontId="2" fillId="0" borderId="0" xfId="0" applyFont="1" applyFill="1" applyBorder="1"/>
    <xf numFmtId="0" fontId="9" fillId="0" borderId="0" xfId="0" applyFont="1" applyFill="1" applyBorder="1" applyAlignment="1">
      <alignment vertical="center" wrapText="1"/>
    </xf>
    <xf numFmtId="0" fontId="2" fillId="0" borderId="0" xfId="0" applyFont="1" applyFill="1" applyBorder="1" applyAlignment="1">
      <alignment vertical="center" wrapText="1"/>
    </xf>
    <xf numFmtId="0" fontId="4" fillId="0" borderId="0" xfId="0" applyFont="1" applyFill="1" applyBorder="1" applyAlignment="1"/>
    <xf numFmtId="0" fontId="22" fillId="0" borderId="0" xfId="0" applyFont="1" applyFill="1" applyBorder="1" applyAlignment="1">
      <alignment horizontal="center" vertical="center" wrapText="1"/>
    </xf>
    <xf numFmtId="0" fontId="11" fillId="0" borderId="0" xfId="0" applyFont="1" applyBorder="1" applyAlignment="1">
      <alignment horizontal="center" vertical="center" wrapText="1"/>
    </xf>
    <xf numFmtId="0" fontId="11" fillId="0" borderId="22" xfId="0" applyFont="1" applyBorder="1" applyAlignment="1">
      <alignment horizontal="center" vertical="center"/>
    </xf>
    <xf numFmtId="3" fontId="11" fillId="0" borderId="23"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0" xfId="0" applyFont="1" applyBorder="1" applyAlignment="1">
      <alignment horizontal="center" vertical="center"/>
    </xf>
    <xf numFmtId="3" fontId="11" fillId="0" borderId="0" xfId="0" applyNumberFormat="1" applyFont="1" applyBorder="1" applyAlignment="1">
      <alignment horizontal="center" vertical="center"/>
    </xf>
    <xf numFmtId="3" fontId="25" fillId="0" borderId="24" xfId="0" applyNumberFormat="1" applyFont="1" applyBorder="1" applyAlignment="1">
      <alignment horizontal="center" vertical="center"/>
    </xf>
    <xf numFmtId="0" fontId="8" fillId="0" borderId="0" xfId="0" applyFont="1" applyFill="1" applyBorder="1" applyAlignment="1">
      <alignment horizontal="center" vertical="center" wrapText="1"/>
    </xf>
    <xf numFmtId="3" fontId="25" fillId="0" borderId="0" xfId="0" applyNumberFormat="1" applyFont="1" applyBorder="1" applyAlignment="1">
      <alignment horizontal="center" vertical="center"/>
    </xf>
    <xf numFmtId="0" fontId="26" fillId="0" borderId="0" xfId="0" applyFont="1" applyFill="1" applyBorder="1" applyAlignment="1">
      <alignment horizontal="left" vertical="center" indent="8"/>
    </xf>
    <xf numFmtId="14" fontId="2" fillId="0" borderId="0" xfId="0" quotePrefix="1" applyNumberFormat="1" applyFont="1" applyAlignment="1">
      <alignment horizontal="center" vertical="center" wrapText="1"/>
    </xf>
    <xf numFmtId="0" fontId="2" fillId="8" borderId="0" xfId="0" quotePrefix="1" applyFont="1" applyFill="1" applyAlignment="1">
      <alignment horizontal="center" vertical="center" wrapText="1"/>
    </xf>
    <xf numFmtId="0" fontId="11" fillId="8" borderId="0" xfId="0" quotePrefix="1" applyFont="1" applyFill="1" applyAlignment="1">
      <alignment horizontal="left" vertical="center"/>
    </xf>
    <xf numFmtId="0" fontId="11" fillId="8" borderId="0" xfId="0" quotePrefix="1" applyFont="1" applyFill="1" applyAlignment="1">
      <alignment horizontal="center" vertical="center" wrapText="1"/>
    </xf>
    <xf numFmtId="0" fontId="2" fillId="0" borderId="0" xfId="0" applyFont="1" applyBorder="1" applyAlignment="1">
      <alignment horizontal="right" vertical="center" wrapText="1"/>
    </xf>
    <xf numFmtId="0" fontId="2" fillId="0" borderId="0" xfId="0" applyFont="1" applyBorder="1" applyAlignment="1">
      <alignment horizontal="right"/>
    </xf>
    <xf numFmtId="0" fontId="2" fillId="9" borderId="0" xfId="0" applyFont="1" applyFill="1" applyAlignment="1">
      <alignment vertical="center"/>
    </xf>
    <xf numFmtId="0" fontId="2" fillId="0" borderId="0" xfId="0" applyFont="1" applyFill="1" applyAlignment="1">
      <alignment vertical="center" wrapText="1"/>
    </xf>
    <xf numFmtId="0" fontId="9" fillId="0" borderId="0" xfId="0" applyFont="1" applyFill="1" applyBorder="1" applyAlignment="1">
      <alignment horizontal="left"/>
    </xf>
    <xf numFmtId="0" fontId="2" fillId="0" borderId="16" xfId="0" applyFont="1" applyFill="1" applyBorder="1"/>
    <xf numFmtId="0" fontId="2" fillId="0" borderId="0" xfId="0" quotePrefix="1" applyFont="1" applyFill="1" applyAlignment="1">
      <alignment horizontal="right" vertical="center" wrapText="1"/>
    </xf>
    <xf numFmtId="0" fontId="0" fillId="0" borderId="0" xfId="0" applyFill="1"/>
    <xf numFmtId="0" fontId="2" fillId="0" borderId="0" xfId="0" applyFont="1" applyFill="1" applyBorder="1" applyAlignment="1">
      <alignment horizontal="left"/>
    </xf>
    <xf numFmtId="8" fontId="11" fillId="0" borderId="0" xfId="0" applyNumberFormat="1" applyFont="1" applyBorder="1" applyAlignment="1">
      <alignment horizontal="center" vertical="center" wrapText="1"/>
    </xf>
    <xf numFmtId="0" fontId="2" fillId="0" borderId="0" xfId="0" applyFont="1" applyBorder="1" applyAlignment="1">
      <alignment horizontal="right" vertical="center"/>
    </xf>
    <xf numFmtId="0" fontId="11" fillId="0" borderId="0" xfId="0" applyFont="1" applyBorder="1" applyAlignment="1">
      <alignment vertical="center" wrapText="1"/>
    </xf>
    <xf numFmtId="0" fontId="2" fillId="3" borderId="35" xfId="0" applyFont="1" applyFill="1" applyBorder="1" applyAlignment="1">
      <alignment horizontal="center"/>
    </xf>
    <xf numFmtId="0" fontId="2" fillId="3" borderId="0" xfId="0" applyFont="1" applyFill="1" applyBorder="1" applyAlignment="1">
      <alignment horizontal="center"/>
    </xf>
    <xf numFmtId="0" fontId="2" fillId="0" borderId="37" xfId="0" applyFont="1" applyFill="1" applyBorder="1" applyAlignment="1">
      <alignment horizontal="center" vertical="center"/>
    </xf>
    <xf numFmtId="0" fontId="2" fillId="0" borderId="38" xfId="0" applyFont="1" applyFill="1" applyBorder="1" applyAlignment="1">
      <alignment horizontal="center" vertical="center"/>
    </xf>
    <xf numFmtId="0" fontId="2" fillId="0" borderId="38" xfId="0" applyFont="1" applyBorder="1" applyAlignment="1">
      <alignment horizontal="center" vertical="center"/>
    </xf>
    <xf numFmtId="8" fontId="2" fillId="0" borderId="38" xfId="0" applyNumberFormat="1" applyFont="1" applyFill="1" applyBorder="1" applyAlignment="1">
      <alignment horizontal="center" vertical="center"/>
    </xf>
    <xf numFmtId="0" fontId="2" fillId="0" borderId="35" xfId="0" applyFont="1" applyBorder="1" applyAlignment="1">
      <alignment horizontal="right"/>
    </xf>
    <xf numFmtId="0" fontId="2" fillId="0" borderId="36" xfId="0" applyFont="1" applyBorder="1"/>
    <xf numFmtId="0" fontId="11" fillId="0" borderId="36" xfId="0" applyFont="1" applyBorder="1" applyAlignment="1">
      <alignment horizontal="center" vertical="center" wrapText="1"/>
    </xf>
    <xf numFmtId="8" fontId="11" fillId="0" borderId="36" xfId="0" applyNumberFormat="1" applyFont="1" applyBorder="1" applyAlignment="1">
      <alignment horizontal="center" vertical="center" wrapText="1"/>
    </xf>
    <xf numFmtId="0" fontId="2" fillId="0" borderId="38" xfId="0" applyFont="1" applyBorder="1" applyAlignment="1">
      <alignment horizontal="right"/>
    </xf>
    <xf numFmtId="8" fontId="11" fillId="0" borderId="38" xfId="0" applyNumberFormat="1" applyFont="1" applyBorder="1" applyAlignment="1">
      <alignment horizontal="center" vertical="center" wrapText="1"/>
    </xf>
    <xf numFmtId="0" fontId="11" fillId="0" borderId="38" xfId="0" applyFont="1" applyBorder="1" applyAlignment="1">
      <alignment horizontal="center" vertical="center" wrapText="1"/>
    </xf>
    <xf numFmtId="0" fontId="2" fillId="0" borderId="37" xfId="0" applyFont="1" applyBorder="1" applyAlignment="1">
      <alignment horizontal="right"/>
    </xf>
    <xf numFmtId="0" fontId="11" fillId="0" borderId="39" xfId="0" applyFont="1" applyBorder="1" applyAlignment="1">
      <alignment horizontal="center" vertical="center" wrapText="1"/>
    </xf>
    <xf numFmtId="8" fontId="11" fillId="0" borderId="36" xfId="0" applyNumberFormat="1" applyFont="1" applyBorder="1" applyAlignment="1">
      <alignment vertical="center" wrapText="1"/>
    </xf>
    <xf numFmtId="0" fontId="11" fillId="0" borderId="36" xfId="0" applyFont="1" applyBorder="1" applyAlignment="1">
      <alignment vertical="center" wrapText="1"/>
    </xf>
    <xf numFmtId="1" fontId="11" fillId="0" borderId="36" xfId="0" applyNumberFormat="1" applyFont="1" applyBorder="1" applyAlignment="1">
      <alignment vertical="center" wrapText="1"/>
    </xf>
    <xf numFmtId="0" fontId="2" fillId="0" borderId="35" xfId="0" applyFont="1" applyFill="1" applyBorder="1" applyAlignment="1">
      <alignment horizontal="left"/>
    </xf>
    <xf numFmtId="0" fontId="2" fillId="0" borderId="36" xfId="0" applyFont="1" applyFill="1" applyBorder="1" applyAlignment="1">
      <alignment horizontal="left"/>
    </xf>
    <xf numFmtId="0" fontId="2" fillId="0" borderId="0" xfId="0" quotePrefix="1" applyFont="1" applyFill="1" applyAlignment="1">
      <alignment horizontal="center" vertical="center" wrapText="1"/>
    </xf>
    <xf numFmtId="0" fontId="2" fillId="0" borderId="35" xfId="0" applyFont="1" applyBorder="1"/>
    <xf numFmtId="0" fontId="2" fillId="0" borderId="36" xfId="0" applyFont="1" applyBorder="1" applyAlignment="1">
      <alignment vertical="center" wrapText="1"/>
    </xf>
    <xf numFmtId="0" fontId="2" fillId="0" borderId="15" xfId="0" applyFont="1" applyFill="1" applyBorder="1" applyAlignment="1">
      <alignment vertical="center" wrapText="1"/>
    </xf>
    <xf numFmtId="0" fontId="2" fillId="0" borderId="15" xfId="0" applyFont="1" applyBorder="1" applyAlignment="1">
      <alignment vertical="center" wrapText="1"/>
    </xf>
    <xf numFmtId="0" fontId="2" fillId="0" borderId="35" xfId="0" applyFont="1" applyBorder="1" applyAlignment="1">
      <alignment horizontal="right" vertical="center"/>
    </xf>
    <xf numFmtId="0" fontId="2" fillId="0" borderId="35" xfId="0" applyFont="1" applyBorder="1" applyAlignment="1">
      <alignment vertical="center"/>
    </xf>
    <xf numFmtId="0" fontId="2" fillId="0" borderId="0" xfId="0" applyFont="1" applyFill="1" applyBorder="1" applyAlignment="1">
      <alignment horizontal="center" vertical="center"/>
    </xf>
    <xf numFmtId="0" fontId="2" fillId="0" borderId="43" xfId="0" applyFont="1" applyBorder="1" applyAlignment="1">
      <alignment vertical="center" wrapText="1"/>
    </xf>
    <xf numFmtId="0" fontId="2" fillId="0" borderId="44" xfId="0" applyFont="1" applyFill="1" applyBorder="1" applyAlignment="1">
      <alignment horizontal="left"/>
    </xf>
    <xf numFmtId="0" fontId="2" fillId="0" borderId="43" xfId="0" applyFont="1" applyBorder="1"/>
    <xf numFmtId="0" fontId="2" fillId="0" borderId="44" xfId="0" applyFont="1" applyFill="1" applyBorder="1" applyAlignment="1"/>
    <xf numFmtId="0" fontId="2" fillId="0" borderId="44" xfId="0" applyFont="1" applyBorder="1"/>
    <xf numFmtId="0" fontId="2" fillId="0" borderId="44" xfId="0" applyFont="1" applyBorder="1" applyAlignment="1">
      <alignment vertical="center" wrapText="1"/>
    </xf>
    <xf numFmtId="0" fontId="2" fillId="0" borderId="43" xfId="0" applyFont="1" applyFill="1" applyBorder="1" applyAlignment="1">
      <alignment vertical="center" wrapText="1"/>
    </xf>
    <xf numFmtId="0" fontId="2" fillId="0" borderId="44" xfId="0" applyFont="1" applyFill="1" applyBorder="1" applyAlignment="1">
      <alignment vertical="center" wrapText="1"/>
    </xf>
    <xf numFmtId="0" fontId="11" fillId="0" borderId="44" xfId="0" applyFont="1" applyBorder="1" applyAlignment="1">
      <alignment vertical="center" wrapText="1"/>
    </xf>
    <xf numFmtId="0" fontId="11" fillId="0" borderId="44" xfId="0" applyFont="1" applyBorder="1" applyAlignment="1">
      <alignment horizontal="center" vertical="center" wrapText="1"/>
    </xf>
    <xf numFmtId="0" fontId="2" fillId="0" borderId="45" xfId="0" applyFont="1" applyBorder="1"/>
    <xf numFmtId="0" fontId="2" fillId="0" borderId="46" xfId="0" applyFont="1" applyBorder="1" applyAlignment="1">
      <alignment horizontal="right"/>
    </xf>
    <xf numFmtId="8" fontId="11" fillId="0" borderId="46" xfId="0" applyNumberFormat="1" applyFont="1" applyBorder="1" applyAlignment="1">
      <alignment horizontal="center" vertical="center" wrapText="1"/>
    </xf>
    <xf numFmtId="0" fontId="11" fillId="0" borderId="46" xfId="0" applyFont="1" applyBorder="1" applyAlignment="1">
      <alignment horizontal="center" vertical="center" wrapText="1"/>
    </xf>
    <xf numFmtId="0" fontId="11" fillId="0" borderId="47" xfId="0" applyFont="1" applyBorder="1" applyAlignment="1">
      <alignment horizontal="center" vertical="center" wrapText="1"/>
    </xf>
    <xf numFmtId="0" fontId="2" fillId="0" borderId="52" xfId="0" applyFont="1" applyFill="1" applyBorder="1" applyAlignment="1">
      <alignment vertical="center" wrapText="1"/>
    </xf>
    <xf numFmtId="0" fontId="9" fillId="0" borderId="53" xfId="0" applyFont="1" applyFill="1" applyBorder="1" applyAlignment="1">
      <alignment horizontal="left"/>
    </xf>
    <xf numFmtId="0" fontId="2" fillId="0" borderId="52" xfId="0" applyFont="1" applyBorder="1" applyAlignment="1">
      <alignment vertical="center" wrapText="1"/>
    </xf>
    <xf numFmtId="0" fontId="2" fillId="0" borderId="53" xfId="0" applyFont="1" applyFill="1" applyBorder="1" applyAlignment="1">
      <alignment horizontal="left"/>
    </xf>
    <xf numFmtId="0" fontId="2" fillId="0" borderId="52" xfId="0" applyFont="1" applyBorder="1"/>
    <xf numFmtId="0" fontId="2" fillId="0" borderId="53" xfId="0" applyFont="1" applyFill="1" applyBorder="1" applyAlignment="1"/>
    <xf numFmtId="0" fontId="2" fillId="0" borderId="53" xfId="0" applyFont="1" applyBorder="1"/>
    <xf numFmtId="0" fontId="2" fillId="0" borderId="53" xfId="0" applyFont="1" applyBorder="1" applyAlignment="1">
      <alignment vertical="center" wrapText="1"/>
    </xf>
    <xf numFmtId="0" fontId="11" fillId="0" borderId="53" xfId="0" applyFont="1" applyBorder="1" applyAlignment="1">
      <alignment vertical="center" wrapText="1"/>
    </xf>
    <xf numFmtId="0" fontId="11" fillId="0" borderId="53" xfId="0" applyFont="1" applyBorder="1" applyAlignment="1">
      <alignment horizontal="center" vertical="center" wrapText="1"/>
    </xf>
    <xf numFmtId="0" fontId="2" fillId="0" borderId="54" xfId="0" applyFont="1" applyBorder="1" applyAlignment="1">
      <alignment vertical="center" wrapText="1"/>
    </xf>
    <xf numFmtId="0" fontId="2" fillId="0" borderId="55" xfId="0" applyFont="1" applyBorder="1"/>
    <xf numFmtId="0" fontId="11" fillId="0" borderId="55" xfId="0" applyFont="1" applyBorder="1" applyAlignment="1">
      <alignment horizontal="center" vertical="center" wrapText="1"/>
    </xf>
    <xf numFmtId="0" fontId="11" fillId="0" borderId="56" xfId="0" applyFont="1" applyBorder="1" applyAlignment="1">
      <alignment horizontal="center" vertical="center" wrapText="1"/>
    </xf>
    <xf numFmtId="0" fontId="2" fillId="0" borderId="53" xfId="0" applyFont="1" applyFill="1" applyBorder="1" applyAlignment="1">
      <alignment vertical="center" wrapText="1"/>
    </xf>
    <xf numFmtId="8" fontId="11" fillId="0" borderId="53" xfId="0" applyNumberFormat="1" applyFont="1" applyBorder="1" applyAlignment="1">
      <alignment vertical="center" wrapText="1"/>
    </xf>
    <xf numFmtId="1" fontId="11" fillId="0" borderId="53" xfId="0" applyNumberFormat="1" applyFont="1" applyBorder="1" applyAlignment="1">
      <alignment vertical="center" wrapText="1"/>
    </xf>
    <xf numFmtId="0" fontId="2" fillId="0" borderId="54" xfId="0" applyFont="1" applyBorder="1"/>
    <xf numFmtId="0" fontId="2" fillId="0" borderId="55" xfId="0" applyFont="1" applyBorder="1" applyAlignment="1">
      <alignment horizontal="right"/>
    </xf>
    <xf numFmtId="0" fontId="2" fillId="0" borderId="18" xfId="0" applyFont="1" applyBorder="1" applyAlignment="1">
      <alignment vertical="center" wrapText="1"/>
    </xf>
    <xf numFmtId="0" fontId="2" fillId="3" borderId="63" xfId="0" applyFont="1" applyFill="1" applyBorder="1" applyAlignment="1">
      <alignment horizontal="center"/>
    </xf>
    <xf numFmtId="0" fontId="2" fillId="0" borderId="63" xfId="0" applyFont="1" applyFill="1" applyBorder="1" applyAlignment="1">
      <alignment horizontal="center" vertical="center"/>
    </xf>
    <xf numFmtId="0" fontId="2" fillId="0" borderId="65" xfId="0" applyFont="1" applyFill="1" applyBorder="1" applyAlignment="1">
      <alignment horizontal="center" vertical="center"/>
    </xf>
    <xf numFmtId="0" fontId="2" fillId="0" borderId="66" xfId="0" applyFont="1" applyFill="1" applyBorder="1" applyAlignment="1">
      <alignment horizontal="center" vertical="center"/>
    </xf>
    <xf numFmtId="0" fontId="2" fillId="0" borderId="63" xfId="0" applyFont="1" applyFill="1" applyBorder="1" applyAlignment="1">
      <alignment horizontal="left"/>
    </xf>
    <xf numFmtId="0" fontId="2" fillId="0" borderId="64" xfId="0" applyFont="1" applyFill="1" applyBorder="1" applyAlignment="1">
      <alignment horizontal="left"/>
    </xf>
    <xf numFmtId="0" fontId="2" fillId="0" borderId="63" xfId="0" applyFont="1" applyBorder="1" applyAlignment="1">
      <alignment horizontal="right"/>
    </xf>
    <xf numFmtId="0" fontId="11" fillId="0" borderId="64" xfId="0" applyFont="1" applyBorder="1" applyAlignment="1">
      <alignment vertical="center" wrapText="1"/>
    </xf>
    <xf numFmtId="0" fontId="11" fillId="0" borderId="64" xfId="0" applyFont="1" applyBorder="1" applyAlignment="1">
      <alignment horizontal="center" vertical="center" wrapText="1"/>
    </xf>
    <xf numFmtId="8" fontId="11" fillId="0" borderId="64" xfId="0" applyNumberFormat="1" applyFont="1" applyBorder="1" applyAlignment="1">
      <alignment vertical="center" wrapText="1"/>
    </xf>
    <xf numFmtId="8" fontId="11" fillId="0" borderId="64" xfId="0" applyNumberFormat="1" applyFont="1" applyBorder="1" applyAlignment="1">
      <alignment horizontal="center" vertical="center" wrapText="1"/>
    </xf>
    <xf numFmtId="0" fontId="2" fillId="0" borderId="64" xfId="0" applyFont="1" applyBorder="1"/>
    <xf numFmtId="0" fontId="2" fillId="0" borderId="65" xfId="0" applyFont="1" applyBorder="1" applyAlignment="1">
      <alignment horizontal="right"/>
    </xf>
    <xf numFmtId="0" fontId="2" fillId="0" borderId="66" xfId="0" applyFont="1" applyBorder="1" applyAlignment="1">
      <alignment horizontal="right"/>
    </xf>
    <xf numFmtId="8" fontId="11" fillId="0" borderId="66" xfId="0" applyNumberFormat="1" applyFont="1" applyBorder="1" applyAlignment="1">
      <alignment horizontal="center" vertical="center" wrapText="1"/>
    </xf>
    <xf numFmtId="0" fontId="11" fillId="0" borderId="66" xfId="0" applyFont="1" applyBorder="1" applyAlignment="1">
      <alignment horizontal="center" vertical="center" wrapText="1"/>
    </xf>
    <xf numFmtId="0" fontId="11" fillId="0" borderId="67" xfId="0" applyFont="1" applyBorder="1" applyAlignment="1">
      <alignment horizontal="center" vertical="center" wrapText="1"/>
    </xf>
    <xf numFmtId="0" fontId="20" fillId="6" borderId="48" xfId="0" applyFont="1" applyFill="1" applyBorder="1" applyAlignment="1">
      <alignment horizontal="center" vertical="center" wrapText="1"/>
    </xf>
    <xf numFmtId="0" fontId="8" fillId="0" borderId="0" xfId="0" applyFont="1" applyFill="1" applyBorder="1" applyAlignment="1">
      <alignment vertical="center" wrapText="1"/>
    </xf>
    <xf numFmtId="0" fontId="8" fillId="6" borderId="48" xfId="0" applyFont="1" applyFill="1" applyBorder="1" applyAlignment="1">
      <alignment horizontal="center" vertical="center" wrapText="1"/>
    </xf>
    <xf numFmtId="0" fontId="32" fillId="3" borderId="25" xfId="0" applyFont="1" applyFill="1" applyBorder="1" applyAlignment="1">
      <alignment horizontal="center" vertical="center" wrapText="1"/>
    </xf>
    <xf numFmtId="0" fontId="32" fillId="3" borderId="0" xfId="0" applyFont="1" applyFill="1" applyBorder="1" applyAlignment="1">
      <alignment horizontal="center" vertical="center" wrapText="1"/>
    </xf>
    <xf numFmtId="0" fontId="32" fillId="3" borderId="26" xfId="0" applyFont="1" applyFill="1" applyBorder="1" applyAlignment="1">
      <alignment horizontal="center" vertical="center" wrapText="1"/>
    </xf>
    <xf numFmtId="0" fontId="32" fillId="0" borderId="22" xfId="0" applyFont="1" applyBorder="1" applyAlignment="1">
      <alignment horizontal="center" vertical="center"/>
    </xf>
    <xf numFmtId="3" fontId="32" fillId="0" borderId="23" xfId="0" applyNumberFormat="1" applyFont="1" applyBorder="1" applyAlignment="1">
      <alignment horizontal="center" vertical="center"/>
    </xf>
    <xf numFmtId="3" fontId="33" fillId="0" borderId="24" xfId="0" applyNumberFormat="1" applyFont="1" applyBorder="1" applyAlignment="1">
      <alignment horizontal="center" vertical="center"/>
    </xf>
    <xf numFmtId="0" fontId="15" fillId="0" borderId="0" xfId="0" applyFont="1" applyFill="1" applyBorder="1" applyAlignment="1">
      <alignment horizontal="center" vertical="center"/>
    </xf>
    <xf numFmtId="0" fontId="2" fillId="0" borderId="52" xfId="0" applyFont="1" applyBorder="1" applyAlignment="1">
      <alignment horizontal="right" vertical="center" wrapText="1"/>
    </xf>
    <xf numFmtId="0" fontId="2" fillId="0" borderId="52" xfId="0" applyFont="1" applyBorder="1" applyAlignment="1">
      <alignment horizontal="right"/>
    </xf>
    <xf numFmtId="0" fontId="15" fillId="0" borderId="53" xfId="0" applyFont="1" applyFill="1" applyBorder="1" applyAlignment="1">
      <alignment horizontal="center" vertical="center"/>
    </xf>
    <xf numFmtId="0" fontId="2" fillId="0" borderId="54" xfId="0" applyFont="1" applyFill="1" applyBorder="1"/>
    <xf numFmtId="0" fontId="2" fillId="0" borderId="55" xfId="0" applyFont="1" applyFill="1" applyBorder="1"/>
    <xf numFmtId="0" fontId="15" fillId="0" borderId="55" xfId="0" applyFont="1" applyFill="1" applyBorder="1" applyAlignment="1">
      <alignment horizontal="center" vertical="center"/>
    </xf>
    <xf numFmtId="0" fontId="15" fillId="0" borderId="56"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53" xfId="0" applyFont="1" applyFill="1" applyBorder="1" applyAlignment="1">
      <alignment horizontal="center" vertical="center" wrapText="1"/>
    </xf>
    <xf numFmtId="0" fontId="2" fillId="0" borderId="53" xfId="0" applyFont="1" applyFill="1" applyBorder="1"/>
    <xf numFmtId="0" fontId="26" fillId="0" borderId="54" xfId="0" applyFont="1" applyFill="1" applyBorder="1" applyAlignment="1">
      <alignment horizontal="left" vertical="center" indent="8"/>
    </xf>
    <xf numFmtId="0" fontId="26" fillId="0" borderId="55" xfId="0" applyFont="1" applyFill="1" applyBorder="1" applyAlignment="1">
      <alignment horizontal="left" vertical="center" indent="8"/>
    </xf>
    <xf numFmtId="0" fontId="2" fillId="0" borderId="15" xfId="0" applyFont="1" applyFill="1" applyBorder="1"/>
    <xf numFmtId="0" fontId="9" fillId="0" borderId="52" xfId="0" applyFont="1" applyFill="1" applyBorder="1" applyAlignment="1">
      <alignment horizontal="left"/>
    </xf>
    <xf numFmtId="0" fontId="6" fillId="0" borderId="73" xfId="0" applyFont="1" applyBorder="1"/>
    <xf numFmtId="0" fontId="2" fillId="0" borderId="70" xfId="0" applyFont="1" applyBorder="1"/>
    <xf numFmtId="0" fontId="2" fillId="0" borderId="74" xfId="0" applyFont="1" applyBorder="1"/>
    <xf numFmtId="0" fontId="2" fillId="0" borderId="75" xfId="0" applyFont="1" applyBorder="1" applyAlignment="1">
      <alignment horizontal="center"/>
    </xf>
    <xf numFmtId="0" fontId="2" fillId="0" borderId="76" xfId="0" applyFont="1" applyBorder="1" applyAlignment="1">
      <alignment horizontal="center"/>
    </xf>
    <xf numFmtId="0" fontId="4" fillId="0" borderId="68" xfId="0" applyFont="1" applyBorder="1" applyAlignment="1">
      <alignment horizontal="center"/>
    </xf>
    <xf numFmtId="0" fontId="35" fillId="0" borderId="75" xfId="0" applyFont="1" applyBorder="1" applyAlignment="1">
      <alignment horizontal="center"/>
    </xf>
    <xf numFmtId="0" fontId="35" fillId="0" borderId="76" xfId="0" applyFont="1" applyBorder="1" applyAlignment="1">
      <alignment horizontal="center"/>
    </xf>
    <xf numFmtId="0" fontId="35" fillId="0" borderId="77" xfId="0" applyFont="1" applyFill="1" applyBorder="1" applyAlignment="1">
      <alignment horizontal="center"/>
    </xf>
    <xf numFmtId="0" fontId="2" fillId="0" borderId="69" xfId="0" applyFont="1" applyBorder="1" applyAlignment="1">
      <alignment horizontal="center"/>
    </xf>
    <xf numFmtId="0" fontId="2" fillId="0" borderId="71" xfId="0" applyFont="1" applyBorder="1" applyAlignment="1">
      <alignment horizontal="center"/>
    </xf>
    <xf numFmtId="0" fontId="2" fillId="0" borderId="79" xfId="0" applyFont="1" applyBorder="1" applyAlignment="1">
      <alignment horizontal="center"/>
    </xf>
    <xf numFmtId="0" fontId="2" fillId="0" borderId="77" xfId="0" applyFont="1" applyBorder="1" applyAlignment="1">
      <alignment horizontal="center"/>
    </xf>
    <xf numFmtId="0" fontId="2" fillId="0" borderId="78" xfId="0" applyFont="1" applyBorder="1" applyAlignment="1">
      <alignment horizontal="center"/>
    </xf>
    <xf numFmtId="0" fontId="2" fillId="0" borderId="80" xfId="0" applyFont="1" applyBorder="1" applyAlignment="1">
      <alignment horizontal="center"/>
    </xf>
    <xf numFmtId="0" fontId="2" fillId="0" borderId="72" xfId="0" applyFont="1" applyBorder="1" applyAlignment="1">
      <alignment horizontal="center"/>
    </xf>
    <xf numFmtId="0" fontId="2" fillId="0" borderId="81" xfId="0" applyFont="1" applyBorder="1" applyAlignment="1">
      <alignment horizontal="center"/>
    </xf>
    <xf numFmtId="0" fontId="36" fillId="0" borderId="0" xfId="0" applyFont="1" applyAlignment="1">
      <alignment horizontal="center" wrapText="1"/>
    </xf>
    <xf numFmtId="0" fontId="0" fillId="0" borderId="0" xfId="0" applyAlignment="1">
      <alignment horizontal="center"/>
    </xf>
    <xf numFmtId="165" fontId="0" fillId="0" borderId="0" xfId="106" applyNumberFormat="1" applyFont="1" applyAlignment="1">
      <alignment horizontal="center"/>
    </xf>
    <xf numFmtId="165" fontId="0" fillId="0" borderId="0" xfId="0" applyNumberFormat="1" applyAlignment="1">
      <alignment horizontal="center"/>
    </xf>
    <xf numFmtId="0" fontId="2" fillId="0" borderId="1" xfId="0" applyFont="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0" xfId="0" applyFont="1" applyAlignment="1">
      <alignment horizontal="left" vertical="top" wrapText="1"/>
    </xf>
    <xf numFmtId="0" fontId="13" fillId="0" borderId="0" xfId="0" applyFont="1" applyAlignment="1">
      <alignment horizontal="center" vertical="center" wrapText="1"/>
    </xf>
    <xf numFmtId="14" fontId="9" fillId="6" borderId="0" xfId="0" applyNumberFormat="1" applyFont="1" applyFill="1" applyAlignment="1">
      <alignment horizontal="left" vertical="center" wrapText="1"/>
    </xf>
    <xf numFmtId="164" fontId="2" fillId="6" borderId="0" xfId="0" applyNumberFormat="1" applyFont="1" applyFill="1" applyAlignment="1">
      <alignment horizontal="center" vertical="center" wrapText="1"/>
    </xf>
    <xf numFmtId="0" fontId="27" fillId="9" borderId="0" xfId="0" quotePrefix="1" applyFont="1" applyFill="1" applyAlignment="1">
      <alignment horizontal="center" vertical="center" wrapText="1"/>
    </xf>
    <xf numFmtId="0" fontId="28" fillId="9" borderId="0" xfId="0" quotePrefix="1" applyFont="1" applyFill="1" applyAlignment="1">
      <alignment horizontal="center" vertical="center" wrapText="1"/>
    </xf>
    <xf numFmtId="0" fontId="28" fillId="9" borderId="0" xfId="0" applyFont="1" applyFill="1" applyAlignment="1">
      <alignment horizontal="center" vertical="center" wrapText="1"/>
    </xf>
    <xf numFmtId="0" fontId="2" fillId="6" borderId="0" xfId="0" applyFont="1" applyFill="1" applyAlignment="1">
      <alignment horizontal="center" vertical="center" wrapText="1"/>
    </xf>
    <xf numFmtId="0" fontId="2" fillId="0" borderId="0" xfId="0" quotePrefix="1" applyFont="1" applyAlignment="1">
      <alignment horizontal="left" vertical="center" wrapText="1"/>
    </xf>
    <xf numFmtId="0" fontId="8" fillId="0" borderId="0" xfId="0" quotePrefix="1" applyFont="1" applyAlignment="1">
      <alignment horizontal="center" vertical="center" wrapText="1"/>
    </xf>
    <xf numFmtId="0" fontId="11" fillId="0" borderId="0" xfId="0" applyFont="1" applyAlignment="1">
      <alignment horizontal="left" vertical="center" wrapText="1"/>
    </xf>
    <xf numFmtId="0" fontId="6" fillId="2" borderId="1" xfId="0" applyFont="1" applyFill="1" applyBorder="1" applyAlignment="1">
      <alignment horizontal="left"/>
    </xf>
    <xf numFmtId="0" fontId="4" fillId="4" borderId="2" xfId="0" applyFont="1" applyFill="1" applyBorder="1" applyAlignment="1">
      <alignment horizontal="center" vertical="top"/>
    </xf>
    <xf numFmtId="0" fontId="3" fillId="3" borderId="1" xfId="0" applyFont="1" applyFill="1" applyBorder="1" applyAlignment="1">
      <alignment horizontal="left" vertical="center"/>
    </xf>
    <xf numFmtId="0" fontId="2" fillId="4" borderId="2" xfId="0" applyFont="1" applyFill="1" applyBorder="1" applyAlignment="1">
      <alignment horizontal="left"/>
    </xf>
    <xf numFmtId="0" fontId="2" fillId="4" borderId="2" xfId="0" applyFont="1" applyFill="1" applyBorder="1" applyAlignment="1">
      <alignment horizontal="left" vertical="top" wrapText="1"/>
    </xf>
    <xf numFmtId="0" fontId="2" fillId="4" borderId="2" xfId="0" applyFont="1" applyFill="1" applyBorder="1" applyAlignment="1">
      <alignment horizontal="left" vertical="top"/>
    </xf>
    <xf numFmtId="0" fontId="3" fillId="3" borderId="0" xfId="0" applyFont="1" applyFill="1" applyBorder="1" applyAlignment="1">
      <alignment horizontal="center" vertical="center"/>
    </xf>
    <xf numFmtId="0" fontId="2" fillId="0" borderId="0" xfId="0" applyFont="1" applyAlignment="1">
      <alignment horizontal="left"/>
    </xf>
    <xf numFmtId="0" fontId="3" fillId="0" borderId="0" xfId="0" applyFont="1" applyFill="1" applyAlignment="1">
      <alignment horizontal="center" vertic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19" fillId="2" borderId="20" xfId="0" applyFont="1" applyFill="1" applyBorder="1" applyAlignment="1">
      <alignment horizontal="center"/>
    </xf>
    <xf numFmtId="0" fontId="19" fillId="2" borderId="1" xfId="0" applyFont="1" applyFill="1" applyBorder="1" applyAlignment="1">
      <alignment horizontal="center"/>
    </xf>
    <xf numFmtId="0" fontId="19" fillId="2" borderId="21" xfId="0" applyFont="1" applyFill="1" applyBorder="1" applyAlignment="1">
      <alignment horizontal="center"/>
    </xf>
    <xf numFmtId="0" fontId="15" fillId="7" borderId="0" xfId="0" applyFont="1" applyFill="1" applyBorder="1" applyAlignment="1">
      <alignment horizontal="center" vertical="center"/>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4" fillId="0" borderId="0" xfId="0" applyFont="1" applyBorder="1" applyAlignment="1">
      <alignment horizontal="center"/>
    </xf>
    <xf numFmtId="0" fontId="9" fillId="6"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3" fillId="0" borderId="0" xfId="0" applyFont="1" applyFill="1" applyBorder="1" applyAlignment="1">
      <alignment horizontal="center" vertical="center"/>
    </xf>
    <xf numFmtId="0" fontId="2" fillId="4" borderId="10" xfId="0" applyFont="1" applyFill="1" applyBorder="1" applyAlignment="1">
      <alignment horizontal="left" indent="1"/>
    </xf>
    <xf numFmtId="0" fontId="2" fillId="4" borderId="11" xfId="0" applyFont="1" applyFill="1" applyBorder="1" applyAlignment="1">
      <alignment horizontal="left" indent="1"/>
    </xf>
    <xf numFmtId="0" fontId="2" fillId="4" borderId="12" xfId="0" applyFont="1" applyFill="1" applyBorder="1" applyAlignment="1">
      <alignment horizontal="left" indent="1"/>
    </xf>
    <xf numFmtId="0" fontId="8" fillId="2" borderId="13" xfId="0" applyFont="1" applyFill="1" applyBorder="1" applyAlignment="1">
      <alignment horizontal="center"/>
    </xf>
    <xf numFmtId="0" fontId="8" fillId="2" borderId="3" xfId="0" applyFont="1" applyFill="1" applyBorder="1" applyAlignment="1">
      <alignment horizontal="center"/>
    </xf>
    <xf numFmtId="0" fontId="8" fillId="2" borderId="14" xfId="0" applyFont="1" applyFill="1" applyBorder="1" applyAlignment="1">
      <alignment horizontal="center"/>
    </xf>
    <xf numFmtId="0" fontId="12" fillId="6" borderId="15" xfId="0" applyFont="1" applyFill="1" applyBorder="1" applyAlignment="1">
      <alignment horizontal="center" vertical="center"/>
    </xf>
    <xf numFmtId="0" fontId="12" fillId="6" borderId="0" xfId="0" applyFont="1" applyFill="1" applyBorder="1" applyAlignment="1">
      <alignment horizontal="center" vertical="center"/>
    </xf>
    <xf numFmtId="0" fontId="12" fillId="6" borderId="16" xfId="0" applyFont="1" applyFill="1" applyBorder="1" applyAlignment="1">
      <alignment horizontal="center" vertical="center"/>
    </xf>
    <xf numFmtId="8" fontId="11" fillId="0" borderId="57" xfId="0" applyNumberFormat="1" applyFont="1" applyBorder="1" applyAlignment="1">
      <alignment horizontal="center" vertical="center" wrapText="1"/>
    </xf>
    <xf numFmtId="8" fontId="11" fillId="0" borderId="58" xfId="0" applyNumberFormat="1" applyFont="1" applyBorder="1" applyAlignment="1">
      <alignment horizontal="center" vertical="center" wrapText="1"/>
    </xf>
    <xf numFmtId="8" fontId="11" fillId="0" borderId="59" xfId="0" applyNumberFormat="1" applyFont="1" applyBorder="1" applyAlignment="1">
      <alignment horizontal="center" vertical="center" wrapText="1"/>
    </xf>
    <xf numFmtId="8" fontId="2" fillId="0" borderId="0" xfId="0" applyNumberFormat="1" applyFont="1" applyFill="1" applyBorder="1" applyAlignment="1">
      <alignment horizontal="center" vertical="center"/>
    </xf>
    <xf numFmtId="8" fontId="2" fillId="0" borderId="64" xfId="0" applyNumberFormat="1" applyFont="1" applyFill="1" applyBorder="1" applyAlignment="1">
      <alignment horizontal="center" vertical="center"/>
    </xf>
    <xf numFmtId="0" fontId="2" fillId="3" borderId="0" xfId="0" applyFont="1" applyFill="1" applyBorder="1" applyAlignment="1">
      <alignment horizontal="center"/>
    </xf>
    <xf numFmtId="8" fontId="2" fillId="0" borderId="66" xfId="0" applyNumberFormat="1" applyFont="1" applyFill="1" applyBorder="1" applyAlignment="1">
      <alignment horizontal="center" vertical="center"/>
    </xf>
    <xf numFmtId="0" fontId="8" fillId="10" borderId="60" xfId="0" applyFont="1" applyFill="1" applyBorder="1" applyAlignment="1">
      <alignment horizontal="left"/>
    </xf>
    <xf numFmtId="0" fontId="8" fillId="10" borderId="61" xfId="0" applyFont="1" applyFill="1" applyBorder="1" applyAlignment="1">
      <alignment horizontal="left"/>
    </xf>
    <xf numFmtId="0" fontId="8" fillId="10" borderId="62" xfId="0" applyFont="1" applyFill="1" applyBorder="1" applyAlignment="1">
      <alignment horizontal="left"/>
    </xf>
    <xf numFmtId="0" fontId="11"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vertical="center" wrapText="1"/>
    </xf>
    <xf numFmtId="0" fontId="2" fillId="3" borderId="36" xfId="0" applyFont="1" applyFill="1" applyBorder="1" applyAlignment="1">
      <alignment horizontal="center"/>
    </xf>
    <xf numFmtId="8" fontId="2" fillId="0" borderId="38" xfId="0" applyNumberFormat="1" applyFont="1" applyFill="1" applyBorder="1" applyAlignment="1">
      <alignment horizontal="center" vertical="center"/>
    </xf>
    <xf numFmtId="8" fontId="2" fillId="0" borderId="39" xfId="0" applyNumberFormat="1" applyFont="1" applyFill="1" applyBorder="1" applyAlignment="1">
      <alignment horizontal="center" vertical="center"/>
    </xf>
    <xf numFmtId="0" fontId="2" fillId="0" borderId="57" xfId="0" applyFont="1" applyBorder="1" applyAlignment="1">
      <alignment horizontal="center" vertical="center" wrapText="1"/>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8" fillId="10" borderId="32" xfId="0" applyFont="1" applyFill="1" applyBorder="1" applyAlignment="1">
      <alignment horizontal="left"/>
    </xf>
    <xf numFmtId="0" fontId="8" fillId="10" borderId="33" xfId="0" applyFont="1" applyFill="1" applyBorder="1" applyAlignment="1">
      <alignment horizontal="left"/>
    </xf>
    <xf numFmtId="0" fontId="8" fillId="10" borderId="34" xfId="0" applyFont="1" applyFill="1" applyBorder="1" applyAlignment="1">
      <alignment horizontal="left"/>
    </xf>
    <xf numFmtId="0" fontId="9" fillId="6" borderId="49" xfId="0" applyFont="1" applyFill="1" applyBorder="1" applyAlignment="1">
      <alignment horizontal="left"/>
    </xf>
    <xf numFmtId="0" fontId="9" fillId="6" borderId="50" xfId="0" applyFont="1" applyFill="1" applyBorder="1" applyAlignment="1">
      <alignment horizontal="left"/>
    </xf>
    <xf numFmtId="0" fontId="9" fillId="6" borderId="51" xfId="0" applyFont="1" applyFill="1" applyBorder="1" applyAlignment="1">
      <alignment horizontal="left"/>
    </xf>
    <xf numFmtId="0" fontId="2" fillId="0" borderId="52" xfId="0" applyFont="1" applyFill="1" applyBorder="1" applyAlignment="1">
      <alignment horizontal="left"/>
    </xf>
    <xf numFmtId="0" fontId="2" fillId="0" borderId="0" xfId="0" applyFont="1" applyFill="1" applyBorder="1" applyAlignment="1">
      <alignment horizontal="left"/>
    </xf>
    <xf numFmtId="0" fontId="2" fillId="0" borderId="53" xfId="0" applyFont="1" applyFill="1" applyBorder="1" applyAlignment="1">
      <alignment horizontal="left"/>
    </xf>
    <xf numFmtId="0" fontId="31" fillId="10" borderId="32" xfId="0" applyFont="1" applyFill="1" applyBorder="1" applyAlignment="1">
      <alignment horizontal="left"/>
    </xf>
    <xf numFmtId="0" fontId="31" fillId="10" borderId="33" xfId="0" applyFont="1" applyFill="1" applyBorder="1" applyAlignment="1">
      <alignment horizontal="left"/>
    </xf>
    <xf numFmtId="0" fontId="31" fillId="10" borderId="34" xfId="0" applyFont="1" applyFill="1" applyBorder="1" applyAlignment="1">
      <alignment horizontal="left"/>
    </xf>
    <xf numFmtId="0" fontId="26" fillId="0" borderId="0" xfId="0" applyFont="1" applyFill="1" applyBorder="1" applyAlignment="1">
      <alignment horizontal="left" vertical="center" indent="8"/>
    </xf>
    <xf numFmtId="0" fontId="9" fillId="0" borderId="0" xfId="0" applyFont="1" applyFill="1" applyBorder="1" applyAlignment="1">
      <alignment horizontal="center"/>
    </xf>
    <xf numFmtId="0" fontId="9" fillId="0" borderId="53" xfId="0" applyFont="1" applyFill="1" applyBorder="1" applyAlignment="1">
      <alignment horizontal="center"/>
    </xf>
    <xf numFmtId="0" fontId="9" fillId="6" borderId="40" xfId="0" applyFont="1" applyFill="1" applyBorder="1" applyAlignment="1">
      <alignment horizontal="left"/>
    </xf>
    <xf numFmtId="0" fontId="9" fillId="6" borderId="41" xfId="0" applyFont="1" applyFill="1" applyBorder="1" applyAlignment="1">
      <alignment horizontal="left"/>
    </xf>
    <xf numFmtId="0" fontId="9" fillId="6" borderId="42" xfId="0" applyFont="1" applyFill="1" applyBorder="1" applyAlignment="1">
      <alignment horizontal="left"/>
    </xf>
    <xf numFmtId="1" fontId="11" fillId="0" borderId="57" xfId="0" applyNumberFormat="1" applyFont="1" applyBorder="1" applyAlignment="1">
      <alignment horizontal="center" vertical="center" wrapText="1"/>
    </xf>
    <xf numFmtId="1" fontId="11" fillId="0" borderId="58" xfId="0" applyNumberFormat="1" applyFont="1" applyBorder="1" applyAlignment="1">
      <alignment horizontal="center" vertical="center" wrapText="1"/>
    </xf>
    <xf numFmtId="1" fontId="11" fillId="0" borderId="59" xfId="0" applyNumberFormat="1" applyFont="1" applyBorder="1" applyAlignment="1">
      <alignment horizontal="center" vertical="center" wrapText="1"/>
    </xf>
    <xf numFmtId="0" fontId="2" fillId="0" borderId="43" xfId="0" applyFont="1" applyFill="1" applyBorder="1" applyAlignment="1">
      <alignment horizontal="left"/>
    </xf>
    <xf numFmtId="0" fontId="2" fillId="0" borderId="44" xfId="0" applyFont="1" applyFill="1" applyBorder="1" applyAlignment="1">
      <alignment horizontal="left"/>
    </xf>
    <xf numFmtId="0" fontId="31" fillId="10" borderId="60" xfId="0" applyFont="1" applyFill="1" applyBorder="1" applyAlignment="1">
      <alignment horizontal="left"/>
    </xf>
    <xf numFmtId="0" fontId="31" fillId="10" borderId="61" xfId="0" applyFont="1" applyFill="1" applyBorder="1" applyAlignment="1">
      <alignment horizontal="left"/>
    </xf>
    <xf numFmtId="0" fontId="31" fillId="10" borderId="62" xfId="0" applyFont="1" applyFill="1" applyBorder="1" applyAlignment="1">
      <alignment horizontal="left"/>
    </xf>
    <xf numFmtId="0" fontId="2" fillId="3" borderId="64" xfId="0" applyFont="1" applyFill="1" applyBorder="1" applyAlignment="1">
      <alignment horizontal="center"/>
    </xf>
    <xf numFmtId="8" fontId="2" fillId="0" borderId="67" xfId="0" applyNumberFormat="1" applyFont="1" applyFill="1" applyBorder="1" applyAlignment="1">
      <alignment horizontal="center" vertical="center"/>
    </xf>
    <xf numFmtId="0" fontId="24" fillId="0" borderId="27" xfId="0" applyFont="1" applyBorder="1" applyAlignment="1">
      <alignment horizontal="left" vertical="center"/>
    </xf>
    <xf numFmtId="0" fontId="24" fillId="0" borderId="28" xfId="0" applyFont="1" applyBorder="1" applyAlignment="1">
      <alignment horizontal="left" vertical="center"/>
    </xf>
    <xf numFmtId="0" fontId="24" fillId="0" borderId="29" xfId="0" applyFont="1" applyBorder="1" applyAlignment="1">
      <alignment horizontal="left" vertical="center"/>
    </xf>
    <xf numFmtId="0" fontId="11" fillId="0" borderId="25" xfId="0" applyFont="1" applyBorder="1" applyAlignment="1">
      <alignment horizontal="left" vertical="center"/>
    </xf>
    <xf numFmtId="0" fontId="11" fillId="0" borderId="0" xfId="0" applyFont="1" applyBorder="1" applyAlignment="1">
      <alignment horizontal="left" vertical="center"/>
    </xf>
    <xf numFmtId="0" fontId="11" fillId="0" borderId="26" xfId="0" applyFont="1" applyBorder="1" applyAlignment="1">
      <alignment horizontal="left" vertical="center"/>
    </xf>
    <xf numFmtId="0" fontId="8" fillId="0" borderId="0"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8" fillId="0" borderId="31"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2" fillId="0" borderId="18" xfId="0" applyFont="1" applyBorder="1" applyAlignment="1">
      <alignment horizontal="left"/>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26" fillId="0" borderId="0" xfId="0" applyFont="1" applyFill="1" applyBorder="1" applyAlignment="1">
      <alignment horizontal="left" vertical="center" indent="12"/>
    </xf>
    <xf numFmtId="0" fontId="2" fillId="0" borderId="0" xfId="0" applyFont="1" applyAlignment="1">
      <alignment horizontal="center" vertical="top" wrapText="1"/>
    </xf>
    <xf numFmtId="0" fontId="26" fillId="0" borderId="52" xfId="0" applyFont="1" applyFill="1" applyBorder="1" applyAlignment="1">
      <alignment horizontal="left" vertical="center" indent="8"/>
    </xf>
    <xf numFmtId="0" fontId="22" fillId="0" borderId="0" xfId="0" applyFont="1" applyFill="1" applyBorder="1" applyAlignment="1">
      <alignment horizontal="right" vertical="center" wrapText="1"/>
    </xf>
    <xf numFmtId="0" fontId="12" fillId="0" borderId="0" xfId="0" applyFont="1" applyFill="1" applyBorder="1" applyAlignment="1">
      <alignment horizontal="center" vertical="center"/>
    </xf>
    <xf numFmtId="0" fontId="24" fillId="10" borderId="27" xfId="0" applyFont="1" applyFill="1" applyBorder="1" applyAlignment="1">
      <alignment horizontal="left" vertical="center"/>
    </xf>
    <xf numFmtId="0" fontId="24" fillId="10" borderId="28" xfId="0" applyFont="1" applyFill="1" applyBorder="1" applyAlignment="1">
      <alignment horizontal="left" vertical="center"/>
    </xf>
    <xf numFmtId="0" fontId="24" fillId="10" borderId="29" xfId="0" applyFont="1" applyFill="1" applyBorder="1" applyAlignment="1">
      <alignment horizontal="left" vertical="center"/>
    </xf>
    <xf numFmtId="0" fontId="34" fillId="0" borderId="0" xfId="0" applyFont="1" applyAlignment="1">
      <alignment horizontal="left"/>
    </xf>
    <xf numFmtId="0" fontId="0" fillId="0" borderId="0" xfId="0" applyAlignment="1">
      <alignment horizontal="left" vertical="top" wrapText="1"/>
    </xf>
    <xf numFmtId="0" fontId="0" fillId="0" borderId="0" xfId="0" applyAlignment="1">
      <alignment horizontal="left" vertical="top"/>
    </xf>
  </cellXfs>
  <cellStyles count="135">
    <cellStyle name="Comma" xfId="106" builtinId="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6" name="Group 5"/>
        <xdr:cNvGrpSpPr/>
      </xdr:nvGrpSpPr>
      <xdr:grpSpPr>
        <a:xfrm>
          <a:off x="3517900" y="1943100"/>
          <a:ext cx="698500" cy="317500"/>
          <a:chOff x="10528300" y="1930400"/>
          <a:chExt cx="698500" cy="190500"/>
        </a:xfrm>
      </xdr:grpSpPr>
      <xdr:cxnSp macro="">
        <xdr:nvCxnSpPr>
          <xdr:cNvPr id="7" name="Straight Arrow Connector 6"/>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8" name="Straight Arrow Connector 7"/>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7</xdr:row>
      <xdr:rowOff>177800</xdr:rowOff>
    </xdr:from>
    <xdr:to>
      <xdr:col>9</xdr:col>
      <xdr:colOff>787400</xdr:colOff>
      <xdr:row>8</xdr:row>
      <xdr:rowOff>114300</xdr:rowOff>
    </xdr:to>
    <xdr:grpSp>
      <xdr:nvGrpSpPr>
        <xdr:cNvPr id="4" name="Group 3"/>
        <xdr:cNvGrpSpPr/>
      </xdr:nvGrpSpPr>
      <xdr:grpSpPr>
        <a:xfrm>
          <a:off x="10528300" y="1930400"/>
          <a:ext cx="698500" cy="190500"/>
          <a:chOff x="10528300" y="1930400"/>
          <a:chExt cx="698500" cy="190500"/>
        </a:xfrm>
      </xdr:grpSpPr>
      <xdr:cxnSp macro="">
        <xdr:nvCxnSpPr>
          <xdr:cNvPr id="2" name="Straight Arrow Connector 1"/>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3" name="Straight Arrow Connector 2"/>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114300</xdr:rowOff>
    </xdr:to>
    <xdr:grpSp>
      <xdr:nvGrpSpPr>
        <xdr:cNvPr id="2" name="Group 1"/>
        <xdr:cNvGrpSpPr/>
      </xdr:nvGrpSpPr>
      <xdr:grpSpPr>
        <a:xfrm>
          <a:off x="41021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88900</xdr:colOff>
      <xdr:row>7</xdr:row>
      <xdr:rowOff>177800</xdr:rowOff>
    </xdr:from>
    <xdr:to>
      <xdr:col>8</xdr:col>
      <xdr:colOff>787400</xdr:colOff>
      <xdr:row>8</xdr:row>
      <xdr:rowOff>292100</xdr:rowOff>
    </xdr:to>
    <xdr:grpSp>
      <xdr:nvGrpSpPr>
        <xdr:cNvPr id="2" name="Group 1"/>
        <xdr:cNvGrpSpPr/>
      </xdr:nvGrpSpPr>
      <xdr:grpSpPr>
        <a:xfrm>
          <a:off x="13220700" y="1943100"/>
          <a:ext cx="698500" cy="4953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88900</xdr:colOff>
      <xdr:row>7</xdr:row>
      <xdr:rowOff>177800</xdr:rowOff>
    </xdr:from>
    <xdr:to>
      <xdr:col>6</xdr:col>
      <xdr:colOff>787400</xdr:colOff>
      <xdr:row>8</xdr:row>
      <xdr:rowOff>114300</xdr:rowOff>
    </xdr:to>
    <xdr:grpSp>
      <xdr:nvGrpSpPr>
        <xdr:cNvPr id="2" name="Group 1"/>
        <xdr:cNvGrpSpPr/>
      </xdr:nvGrpSpPr>
      <xdr:grpSpPr>
        <a:xfrm>
          <a:off x="3517900" y="1943100"/>
          <a:ext cx="698500" cy="317500"/>
          <a:chOff x="10528300" y="1930400"/>
          <a:chExt cx="698500" cy="190500"/>
        </a:xfrm>
      </xdr:grpSpPr>
      <xdr:cxnSp macro="">
        <xdr:nvCxnSpPr>
          <xdr:cNvPr id="3" name="Straight Arrow Connector 2"/>
          <xdr:cNvCxnSpPr/>
        </xdr:nvCxnSpPr>
        <xdr:spPr>
          <a:xfrm flipH="1">
            <a:off x="10541000" y="1930400"/>
            <a:ext cx="660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4" name="Straight Arrow Connector 3"/>
          <xdr:cNvCxnSpPr/>
        </xdr:nvCxnSpPr>
        <xdr:spPr>
          <a:xfrm flipH="1" flipV="1">
            <a:off x="10528300" y="2006600"/>
            <a:ext cx="698500" cy="1143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absoluteAnchor>
    <xdr:pos x="9728200" y="7670800"/>
    <xdr:ext cx="241300" cy="215900"/>
    <xdr:grpSp>
      <xdr:nvGrpSpPr>
        <xdr:cNvPr id="6" name="Group 5"/>
        <xdr:cNvGrpSpPr/>
      </xdr:nvGrpSpPr>
      <xdr:grpSpPr>
        <a:xfrm>
          <a:off x="9728200" y="7670800"/>
          <a:ext cx="241300" cy="215900"/>
          <a:chOff x="8216900" y="6832600"/>
          <a:chExt cx="241300" cy="215900"/>
        </a:xfrm>
      </xdr:grpSpPr>
      <xdr:sp macro="" textlink="">
        <xdr:nvSpPr>
          <xdr:cNvPr id="2" name="Oval 1"/>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4" name="Straight Connector 3"/>
          <xdr:cNvCxnSpPr>
            <a:stCxn id="2" idx="2"/>
            <a:endCxn id="2"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3759200"/>
    <xdr:ext cx="241300" cy="215900"/>
    <xdr:grpSp>
      <xdr:nvGrpSpPr>
        <xdr:cNvPr id="7" name="Group 6"/>
        <xdr:cNvGrpSpPr/>
      </xdr:nvGrpSpPr>
      <xdr:grpSpPr>
        <a:xfrm>
          <a:off x="9715500" y="3759200"/>
          <a:ext cx="241300" cy="215900"/>
          <a:chOff x="8216900" y="6832600"/>
          <a:chExt cx="241300" cy="215900"/>
        </a:xfrm>
      </xdr:grpSpPr>
      <xdr:sp macro="" textlink="">
        <xdr:nvSpPr>
          <xdr:cNvPr id="8" name="Oval 7"/>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9" name="Straight Connector 8"/>
          <xdr:cNvCxnSpPr>
            <a:stCxn id="8" idx="2"/>
            <a:endCxn id="8"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12915900"/>
    <xdr:ext cx="241300" cy="215900"/>
    <xdr:grpSp>
      <xdr:nvGrpSpPr>
        <xdr:cNvPr id="10" name="Group 9"/>
        <xdr:cNvGrpSpPr/>
      </xdr:nvGrpSpPr>
      <xdr:grpSpPr>
        <a:xfrm>
          <a:off x="9715500" y="12915900"/>
          <a:ext cx="241300" cy="215900"/>
          <a:chOff x="8216900" y="6832600"/>
          <a:chExt cx="241300" cy="215900"/>
        </a:xfrm>
      </xdr:grpSpPr>
      <xdr:sp macro="" textlink="">
        <xdr:nvSpPr>
          <xdr:cNvPr id="11" name="Oval 10"/>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2" name="Straight Connector 11"/>
          <xdr:cNvCxnSpPr>
            <a:stCxn id="11" idx="2"/>
            <a:endCxn id="11"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absoluteAnchor>
    <xdr:pos x="9715500" y="4076700"/>
    <xdr:ext cx="241300" cy="215900"/>
    <xdr:grpSp>
      <xdr:nvGrpSpPr>
        <xdr:cNvPr id="16" name="Group 15"/>
        <xdr:cNvGrpSpPr/>
      </xdr:nvGrpSpPr>
      <xdr:grpSpPr>
        <a:xfrm>
          <a:off x="9715500" y="4076700"/>
          <a:ext cx="241300" cy="215900"/>
          <a:chOff x="8216900" y="6832600"/>
          <a:chExt cx="241300" cy="215900"/>
        </a:xfrm>
      </xdr:grpSpPr>
      <xdr:sp macro="" textlink="">
        <xdr:nvSpPr>
          <xdr:cNvPr id="17" name="Oval 16"/>
          <xdr:cNvSpPr/>
        </xdr:nvSpPr>
        <xdr:spPr>
          <a:xfrm>
            <a:off x="8216900" y="6832600"/>
            <a:ext cx="241300" cy="215900"/>
          </a:xfrm>
          <a:prstGeom prst="ellipse">
            <a:avLst/>
          </a:prstGeom>
          <a:solidFill>
            <a:schemeClr val="accent2">
              <a:lumMod val="75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050" b="1"/>
          </a:p>
        </xdr:txBody>
      </xdr:sp>
      <xdr:cxnSp macro="">
        <xdr:nvCxnSpPr>
          <xdr:cNvPr id="18" name="Straight Connector 17"/>
          <xdr:cNvCxnSpPr>
            <a:stCxn id="17" idx="2"/>
            <a:endCxn id="17" idx="6"/>
          </xdr:cNvCxnSpPr>
        </xdr:nvCxnSpPr>
        <xdr:spPr>
          <a:xfrm>
            <a:off x="8216900" y="6940550"/>
            <a:ext cx="2413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grpSp>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R173"/>
  <sheetViews>
    <sheetView workbookViewId="0">
      <pane ySplit="3" topLeftCell="A119" activePane="bottomLeft" state="frozen"/>
      <selection pane="bottomLeft" activeCell="B117" sqref="B117"/>
    </sheetView>
  </sheetViews>
  <sheetFormatPr baseColWidth="10" defaultRowHeight="17" x14ac:dyDescent="0"/>
  <cols>
    <col min="1" max="1" width="40.6640625" style="15" customWidth="1"/>
    <col min="2" max="2" width="23.6640625" style="16" customWidth="1"/>
    <col min="3" max="3" width="23.1640625" style="11" customWidth="1"/>
    <col min="4" max="4" width="20.5" style="11" customWidth="1"/>
    <col min="5" max="7" width="15.83203125" style="11" customWidth="1"/>
    <col min="8" max="8" width="17.6640625" style="71" customWidth="1"/>
    <col min="9" max="9" width="21.1640625" style="11" customWidth="1"/>
    <col min="10" max="10" width="1" style="14" customWidth="1"/>
    <col min="11" max="54" width="10.83203125" style="11"/>
    <col min="55" max="746" width="10.83203125" style="9"/>
    <col min="747" max="16384" width="10.83203125" style="1"/>
  </cols>
  <sheetData>
    <row r="1" spans="1:746" ht="103" customHeight="1" thickBot="1">
      <c r="A1" s="243" t="s">
        <v>206</v>
      </c>
      <c r="B1" s="243"/>
      <c r="C1" s="243"/>
      <c r="D1" s="243"/>
      <c r="E1" s="243"/>
      <c r="F1" s="243"/>
      <c r="G1" s="243"/>
      <c r="H1" s="243"/>
      <c r="I1" s="69">
        <f ca="1">TODAY()</f>
        <v>42080</v>
      </c>
      <c r="J1" s="20" t="s">
        <v>207</v>
      </c>
      <c r="K1" s="244" t="s">
        <v>72</v>
      </c>
      <c r="L1" s="244"/>
      <c r="M1" s="244"/>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4"/>
      <c r="AM1" s="244"/>
      <c r="AN1" s="244"/>
      <c r="AO1" s="244"/>
      <c r="AP1" s="244"/>
      <c r="AQ1" s="244"/>
      <c r="AR1" s="244"/>
      <c r="AS1" s="244"/>
      <c r="AT1" s="244"/>
      <c r="AU1" s="244"/>
      <c r="AV1" s="244"/>
      <c r="AW1" s="244"/>
      <c r="AX1" s="244"/>
      <c r="AY1" s="244"/>
      <c r="AZ1" s="244"/>
      <c r="BA1" s="244"/>
      <c r="BB1" s="244"/>
    </row>
    <row r="2" spans="1:746" ht="34" customHeight="1" thickBot="1">
      <c r="A2" s="77" t="str">
        <f>"Today is "</f>
        <v xml:space="preserve">Today is </v>
      </c>
      <c r="B2" s="78">
        <f ca="1">I1</f>
        <v>42080</v>
      </c>
      <c r="C2" s="245" t="str">
        <f>" now, go get shit done."</f>
        <v xml:space="preserve"> now, go get shit done.</v>
      </c>
      <c r="D2" s="245"/>
      <c r="E2" s="245"/>
      <c r="F2" s="245"/>
      <c r="G2" s="245"/>
      <c r="H2" s="245"/>
      <c r="I2" s="245"/>
      <c r="J2" s="20" t="s">
        <v>207</v>
      </c>
      <c r="K2" s="241" t="s">
        <v>56</v>
      </c>
      <c r="L2" s="241"/>
      <c r="M2" s="241" t="s">
        <v>57</v>
      </c>
      <c r="N2" s="241"/>
      <c r="O2" s="241" t="s">
        <v>58</v>
      </c>
      <c r="P2" s="241"/>
      <c r="Q2" s="241" t="s">
        <v>59</v>
      </c>
      <c r="R2" s="241"/>
      <c r="S2" s="241" t="s">
        <v>60</v>
      </c>
      <c r="T2" s="241"/>
      <c r="U2" s="241" t="s">
        <v>61</v>
      </c>
      <c r="V2" s="241"/>
      <c r="W2" s="241" t="s">
        <v>62</v>
      </c>
      <c r="X2" s="241"/>
      <c r="Y2" s="241" t="s">
        <v>56</v>
      </c>
      <c r="Z2" s="241"/>
      <c r="AA2" s="241" t="s">
        <v>57</v>
      </c>
      <c r="AB2" s="241"/>
      <c r="AC2" s="241" t="s">
        <v>58</v>
      </c>
      <c r="AD2" s="241"/>
      <c r="AE2" s="241" t="s">
        <v>59</v>
      </c>
      <c r="AF2" s="241"/>
      <c r="AG2" s="241" t="s">
        <v>60</v>
      </c>
      <c r="AH2" s="241"/>
      <c r="AI2" s="241" t="s">
        <v>61</v>
      </c>
      <c r="AJ2" s="241"/>
      <c r="AK2" s="241" t="s">
        <v>62</v>
      </c>
      <c r="AL2" s="241"/>
      <c r="AM2" s="241" t="s">
        <v>56</v>
      </c>
      <c r="AN2" s="241"/>
      <c r="AO2" s="241" t="s">
        <v>57</v>
      </c>
      <c r="AP2" s="241"/>
      <c r="AQ2" s="241" t="s">
        <v>58</v>
      </c>
      <c r="AR2" s="241"/>
      <c r="AS2" s="241" t="s">
        <v>59</v>
      </c>
      <c r="AT2" s="241"/>
      <c r="AU2" s="241" t="s">
        <v>60</v>
      </c>
      <c r="AV2" s="241"/>
      <c r="AW2" s="241" t="s">
        <v>61</v>
      </c>
      <c r="AX2" s="241"/>
      <c r="AY2" s="241" t="s">
        <v>62</v>
      </c>
      <c r="AZ2" s="241"/>
      <c r="BA2" s="241" t="s">
        <v>56</v>
      </c>
      <c r="BB2" s="241"/>
    </row>
    <row r="3" spans="1:746" s="10" customFormat="1" ht="34">
      <c r="A3" s="24" t="s">
        <v>74</v>
      </c>
      <c r="B3" s="24" t="s">
        <v>97</v>
      </c>
      <c r="C3" s="24" t="s">
        <v>150</v>
      </c>
      <c r="D3" s="24" t="s">
        <v>69</v>
      </c>
      <c r="E3" s="24" t="s">
        <v>70</v>
      </c>
      <c r="F3" s="24" t="s">
        <v>79</v>
      </c>
      <c r="G3" s="24" t="s">
        <v>78</v>
      </c>
      <c r="H3" s="72" t="s">
        <v>75</v>
      </c>
      <c r="I3" s="24" t="s">
        <v>76</v>
      </c>
      <c r="J3" s="20" t="s">
        <v>207</v>
      </c>
      <c r="K3" s="242">
        <v>42069</v>
      </c>
      <c r="L3" s="242"/>
      <c r="M3" s="242">
        <v>42070</v>
      </c>
      <c r="N3" s="242"/>
      <c r="O3" s="242">
        <v>42071</v>
      </c>
      <c r="P3" s="242"/>
      <c r="Q3" s="242">
        <v>42072</v>
      </c>
      <c r="R3" s="242"/>
      <c r="S3" s="242">
        <v>42073</v>
      </c>
      <c r="T3" s="242"/>
      <c r="U3" s="242">
        <v>42074</v>
      </c>
      <c r="V3" s="242"/>
      <c r="W3" s="242">
        <v>42075</v>
      </c>
      <c r="X3" s="242"/>
      <c r="Y3" s="242">
        <v>42076</v>
      </c>
      <c r="Z3" s="242"/>
      <c r="AA3" s="242">
        <v>42077</v>
      </c>
      <c r="AB3" s="242"/>
      <c r="AC3" s="242">
        <v>42078</v>
      </c>
      <c r="AD3" s="242"/>
      <c r="AE3" s="242">
        <v>42079</v>
      </c>
      <c r="AF3" s="242"/>
      <c r="AG3" s="242">
        <v>42080</v>
      </c>
      <c r="AH3" s="242"/>
      <c r="AI3" s="242">
        <v>42081</v>
      </c>
      <c r="AJ3" s="242"/>
      <c r="AK3" s="242">
        <v>42082</v>
      </c>
      <c r="AL3" s="242"/>
      <c r="AM3" s="242">
        <v>42083</v>
      </c>
      <c r="AN3" s="242"/>
      <c r="AO3" s="242">
        <v>42084</v>
      </c>
      <c r="AP3" s="242"/>
      <c r="AQ3" s="242">
        <v>42085</v>
      </c>
      <c r="AR3" s="242"/>
      <c r="AS3" s="242">
        <v>42086</v>
      </c>
      <c r="AT3" s="242"/>
      <c r="AU3" s="242">
        <v>42087</v>
      </c>
      <c r="AV3" s="242"/>
      <c r="AW3" s="242">
        <v>42088</v>
      </c>
      <c r="AX3" s="242"/>
      <c r="AY3" s="242">
        <v>42089</v>
      </c>
      <c r="AZ3" s="242"/>
      <c r="BA3" s="242">
        <v>42090</v>
      </c>
      <c r="BB3" s="242"/>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row>
    <row r="4" spans="1:746" ht="5" customHeight="1">
      <c r="A4" s="18"/>
      <c r="B4" s="18"/>
      <c r="C4" s="17"/>
      <c r="D4" s="17"/>
      <c r="E4" s="17"/>
      <c r="F4" s="17"/>
      <c r="G4" s="17"/>
      <c r="J4" s="20" t="s">
        <v>207</v>
      </c>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row>
    <row r="5" spans="1:746" s="10" customFormat="1" ht="26">
      <c r="A5" s="64" t="s">
        <v>63</v>
      </c>
      <c r="B5" s="34"/>
      <c r="C5" s="253" t="s">
        <v>77</v>
      </c>
      <c r="D5" s="253"/>
      <c r="E5" s="253"/>
      <c r="F5" s="253"/>
      <c r="G5" s="253"/>
      <c r="H5" s="253"/>
      <c r="I5" s="253"/>
      <c r="J5" s="20" t="s">
        <v>207</v>
      </c>
      <c r="K5" s="246" t="s">
        <v>263</v>
      </c>
      <c r="L5" s="246"/>
      <c r="M5" s="246"/>
      <c r="N5" s="246"/>
      <c r="O5" s="246"/>
      <c r="P5" s="246"/>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row>
    <row r="6" spans="1:746" s="10" customFormat="1" ht="20">
      <c r="A6" s="63" t="s">
        <v>64</v>
      </c>
      <c r="B6" s="66"/>
      <c r="C6" s="251" t="s">
        <v>89</v>
      </c>
      <c r="D6" s="251"/>
      <c r="E6" s="251"/>
      <c r="F6" s="251"/>
      <c r="G6" s="251"/>
      <c r="H6" s="251"/>
      <c r="I6" s="251"/>
      <c r="J6" s="20" t="s">
        <v>207</v>
      </c>
      <c r="K6" s="250" t="s">
        <v>264</v>
      </c>
      <c r="L6" s="250"/>
      <c r="M6" s="250"/>
      <c r="N6" s="250"/>
      <c r="O6" s="250"/>
      <c r="P6" s="250"/>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c r="SC6" s="13"/>
      <c r="SD6" s="13"/>
      <c r="SE6" s="13"/>
      <c r="SF6" s="13"/>
      <c r="SG6" s="13"/>
      <c r="SH6" s="13"/>
      <c r="SI6" s="13"/>
      <c r="SJ6" s="13"/>
      <c r="SK6" s="13"/>
      <c r="SL6" s="13"/>
      <c r="SM6" s="13"/>
      <c r="SN6" s="13"/>
      <c r="SO6" s="13"/>
      <c r="SP6" s="13"/>
      <c r="SQ6" s="13"/>
      <c r="SR6" s="13"/>
      <c r="SS6" s="13"/>
      <c r="ST6" s="13"/>
      <c r="SU6" s="13"/>
      <c r="SV6" s="13"/>
      <c r="SW6" s="13"/>
      <c r="SX6" s="13"/>
      <c r="SY6" s="13"/>
      <c r="SZ6" s="13"/>
      <c r="TA6" s="13"/>
      <c r="TB6" s="13"/>
      <c r="TC6" s="13"/>
      <c r="TD6" s="13"/>
      <c r="TE6" s="13"/>
      <c r="TF6" s="13"/>
      <c r="TG6" s="13"/>
      <c r="TH6" s="13"/>
      <c r="TI6" s="13"/>
      <c r="TJ6" s="13"/>
      <c r="TK6" s="13"/>
      <c r="TL6" s="13"/>
      <c r="TM6" s="13"/>
      <c r="TN6" s="13"/>
      <c r="TO6" s="13"/>
      <c r="TP6" s="13"/>
      <c r="TQ6" s="13"/>
      <c r="TR6" s="13"/>
      <c r="TS6" s="13"/>
      <c r="TT6" s="13"/>
      <c r="TU6" s="13"/>
      <c r="TV6" s="13"/>
      <c r="TW6" s="13"/>
      <c r="TX6" s="13"/>
      <c r="TY6" s="13"/>
      <c r="TZ6" s="13"/>
      <c r="UA6" s="13"/>
      <c r="UB6" s="13"/>
      <c r="UC6" s="13"/>
      <c r="UD6" s="13"/>
      <c r="UE6" s="13"/>
      <c r="UF6" s="13"/>
      <c r="UG6" s="13"/>
      <c r="UH6" s="13"/>
      <c r="UI6" s="13"/>
      <c r="UJ6" s="13"/>
      <c r="UK6" s="13"/>
      <c r="UL6" s="13"/>
      <c r="UM6" s="13"/>
      <c r="UN6" s="13"/>
      <c r="UO6" s="13"/>
      <c r="UP6" s="13"/>
      <c r="UQ6" s="13"/>
      <c r="UR6" s="13"/>
      <c r="US6" s="13"/>
      <c r="UT6" s="13"/>
      <c r="UU6" s="13"/>
      <c r="UV6" s="13"/>
      <c r="UW6" s="13"/>
      <c r="UX6" s="13"/>
      <c r="UY6" s="13"/>
      <c r="UZ6" s="13"/>
      <c r="VA6" s="13"/>
      <c r="VB6" s="13"/>
      <c r="VC6" s="13"/>
      <c r="VD6" s="13"/>
      <c r="VE6" s="13"/>
      <c r="VF6" s="13"/>
      <c r="VG6" s="13"/>
      <c r="VH6" s="13"/>
      <c r="VI6" s="13"/>
      <c r="VJ6" s="13"/>
      <c r="VK6" s="13"/>
      <c r="VL6" s="13"/>
      <c r="VM6" s="13"/>
      <c r="VN6" s="13"/>
      <c r="VO6" s="13"/>
      <c r="VP6" s="13"/>
      <c r="VQ6" s="13"/>
      <c r="VR6" s="13"/>
      <c r="VS6" s="13"/>
      <c r="VT6" s="13"/>
      <c r="VU6" s="13"/>
      <c r="VV6" s="13"/>
      <c r="VW6" s="13"/>
      <c r="VX6" s="13"/>
      <c r="VY6" s="13"/>
      <c r="VZ6" s="13"/>
      <c r="WA6" s="13"/>
      <c r="WB6" s="13"/>
      <c r="WC6" s="13"/>
      <c r="WD6" s="13"/>
      <c r="WE6" s="13"/>
      <c r="WF6" s="13"/>
      <c r="WG6" s="13"/>
      <c r="WH6" s="13"/>
      <c r="WI6" s="13"/>
      <c r="WJ6" s="13"/>
      <c r="WK6" s="13"/>
      <c r="WL6" s="13"/>
      <c r="WM6" s="13"/>
      <c r="WN6" s="13"/>
      <c r="WO6" s="13"/>
      <c r="WP6" s="13"/>
      <c r="WQ6" s="13"/>
      <c r="WR6" s="13"/>
      <c r="WS6" s="13"/>
      <c r="WT6" s="13"/>
      <c r="WU6" s="13"/>
      <c r="WV6" s="13"/>
      <c r="WW6" s="13"/>
      <c r="WX6" s="13"/>
      <c r="WY6" s="13"/>
      <c r="WZ6" s="13"/>
      <c r="XA6" s="13"/>
      <c r="XB6" s="13"/>
      <c r="XC6" s="13"/>
      <c r="XD6" s="13"/>
      <c r="XE6" s="13"/>
      <c r="XF6" s="13"/>
      <c r="XG6" s="13"/>
      <c r="XH6" s="13"/>
      <c r="XI6" s="13"/>
      <c r="XJ6" s="13"/>
      <c r="XK6" s="13"/>
      <c r="XL6" s="13"/>
      <c r="XM6" s="13"/>
      <c r="XN6" s="13"/>
      <c r="XO6" s="13"/>
      <c r="XP6" s="13"/>
      <c r="XQ6" s="13"/>
      <c r="XR6" s="13"/>
      <c r="XS6" s="13"/>
      <c r="XT6" s="13"/>
      <c r="XU6" s="13"/>
      <c r="XV6" s="13"/>
      <c r="XW6" s="13"/>
      <c r="XX6" s="13"/>
      <c r="XY6" s="13"/>
      <c r="XZ6" s="13"/>
      <c r="YA6" s="13"/>
      <c r="YB6" s="13"/>
      <c r="YC6" s="13"/>
      <c r="YD6" s="13"/>
      <c r="YE6" s="13"/>
      <c r="YF6" s="13"/>
      <c r="YG6" s="13"/>
      <c r="YH6" s="13"/>
      <c r="YI6" s="13"/>
      <c r="YJ6" s="13"/>
      <c r="YK6" s="13"/>
      <c r="YL6" s="13"/>
      <c r="YM6" s="13"/>
      <c r="YN6" s="13"/>
      <c r="YO6" s="13"/>
      <c r="YP6" s="13"/>
      <c r="YQ6" s="13"/>
      <c r="YR6" s="13"/>
      <c r="YS6" s="13"/>
      <c r="YT6" s="13"/>
      <c r="YU6" s="13"/>
      <c r="YV6" s="13"/>
      <c r="YW6" s="13"/>
      <c r="YX6" s="13"/>
      <c r="YY6" s="13"/>
      <c r="YZ6" s="13"/>
      <c r="ZA6" s="13"/>
      <c r="ZB6" s="13"/>
      <c r="ZC6" s="13"/>
      <c r="ZD6" s="13"/>
      <c r="ZE6" s="13"/>
      <c r="ZF6" s="13"/>
      <c r="ZG6" s="13"/>
      <c r="ZH6" s="13"/>
      <c r="ZI6" s="13"/>
      <c r="ZJ6" s="13"/>
      <c r="ZK6" s="13"/>
      <c r="ZL6" s="13"/>
      <c r="ZM6" s="13"/>
      <c r="ZN6" s="13"/>
      <c r="ZO6" s="13"/>
      <c r="ZP6" s="13"/>
      <c r="ZQ6" s="13"/>
      <c r="ZR6" s="13"/>
      <c r="ZS6" s="13"/>
      <c r="ZT6" s="13"/>
      <c r="ZU6" s="13"/>
      <c r="ZV6" s="13"/>
      <c r="ZW6" s="13"/>
      <c r="ZX6" s="13"/>
      <c r="ZY6" s="13"/>
      <c r="ZZ6" s="13"/>
      <c r="AAA6" s="13"/>
      <c r="AAB6" s="13"/>
      <c r="AAC6" s="13"/>
      <c r="AAD6" s="13"/>
      <c r="AAE6" s="13"/>
      <c r="AAF6" s="13"/>
      <c r="AAG6" s="13"/>
      <c r="AAH6" s="13"/>
      <c r="AAI6" s="13"/>
      <c r="AAJ6" s="13"/>
      <c r="AAK6" s="13"/>
      <c r="AAL6" s="13"/>
      <c r="AAM6" s="13"/>
      <c r="AAN6" s="13"/>
      <c r="AAO6" s="13"/>
      <c r="AAP6" s="13"/>
      <c r="AAQ6" s="13"/>
      <c r="AAR6" s="13"/>
      <c r="AAS6" s="13"/>
      <c r="AAT6" s="13"/>
      <c r="AAU6" s="13"/>
      <c r="AAV6" s="13"/>
      <c r="AAW6" s="13"/>
      <c r="AAX6" s="13"/>
      <c r="AAY6" s="13"/>
      <c r="AAZ6" s="13"/>
      <c r="ABA6" s="13"/>
      <c r="ABB6" s="13"/>
      <c r="ABC6" s="13"/>
      <c r="ABD6" s="13"/>
      <c r="ABE6" s="13"/>
      <c r="ABF6" s="13"/>
      <c r="ABG6" s="13"/>
      <c r="ABH6" s="13"/>
      <c r="ABI6" s="13"/>
      <c r="ABJ6" s="13"/>
      <c r="ABK6" s="13"/>
      <c r="ABL6" s="13"/>
      <c r="ABM6" s="13"/>
      <c r="ABN6" s="13"/>
      <c r="ABO6" s="13"/>
      <c r="ABP6" s="13"/>
      <c r="ABQ6" s="13"/>
      <c r="ABR6" s="13"/>
    </row>
    <row r="7" spans="1:746" s="10" customFormat="1" ht="20">
      <c r="A7" s="63" t="s">
        <v>93</v>
      </c>
      <c r="B7" s="66"/>
      <c r="C7" s="252"/>
      <c r="D7" s="252"/>
      <c r="E7" s="252"/>
      <c r="F7" s="252"/>
      <c r="G7" s="252"/>
      <c r="H7" s="252"/>
      <c r="I7" s="252"/>
      <c r="J7" s="20" t="s">
        <v>207</v>
      </c>
      <c r="K7" s="107"/>
      <c r="L7" s="107"/>
      <c r="M7" s="107"/>
      <c r="N7" s="107"/>
      <c r="O7" s="107"/>
      <c r="P7" s="107"/>
      <c r="Q7" s="107"/>
      <c r="R7" s="107"/>
      <c r="S7" s="107"/>
      <c r="T7" s="107"/>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row>
    <row r="8" spans="1:746" s="10" customFormat="1">
      <c r="A8" s="27" t="s">
        <v>362</v>
      </c>
      <c r="B8" s="27"/>
      <c r="C8" s="28"/>
      <c r="D8" s="28"/>
      <c r="E8" s="28"/>
      <c r="F8" s="28"/>
      <c r="G8" s="28"/>
      <c r="H8" s="73"/>
      <c r="I8" s="28"/>
      <c r="J8" s="20" t="s">
        <v>207</v>
      </c>
      <c r="K8" s="246" t="s">
        <v>263</v>
      </c>
      <c r="L8" s="246"/>
      <c r="M8" s="246"/>
      <c r="N8" s="246"/>
      <c r="O8" s="246"/>
      <c r="P8" s="246"/>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row>
    <row r="9" spans="1:746" s="65" customFormat="1">
      <c r="A9" s="30" t="s">
        <v>363</v>
      </c>
      <c r="B9" s="30"/>
      <c r="C9" s="30" t="s">
        <v>88</v>
      </c>
      <c r="D9" s="30"/>
      <c r="E9" s="30"/>
      <c r="F9" s="30"/>
      <c r="G9" s="30"/>
      <c r="H9" s="74" t="s">
        <v>67</v>
      </c>
      <c r="I9" s="61"/>
      <c r="J9" s="20" t="s">
        <v>207</v>
      </c>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row>
    <row r="10" spans="1:746" s="10" customFormat="1" ht="34">
      <c r="A10" s="25" t="s">
        <v>159</v>
      </c>
      <c r="B10" s="25" t="s">
        <v>185</v>
      </c>
      <c r="C10" s="25" t="s">
        <v>71</v>
      </c>
      <c r="D10" s="31"/>
      <c r="E10" s="31"/>
      <c r="F10" s="31" t="s">
        <v>189</v>
      </c>
      <c r="G10" s="31" t="s">
        <v>189</v>
      </c>
      <c r="H10" s="68" t="s">
        <v>66</v>
      </c>
      <c r="I10" s="26"/>
      <c r="J10" s="20" t="s">
        <v>207</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row>
    <row r="11" spans="1:746" s="10" customFormat="1">
      <c r="A11" s="25" t="s">
        <v>158</v>
      </c>
      <c r="B11" s="25" t="s">
        <v>190</v>
      </c>
      <c r="C11" s="25" t="s">
        <v>183</v>
      </c>
      <c r="D11" s="31"/>
      <c r="E11" s="31"/>
      <c r="F11" s="31"/>
      <c r="G11" s="31"/>
      <c r="H11" s="68" t="s">
        <v>68</v>
      </c>
      <c r="I11" s="26"/>
      <c r="J11" s="20" t="s">
        <v>207</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c r="SC11" s="13"/>
      <c r="SD11" s="13"/>
      <c r="SE11" s="13"/>
      <c r="SF11" s="13"/>
      <c r="SG11" s="13"/>
      <c r="SH11" s="13"/>
      <c r="SI11" s="13"/>
      <c r="SJ11" s="13"/>
      <c r="SK11" s="13"/>
      <c r="SL11" s="13"/>
      <c r="SM11" s="13"/>
      <c r="SN11" s="13"/>
      <c r="SO11" s="13"/>
      <c r="SP11" s="13"/>
      <c r="SQ11" s="13"/>
      <c r="SR11" s="13"/>
      <c r="SS11" s="13"/>
      <c r="ST11" s="13"/>
      <c r="SU11" s="13"/>
      <c r="SV11" s="13"/>
      <c r="SW11" s="13"/>
      <c r="SX11" s="13"/>
      <c r="SY11" s="13"/>
      <c r="SZ11" s="13"/>
      <c r="TA11" s="13"/>
      <c r="TB11" s="13"/>
      <c r="TC11" s="13"/>
      <c r="TD11" s="13"/>
      <c r="TE11" s="13"/>
      <c r="TF11" s="13"/>
      <c r="TG11" s="13"/>
      <c r="TH11" s="13"/>
      <c r="TI11" s="13"/>
      <c r="TJ11" s="13"/>
      <c r="TK11" s="13"/>
      <c r="TL11" s="13"/>
      <c r="TM11" s="13"/>
      <c r="TN11" s="13"/>
      <c r="TO11" s="13"/>
      <c r="TP11" s="13"/>
      <c r="TQ11" s="13"/>
      <c r="TR11" s="13"/>
      <c r="TS11" s="13"/>
      <c r="TT11" s="13"/>
      <c r="TU11" s="13"/>
      <c r="TV11" s="13"/>
      <c r="TW11" s="13"/>
      <c r="TX11" s="13"/>
      <c r="TY11" s="13"/>
      <c r="TZ11" s="13"/>
      <c r="UA11" s="13"/>
      <c r="UB11" s="13"/>
      <c r="UC11" s="13"/>
      <c r="UD11" s="13"/>
      <c r="UE11" s="13"/>
      <c r="UF11" s="13"/>
      <c r="UG11" s="13"/>
      <c r="UH11" s="13"/>
      <c r="UI11" s="13"/>
      <c r="UJ11" s="13"/>
      <c r="UK11" s="13"/>
      <c r="UL11" s="13"/>
      <c r="UM11" s="13"/>
      <c r="UN11" s="13"/>
      <c r="UO11" s="13"/>
      <c r="UP11" s="13"/>
      <c r="UQ11" s="13"/>
      <c r="UR11" s="13"/>
      <c r="US11" s="13"/>
      <c r="UT11" s="13"/>
      <c r="UU11" s="13"/>
      <c r="UV11" s="13"/>
      <c r="UW11" s="13"/>
      <c r="UX11" s="13"/>
      <c r="UY11" s="13"/>
      <c r="UZ11" s="13"/>
      <c r="VA11" s="13"/>
      <c r="VB11" s="13"/>
      <c r="VC11" s="13"/>
      <c r="VD11" s="13"/>
      <c r="VE11" s="13"/>
      <c r="VF11" s="13"/>
      <c r="VG11" s="13"/>
      <c r="VH11" s="13"/>
      <c r="VI11" s="13"/>
      <c r="VJ11" s="13"/>
      <c r="VK11" s="13"/>
      <c r="VL11" s="13"/>
      <c r="VM11" s="13"/>
      <c r="VN11" s="13"/>
      <c r="VO11" s="13"/>
      <c r="VP11" s="13"/>
      <c r="VQ11" s="13"/>
      <c r="VR11" s="13"/>
      <c r="VS11" s="13"/>
      <c r="VT11" s="13"/>
      <c r="VU11" s="13"/>
      <c r="VV11" s="13"/>
      <c r="VW11" s="13"/>
      <c r="VX11" s="13"/>
      <c r="VY11" s="13"/>
      <c r="VZ11" s="13"/>
      <c r="WA11" s="13"/>
      <c r="WB11" s="13"/>
      <c r="WC11" s="13"/>
      <c r="WD11" s="13"/>
      <c r="WE11" s="13"/>
      <c r="WF11" s="13"/>
      <c r="WG11" s="13"/>
      <c r="WH11" s="13"/>
      <c r="WI11" s="13"/>
      <c r="WJ11" s="13"/>
      <c r="WK11" s="13"/>
      <c r="WL11" s="13"/>
      <c r="WM11" s="13"/>
      <c r="WN11" s="13"/>
      <c r="WO11" s="13"/>
      <c r="WP11" s="13"/>
      <c r="WQ11" s="13"/>
      <c r="WR11" s="13"/>
      <c r="WS11" s="13"/>
      <c r="WT11" s="13"/>
      <c r="WU11" s="13"/>
      <c r="WV11" s="13"/>
      <c r="WW11" s="13"/>
      <c r="WX11" s="13"/>
      <c r="WY11" s="13"/>
      <c r="WZ11" s="13"/>
      <c r="XA11" s="13"/>
      <c r="XB11" s="13"/>
      <c r="XC11" s="13"/>
      <c r="XD11" s="13"/>
      <c r="XE11" s="13"/>
      <c r="XF11" s="13"/>
      <c r="XG11" s="13"/>
      <c r="XH11" s="13"/>
      <c r="XI11" s="13"/>
      <c r="XJ11" s="13"/>
      <c r="XK11" s="13"/>
      <c r="XL11" s="13"/>
      <c r="XM11" s="13"/>
      <c r="XN11" s="13"/>
      <c r="XO11" s="13"/>
      <c r="XP11" s="13"/>
      <c r="XQ11" s="13"/>
      <c r="XR11" s="13"/>
      <c r="XS11" s="13"/>
      <c r="XT11" s="13"/>
      <c r="XU11" s="13"/>
      <c r="XV11" s="13"/>
      <c r="XW11" s="13"/>
      <c r="XX11" s="13"/>
      <c r="XY11" s="13"/>
      <c r="XZ11" s="13"/>
      <c r="YA11" s="13"/>
      <c r="YB11" s="13"/>
      <c r="YC11" s="13"/>
      <c r="YD11" s="13"/>
      <c r="YE11" s="13"/>
      <c r="YF11" s="13"/>
      <c r="YG11" s="13"/>
      <c r="YH11" s="13"/>
      <c r="YI11" s="13"/>
      <c r="YJ11" s="13"/>
      <c r="YK11" s="13"/>
      <c r="YL11" s="13"/>
      <c r="YM11" s="13"/>
      <c r="YN11" s="13"/>
      <c r="YO11" s="13"/>
      <c r="YP11" s="13"/>
      <c r="YQ11" s="13"/>
      <c r="YR11" s="13"/>
      <c r="YS11" s="13"/>
      <c r="YT11" s="13"/>
      <c r="YU11" s="13"/>
      <c r="YV11" s="13"/>
      <c r="YW11" s="13"/>
      <c r="YX11" s="13"/>
      <c r="YY11" s="13"/>
      <c r="YZ11" s="13"/>
      <c r="ZA11" s="13"/>
      <c r="ZB11" s="13"/>
      <c r="ZC11" s="13"/>
      <c r="ZD11" s="13"/>
      <c r="ZE11" s="13"/>
      <c r="ZF11" s="13"/>
      <c r="ZG11" s="13"/>
      <c r="ZH11" s="13"/>
      <c r="ZI11" s="13"/>
      <c r="ZJ11" s="13"/>
      <c r="ZK11" s="13"/>
      <c r="ZL11" s="13"/>
      <c r="ZM11" s="13"/>
      <c r="ZN11" s="13"/>
      <c r="ZO11" s="13"/>
      <c r="ZP11" s="13"/>
      <c r="ZQ11" s="13"/>
      <c r="ZR11" s="13"/>
      <c r="ZS11" s="13"/>
      <c r="ZT11" s="13"/>
      <c r="ZU11" s="13"/>
      <c r="ZV11" s="13"/>
      <c r="ZW11" s="13"/>
      <c r="ZX11" s="13"/>
      <c r="ZY11" s="13"/>
      <c r="ZZ11" s="13"/>
      <c r="AAA11" s="13"/>
      <c r="AAB11" s="13"/>
      <c r="AAC11" s="13"/>
      <c r="AAD11" s="13"/>
      <c r="AAE11" s="13"/>
      <c r="AAF11" s="13"/>
      <c r="AAG11" s="13"/>
      <c r="AAH11" s="13"/>
      <c r="AAI11" s="13"/>
      <c r="AAJ11" s="13"/>
      <c r="AAK11" s="13"/>
      <c r="AAL11" s="13"/>
      <c r="AAM11" s="13"/>
      <c r="AAN11" s="13"/>
      <c r="AAO11" s="13"/>
      <c r="AAP11" s="13"/>
      <c r="AAQ11" s="13"/>
      <c r="AAR11" s="13"/>
      <c r="AAS11" s="13"/>
      <c r="AAT11" s="13"/>
      <c r="AAU11" s="13"/>
      <c r="AAV11" s="13"/>
      <c r="AAW11" s="13"/>
      <c r="AAX11" s="13"/>
      <c r="AAY11" s="13"/>
      <c r="AAZ11" s="13"/>
      <c r="ABA11" s="13"/>
      <c r="ABB11" s="13"/>
      <c r="ABC11" s="13"/>
      <c r="ABD11" s="13"/>
      <c r="ABE11" s="13"/>
      <c r="ABF11" s="13"/>
      <c r="ABG11" s="13"/>
      <c r="ABH11" s="13"/>
      <c r="ABI11" s="13"/>
      <c r="ABJ11" s="13"/>
      <c r="ABK11" s="13"/>
      <c r="ABL11" s="13"/>
      <c r="ABM11" s="13"/>
      <c r="ABN11" s="13"/>
      <c r="ABO11" s="13"/>
      <c r="ABP11" s="13"/>
      <c r="ABQ11" s="13"/>
      <c r="ABR11" s="13"/>
    </row>
    <row r="12" spans="1:746" s="10" customFormat="1">
      <c r="A12" s="25" t="s">
        <v>160</v>
      </c>
      <c r="B12" s="25" t="s">
        <v>161</v>
      </c>
      <c r="C12" s="25" t="s">
        <v>163</v>
      </c>
      <c r="D12" s="31"/>
      <c r="E12" s="31"/>
      <c r="F12" s="31"/>
      <c r="G12" s="31"/>
      <c r="H12" s="68"/>
      <c r="I12" s="26"/>
      <c r="J12" s="20" t="s">
        <v>207</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row>
    <row r="13" spans="1:746" s="10" customFormat="1" ht="5" customHeight="1">
      <c r="A13" s="29"/>
      <c r="B13" s="25"/>
      <c r="C13" s="25"/>
      <c r="D13" s="31"/>
      <c r="E13" s="31"/>
      <c r="F13" s="31"/>
      <c r="G13" s="31"/>
      <c r="H13" s="68"/>
      <c r="I13" s="26"/>
      <c r="J13" s="20" t="s">
        <v>207</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row>
    <row r="14" spans="1:746" s="10" customFormat="1">
      <c r="A14" s="27" t="s">
        <v>364</v>
      </c>
      <c r="B14" s="27"/>
      <c r="C14" s="27"/>
      <c r="D14" s="27"/>
      <c r="E14" s="27"/>
      <c r="F14" s="27"/>
      <c r="G14" s="27"/>
      <c r="H14" s="75"/>
      <c r="I14" s="62"/>
      <c r="J14" s="20" t="s">
        <v>207</v>
      </c>
      <c r="K14" s="246" t="s">
        <v>263</v>
      </c>
      <c r="L14" s="246"/>
      <c r="M14" s="246"/>
      <c r="N14" s="246"/>
      <c r="O14" s="246"/>
      <c r="P14" s="246"/>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c r="AAN14" s="13"/>
      <c r="AAO14" s="13"/>
      <c r="AAP14" s="13"/>
      <c r="AAQ14" s="13"/>
      <c r="AAR14" s="13"/>
      <c r="AAS14" s="13"/>
      <c r="AAT14" s="13"/>
      <c r="AAU14" s="13"/>
      <c r="AAV14" s="13"/>
      <c r="AAW14" s="13"/>
      <c r="AAX14" s="13"/>
      <c r="AAY14" s="13"/>
      <c r="AAZ14" s="13"/>
      <c r="ABA14" s="13"/>
      <c r="ABB14" s="13"/>
      <c r="ABC14" s="13"/>
      <c r="ABD14" s="13"/>
      <c r="ABE14" s="13"/>
      <c r="ABF14" s="13"/>
      <c r="ABG14" s="13"/>
      <c r="ABH14" s="13"/>
      <c r="ABI14" s="13"/>
      <c r="ABJ14" s="13"/>
      <c r="ABK14" s="13"/>
      <c r="ABL14" s="13"/>
      <c r="ABM14" s="13"/>
      <c r="ABN14" s="13"/>
      <c r="ABO14" s="13"/>
      <c r="ABP14" s="13"/>
      <c r="ABQ14" s="13"/>
      <c r="ABR14" s="13"/>
    </row>
    <row r="15" spans="1:746" s="65" customFormat="1">
      <c r="A15" s="30" t="s">
        <v>365</v>
      </c>
      <c r="B15" s="30"/>
      <c r="C15" s="30" t="s">
        <v>163</v>
      </c>
      <c r="D15" s="30"/>
      <c r="E15" s="30"/>
      <c r="F15" s="30"/>
      <c r="G15" s="30"/>
      <c r="H15" s="74"/>
      <c r="I15" s="61"/>
      <c r="J15" s="20" t="s">
        <v>207</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row>
    <row r="16" spans="1:746" s="10" customFormat="1" ht="34">
      <c r="A16" s="25" t="s">
        <v>101</v>
      </c>
      <c r="B16" s="25" t="s">
        <v>99</v>
      </c>
      <c r="C16" s="25" t="s">
        <v>162</v>
      </c>
      <c r="D16" s="25"/>
      <c r="E16" s="25"/>
      <c r="F16" s="25"/>
      <c r="G16" s="25"/>
      <c r="H16" s="68" t="s">
        <v>98</v>
      </c>
      <c r="I16" s="26" t="s">
        <v>92</v>
      </c>
      <c r="J16" s="20" t="s">
        <v>207</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c r="UP16" s="13"/>
      <c r="UQ16" s="13"/>
      <c r="UR16" s="13"/>
      <c r="US16" s="13"/>
      <c r="UT16" s="13"/>
      <c r="UU16" s="13"/>
      <c r="UV16" s="13"/>
      <c r="UW16" s="13"/>
      <c r="UX16" s="13"/>
      <c r="UY16" s="13"/>
      <c r="UZ16" s="13"/>
      <c r="VA16" s="13"/>
      <c r="VB16" s="13"/>
      <c r="VC16" s="13"/>
      <c r="VD16" s="13"/>
      <c r="VE16" s="13"/>
      <c r="VF16" s="13"/>
      <c r="VG16" s="13"/>
      <c r="VH16" s="13"/>
      <c r="VI16" s="13"/>
      <c r="VJ16" s="13"/>
      <c r="VK16" s="13"/>
      <c r="VL16" s="13"/>
      <c r="VM16" s="13"/>
      <c r="VN16" s="13"/>
      <c r="VO16" s="13"/>
      <c r="VP16" s="13"/>
      <c r="VQ16" s="13"/>
      <c r="VR16" s="13"/>
      <c r="VS16" s="13"/>
      <c r="VT16" s="13"/>
      <c r="VU16" s="13"/>
      <c r="VV16" s="13"/>
      <c r="VW16" s="13"/>
      <c r="VX16" s="13"/>
      <c r="VY16" s="13"/>
      <c r="VZ16" s="13"/>
      <c r="WA16" s="13"/>
      <c r="WB16" s="13"/>
      <c r="WC16" s="13"/>
      <c r="WD16" s="13"/>
      <c r="WE16" s="13"/>
      <c r="WF16" s="13"/>
      <c r="WG16" s="13"/>
      <c r="WH16" s="13"/>
      <c r="WI16" s="13"/>
      <c r="WJ16" s="13"/>
      <c r="WK16" s="13"/>
      <c r="WL16" s="13"/>
      <c r="WM16" s="13"/>
      <c r="WN16" s="13"/>
      <c r="WO16" s="13"/>
      <c r="WP16" s="13"/>
      <c r="WQ16" s="13"/>
      <c r="WR16" s="13"/>
      <c r="WS16" s="13"/>
      <c r="WT16" s="13"/>
      <c r="WU16" s="13"/>
      <c r="WV16" s="13"/>
      <c r="WW16" s="13"/>
      <c r="WX16" s="13"/>
      <c r="WY16" s="13"/>
      <c r="WZ16" s="13"/>
      <c r="XA16" s="13"/>
      <c r="XB16" s="13"/>
      <c r="XC16" s="13"/>
      <c r="XD16" s="13"/>
      <c r="XE16" s="13"/>
      <c r="XF16" s="13"/>
      <c r="XG16" s="13"/>
      <c r="XH16" s="13"/>
      <c r="XI16" s="13"/>
      <c r="XJ16" s="13"/>
      <c r="XK16" s="13"/>
      <c r="XL16" s="13"/>
      <c r="XM16" s="13"/>
      <c r="XN16" s="13"/>
      <c r="XO16" s="13"/>
      <c r="XP16" s="13"/>
      <c r="XQ16" s="13"/>
      <c r="XR16" s="13"/>
      <c r="XS16" s="13"/>
      <c r="XT16" s="13"/>
      <c r="XU16" s="13"/>
      <c r="XV16" s="13"/>
      <c r="XW16" s="13"/>
      <c r="XX16" s="13"/>
      <c r="XY16" s="13"/>
      <c r="XZ16" s="13"/>
      <c r="YA16" s="13"/>
      <c r="YB16" s="13"/>
      <c r="YC16" s="13"/>
      <c r="YD16" s="13"/>
      <c r="YE16" s="13"/>
      <c r="YF16" s="13"/>
      <c r="YG16" s="13"/>
      <c r="YH16" s="13"/>
      <c r="YI16" s="13"/>
      <c r="YJ16" s="13"/>
      <c r="YK16" s="13"/>
      <c r="YL16" s="13"/>
      <c r="YM16" s="13"/>
      <c r="YN16" s="13"/>
      <c r="YO16" s="13"/>
      <c r="YP16" s="13"/>
      <c r="YQ16" s="13"/>
      <c r="YR16" s="13"/>
      <c r="YS16" s="13"/>
      <c r="YT16" s="13"/>
      <c r="YU16" s="13"/>
      <c r="YV16" s="13"/>
      <c r="YW16" s="13"/>
      <c r="YX16" s="13"/>
      <c r="YY16" s="13"/>
      <c r="YZ16" s="13"/>
      <c r="ZA16" s="13"/>
      <c r="ZB16" s="13"/>
      <c r="ZC16" s="13"/>
      <c r="ZD16" s="13"/>
      <c r="ZE16" s="13"/>
      <c r="ZF16" s="13"/>
      <c r="ZG16" s="13"/>
      <c r="ZH16" s="13"/>
      <c r="ZI16" s="13"/>
      <c r="ZJ16" s="13"/>
      <c r="ZK16" s="13"/>
      <c r="ZL16" s="13"/>
      <c r="ZM16" s="13"/>
      <c r="ZN16" s="13"/>
      <c r="ZO16" s="13"/>
      <c r="ZP16" s="13"/>
      <c r="ZQ16" s="13"/>
      <c r="ZR16" s="13"/>
      <c r="ZS16" s="13"/>
      <c r="ZT16" s="13"/>
      <c r="ZU16" s="13"/>
      <c r="ZV16" s="13"/>
      <c r="ZW16" s="13"/>
      <c r="ZX16" s="13"/>
      <c r="ZY16" s="13"/>
      <c r="ZZ16" s="13"/>
      <c r="AAA16" s="13"/>
      <c r="AAB16" s="13"/>
      <c r="AAC16" s="13"/>
      <c r="AAD16" s="13"/>
      <c r="AAE16" s="13"/>
      <c r="AAF16" s="13"/>
      <c r="AAG16" s="13"/>
      <c r="AAH16" s="13"/>
      <c r="AAI16" s="13"/>
      <c r="AAJ16" s="13"/>
      <c r="AAK16" s="13"/>
      <c r="AAL16" s="13"/>
      <c r="AAM16" s="13"/>
      <c r="AAN16" s="13"/>
      <c r="AAO16" s="13"/>
      <c r="AAP16" s="13"/>
      <c r="AAQ16" s="13"/>
      <c r="AAR16" s="13"/>
      <c r="AAS16" s="13"/>
      <c r="AAT16" s="13"/>
      <c r="AAU16" s="13"/>
      <c r="AAV16" s="13"/>
      <c r="AAW16" s="13"/>
      <c r="AAX16" s="13"/>
      <c r="AAY16" s="13"/>
      <c r="AAZ16" s="13"/>
      <c r="ABA16" s="13"/>
      <c r="ABB16" s="13"/>
      <c r="ABC16" s="13"/>
      <c r="ABD16" s="13"/>
      <c r="ABE16" s="13"/>
      <c r="ABF16" s="13"/>
      <c r="ABG16" s="13"/>
      <c r="ABH16" s="13"/>
      <c r="ABI16" s="13"/>
      <c r="ABJ16" s="13"/>
      <c r="ABK16" s="13"/>
      <c r="ABL16" s="13"/>
      <c r="ABM16" s="13"/>
      <c r="ABN16" s="13"/>
      <c r="ABO16" s="13"/>
      <c r="ABP16" s="13"/>
      <c r="ABQ16" s="13"/>
      <c r="ABR16" s="13"/>
    </row>
    <row r="17" spans="1:746" s="10" customFormat="1">
      <c r="A17" s="25" t="s">
        <v>100</v>
      </c>
      <c r="B17" s="25" t="s">
        <v>151</v>
      </c>
      <c r="C17" s="25" t="s">
        <v>183</v>
      </c>
      <c r="D17" s="25" t="s">
        <v>164</v>
      </c>
      <c r="E17" s="25"/>
      <c r="F17" s="25" t="s">
        <v>154</v>
      </c>
      <c r="G17" s="25" t="s">
        <v>155</v>
      </c>
      <c r="H17" s="68" t="s">
        <v>156</v>
      </c>
      <c r="I17" s="26" t="s">
        <v>157</v>
      </c>
      <c r="J17" s="20" t="s">
        <v>207</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s="13"/>
      <c r="LF17" s="13"/>
      <c r="LG17" s="13"/>
      <c r="LH17" s="13"/>
      <c r="LI17" s="13"/>
      <c r="LJ17" s="13"/>
      <c r="LK17" s="13"/>
      <c r="LL17" s="13"/>
      <c r="LM17" s="13"/>
      <c r="LN17" s="13"/>
      <c r="LO17" s="13"/>
      <c r="LP17" s="13"/>
      <c r="LQ17" s="13"/>
      <c r="LR17" s="13"/>
      <c r="LS17" s="13"/>
      <c r="LT17" s="13"/>
      <c r="LU17" s="13"/>
      <c r="LV17" s="13"/>
      <c r="LW17" s="13"/>
      <c r="LX17" s="13"/>
      <c r="LY17" s="13"/>
      <c r="LZ17" s="13"/>
      <c r="MA17" s="13"/>
      <c r="MB17" s="13"/>
      <c r="MC17" s="13"/>
      <c r="MD17" s="13"/>
      <c r="ME17" s="13"/>
      <c r="MF17" s="13"/>
      <c r="MG17" s="13"/>
      <c r="MH17" s="13"/>
      <c r="MI17" s="13"/>
      <c r="MJ17" s="13"/>
      <c r="MK17" s="13"/>
      <c r="ML17" s="13"/>
      <c r="MM17" s="13"/>
      <c r="MN17" s="13"/>
      <c r="MO17" s="13"/>
      <c r="MP17" s="13"/>
      <c r="MQ17" s="13"/>
      <c r="MR17" s="13"/>
      <c r="MS17" s="13"/>
      <c r="MT17" s="13"/>
      <c r="MU17" s="13"/>
      <c r="MV17" s="13"/>
      <c r="MW17" s="13"/>
      <c r="MX17" s="13"/>
      <c r="MY17" s="13"/>
      <c r="MZ17" s="13"/>
      <c r="NA17" s="13"/>
      <c r="NB17" s="13"/>
      <c r="NC17" s="13"/>
      <c r="ND17" s="13"/>
      <c r="NE17" s="13"/>
      <c r="NF17" s="13"/>
      <c r="NG17" s="13"/>
      <c r="NH17" s="13"/>
      <c r="NI17" s="13"/>
      <c r="NJ17" s="13"/>
      <c r="NK17" s="13"/>
      <c r="NL17" s="13"/>
      <c r="NM17" s="13"/>
      <c r="NN17" s="13"/>
      <c r="NO17" s="13"/>
      <c r="NP17" s="13"/>
      <c r="NQ17" s="13"/>
      <c r="NR17" s="13"/>
      <c r="NS17" s="13"/>
      <c r="NT17" s="13"/>
      <c r="NU17" s="13"/>
      <c r="NV17" s="13"/>
      <c r="NW17" s="13"/>
      <c r="NX17" s="13"/>
      <c r="NY17" s="13"/>
      <c r="NZ17" s="13"/>
      <c r="OA17" s="13"/>
      <c r="OB17" s="13"/>
      <c r="OC17" s="13"/>
      <c r="OD17" s="13"/>
      <c r="OE17" s="13"/>
      <c r="OF17" s="13"/>
      <c r="OG17" s="13"/>
      <c r="OH17" s="13"/>
      <c r="OI17" s="13"/>
      <c r="OJ17" s="13"/>
      <c r="OK17" s="13"/>
      <c r="OL17" s="13"/>
      <c r="OM17" s="13"/>
      <c r="ON17" s="13"/>
      <c r="OO17" s="13"/>
      <c r="OP17" s="13"/>
      <c r="OQ17" s="13"/>
      <c r="OR17" s="13"/>
      <c r="OS17" s="13"/>
      <c r="OT17" s="13"/>
      <c r="OU17" s="13"/>
      <c r="OV17" s="13"/>
      <c r="OW17" s="13"/>
      <c r="OX17" s="13"/>
      <c r="OY17" s="13"/>
      <c r="OZ17" s="13"/>
      <c r="PA17" s="13"/>
      <c r="PB17" s="13"/>
      <c r="PC17" s="13"/>
      <c r="PD17" s="13"/>
      <c r="PE17" s="13"/>
      <c r="PF17" s="13"/>
      <c r="PG17" s="13"/>
      <c r="PH17" s="13"/>
      <c r="PI17" s="13"/>
      <c r="PJ17" s="13"/>
      <c r="PK17" s="13"/>
      <c r="PL17" s="13"/>
      <c r="PM17" s="13"/>
      <c r="PN17" s="13"/>
      <c r="PO17" s="13"/>
      <c r="PP17" s="13"/>
      <c r="PQ17" s="13"/>
      <c r="PR17" s="13"/>
      <c r="PS17" s="13"/>
      <c r="PT17" s="13"/>
      <c r="PU17" s="13"/>
      <c r="PV17" s="13"/>
      <c r="PW17" s="13"/>
      <c r="PX17" s="13"/>
      <c r="PY17" s="13"/>
      <c r="PZ17" s="13"/>
      <c r="QA17" s="13"/>
      <c r="QB17" s="13"/>
      <c r="QC17" s="13"/>
      <c r="QD17" s="13"/>
      <c r="QE17" s="13"/>
      <c r="QF17" s="13"/>
      <c r="QG17" s="13"/>
      <c r="QH17" s="13"/>
      <c r="QI17" s="13"/>
      <c r="QJ17" s="13"/>
      <c r="QK17" s="13"/>
      <c r="QL17" s="13"/>
      <c r="QM17" s="13"/>
      <c r="QN17" s="13"/>
      <c r="QO17" s="13"/>
      <c r="QP17" s="13"/>
      <c r="QQ17" s="13"/>
      <c r="QR17" s="13"/>
      <c r="QS17" s="13"/>
      <c r="QT17" s="13"/>
      <c r="QU17" s="13"/>
      <c r="QV17" s="13"/>
      <c r="QW17" s="13"/>
      <c r="QX17" s="13"/>
      <c r="QY17" s="13"/>
      <c r="QZ17" s="13"/>
      <c r="RA17" s="13"/>
      <c r="RB17" s="13"/>
      <c r="RC17" s="13"/>
      <c r="RD17" s="13"/>
      <c r="RE17" s="13"/>
      <c r="RF17" s="13"/>
      <c r="RG17" s="13"/>
      <c r="RH17" s="13"/>
      <c r="RI17" s="13"/>
      <c r="RJ17" s="13"/>
      <c r="RK17" s="13"/>
      <c r="RL17" s="13"/>
      <c r="RM17" s="13"/>
      <c r="RN17" s="13"/>
      <c r="RO17" s="13"/>
      <c r="RP17" s="13"/>
      <c r="RQ17" s="13"/>
      <c r="RR17" s="13"/>
      <c r="RS17" s="13"/>
      <c r="RT17" s="13"/>
      <c r="RU17" s="13"/>
      <c r="RV17" s="13"/>
      <c r="RW17" s="13"/>
      <c r="RX17" s="13"/>
      <c r="RY17" s="13"/>
      <c r="RZ17" s="13"/>
      <c r="SA17" s="13"/>
      <c r="SB17" s="13"/>
      <c r="SC17" s="13"/>
      <c r="SD17" s="13"/>
      <c r="SE17" s="13"/>
      <c r="SF17" s="13"/>
      <c r="SG17" s="13"/>
      <c r="SH17" s="13"/>
      <c r="SI17" s="13"/>
      <c r="SJ17" s="13"/>
      <c r="SK17" s="13"/>
      <c r="SL17" s="13"/>
      <c r="SM17" s="13"/>
      <c r="SN17" s="13"/>
      <c r="SO17" s="13"/>
      <c r="SP17" s="13"/>
      <c r="SQ17" s="13"/>
      <c r="SR17" s="13"/>
      <c r="SS17" s="13"/>
      <c r="ST17" s="13"/>
      <c r="SU17" s="13"/>
      <c r="SV17" s="13"/>
      <c r="SW17" s="13"/>
      <c r="SX17" s="13"/>
      <c r="SY17" s="13"/>
      <c r="SZ17" s="13"/>
      <c r="TA17" s="13"/>
      <c r="TB17" s="13"/>
      <c r="TC17" s="13"/>
      <c r="TD17" s="13"/>
      <c r="TE17" s="13"/>
      <c r="TF17" s="13"/>
      <c r="TG17" s="13"/>
      <c r="TH17" s="13"/>
      <c r="TI17" s="13"/>
      <c r="TJ17" s="13"/>
      <c r="TK17" s="13"/>
      <c r="TL17" s="13"/>
      <c r="TM17" s="13"/>
      <c r="TN17" s="13"/>
      <c r="TO17" s="13"/>
      <c r="TP17" s="13"/>
      <c r="TQ17" s="13"/>
      <c r="TR17" s="13"/>
      <c r="TS17" s="13"/>
      <c r="TT17" s="13"/>
      <c r="TU17" s="13"/>
      <c r="TV17" s="13"/>
      <c r="TW17" s="13"/>
      <c r="TX17" s="13"/>
      <c r="TY17" s="13"/>
      <c r="TZ17" s="13"/>
      <c r="UA17" s="13"/>
      <c r="UB17" s="13"/>
      <c r="UC17" s="13"/>
      <c r="UD17" s="13"/>
      <c r="UE17" s="13"/>
      <c r="UF17" s="13"/>
      <c r="UG17" s="13"/>
      <c r="UH17" s="13"/>
      <c r="UI17" s="13"/>
      <c r="UJ17" s="13"/>
      <c r="UK17" s="13"/>
      <c r="UL17" s="13"/>
      <c r="UM17" s="13"/>
      <c r="UN17" s="13"/>
      <c r="UO17" s="13"/>
      <c r="UP17" s="13"/>
      <c r="UQ17" s="13"/>
      <c r="UR17" s="13"/>
      <c r="US17" s="13"/>
      <c r="UT17" s="13"/>
      <c r="UU17" s="13"/>
      <c r="UV17" s="13"/>
      <c r="UW17" s="13"/>
      <c r="UX17" s="13"/>
      <c r="UY17" s="13"/>
      <c r="UZ17" s="13"/>
      <c r="VA17" s="13"/>
      <c r="VB17" s="13"/>
      <c r="VC17" s="13"/>
      <c r="VD17" s="13"/>
      <c r="VE17" s="13"/>
      <c r="VF17" s="13"/>
      <c r="VG17" s="13"/>
      <c r="VH17" s="13"/>
      <c r="VI17" s="13"/>
      <c r="VJ17" s="13"/>
      <c r="VK17" s="13"/>
      <c r="VL17" s="13"/>
      <c r="VM17" s="13"/>
      <c r="VN17" s="13"/>
      <c r="VO17" s="13"/>
      <c r="VP17" s="13"/>
      <c r="VQ17" s="13"/>
      <c r="VR17" s="13"/>
      <c r="VS17" s="13"/>
      <c r="VT17" s="13"/>
      <c r="VU17" s="13"/>
      <c r="VV17" s="13"/>
      <c r="VW17" s="13"/>
      <c r="VX17" s="13"/>
      <c r="VY17" s="13"/>
      <c r="VZ17" s="13"/>
      <c r="WA17" s="13"/>
      <c r="WB17" s="13"/>
      <c r="WC17" s="13"/>
      <c r="WD17" s="13"/>
      <c r="WE17" s="13"/>
      <c r="WF17" s="13"/>
      <c r="WG17" s="13"/>
      <c r="WH17" s="13"/>
      <c r="WI17" s="13"/>
      <c r="WJ17" s="13"/>
      <c r="WK17" s="13"/>
      <c r="WL17" s="13"/>
      <c r="WM17" s="13"/>
      <c r="WN17" s="13"/>
      <c r="WO17" s="13"/>
      <c r="WP17" s="13"/>
      <c r="WQ17" s="13"/>
      <c r="WR17" s="13"/>
      <c r="WS17" s="13"/>
      <c r="WT17" s="13"/>
      <c r="WU17" s="13"/>
      <c r="WV17" s="13"/>
      <c r="WW17" s="13"/>
      <c r="WX17" s="13"/>
      <c r="WY17" s="13"/>
      <c r="WZ17" s="13"/>
      <c r="XA17" s="13"/>
      <c r="XB17" s="13"/>
      <c r="XC17" s="13"/>
      <c r="XD17" s="13"/>
      <c r="XE17" s="13"/>
      <c r="XF17" s="13"/>
      <c r="XG17" s="13"/>
      <c r="XH17" s="13"/>
      <c r="XI17" s="13"/>
      <c r="XJ17" s="13"/>
      <c r="XK17" s="13"/>
      <c r="XL17" s="13"/>
      <c r="XM17" s="13"/>
      <c r="XN17" s="13"/>
      <c r="XO17" s="13"/>
      <c r="XP17" s="13"/>
      <c r="XQ17" s="13"/>
      <c r="XR17" s="13"/>
      <c r="XS17" s="13"/>
      <c r="XT17" s="13"/>
      <c r="XU17" s="13"/>
      <c r="XV17" s="13"/>
      <c r="XW17" s="13"/>
      <c r="XX17" s="13"/>
      <c r="XY17" s="13"/>
      <c r="XZ17" s="13"/>
      <c r="YA17" s="13"/>
      <c r="YB17" s="13"/>
      <c r="YC17" s="13"/>
      <c r="YD17" s="13"/>
      <c r="YE17" s="13"/>
      <c r="YF17" s="13"/>
      <c r="YG17" s="13"/>
      <c r="YH17" s="13"/>
      <c r="YI17" s="13"/>
      <c r="YJ17" s="13"/>
      <c r="YK17" s="13"/>
      <c r="YL17" s="13"/>
      <c r="YM17" s="13"/>
      <c r="YN17" s="13"/>
      <c r="YO17" s="13"/>
      <c r="YP17" s="13"/>
      <c r="YQ17" s="13"/>
      <c r="YR17" s="13"/>
      <c r="YS17" s="13"/>
      <c r="YT17" s="13"/>
      <c r="YU17" s="13"/>
      <c r="YV17" s="13"/>
      <c r="YW17" s="13"/>
      <c r="YX17" s="13"/>
      <c r="YY17" s="13"/>
      <c r="YZ17" s="13"/>
      <c r="ZA17" s="13"/>
      <c r="ZB17" s="13"/>
      <c r="ZC17" s="13"/>
      <c r="ZD17" s="13"/>
      <c r="ZE17" s="13"/>
      <c r="ZF17" s="13"/>
      <c r="ZG17" s="13"/>
      <c r="ZH17" s="13"/>
      <c r="ZI17" s="13"/>
      <c r="ZJ17" s="13"/>
      <c r="ZK17" s="13"/>
      <c r="ZL17" s="13"/>
      <c r="ZM17" s="13"/>
      <c r="ZN17" s="13"/>
      <c r="ZO17" s="13"/>
      <c r="ZP17" s="13"/>
      <c r="ZQ17" s="13"/>
      <c r="ZR17" s="13"/>
      <c r="ZS17" s="13"/>
      <c r="ZT17" s="13"/>
      <c r="ZU17" s="13"/>
      <c r="ZV17" s="13"/>
      <c r="ZW17" s="13"/>
      <c r="ZX17" s="13"/>
      <c r="ZY17" s="13"/>
      <c r="ZZ17" s="13"/>
      <c r="AAA17" s="13"/>
      <c r="AAB17" s="13"/>
      <c r="AAC17" s="13"/>
      <c r="AAD17" s="13"/>
      <c r="AAE17" s="13"/>
      <c r="AAF17" s="13"/>
      <c r="AAG17" s="13"/>
      <c r="AAH17" s="13"/>
      <c r="AAI17" s="13"/>
      <c r="AAJ17" s="13"/>
      <c r="AAK17" s="13"/>
      <c r="AAL17" s="13"/>
      <c r="AAM17" s="13"/>
      <c r="AAN17" s="13"/>
      <c r="AAO17" s="13"/>
      <c r="AAP17" s="13"/>
      <c r="AAQ17" s="13"/>
      <c r="AAR17" s="13"/>
      <c r="AAS17" s="13"/>
      <c r="AAT17" s="13"/>
      <c r="AAU17" s="13"/>
      <c r="AAV17" s="13"/>
      <c r="AAW17" s="13"/>
      <c r="AAX17" s="13"/>
      <c r="AAY17" s="13"/>
      <c r="AAZ17" s="13"/>
      <c r="ABA17" s="13"/>
      <c r="ABB17" s="13"/>
      <c r="ABC17" s="13"/>
      <c r="ABD17" s="13"/>
      <c r="ABE17" s="13"/>
      <c r="ABF17" s="13"/>
      <c r="ABG17" s="13"/>
      <c r="ABH17" s="13"/>
      <c r="ABI17" s="13"/>
      <c r="ABJ17" s="13"/>
      <c r="ABK17" s="13"/>
      <c r="ABL17" s="13"/>
      <c r="ABM17" s="13"/>
      <c r="ABN17" s="13"/>
      <c r="ABO17" s="13"/>
      <c r="ABP17" s="13"/>
      <c r="ABQ17" s="13"/>
      <c r="ABR17" s="13"/>
    </row>
    <row r="18" spans="1:746" s="10" customFormat="1">
      <c r="A18" s="25" t="s">
        <v>172</v>
      </c>
      <c r="B18" s="25" t="s">
        <v>173</v>
      </c>
      <c r="C18" s="25" t="s">
        <v>184</v>
      </c>
      <c r="D18" s="25"/>
      <c r="E18" s="25"/>
      <c r="F18" s="25"/>
      <c r="G18" s="25"/>
      <c r="H18" s="68" t="s">
        <v>175</v>
      </c>
      <c r="I18" s="26" t="s">
        <v>174</v>
      </c>
      <c r="J18" s="20" t="s">
        <v>207</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row>
    <row r="19" spans="1:746" s="10" customFormat="1">
      <c r="A19" s="29" t="s">
        <v>103</v>
      </c>
      <c r="B19" s="25" t="s">
        <v>152</v>
      </c>
      <c r="C19" s="25" t="s">
        <v>102</v>
      </c>
      <c r="D19" s="25"/>
      <c r="E19" s="25"/>
      <c r="F19" s="25" t="s">
        <v>154</v>
      </c>
      <c r="G19" s="25" t="s">
        <v>155</v>
      </c>
      <c r="H19" s="68" t="s">
        <v>188</v>
      </c>
      <c r="I19" s="67" t="s">
        <v>187</v>
      </c>
      <c r="J19" s="20" t="s">
        <v>207</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row>
    <row r="20" spans="1:746" s="10" customFormat="1">
      <c r="A20" s="29" t="s">
        <v>104</v>
      </c>
      <c r="B20" s="25" t="s">
        <v>152</v>
      </c>
      <c r="C20" s="25" t="s">
        <v>102</v>
      </c>
      <c r="D20" s="25"/>
      <c r="E20" s="25"/>
      <c r="F20" s="25" t="s">
        <v>154</v>
      </c>
      <c r="G20" s="25" t="s">
        <v>155</v>
      </c>
      <c r="H20" s="68" t="s">
        <v>188</v>
      </c>
      <c r="I20" s="67" t="s">
        <v>187</v>
      </c>
      <c r="J20" s="20" t="s">
        <v>207</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c r="UP20" s="13"/>
      <c r="UQ20" s="13"/>
      <c r="UR20" s="13"/>
      <c r="US20" s="13"/>
      <c r="UT20" s="13"/>
      <c r="UU20" s="13"/>
      <c r="UV20" s="13"/>
      <c r="UW20" s="13"/>
      <c r="UX20" s="13"/>
      <c r="UY20" s="13"/>
      <c r="UZ20" s="13"/>
      <c r="VA20" s="13"/>
      <c r="VB20" s="13"/>
      <c r="VC20" s="13"/>
      <c r="VD20" s="13"/>
      <c r="VE20" s="13"/>
      <c r="VF20" s="13"/>
      <c r="VG20" s="13"/>
      <c r="VH20" s="13"/>
      <c r="VI20" s="13"/>
      <c r="VJ20" s="13"/>
      <c r="VK20" s="13"/>
      <c r="VL20" s="13"/>
      <c r="VM20" s="13"/>
      <c r="VN20" s="13"/>
      <c r="VO20" s="13"/>
      <c r="VP20" s="13"/>
      <c r="VQ20" s="13"/>
      <c r="VR20" s="13"/>
      <c r="VS20" s="13"/>
      <c r="VT20" s="13"/>
      <c r="VU20" s="13"/>
      <c r="VV20" s="13"/>
      <c r="VW20" s="13"/>
      <c r="VX20" s="13"/>
      <c r="VY20" s="13"/>
      <c r="VZ20" s="13"/>
      <c r="WA20" s="13"/>
      <c r="WB20" s="13"/>
      <c r="WC20" s="13"/>
      <c r="WD20" s="13"/>
      <c r="WE20" s="13"/>
      <c r="WF20" s="13"/>
      <c r="WG20" s="13"/>
      <c r="WH20" s="13"/>
      <c r="WI20" s="13"/>
      <c r="WJ20" s="13"/>
      <c r="WK20" s="13"/>
      <c r="WL20" s="13"/>
      <c r="WM20" s="13"/>
      <c r="WN20" s="13"/>
      <c r="WO20" s="13"/>
      <c r="WP20" s="13"/>
      <c r="WQ20" s="13"/>
      <c r="WR20" s="13"/>
      <c r="WS20" s="13"/>
      <c r="WT20" s="13"/>
      <c r="WU20" s="13"/>
      <c r="WV20" s="13"/>
      <c r="WW20" s="13"/>
      <c r="WX20" s="13"/>
      <c r="WY20" s="13"/>
      <c r="WZ20" s="13"/>
      <c r="XA20" s="13"/>
      <c r="XB20" s="13"/>
      <c r="XC20" s="13"/>
      <c r="XD20" s="13"/>
      <c r="XE20" s="13"/>
      <c r="XF20" s="13"/>
      <c r="XG20" s="13"/>
      <c r="XH20" s="13"/>
      <c r="XI20" s="13"/>
      <c r="XJ20" s="13"/>
      <c r="XK20" s="13"/>
      <c r="XL20" s="13"/>
      <c r="XM20" s="13"/>
      <c r="XN20" s="13"/>
      <c r="XO20" s="13"/>
      <c r="XP20" s="13"/>
      <c r="XQ20" s="13"/>
      <c r="XR20" s="13"/>
      <c r="XS20" s="13"/>
      <c r="XT20" s="13"/>
      <c r="XU20" s="13"/>
      <c r="XV20" s="13"/>
      <c r="XW20" s="13"/>
      <c r="XX20" s="13"/>
      <c r="XY20" s="13"/>
      <c r="XZ20" s="13"/>
      <c r="YA20" s="13"/>
      <c r="YB20" s="13"/>
      <c r="YC20" s="13"/>
      <c r="YD20" s="13"/>
      <c r="YE20" s="13"/>
      <c r="YF20" s="13"/>
      <c r="YG20" s="13"/>
      <c r="YH20" s="13"/>
      <c r="YI20" s="13"/>
      <c r="YJ20" s="13"/>
      <c r="YK20" s="13"/>
      <c r="YL20" s="13"/>
      <c r="YM20" s="13"/>
      <c r="YN20" s="13"/>
      <c r="YO20" s="13"/>
      <c r="YP20" s="13"/>
      <c r="YQ20" s="13"/>
      <c r="YR20" s="13"/>
      <c r="YS20" s="13"/>
      <c r="YT20" s="13"/>
      <c r="YU20" s="13"/>
      <c r="YV20" s="13"/>
      <c r="YW20" s="13"/>
      <c r="YX20" s="13"/>
      <c r="YY20" s="13"/>
      <c r="YZ20" s="13"/>
      <c r="ZA20" s="13"/>
      <c r="ZB20" s="13"/>
      <c r="ZC20" s="13"/>
      <c r="ZD20" s="13"/>
      <c r="ZE20" s="13"/>
      <c r="ZF20" s="13"/>
      <c r="ZG20" s="13"/>
      <c r="ZH20" s="13"/>
      <c r="ZI20" s="13"/>
      <c r="ZJ20" s="13"/>
      <c r="ZK20" s="13"/>
      <c r="ZL20" s="13"/>
      <c r="ZM20" s="13"/>
      <c r="ZN20" s="13"/>
      <c r="ZO20" s="13"/>
      <c r="ZP20" s="13"/>
      <c r="ZQ20" s="13"/>
      <c r="ZR20" s="13"/>
      <c r="ZS20" s="13"/>
      <c r="ZT20" s="13"/>
      <c r="ZU20" s="13"/>
      <c r="ZV20" s="13"/>
      <c r="ZW20" s="13"/>
      <c r="ZX20" s="13"/>
      <c r="ZY20" s="13"/>
      <c r="ZZ20" s="13"/>
      <c r="AAA20" s="13"/>
      <c r="AAB20" s="13"/>
      <c r="AAC20" s="13"/>
      <c r="AAD20" s="13"/>
      <c r="AAE20" s="13"/>
      <c r="AAF20" s="13"/>
      <c r="AAG20" s="13"/>
      <c r="AAH20" s="13"/>
      <c r="AAI20" s="13"/>
      <c r="AAJ20" s="13"/>
      <c r="AAK20" s="13"/>
      <c r="AAL20" s="13"/>
      <c r="AAM20" s="13"/>
      <c r="AAN20" s="13"/>
      <c r="AAO20" s="13"/>
      <c r="AAP20" s="13"/>
      <c r="AAQ20" s="13"/>
      <c r="AAR20" s="13"/>
      <c r="AAS20" s="13"/>
      <c r="AAT20" s="13"/>
      <c r="AAU20" s="13"/>
      <c r="AAV20" s="13"/>
      <c r="AAW20" s="13"/>
      <c r="AAX20" s="13"/>
      <c r="AAY20" s="13"/>
      <c r="AAZ20" s="13"/>
      <c r="ABA20" s="13"/>
      <c r="ABB20" s="13"/>
      <c r="ABC20" s="13"/>
      <c r="ABD20" s="13"/>
      <c r="ABE20" s="13"/>
      <c r="ABF20" s="13"/>
      <c r="ABG20" s="13"/>
      <c r="ABH20" s="13"/>
      <c r="ABI20" s="13"/>
      <c r="ABJ20" s="13"/>
      <c r="ABK20" s="13"/>
      <c r="ABL20" s="13"/>
      <c r="ABM20" s="13"/>
      <c r="ABN20" s="13"/>
      <c r="ABO20" s="13"/>
      <c r="ABP20" s="13"/>
      <c r="ABQ20" s="13"/>
      <c r="ABR20" s="13"/>
    </row>
    <row r="21" spans="1:746" s="10" customFormat="1">
      <c r="A21" s="29" t="s">
        <v>105</v>
      </c>
      <c r="B21" s="25" t="s">
        <v>152</v>
      </c>
      <c r="C21" s="25" t="s">
        <v>102</v>
      </c>
      <c r="D21" s="25"/>
      <c r="E21" s="25"/>
      <c r="F21" s="25" t="s">
        <v>154</v>
      </c>
      <c r="G21" s="25" t="s">
        <v>155</v>
      </c>
      <c r="H21" s="68" t="s">
        <v>188</v>
      </c>
      <c r="I21" s="67" t="s">
        <v>187</v>
      </c>
      <c r="J21" s="20" t="s">
        <v>207</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c r="AAN21" s="13"/>
      <c r="AAO21" s="13"/>
      <c r="AAP21" s="13"/>
      <c r="AAQ21" s="13"/>
      <c r="AAR21" s="13"/>
      <c r="AAS21" s="13"/>
      <c r="AAT21" s="13"/>
      <c r="AAU21" s="13"/>
      <c r="AAV21" s="13"/>
      <c r="AAW21" s="13"/>
      <c r="AAX21" s="13"/>
      <c r="AAY21" s="13"/>
      <c r="AAZ21" s="13"/>
      <c r="ABA21" s="13"/>
      <c r="ABB21" s="13"/>
      <c r="ABC21" s="13"/>
      <c r="ABD21" s="13"/>
      <c r="ABE21" s="13"/>
      <c r="ABF21" s="13"/>
      <c r="ABG21" s="13"/>
      <c r="ABH21" s="13"/>
      <c r="ABI21" s="13"/>
      <c r="ABJ21" s="13"/>
      <c r="ABK21" s="13"/>
      <c r="ABL21" s="13"/>
      <c r="ABM21" s="13"/>
      <c r="ABN21" s="13"/>
      <c r="ABO21" s="13"/>
      <c r="ABP21" s="13"/>
      <c r="ABQ21" s="13"/>
      <c r="ABR21" s="13"/>
    </row>
    <row r="22" spans="1:746" s="10" customFormat="1">
      <c r="A22" s="29" t="s">
        <v>106</v>
      </c>
      <c r="B22" s="25" t="s">
        <v>152</v>
      </c>
      <c r="C22" s="25" t="s">
        <v>102</v>
      </c>
      <c r="D22" s="25"/>
      <c r="E22" s="25"/>
      <c r="F22" s="25" t="s">
        <v>154</v>
      </c>
      <c r="G22" s="25" t="s">
        <v>155</v>
      </c>
      <c r="H22" s="68" t="s">
        <v>188</v>
      </c>
      <c r="I22" s="67" t="s">
        <v>187</v>
      </c>
      <c r="J22" s="20" t="s">
        <v>207</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c r="AAN22" s="13"/>
      <c r="AAO22" s="13"/>
      <c r="AAP22" s="13"/>
      <c r="AAQ22" s="13"/>
      <c r="AAR22" s="13"/>
      <c r="AAS22" s="13"/>
      <c r="AAT22" s="13"/>
      <c r="AAU22" s="13"/>
      <c r="AAV22" s="13"/>
      <c r="AAW22" s="13"/>
      <c r="AAX22" s="13"/>
      <c r="AAY22" s="13"/>
      <c r="AAZ22" s="13"/>
      <c r="ABA22" s="13"/>
      <c r="ABB22" s="13"/>
      <c r="ABC22" s="13"/>
      <c r="ABD22" s="13"/>
      <c r="ABE22" s="13"/>
      <c r="ABF22" s="13"/>
      <c r="ABG22" s="13"/>
      <c r="ABH22" s="13"/>
      <c r="ABI22" s="13"/>
      <c r="ABJ22" s="13"/>
      <c r="ABK22" s="13"/>
      <c r="ABL22" s="13"/>
      <c r="ABM22" s="13"/>
      <c r="ABN22" s="13"/>
      <c r="ABO22" s="13"/>
      <c r="ABP22" s="13"/>
      <c r="ABQ22" s="13"/>
      <c r="ABR22" s="13"/>
    </row>
    <row r="23" spans="1:746" s="10" customFormat="1">
      <c r="A23" s="29" t="s">
        <v>107</v>
      </c>
      <c r="B23" s="25" t="s">
        <v>152</v>
      </c>
      <c r="C23" s="25" t="s">
        <v>102</v>
      </c>
      <c r="D23" s="25"/>
      <c r="E23" s="25"/>
      <c r="F23" s="25" t="s">
        <v>154</v>
      </c>
      <c r="G23" s="25" t="s">
        <v>155</v>
      </c>
      <c r="H23" s="68" t="s">
        <v>188</v>
      </c>
      <c r="I23" s="67" t="s">
        <v>187</v>
      </c>
      <c r="J23" s="20" t="s">
        <v>207</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c r="AAN23" s="13"/>
      <c r="AAO23" s="13"/>
      <c r="AAP23" s="13"/>
      <c r="AAQ23" s="13"/>
      <c r="AAR23" s="13"/>
      <c r="AAS23" s="13"/>
      <c r="AAT23" s="13"/>
      <c r="AAU23" s="13"/>
      <c r="AAV23" s="13"/>
      <c r="AAW23" s="13"/>
      <c r="AAX23" s="13"/>
      <c r="AAY23" s="13"/>
      <c r="AAZ23" s="13"/>
      <c r="ABA23" s="13"/>
      <c r="ABB23" s="13"/>
      <c r="ABC23" s="13"/>
      <c r="ABD23" s="13"/>
      <c r="ABE23" s="13"/>
      <c r="ABF23" s="13"/>
      <c r="ABG23" s="13"/>
      <c r="ABH23" s="13"/>
      <c r="ABI23" s="13"/>
      <c r="ABJ23" s="13"/>
      <c r="ABK23" s="13"/>
      <c r="ABL23" s="13"/>
      <c r="ABM23" s="13"/>
      <c r="ABN23" s="13"/>
      <c r="ABO23" s="13"/>
      <c r="ABP23" s="13"/>
      <c r="ABQ23" s="13"/>
      <c r="ABR23" s="13"/>
    </row>
    <row r="24" spans="1:746" s="10" customFormat="1">
      <c r="A24" s="25" t="s">
        <v>108</v>
      </c>
      <c r="B24" s="25" t="s">
        <v>151</v>
      </c>
      <c r="C24" s="70" t="s">
        <v>183</v>
      </c>
      <c r="D24" s="25" t="s">
        <v>167</v>
      </c>
      <c r="E24" s="25"/>
      <c r="F24" s="25" t="s">
        <v>154</v>
      </c>
      <c r="G24" s="25" t="s">
        <v>155</v>
      </c>
      <c r="H24" s="68" t="s">
        <v>188</v>
      </c>
      <c r="I24" s="67" t="s">
        <v>187</v>
      </c>
      <c r="J24" s="20" t="s">
        <v>207</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row>
    <row r="25" spans="1:746" s="10" customFormat="1">
      <c r="A25" s="25" t="s">
        <v>176</v>
      </c>
      <c r="B25" s="25" t="s">
        <v>173</v>
      </c>
      <c r="C25" s="25" t="s">
        <v>184</v>
      </c>
      <c r="D25" s="25"/>
      <c r="E25" s="25"/>
      <c r="F25" s="25"/>
      <c r="G25" s="25"/>
      <c r="H25" s="68" t="s">
        <v>175</v>
      </c>
      <c r="I25" s="26" t="s">
        <v>174</v>
      </c>
      <c r="J25" s="20" t="s">
        <v>207</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row>
    <row r="26" spans="1:746" s="10" customFormat="1">
      <c r="A26" s="29" t="s">
        <v>109</v>
      </c>
      <c r="B26" s="25" t="s">
        <v>152</v>
      </c>
      <c r="C26" s="25" t="s">
        <v>102</v>
      </c>
      <c r="D26" s="25"/>
      <c r="E26" s="25"/>
      <c r="F26" s="25" t="s">
        <v>154</v>
      </c>
      <c r="G26" s="25" t="s">
        <v>155</v>
      </c>
      <c r="H26" s="68" t="s">
        <v>188</v>
      </c>
      <c r="I26" s="67" t="s">
        <v>187</v>
      </c>
      <c r="J26" s="20" t="s">
        <v>207</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s="13"/>
      <c r="LF26" s="13"/>
      <c r="LG26" s="13"/>
      <c r="LH26" s="13"/>
      <c r="LI26" s="13"/>
      <c r="LJ26" s="13"/>
      <c r="LK26" s="13"/>
      <c r="LL26" s="13"/>
      <c r="LM26" s="13"/>
      <c r="LN26" s="13"/>
      <c r="LO26" s="13"/>
      <c r="LP26" s="13"/>
      <c r="LQ26" s="13"/>
      <c r="LR26" s="13"/>
      <c r="LS26" s="13"/>
      <c r="LT26" s="13"/>
      <c r="LU26" s="13"/>
      <c r="LV26" s="13"/>
      <c r="LW26" s="13"/>
      <c r="LX26" s="13"/>
      <c r="LY26" s="13"/>
      <c r="LZ26" s="13"/>
      <c r="MA26" s="13"/>
      <c r="MB26" s="13"/>
      <c r="MC26" s="13"/>
      <c r="MD26" s="13"/>
      <c r="ME26" s="13"/>
      <c r="MF26" s="13"/>
      <c r="MG26" s="13"/>
      <c r="MH26" s="13"/>
      <c r="MI26" s="13"/>
      <c r="MJ26" s="13"/>
      <c r="MK26" s="13"/>
      <c r="ML26" s="13"/>
      <c r="MM26" s="13"/>
      <c r="MN26" s="13"/>
      <c r="MO26" s="13"/>
      <c r="MP26" s="13"/>
      <c r="MQ26" s="13"/>
      <c r="MR26" s="13"/>
      <c r="MS26" s="13"/>
      <c r="MT26" s="13"/>
      <c r="MU26" s="13"/>
      <c r="MV26" s="13"/>
      <c r="MW26" s="13"/>
      <c r="MX26" s="13"/>
      <c r="MY26" s="13"/>
      <c r="MZ26" s="13"/>
      <c r="NA26" s="13"/>
      <c r="NB26" s="13"/>
      <c r="NC26" s="13"/>
      <c r="ND26" s="13"/>
      <c r="NE26" s="13"/>
      <c r="NF26" s="13"/>
      <c r="NG26" s="13"/>
      <c r="NH26" s="13"/>
      <c r="NI26" s="13"/>
      <c r="NJ26" s="13"/>
      <c r="NK26" s="13"/>
      <c r="NL26" s="13"/>
      <c r="NM26" s="13"/>
      <c r="NN26" s="13"/>
      <c r="NO26" s="13"/>
      <c r="NP26" s="13"/>
      <c r="NQ26" s="13"/>
      <c r="NR26" s="13"/>
      <c r="NS26" s="13"/>
      <c r="NT26" s="13"/>
      <c r="NU26" s="13"/>
      <c r="NV26" s="13"/>
      <c r="NW26" s="13"/>
      <c r="NX26" s="13"/>
      <c r="NY26" s="13"/>
      <c r="NZ26" s="13"/>
      <c r="OA26" s="13"/>
      <c r="OB26" s="13"/>
      <c r="OC26" s="13"/>
      <c r="OD26" s="13"/>
      <c r="OE26" s="13"/>
      <c r="OF26" s="13"/>
      <c r="OG26" s="13"/>
      <c r="OH26" s="13"/>
      <c r="OI26" s="13"/>
      <c r="OJ26" s="13"/>
      <c r="OK26" s="13"/>
      <c r="OL26" s="13"/>
      <c r="OM26" s="13"/>
      <c r="ON26" s="13"/>
      <c r="OO26" s="13"/>
      <c r="OP26" s="13"/>
      <c r="OQ26" s="13"/>
      <c r="OR26" s="13"/>
      <c r="OS26" s="13"/>
      <c r="OT26" s="13"/>
      <c r="OU26" s="13"/>
      <c r="OV26" s="13"/>
      <c r="OW26" s="13"/>
      <c r="OX26" s="13"/>
      <c r="OY26" s="13"/>
      <c r="OZ26" s="13"/>
      <c r="PA26" s="13"/>
      <c r="PB26" s="13"/>
      <c r="PC26" s="13"/>
      <c r="PD26" s="13"/>
      <c r="PE26" s="13"/>
      <c r="PF26" s="13"/>
      <c r="PG26" s="13"/>
      <c r="PH26" s="13"/>
      <c r="PI26" s="13"/>
      <c r="PJ26" s="13"/>
      <c r="PK26" s="13"/>
      <c r="PL26" s="13"/>
      <c r="PM26" s="13"/>
      <c r="PN26" s="13"/>
      <c r="PO26" s="13"/>
      <c r="PP26" s="13"/>
      <c r="PQ26" s="13"/>
      <c r="PR26" s="13"/>
      <c r="PS26" s="13"/>
      <c r="PT26" s="13"/>
      <c r="PU26" s="13"/>
      <c r="PV26" s="13"/>
      <c r="PW26" s="13"/>
      <c r="PX26" s="13"/>
      <c r="PY26" s="13"/>
      <c r="PZ26" s="13"/>
      <c r="QA26" s="13"/>
      <c r="QB26" s="13"/>
      <c r="QC26" s="13"/>
      <c r="QD26" s="13"/>
      <c r="QE26" s="13"/>
      <c r="QF26" s="13"/>
      <c r="QG26" s="13"/>
      <c r="QH26" s="13"/>
      <c r="QI26" s="13"/>
      <c r="QJ26" s="13"/>
      <c r="QK26" s="13"/>
      <c r="QL26" s="13"/>
      <c r="QM26" s="13"/>
      <c r="QN26" s="13"/>
      <c r="QO26" s="13"/>
      <c r="QP26" s="13"/>
      <c r="QQ26" s="13"/>
      <c r="QR26" s="13"/>
      <c r="QS26" s="13"/>
      <c r="QT26" s="13"/>
      <c r="QU26" s="13"/>
      <c r="QV26" s="13"/>
      <c r="QW26" s="13"/>
      <c r="QX26" s="13"/>
      <c r="QY26" s="13"/>
      <c r="QZ26" s="13"/>
      <c r="RA26" s="13"/>
      <c r="RB26" s="13"/>
      <c r="RC26" s="13"/>
      <c r="RD26" s="13"/>
      <c r="RE26" s="13"/>
      <c r="RF26" s="13"/>
      <c r="RG26" s="13"/>
      <c r="RH26" s="13"/>
      <c r="RI26" s="13"/>
      <c r="RJ26" s="13"/>
      <c r="RK26" s="13"/>
      <c r="RL26" s="13"/>
      <c r="RM26" s="13"/>
      <c r="RN26" s="13"/>
      <c r="RO26" s="13"/>
      <c r="RP26" s="13"/>
      <c r="RQ26" s="13"/>
      <c r="RR26" s="13"/>
      <c r="RS26" s="13"/>
      <c r="RT26" s="13"/>
      <c r="RU26" s="13"/>
      <c r="RV26" s="13"/>
      <c r="RW26" s="13"/>
      <c r="RX26" s="13"/>
      <c r="RY26" s="13"/>
      <c r="RZ26" s="13"/>
      <c r="SA26" s="13"/>
      <c r="SB26" s="13"/>
      <c r="SC26" s="13"/>
      <c r="SD26" s="13"/>
      <c r="SE26" s="13"/>
      <c r="SF26" s="13"/>
      <c r="SG26" s="13"/>
      <c r="SH26" s="13"/>
      <c r="SI26" s="13"/>
      <c r="SJ26" s="13"/>
      <c r="SK26" s="13"/>
      <c r="SL26" s="13"/>
      <c r="SM26" s="13"/>
      <c r="SN26" s="13"/>
      <c r="SO26" s="13"/>
      <c r="SP26" s="13"/>
      <c r="SQ26" s="13"/>
      <c r="SR26" s="13"/>
      <c r="SS26" s="13"/>
      <c r="ST26" s="13"/>
      <c r="SU26" s="13"/>
      <c r="SV26" s="13"/>
      <c r="SW26" s="13"/>
      <c r="SX26" s="13"/>
      <c r="SY26" s="13"/>
      <c r="SZ26" s="13"/>
      <c r="TA26" s="13"/>
      <c r="TB26" s="13"/>
      <c r="TC26" s="13"/>
      <c r="TD26" s="13"/>
      <c r="TE26" s="13"/>
      <c r="TF26" s="13"/>
      <c r="TG26" s="13"/>
      <c r="TH26" s="13"/>
      <c r="TI26" s="13"/>
      <c r="TJ26" s="13"/>
      <c r="TK26" s="13"/>
      <c r="TL26" s="13"/>
      <c r="TM26" s="13"/>
      <c r="TN26" s="13"/>
      <c r="TO26" s="13"/>
      <c r="TP26" s="13"/>
      <c r="TQ26" s="13"/>
      <c r="TR26" s="13"/>
      <c r="TS26" s="13"/>
      <c r="TT26" s="13"/>
      <c r="TU26" s="13"/>
      <c r="TV26" s="13"/>
      <c r="TW26" s="13"/>
      <c r="TX26" s="13"/>
      <c r="TY26" s="13"/>
      <c r="TZ26" s="13"/>
      <c r="UA26" s="13"/>
      <c r="UB26" s="13"/>
      <c r="UC26" s="13"/>
      <c r="UD26" s="13"/>
      <c r="UE26" s="13"/>
      <c r="UF26" s="13"/>
      <c r="UG26" s="13"/>
      <c r="UH26" s="13"/>
      <c r="UI26" s="13"/>
      <c r="UJ26" s="13"/>
      <c r="UK26" s="13"/>
      <c r="UL26" s="13"/>
      <c r="UM26" s="13"/>
      <c r="UN26" s="13"/>
      <c r="UO26" s="13"/>
      <c r="UP26" s="13"/>
      <c r="UQ26" s="13"/>
      <c r="UR26" s="13"/>
      <c r="US26" s="13"/>
      <c r="UT26" s="13"/>
      <c r="UU26" s="13"/>
      <c r="UV26" s="13"/>
      <c r="UW26" s="13"/>
      <c r="UX26" s="13"/>
      <c r="UY26" s="13"/>
      <c r="UZ26" s="13"/>
      <c r="VA26" s="13"/>
      <c r="VB26" s="13"/>
      <c r="VC26" s="13"/>
      <c r="VD26" s="13"/>
      <c r="VE26" s="13"/>
      <c r="VF26" s="13"/>
      <c r="VG26" s="13"/>
      <c r="VH26" s="13"/>
      <c r="VI26" s="13"/>
      <c r="VJ26" s="13"/>
      <c r="VK26" s="13"/>
      <c r="VL26" s="13"/>
      <c r="VM26" s="13"/>
      <c r="VN26" s="13"/>
      <c r="VO26" s="13"/>
      <c r="VP26" s="13"/>
      <c r="VQ26" s="13"/>
      <c r="VR26" s="13"/>
      <c r="VS26" s="13"/>
      <c r="VT26" s="13"/>
      <c r="VU26" s="13"/>
      <c r="VV26" s="13"/>
      <c r="VW26" s="13"/>
      <c r="VX26" s="13"/>
      <c r="VY26" s="13"/>
      <c r="VZ26" s="13"/>
      <c r="WA26" s="13"/>
      <c r="WB26" s="13"/>
      <c r="WC26" s="13"/>
      <c r="WD26" s="13"/>
      <c r="WE26" s="13"/>
      <c r="WF26" s="13"/>
      <c r="WG26" s="13"/>
      <c r="WH26" s="13"/>
      <c r="WI26" s="13"/>
      <c r="WJ26" s="13"/>
      <c r="WK26" s="13"/>
      <c r="WL26" s="13"/>
      <c r="WM26" s="13"/>
      <c r="WN26" s="13"/>
      <c r="WO26" s="13"/>
      <c r="WP26" s="13"/>
      <c r="WQ26" s="13"/>
      <c r="WR26" s="13"/>
      <c r="WS26" s="13"/>
      <c r="WT26" s="13"/>
      <c r="WU26" s="13"/>
      <c r="WV26" s="13"/>
      <c r="WW26" s="13"/>
      <c r="WX26" s="13"/>
      <c r="WY26" s="13"/>
      <c r="WZ26" s="13"/>
      <c r="XA26" s="13"/>
      <c r="XB26" s="13"/>
      <c r="XC26" s="13"/>
      <c r="XD26" s="13"/>
      <c r="XE26" s="13"/>
      <c r="XF26" s="13"/>
      <c r="XG26" s="13"/>
      <c r="XH26" s="13"/>
      <c r="XI26" s="13"/>
      <c r="XJ26" s="13"/>
      <c r="XK26" s="13"/>
      <c r="XL26" s="13"/>
      <c r="XM26" s="13"/>
      <c r="XN26" s="13"/>
      <c r="XO26" s="13"/>
      <c r="XP26" s="13"/>
      <c r="XQ26" s="13"/>
      <c r="XR26" s="13"/>
      <c r="XS26" s="13"/>
      <c r="XT26" s="13"/>
      <c r="XU26" s="13"/>
      <c r="XV26" s="13"/>
      <c r="XW26" s="13"/>
      <c r="XX26" s="13"/>
      <c r="XY26" s="13"/>
      <c r="XZ26" s="13"/>
      <c r="YA26" s="13"/>
      <c r="YB26" s="13"/>
      <c r="YC26" s="13"/>
      <c r="YD26" s="13"/>
      <c r="YE26" s="13"/>
      <c r="YF26" s="13"/>
      <c r="YG26" s="13"/>
      <c r="YH26" s="13"/>
      <c r="YI26" s="13"/>
      <c r="YJ26" s="13"/>
      <c r="YK26" s="13"/>
      <c r="YL26" s="13"/>
      <c r="YM26" s="13"/>
      <c r="YN26" s="13"/>
      <c r="YO26" s="13"/>
      <c r="YP26" s="13"/>
      <c r="YQ26" s="13"/>
      <c r="YR26" s="13"/>
      <c r="YS26" s="13"/>
      <c r="YT26" s="13"/>
      <c r="YU26" s="13"/>
      <c r="YV26" s="13"/>
      <c r="YW26" s="13"/>
      <c r="YX26" s="13"/>
      <c r="YY26" s="13"/>
      <c r="YZ26" s="13"/>
      <c r="ZA26" s="13"/>
      <c r="ZB26" s="13"/>
      <c r="ZC26" s="13"/>
      <c r="ZD26" s="13"/>
      <c r="ZE26" s="13"/>
      <c r="ZF26" s="13"/>
      <c r="ZG26" s="13"/>
      <c r="ZH26" s="13"/>
      <c r="ZI26" s="13"/>
      <c r="ZJ26" s="13"/>
      <c r="ZK26" s="13"/>
      <c r="ZL26" s="13"/>
      <c r="ZM26" s="13"/>
      <c r="ZN26" s="13"/>
      <c r="ZO26" s="13"/>
      <c r="ZP26" s="13"/>
      <c r="ZQ26" s="13"/>
      <c r="ZR26" s="13"/>
      <c r="ZS26" s="13"/>
      <c r="ZT26" s="13"/>
      <c r="ZU26" s="13"/>
      <c r="ZV26" s="13"/>
      <c r="ZW26" s="13"/>
      <c r="ZX26" s="13"/>
      <c r="ZY26" s="13"/>
      <c r="ZZ26" s="13"/>
      <c r="AAA26" s="13"/>
      <c r="AAB26" s="13"/>
      <c r="AAC26" s="13"/>
      <c r="AAD26" s="13"/>
      <c r="AAE26" s="13"/>
      <c r="AAF26" s="13"/>
      <c r="AAG26" s="13"/>
      <c r="AAH26" s="13"/>
      <c r="AAI26" s="13"/>
      <c r="AAJ26" s="13"/>
      <c r="AAK26" s="13"/>
      <c r="AAL26" s="13"/>
      <c r="AAM26" s="13"/>
      <c r="AAN26" s="13"/>
      <c r="AAO26" s="13"/>
      <c r="AAP26" s="13"/>
      <c r="AAQ26" s="13"/>
      <c r="AAR26" s="13"/>
      <c r="AAS26" s="13"/>
      <c r="AAT26" s="13"/>
      <c r="AAU26" s="13"/>
      <c r="AAV26" s="13"/>
      <c r="AAW26" s="13"/>
      <c r="AAX26" s="13"/>
      <c r="AAY26" s="13"/>
      <c r="AAZ26" s="13"/>
      <c r="ABA26" s="13"/>
      <c r="ABB26" s="13"/>
      <c r="ABC26" s="13"/>
      <c r="ABD26" s="13"/>
      <c r="ABE26" s="13"/>
      <c r="ABF26" s="13"/>
      <c r="ABG26" s="13"/>
      <c r="ABH26" s="13"/>
      <c r="ABI26" s="13"/>
      <c r="ABJ26" s="13"/>
      <c r="ABK26" s="13"/>
      <c r="ABL26" s="13"/>
      <c r="ABM26" s="13"/>
      <c r="ABN26" s="13"/>
      <c r="ABO26" s="13"/>
      <c r="ABP26" s="13"/>
      <c r="ABQ26" s="13"/>
      <c r="ABR26" s="13"/>
    </row>
    <row r="27" spans="1:746" s="10" customFormat="1">
      <c r="A27" s="29" t="s">
        <v>110</v>
      </c>
      <c r="B27" s="25" t="s">
        <v>152</v>
      </c>
      <c r="C27" s="25" t="s">
        <v>102</v>
      </c>
      <c r="D27" s="25"/>
      <c r="E27" s="25"/>
      <c r="F27" s="25" t="s">
        <v>154</v>
      </c>
      <c r="G27" s="25" t="s">
        <v>155</v>
      </c>
      <c r="H27" s="68" t="s">
        <v>188</v>
      </c>
      <c r="I27" s="67" t="s">
        <v>187</v>
      </c>
      <c r="J27" s="20" t="s">
        <v>207</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13"/>
      <c r="LF27" s="13"/>
      <c r="LG27" s="13"/>
      <c r="LH27" s="13"/>
      <c r="LI27" s="13"/>
      <c r="LJ27" s="13"/>
      <c r="LK27" s="13"/>
      <c r="LL27" s="13"/>
      <c r="LM27" s="13"/>
      <c r="LN27" s="13"/>
      <c r="LO27" s="13"/>
      <c r="LP27" s="13"/>
      <c r="LQ27" s="13"/>
      <c r="LR27" s="13"/>
      <c r="LS27" s="13"/>
      <c r="LT27" s="13"/>
      <c r="LU27" s="13"/>
      <c r="LV27" s="13"/>
      <c r="LW27" s="13"/>
      <c r="LX27" s="13"/>
      <c r="LY27" s="13"/>
      <c r="LZ27" s="13"/>
      <c r="MA27" s="13"/>
      <c r="MB27" s="13"/>
      <c r="MC27" s="13"/>
      <c r="MD27" s="13"/>
      <c r="ME27" s="13"/>
      <c r="MF27" s="13"/>
      <c r="MG27" s="13"/>
      <c r="MH27" s="13"/>
      <c r="MI27" s="13"/>
      <c r="MJ27" s="13"/>
      <c r="MK27" s="13"/>
      <c r="ML27" s="13"/>
      <c r="MM27" s="13"/>
      <c r="MN27" s="13"/>
      <c r="MO27" s="13"/>
      <c r="MP27" s="13"/>
      <c r="MQ27" s="13"/>
      <c r="MR27" s="13"/>
      <c r="MS27" s="13"/>
      <c r="MT27" s="13"/>
      <c r="MU27" s="13"/>
      <c r="MV27" s="13"/>
      <c r="MW27" s="13"/>
      <c r="MX27" s="13"/>
      <c r="MY27" s="13"/>
      <c r="MZ27" s="13"/>
      <c r="NA27" s="13"/>
      <c r="NB27" s="13"/>
      <c r="NC27" s="13"/>
      <c r="ND27" s="13"/>
      <c r="NE27" s="13"/>
      <c r="NF27" s="13"/>
      <c r="NG27" s="13"/>
      <c r="NH27" s="13"/>
      <c r="NI27" s="13"/>
      <c r="NJ27" s="13"/>
      <c r="NK27" s="13"/>
      <c r="NL27" s="13"/>
      <c r="NM27" s="13"/>
      <c r="NN27" s="13"/>
      <c r="NO27" s="13"/>
      <c r="NP27" s="13"/>
      <c r="NQ27" s="13"/>
      <c r="NR27" s="13"/>
      <c r="NS27" s="13"/>
      <c r="NT27" s="13"/>
      <c r="NU27" s="13"/>
      <c r="NV27" s="13"/>
      <c r="NW27" s="13"/>
      <c r="NX27" s="13"/>
      <c r="NY27" s="13"/>
      <c r="NZ27" s="13"/>
      <c r="OA27" s="13"/>
      <c r="OB27" s="13"/>
      <c r="OC27" s="13"/>
      <c r="OD27" s="13"/>
      <c r="OE27" s="13"/>
      <c r="OF27" s="13"/>
      <c r="OG27" s="13"/>
      <c r="OH27" s="13"/>
      <c r="OI27" s="13"/>
      <c r="OJ27" s="13"/>
      <c r="OK27" s="13"/>
      <c r="OL27" s="13"/>
      <c r="OM27" s="13"/>
      <c r="ON27" s="13"/>
      <c r="OO27" s="13"/>
      <c r="OP27" s="13"/>
      <c r="OQ27" s="13"/>
      <c r="OR27" s="13"/>
      <c r="OS27" s="13"/>
      <c r="OT27" s="13"/>
      <c r="OU27" s="13"/>
      <c r="OV27" s="13"/>
      <c r="OW27" s="13"/>
      <c r="OX27" s="13"/>
      <c r="OY27" s="13"/>
      <c r="OZ27" s="13"/>
      <c r="PA27" s="13"/>
      <c r="PB27" s="13"/>
      <c r="PC27" s="13"/>
      <c r="PD27" s="13"/>
      <c r="PE27" s="13"/>
      <c r="PF27" s="13"/>
      <c r="PG27" s="13"/>
      <c r="PH27" s="13"/>
      <c r="PI27" s="13"/>
      <c r="PJ27" s="13"/>
      <c r="PK27" s="13"/>
      <c r="PL27" s="13"/>
      <c r="PM27" s="13"/>
      <c r="PN27" s="13"/>
      <c r="PO27" s="13"/>
      <c r="PP27" s="13"/>
      <c r="PQ27" s="13"/>
      <c r="PR27" s="13"/>
      <c r="PS27" s="13"/>
      <c r="PT27" s="13"/>
      <c r="PU27" s="13"/>
      <c r="PV27" s="13"/>
      <c r="PW27" s="13"/>
      <c r="PX27" s="13"/>
      <c r="PY27" s="13"/>
      <c r="PZ27" s="13"/>
      <c r="QA27" s="13"/>
      <c r="QB27" s="13"/>
      <c r="QC27" s="13"/>
      <c r="QD27" s="13"/>
      <c r="QE27" s="13"/>
      <c r="QF27" s="13"/>
      <c r="QG27" s="13"/>
      <c r="QH27" s="13"/>
      <c r="QI27" s="13"/>
      <c r="QJ27" s="13"/>
      <c r="QK27" s="13"/>
      <c r="QL27" s="13"/>
      <c r="QM27" s="13"/>
      <c r="QN27" s="13"/>
      <c r="QO27" s="13"/>
      <c r="QP27" s="13"/>
      <c r="QQ27" s="13"/>
      <c r="QR27" s="13"/>
      <c r="QS27" s="13"/>
      <c r="QT27" s="13"/>
      <c r="QU27" s="13"/>
      <c r="QV27" s="13"/>
      <c r="QW27" s="13"/>
      <c r="QX27" s="13"/>
      <c r="QY27" s="13"/>
      <c r="QZ27" s="13"/>
      <c r="RA27" s="13"/>
      <c r="RB27" s="13"/>
      <c r="RC27" s="13"/>
      <c r="RD27" s="13"/>
      <c r="RE27" s="13"/>
      <c r="RF27" s="13"/>
      <c r="RG27" s="13"/>
      <c r="RH27" s="13"/>
      <c r="RI27" s="13"/>
      <c r="RJ27" s="13"/>
      <c r="RK27" s="13"/>
      <c r="RL27" s="13"/>
      <c r="RM27" s="13"/>
      <c r="RN27" s="13"/>
      <c r="RO27" s="13"/>
      <c r="RP27" s="13"/>
      <c r="RQ27" s="13"/>
      <c r="RR27" s="13"/>
      <c r="RS27" s="13"/>
      <c r="RT27" s="13"/>
      <c r="RU27" s="13"/>
      <c r="RV27" s="13"/>
      <c r="RW27" s="13"/>
      <c r="RX27" s="13"/>
      <c r="RY27" s="13"/>
      <c r="RZ27" s="13"/>
      <c r="SA27" s="13"/>
      <c r="SB27" s="13"/>
      <c r="SC27" s="13"/>
      <c r="SD27" s="13"/>
      <c r="SE27" s="13"/>
      <c r="SF27" s="13"/>
      <c r="SG27" s="13"/>
      <c r="SH27" s="13"/>
      <c r="SI27" s="13"/>
      <c r="SJ27" s="13"/>
      <c r="SK27" s="13"/>
      <c r="SL27" s="13"/>
      <c r="SM27" s="13"/>
      <c r="SN27" s="13"/>
      <c r="SO27" s="13"/>
      <c r="SP27" s="13"/>
      <c r="SQ27" s="13"/>
      <c r="SR27" s="13"/>
      <c r="SS27" s="13"/>
      <c r="ST27" s="13"/>
      <c r="SU27" s="13"/>
      <c r="SV27" s="13"/>
      <c r="SW27" s="13"/>
      <c r="SX27" s="13"/>
      <c r="SY27" s="13"/>
      <c r="SZ27" s="13"/>
      <c r="TA27" s="13"/>
      <c r="TB27" s="13"/>
      <c r="TC27" s="13"/>
      <c r="TD27" s="13"/>
      <c r="TE27" s="13"/>
      <c r="TF27" s="13"/>
      <c r="TG27" s="13"/>
      <c r="TH27" s="13"/>
      <c r="TI27" s="13"/>
      <c r="TJ27" s="13"/>
      <c r="TK27" s="13"/>
      <c r="TL27" s="13"/>
      <c r="TM27" s="13"/>
      <c r="TN27" s="13"/>
      <c r="TO27" s="13"/>
      <c r="TP27" s="13"/>
      <c r="TQ27" s="13"/>
      <c r="TR27" s="13"/>
      <c r="TS27" s="13"/>
      <c r="TT27" s="13"/>
      <c r="TU27" s="13"/>
      <c r="TV27" s="13"/>
      <c r="TW27" s="13"/>
      <c r="TX27" s="13"/>
      <c r="TY27" s="13"/>
      <c r="TZ27" s="13"/>
      <c r="UA27" s="13"/>
      <c r="UB27" s="13"/>
      <c r="UC27" s="13"/>
      <c r="UD27" s="13"/>
      <c r="UE27" s="13"/>
      <c r="UF27" s="13"/>
      <c r="UG27" s="13"/>
      <c r="UH27" s="13"/>
      <c r="UI27" s="13"/>
      <c r="UJ27" s="13"/>
      <c r="UK27" s="13"/>
      <c r="UL27" s="13"/>
      <c r="UM27" s="13"/>
      <c r="UN27" s="13"/>
      <c r="UO27" s="13"/>
      <c r="UP27" s="13"/>
      <c r="UQ27" s="13"/>
      <c r="UR27" s="13"/>
      <c r="US27" s="13"/>
      <c r="UT27" s="13"/>
      <c r="UU27" s="13"/>
      <c r="UV27" s="13"/>
      <c r="UW27" s="13"/>
      <c r="UX27" s="13"/>
      <c r="UY27" s="13"/>
      <c r="UZ27" s="13"/>
      <c r="VA27" s="13"/>
      <c r="VB27" s="13"/>
      <c r="VC27" s="13"/>
      <c r="VD27" s="13"/>
      <c r="VE27" s="13"/>
      <c r="VF27" s="13"/>
      <c r="VG27" s="13"/>
      <c r="VH27" s="13"/>
      <c r="VI27" s="13"/>
      <c r="VJ27" s="13"/>
      <c r="VK27" s="13"/>
      <c r="VL27" s="13"/>
      <c r="VM27" s="13"/>
      <c r="VN27" s="13"/>
      <c r="VO27" s="13"/>
      <c r="VP27" s="13"/>
      <c r="VQ27" s="13"/>
      <c r="VR27" s="13"/>
      <c r="VS27" s="13"/>
      <c r="VT27" s="13"/>
      <c r="VU27" s="13"/>
      <c r="VV27" s="13"/>
      <c r="VW27" s="13"/>
      <c r="VX27" s="13"/>
      <c r="VY27" s="13"/>
      <c r="VZ27" s="13"/>
      <c r="WA27" s="13"/>
      <c r="WB27" s="13"/>
      <c r="WC27" s="13"/>
      <c r="WD27" s="13"/>
      <c r="WE27" s="13"/>
      <c r="WF27" s="13"/>
      <c r="WG27" s="13"/>
      <c r="WH27" s="13"/>
      <c r="WI27" s="13"/>
      <c r="WJ27" s="13"/>
      <c r="WK27" s="13"/>
      <c r="WL27" s="13"/>
      <c r="WM27" s="13"/>
      <c r="WN27" s="13"/>
      <c r="WO27" s="13"/>
      <c r="WP27" s="13"/>
      <c r="WQ27" s="13"/>
      <c r="WR27" s="13"/>
      <c r="WS27" s="13"/>
      <c r="WT27" s="13"/>
      <c r="WU27" s="13"/>
      <c r="WV27" s="13"/>
      <c r="WW27" s="13"/>
      <c r="WX27" s="13"/>
      <c r="WY27" s="13"/>
      <c r="WZ27" s="13"/>
      <c r="XA27" s="13"/>
      <c r="XB27" s="13"/>
      <c r="XC27" s="13"/>
      <c r="XD27" s="13"/>
      <c r="XE27" s="13"/>
      <c r="XF27" s="13"/>
      <c r="XG27" s="13"/>
      <c r="XH27" s="13"/>
      <c r="XI27" s="13"/>
      <c r="XJ27" s="13"/>
      <c r="XK27" s="13"/>
      <c r="XL27" s="13"/>
      <c r="XM27" s="13"/>
      <c r="XN27" s="13"/>
      <c r="XO27" s="13"/>
      <c r="XP27" s="13"/>
      <c r="XQ27" s="13"/>
      <c r="XR27" s="13"/>
      <c r="XS27" s="13"/>
      <c r="XT27" s="13"/>
      <c r="XU27" s="13"/>
      <c r="XV27" s="13"/>
      <c r="XW27" s="13"/>
      <c r="XX27" s="13"/>
      <c r="XY27" s="13"/>
      <c r="XZ27" s="13"/>
      <c r="YA27" s="13"/>
      <c r="YB27" s="13"/>
      <c r="YC27" s="13"/>
      <c r="YD27" s="13"/>
      <c r="YE27" s="13"/>
      <c r="YF27" s="13"/>
      <c r="YG27" s="13"/>
      <c r="YH27" s="13"/>
      <c r="YI27" s="13"/>
      <c r="YJ27" s="13"/>
      <c r="YK27" s="13"/>
      <c r="YL27" s="13"/>
      <c r="YM27" s="13"/>
      <c r="YN27" s="13"/>
      <c r="YO27" s="13"/>
      <c r="YP27" s="13"/>
      <c r="YQ27" s="13"/>
      <c r="YR27" s="13"/>
      <c r="YS27" s="13"/>
      <c r="YT27" s="13"/>
      <c r="YU27" s="13"/>
      <c r="YV27" s="13"/>
      <c r="YW27" s="13"/>
      <c r="YX27" s="13"/>
      <c r="YY27" s="13"/>
      <c r="YZ27" s="13"/>
      <c r="ZA27" s="13"/>
      <c r="ZB27" s="13"/>
      <c r="ZC27" s="13"/>
      <c r="ZD27" s="13"/>
      <c r="ZE27" s="13"/>
      <c r="ZF27" s="13"/>
      <c r="ZG27" s="13"/>
      <c r="ZH27" s="13"/>
      <c r="ZI27" s="13"/>
      <c r="ZJ27" s="13"/>
      <c r="ZK27" s="13"/>
      <c r="ZL27" s="13"/>
      <c r="ZM27" s="13"/>
      <c r="ZN27" s="13"/>
      <c r="ZO27" s="13"/>
      <c r="ZP27" s="13"/>
      <c r="ZQ27" s="13"/>
      <c r="ZR27" s="13"/>
      <c r="ZS27" s="13"/>
      <c r="ZT27" s="13"/>
      <c r="ZU27" s="13"/>
      <c r="ZV27" s="13"/>
      <c r="ZW27" s="13"/>
      <c r="ZX27" s="13"/>
      <c r="ZY27" s="13"/>
      <c r="ZZ27" s="13"/>
      <c r="AAA27" s="13"/>
      <c r="AAB27" s="13"/>
      <c r="AAC27" s="13"/>
      <c r="AAD27" s="13"/>
      <c r="AAE27" s="13"/>
      <c r="AAF27" s="13"/>
      <c r="AAG27" s="13"/>
      <c r="AAH27" s="13"/>
      <c r="AAI27" s="13"/>
      <c r="AAJ27" s="13"/>
      <c r="AAK27" s="13"/>
      <c r="AAL27" s="13"/>
      <c r="AAM27" s="13"/>
      <c r="AAN27" s="13"/>
      <c r="AAO27" s="13"/>
      <c r="AAP27" s="13"/>
      <c r="AAQ27" s="13"/>
      <c r="AAR27" s="13"/>
      <c r="AAS27" s="13"/>
      <c r="AAT27" s="13"/>
      <c r="AAU27" s="13"/>
      <c r="AAV27" s="13"/>
      <c r="AAW27" s="13"/>
      <c r="AAX27" s="13"/>
      <c r="AAY27" s="13"/>
      <c r="AAZ27" s="13"/>
      <c r="ABA27" s="13"/>
      <c r="ABB27" s="13"/>
      <c r="ABC27" s="13"/>
      <c r="ABD27" s="13"/>
      <c r="ABE27" s="13"/>
      <c r="ABF27" s="13"/>
      <c r="ABG27" s="13"/>
      <c r="ABH27" s="13"/>
      <c r="ABI27" s="13"/>
      <c r="ABJ27" s="13"/>
      <c r="ABK27" s="13"/>
      <c r="ABL27" s="13"/>
      <c r="ABM27" s="13"/>
      <c r="ABN27" s="13"/>
      <c r="ABO27" s="13"/>
      <c r="ABP27" s="13"/>
      <c r="ABQ27" s="13"/>
      <c r="ABR27" s="13"/>
    </row>
    <row r="28" spans="1:746" s="10" customFormat="1">
      <c r="A28" s="29" t="s">
        <v>111</v>
      </c>
      <c r="B28" s="25" t="s">
        <v>152</v>
      </c>
      <c r="C28" s="25" t="s">
        <v>102</v>
      </c>
      <c r="D28" s="25"/>
      <c r="E28" s="25"/>
      <c r="F28" s="25" t="s">
        <v>154</v>
      </c>
      <c r="G28" s="25" t="s">
        <v>155</v>
      </c>
      <c r="H28" s="68" t="s">
        <v>188</v>
      </c>
      <c r="I28" s="67" t="s">
        <v>187</v>
      </c>
      <c r="J28" s="20" t="s">
        <v>207</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s="13"/>
      <c r="LF28" s="13"/>
      <c r="LG28" s="13"/>
      <c r="LH28" s="13"/>
      <c r="LI28" s="13"/>
      <c r="LJ28" s="13"/>
      <c r="LK28" s="13"/>
      <c r="LL28" s="13"/>
      <c r="LM28" s="13"/>
      <c r="LN28" s="13"/>
      <c r="LO28" s="13"/>
      <c r="LP28" s="13"/>
      <c r="LQ28" s="13"/>
      <c r="LR28" s="13"/>
      <c r="LS28" s="13"/>
      <c r="LT28" s="13"/>
      <c r="LU28" s="13"/>
      <c r="LV28" s="13"/>
      <c r="LW28" s="13"/>
      <c r="LX28" s="13"/>
      <c r="LY28" s="13"/>
      <c r="LZ28" s="13"/>
      <c r="MA28" s="13"/>
      <c r="MB28" s="13"/>
      <c r="MC28" s="13"/>
      <c r="MD28" s="13"/>
      <c r="ME28" s="13"/>
      <c r="MF28" s="13"/>
      <c r="MG28" s="13"/>
      <c r="MH28" s="13"/>
      <c r="MI28" s="13"/>
      <c r="MJ28" s="13"/>
      <c r="MK28" s="13"/>
      <c r="ML28" s="13"/>
      <c r="MM28" s="13"/>
      <c r="MN28" s="13"/>
      <c r="MO28" s="13"/>
      <c r="MP28" s="13"/>
      <c r="MQ28" s="13"/>
      <c r="MR28" s="13"/>
      <c r="MS28" s="13"/>
      <c r="MT28" s="13"/>
      <c r="MU28" s="13"/>
      <c r="MV28" s="13"/>
      <c r="MW28" s="13"/>
      <c r="MX28" s="13"/>
      <c r="MY28" s="13"/>
      <c r="MZ28" s="13"/>
      <c r="NA28" s="13"/>
      <c r="NB28" s="13"/>
      <c r="NC28" s="13"/>
      <c r="ND28" s="13"/>
      <c r="NE28" s="13"/>
      <c r="NF28" s="13"/>
      <c r="NG28" s="13"/>
      <c r="NH28" s="13"/>
      <c r="NI28" s="13"/>
      <c r="NJ28" s="13"/>
      <c r="NK28" s="13"/>
      <c r="NL28" s="13"/>
      <c r="NM28" s="13"/>
      <c r="NN28" s="13"/>
      <c r="NO28" s="13"/>
      <c r="NP28" s="13"/>
      <c r="NQ28" s="13"/>
      <c r="NR28" s="13"/>
      <c r="NS28" s="13"/>
      <c r="NT28" s="13"/>
      <c r="NU28" s="13"/>
      <c r="NV28" s="13"/>
      <c r="NW28" s="13"/>
      <c r="NX28" s="13"/>
      <c r="NY28" s="13"/>
      <c r="NZ28" s="13"/>
      <c r="OA28" s="13"/>
      <c r="OB28" s="13"/>
      <c r="OC28" s="13"/>
      <c r="OD28" s="13"/>
      <c r="OE28" s="13"/>
      <c r="OF28" s="13"/>
      <c r="OG28" s="13"/>
      <c r="OH28" s="13"/>
      <c r="OI28" s="13"/>
      <c r="OJ28" s="13"/>
      <c r="OK28" s="13"/>
      <c r="OL28" s="13"/>
      <c r="OM28" s="13"/>
      <c r="ON28" s="13"/>
      <c r="OO28" s="13"/>
      <c r="OP28" s="13"/>
      <c r="OQ28" s="13"/>
      <c r="OR28" s="13"/>
      <c r="OS28" s="13"/>
      <c r="OT28" s="13"/>
      <c r="OU28" s="13"/>
      <c r="OV28" s="13"/>
      <c r="OW28" s="13"/>
      <c r="OX28" s="13"/>
      <c r="OY28" s="13"/>
      <c r="OZ28" s="13"/>
      <c r="PA28" s="13"/>
      <c r="PB28" s="13"/>
      <c r="PC28" s="13"/>
      <c r="PD28" s="13"/>
      <c r="PE28" s="13"/>
      <c r="PF28" s="13"/>
      <c r="PG28" s="13"/>
      <c r="PH28" s="13"/>
      <c r="PI28" s="13"/>
      <c r="PJ28" s="13"/>
      <c r="PK28" s="13"/>
      <c r="PL28" s="13"/>
      <c r="PM28" s="13"/>
      <c r="PN28" s="13"/>
      <c r="PO28" s="13"/>
      <c r="PP28" s="13"/>
      <c r="PQ28" s="13"/>
      <c r="PR28" s="13"/>
      <c r="PS28" s="13"/>
      <c r="PT28" s="13"/>
      <c r="PU28" s="13"/>
      <c r="PV28" s="13"/>
      <c r="PW28" s="13"/>
      <c r="PX28" s="13"/>
      <c r="PY28" s="13"/>
      <c r="PZ28" s="13"/>
      <c r="QA28" s="13"/>
      <c r="QB28" s="13"/>
      <c r="QC28" s="13"/>
      <c r="QD28" s="13"/>
      <c r="QE28" s="13"/>
      <c r="QF28" s="13"/>
      <c r="QG28" s="13"/>
      <c r="QH28" s="13"/>
      <c r="QI28" s="13"/>
      <c r="QJ28" s="13"/>
      <c r="QK28" s="13"/>
      <c r="QL28" s="13"/>
      <c r="QM28" s="13"/>
      <c r="QN28" s="13"/>
      <c r="QO28" s="13"/>
      <c r="QP28" s="13"/>
      <c r="QQ28" s="13"/>
      <c r="QR28" s="13"/>
      <c r="QS28" s="13"/>
      <c r="QT28" s="13"/>
      <c r="QU28" s="13"/>
      <c r="QV28" s="13"/>
      <c r="QW28" s="13"/>
      <c r="QX28" s="13"/>
      <c r="QY28" s="13"/>
      <c r="QZ28" s="13"/>
      <c r="RA28" s="13"/>
      <c r="RB28" s="13"/>
      <c r="RC28" s="13"/>
      <c r="RD28" s="13"/>
      <c r="RE28" s="13"/>
      <c r="RF28" s="13"/>
      <c r="RG28" s="13"/>
      <c r="RH28" s="13"/>
      <c r="RI28" s="13"/>
      <c r="RJ28" s="13"/>
      <c r="RK28" s="13"/>
      <c r="RL28" s="13"/>
      <c r="RM28" s="13"/>
      <c r="RN28" s="13"/>
      <c r="RO28" s="13"/>
      <c r="RP28" s="13"/>
      <c r="RQ28" s="13"/>
      <c r="RR28" s="13"/>
      <c r="RS28" s="13"/>
      <c r="RT28" s="13"/>
      <c r="RU28" s="13"/>
      <c r="RV28" s="13"/>
      <c r="RW28" s="13"/>
      <c r="RX28" s="13"/>
      <c r="RY28" s="13"/>
      <c r="RZ28" s="13"/>
      <c r="SA28" s="13"/>
      <c r="SB28" s="13"/>
      <c r="SC28" s="13"/>
      <c r="SD28" s="13"/>
      <c r="SE28" s="13"/>
      <c r="SF28" s="13"/>
      <c r="SG28" s="13"/>
      <c r="SH28" s="13"/>
      <c r="SI28" s="13"/>
      <c r="SJ28" s="13"/>
      <c r="SK28" s="13"/>
      <c r="SL28" s="13"/>
      <c r="SM28" s="13"/>
      <c r="SN28" s="13"/>
      <c r="SO28" s="13"/>
      <c r="SP28" s="13"/>
      <c r="SQ28" s="13"/>
      <c r="SR28" s="13"/>
      <c r="SS28" s="13"/>
      <c r="ST28" s="13"/>
      <c r="SU28" s="13"/>
      <c r="SV28" s="13"/>
      <c r="SW28" s="13"/>
      <c r="SX28" s="13"/>
      <c r="SY28" s="13"/>
      <c r="SZ28" s="13"/>
      <c r="TA28" s="13"/>
      <c r="TB28" s="13"/>
      <c r="TC28" s="13"/>
      <c r="TD28" s="13"/>
      <c r="TE28" s="13"/>
      <c r="TF28" s="13"/>
      <c r="TG28" s="13"/>
      <c r="TH28" s="13"/>
      <c r="TI28" s="13"/>
      <c r="TJ28" s="13"/>
      <c r="TK28" s="13"/>
      <c r="TL28" s="13"/>
      <c r="TM28" s="13"/>
      <c r="TN28" s="13"/>
      <c r="TO28" s="13"/>
      <c r="TP28" s="13"/>
      <c r="TQ28" s="13"/>
      <c r="TR28" s="13"/>
      <c r="TS28" s="13"/>
      <c r="TT28" s="13"/>
      <c r="TU28" s="13"/>
      <c r="TV28" s="13"/>
      <c r="TW28" s="13"/>
      <c r="TX28" s="13"/>
      <c r="TY28" s="13"/>
      <c r="TZ28" s="13"/>
      <c r="UA28" s="13"/>
      <c r="UB28" s="13"/>
      <c r="UC28" s="13"/>
      <c r="UD28" s="13"/>
      <c r="UE28" s="13"/>
      <c r="UF28" s="13"/>
      <c r="UG28" s="13"/>
      <c r="UH28" s="13"/>
      <c r="UI28" s="13"/>
      <c r="UJ28" s="13"/>
      <c r="UK28" s="13"/>
      <c r="UL28" s="13"/>
      <c r="UM28" s="13"/>
      <c r="UN28" s="13"/>
      <c r="UO28" s="13"/>
      <c r="UP28" s="13"/>
      <c r="UQ28" s="13"/>
      <c r="UR28" s="13"/>
      <c r="US28" s="13"/>
      <c r="UT28" s="13"/>
      <c r="UU28" s="13"/>
      <c r="UV28" s="13"/>
      <c r="UW28" s="13"/>
      <c r="UX28" s="13"/>
      <c r="UY28" s="13"/>
      <c r="UZ28" s="13"/>
      <c r="VA28" s="13"/>
      <c r="VB28" s="13"/>
      <c r="VC28" s="13"/>
      <c r="VD28" s="13"/>
      <c r="VE28" s="13"/>
      <c r="VF28" s="13"/>
      <c r="VG28" s="13"/>
      <c r="VH28" s="13"/>
      <c r="VI28" s="13"/>
      <c r="VJ28" s="13"/>
      <c r="VK28" s="13"/>
      <c r="VL28" s="13"/>
      <c r="VM28" s="13"/>
      <c r="VN28" s="13"/>
      <c r="VO28" s="13"/>
      <c r="VP28" s="13"/>
      <c r="VQ28" s="13"/>
      <c r="VR28" s="13"/>
      <c r="VS28" s="13"/>
      <c r="VT28" s="13"/>
      <c r="VU28" s="13"/>
      <c r="VV28" s="13"/>
      <c r="VW28" s="13"/>
      <c r="VX28" s="13"/>
      <c r="VY28" s="13"/>
      <c r="VZ28" s="13"/>
      <c r="WA28" s="13"/>
      <c r="WB28" s="13"/>
      <c r="WC28" s="13"/>
      <c r="WD28" s="13"/>
      <c r="WE28" s="13"/>
      <c r="WF28" s="13"/>
      <c r="WG28" s="13"/>
      <c r="WH28" s="13"/>
      <c r="WI28" s="13"/>
      <c r="WJ28" s="13"/>
      <c r="WK28" s="13"/>
      <c r="WL28" s="13"/>
      <c r="WM28" s="13"/>
      <c r="WN28" s="13"/>
      <c r="WO28" s="13"/>
      <c r="WP28" s="13"/>
      <c r="WQ28" s="13"/>
      <c r="WR28" s="13"/>
      <c r="WS28" s="13"/>
      <c r="WT28" s="13"/>
      <c r="WU28" s="13"/>
      <c r="WV28" s="13"/>
      <c r="WW28" s="13"/>
      <c r="WX28" s="13"/>
      <c r="WY28" s="13"/>
      <c r="WZ28" s="13"/>
      <c r="XA28" s="13"/>
      <c r="XB28" s="13"/>
      <c r="XC28" s="13"/>
      <c r="XD28" s="13"/>
      <c r="XE28" s="13"/>
      <c r="XF28" s="13"/>
      <c r="XG28" s="13"/>
      <c r="XH28" s="13"/>
      <c r="XI28" s="13"/>
      <c r="XJ28" s="13"/>
      <c r="XK28" s="13"/>
      <c r="XL28" s="13"/>
      <c r="XM28" s="13"/>
      <c r="XN28" s="13"/>
      <c r="XO28" s="13"/>
      <c r="XP28" s="13"/>
      <c r="XQ28" s="13"/>
      <c r="XR28" s="13"/>
      <c r="XS28" s="13"/>
      <c r="XT28" s="13"/>
      <c r="XU28" s="13"/>
      <c r="XV28" s="13"/>
      <c r="XW28" s="13"/>
      <c r="XX28" s="13"/>
      <c r="XY28" s="13"/>
      <c r="XZ28" s="13"/>
      <c r="YA28" s="13"/>
      <c r="YB28" s="13"/>
      <c r="YC28" s="13"/>
      <c r="YD28" s="13"/>
      <c r="YE28" s="13"/>
      <c r="YF28" s="13"/>
      <c r="YG28" s="13"/>
      <c r="YH28" s="13"/>
      <c r="YI28" s="13"/>
      <c r="YJ28" s="13"/>
      <c r="YK28" s="13"/>
      <c r="YL28" s="13"/>
      <c r="YM28" s="13"/>
      <c r="YN28" s="13"/>
      <c r="YO28" s="13"/>
      <c r="YP28" s="13"/>
      <c r="YQ28" s="13"/>
      <c r="YR28" s="13"/>
      <c r="YS28" s="13"/>
      <c r="YT28" s="13"/>
      <c r="YU28" s="13"/>
      <c r="YV28" s="13"/>
      <c r="YW28" s="13"/>
      <c r="YX28" s="13"/>
      <c r="YY28" s="13"/>
      <c r="YZ28" s="13"/>
      <c r="ZA28" s="13"/>
      <c r="ZB28" s="13"/>
      <c r="ZC28" s="13"/>
      <c r="ZD28" s="13"/>
      <c r="ZE28" s="13"/>
      <c r="ZF28" s="13"/>
      <c r="ZG28" s="13"/>
      <c r="ZH28" s="13"/>
      <c r="ZI28" s="13"/>
      <c r="ZJ28" s="13"/>
      <c r="ZK28" s="13"/>
      <c r="ZL28" s="13"/>
      <c r="ZM28" s="13"/>
      <c r="ZN28" s="13"/>
      <c r="ZO28" s="13"/>
      <c r="ZP28" s="13"/>
      <c r="ZQ28" s="13"/>
      <c r="ZR28" s="13"/>
      <c r="ZS28" s="13"/>
      <c r="ZT28" s="13"/>
      <c r="ZU28" s="13"/>
      <c r="ZV28" s="13"/>
      <c r="ZW28" s="13"/>
      <c r="ZX28" s="13"/>
      <c r="ZY28" s="13"/>
      <c r="ZZ28" s="13"/>
      <c r="AAA28" s="13"/>
      <c r="AAB28" s="13"/>
      <c r="AAC28" s="13"/>
      <c r="AAD28" s="13"/>
      <c r="AAE28" s="13"/>
      <c r="AAF28" s="13"/>
      <c r="AAG28" s="13"/>
      <c r="AAH28" s="13"/>
      <c r="AAI28" s="13"/>
      <c r="AAJ28" s="13"/>
      <c r="AAK28" s="13"/>
      <c r="AAL28" s="13"/>
      <c r="AAM28" s="13"/>
      <c r="AAN28" s="13"/>
      <c r="AAO28" s="13"/>
      <c r="AAP28" s="13"/>
      <c r="AAQ28" s="13"/>
      <c r="AAR28" s="13"/>
      <c r="AAS28" s="13"/>
      <c r="AAT28" s="13"/>
      <c r="AAU28" s="13"/>
      <c r="AAV28" s="13"/>
      <c r="AAW28" s="13"/>
      <c r="AAX28" s="13"/>
      <c r="AAY28" s="13"/>
      <c r="AAZ28" s="13"/>
      <c r="ABA28" s="13"/>
      <c r="ABB28" s="13"/>
      <c r="ABC28" s="13"/>
      <c r="ABD28" s="13"/>
      <c r="ABE28" s="13"/>
      <c r="ABF28" s="13"/>
      <c r="ABG28" s="13"/>
      <c r="ABH28" s="13"/>
      <c r="ABI28" s="13"/>
      <c r="ABJ28" s="13"/>
      <c r="ABK28" s="13"/>
      <c r="ABL28" s="13"/>
      <c r="ABM28" s="13"/>
      <c r="ABN28" s="13"/>
      <c r="ABO28" s="13"/>
      <c r="ABP28" s="13"/>
      <c r="ABQ28" s="13"/>
      <c r="ABR28" s="13"/>
    </row>
    <row r="29" spans="1:746" s="10" customFormat="1">
      <c r="A29" s="29" t="s">
        <v>112</v>
      </c>
      <c r="B29" s="25" t="s">
        <v>152</v>
      </c>
      <c r="C29" s="25" t="s">
        <v>102</v>
      </c>
      <c r="D29" s="25"/>
      <c r="E29" s="25"/>
      <c r="F29" s="25" t="s">
        <v>154</v>
      </c>
      <c r="G29" s="25" t="s">
        <v>155</v>
      </c>
      <c r="H29" s="68" t="s">
        <v>188</v>
      </c>
      <c r="I29" s="67" t="s">
        <v>187</v>
      </c>
      <c r="J29" s="20" t="s">
        <v>207</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s="13"/>
      <c r="LF29" s="13"/>
      <c r="LG29" s="13"/>
      <c r="LH29" s="13"/>
      <c r="LI29" s="13"/>
      <c r="LJ29" s="13"/>
      <c r="LK29" s="13"/>
      <c r="LL29" s="13"/>
      <c r="LM29" s="13"/>
      <c r="LN29" s="13"/>
      <c r="LO29" s="13"/>
      <c r="LP29" s="13"/>
      <c r="LQ29" s="13"/>
      <c r="LR29" s="13"/>
      <c r="LS29" s="13"/>
      <c r="LT29" s="13"/>
      <c r="LU29" s="13"/>
      <c r="LV29" s="13"/>
      <c r="LW29" s="13"/>
      <c r="LX29" s="13"/>
      <c r="LY29" s="13"/>
      <c r="LZ29" s="13"/>
      <c r="MA29" s="13"/>
      <c r="MB29" s="13"/>
      <c r="MC29" s="13"/>
      <c r="MD29" s="13"/>
      <c r="ME29" s="13"/>
      <c r="MF29" s="13"/>
      <c r="MG29" s="13"/>
      <c r="MH29" s="13"/>
      <c r="MI29" s="13"/>
      <c r="MJ29" s="13"/>
      <c r="MK29" s="13"/>
      <c r="ML29" s="13"/>
      <c r="MM29" s="13"/>
      <c r="MN29" s="13"/>
      <c r="MO29" s="13"/>
      <c r="MP29" s="13"/>
      <c r="MQ29" s="13"/>
      <c r="MR29" s="13"/>
      <c r="MS29" s="13"/>
      <c r="MT29" s="13"/>
      <c r="MU29" s="13"/>
      <c r="MV29" s="13"/>
      <c r="MW29" s="13"/>
      <c r="MX29" s="13"/>
      <c r="MY29" s="13"/>
      <c r="MZ29" s="13"/>
      <c r="NA29" s="13"/>
      <c r="NB29" s="13"/>
      <c r="NC29" s="13"/>
      <c r="ND29" s="13"/>
      <c r="NE29" s="13"/>
      <c r="NF29" s="13"/>
      <c r="NG29" s="13"/>
      <c r="NH29" s="13"/>
      <c r="NI29" s="13"/>
      <c r="NJ29" s="13"/>
      <c r="NK29" s="13"/>
      <c r="NL29" s="13"/>
      <c r="NM29" s="13"/>
      <c r="NN29" s="13"/>
      <c r="NO29" s="13"/>
      <c r="NP29" s="13"/>
      <c r="NQ29" s="13"/>
      <c r="NR29" s="13"/>
      <c r="NS29" s="13"/>
      <c r="NT29" s="13"/>
      <c r="NU29" s="13"/>
      <c r="NV29" s="13"/>
      <c r="NW29" s="13"/>
      <c r="NX29" s="13"/>
      <c r="NY29" s="13"/>
      <c r="NZ29" s="13"/>
      <c r="OA29" s="13"/>
      <c r="OB29" s="13"/>
      <c r="OC29" s="13"/>
      <c r="OD29" s="13"/>
      <c r="OE29" s="13"/>
      <c r="OF29" s="13"/>
      <c r="OG29" s="13"/>
      <c r="OH29" s="13"/>
      <c r="OI29" s="13"/>
      <c r="OJ29" s="13"/>
      <c r="OK29" s="13"/>
      <c r="OL29" s="13"/>
      <c r="OM29" s="13"/>
      <c r="ON29" s="13"/>
      <c r="OO29" s="13"/>
      <c r="OP29" s="13"/>
      <c r="OQ29" s="13"/>
      <c r="OR29" s="13"/>
      <c r="OS29" s="13"/>
      <c r="OT29" s="13"/>
      <c r="OU29" s="13"/>
      <c r="OV29" s="13"/>
      <c r="OW29" s="13"/>
      <c r="OX29" s="13"/>
      <c r="OY29" s="13"/>
      <c r="OZ29" s="13"/>
      <c r="PA29" s="13"/>
      <c r="PB29" s="13"/>
      <c r="PC29" s="13"/>
      <c r="PD29" s="13"/>
      <c r="PE29" s="13"/>
      <c r="PF29" s="13"/>
      <c r="PG29" s="13"/>
      <c r="PH29" s="13"/>
      <c r="PI29" s="13"/>
      <c r="PJ29" s="13"/>
      <c r="PK29" s="13"/>
      <c r="PL29" s="13"/>
      <c r="PM29" s="13"/>
      <c r="PN29" s="13"/>
      <c r="PO29" s="13"/>
      <c r="PP29" s="13"/>
      <c r="PQ29" s="13"/>
      <c r="PR29" s="13"/>
      <c r="PS29" s="13"/>
      <c r="PT29" s="13"/>
      <c r="PU29" s="13"/>
      <c r="PV29" s="13"/>
      <c r="PW29" s="13"/>
      <c r="PX29" s="13"/>
      <c r="PY29" s="13"/>
      <c r="PZ29" s="13"/>
      <c r="QA29" s="13"/>
      <c r="QB29" s="13"/>
      <c r="QC29" s="13"/>
      <c r="QD29" s="13"/>
      <c r="QE29" s="13"/>
      <c r="QF29" s="13"/>
      <c r="QG29" s="13"/>
      <c r="QH29" s="13"/>
      <c r="QI29" s="13"/>
      <c r="QJ29" s="13"/>
      <c r="QK29" s="13"/>
      <c r="QL29" s="13"/>
      <c r="QM29" s="13"/>
      <c r="QN29" s="13"/>
      <c r="QO29" s="13"/>
      <c r="QP29" s="13"/>
      <c r="QQ29" s="13"/>
      <c r="QR29" s="13"/>
      <c r="QS29" s="13"/>
      <c r="QT29" s="13"/>
      <c r="QU29" s="13"/>
      <c r="QV29" s="13"/>
      <c r="QW29" s="13"/>
      <c r="QX29" s="13"/>
      <c r="QY29" s="13"/>
      <c r="QZ29" s="13"/>
      <c r="RA29" s="13"/>
      <c r="RB29" s="13"/>
      <c r="RC29" s="13"/>
      <c r="RD29" s="13"/>
      <c r="RE29" s="13"/>
      <c r="RF29" s="13"/>
      <c r="RG29" s="13"/>
      <c r="RH29" s="13"/>
      <c r="RI29" s="13"/>
      <c r="RJ29" s="13"/>
      <c r="RK29" s="13"/>
      <c r="RL29" s="13"/>
      <c r="RM29" s="13"/>
      <c r="RN29" s="13"/>
      <c r="RO29" s="13"/>
      <c r="RP29" s="13"/>
      <c r="RQ29" s="13"/>
      <c r="RR29" s="13"/>
      <c r="RS29" s="13"/>
      <c r="RT29" s="13"/>
      <c r="RU29" s="13"/>
      <c r="RV29" s="13"/>
      <c r="RW29" s="13"/>
      <c r="RX29" s="13"/>
      <c r="RY29" s="13"/>
      <c r="RZ29" s="13"/>
      <c r="SA29" s="13"/>
      <c r="SB29" s="13"/>
      <c r="SC29" s="13"/>
      <c r="SD29" s="13"/>
      <c r="SE29" s="13"/>
      <c r="SF29" s="13"/>
      <c r="SG29" s="13"/>
      <c r="SH29" s="13"/>
      <c r="SI29" s="13"/>
      <c r="SJ29" s="13"/>
      <c r="SK29" s="13"/>
      <c r="SL29" s="13"/>
      <c r="SM29" s="13"/>
      <c r="SN29" s="13"/>
      <c r="SO29" s="13"/>
      <c r="SP29" s="13"/>
      <c r="SQ29" s="13"/>
      <c r="SR29" s="13"/>
      <c r="SS29" s="13"/>
      <c r="ST29" s="13"/>
      <c r="SU29" s="13"/>
      <c r="SV29" s="13"/>
      <c r="SW29" s="13"/>
      <c r="SX29" s="13"/>
      <c r="SY29" s="13"/>
      <c r="SZ29" s="13"/>
      <c r="TA29" s="13"/>
      <c r="TB29" s="13"/>
      <c r="TC29" s="13"/>
      <c r="TD29" s="13"/>
      <c r="TE29" s="13"/>
      <c r="TF29" s="13"/>
      <c r="TG29" s="13"/>
      <c r="TH29" s="13"/>
      <c r="TI29" s="13"/>
      <c r="TJ29" s="13"/>
      <c r="TK29" s="13"/>
      <c r="TL29" s="13"/>
      <c r="TM29" s="13"/>
      <c r="TN29" s="13"/>
      <c r="TO29" s="13"/>
      <c r="TP29" s="13"/>
      <c r="TQ29" s="13"/>
      <c r="TR29" s="13"/>
      <c r="TS29" s="13"/>
      <c r="TT29" s="13"/>
      <c r="TU29" s="13"/>
      <c r="TV29" s="13"/>
      <c r="TW29" s="13"/>
      <c r="TX29" s="13"/>
      <c r="TY29" s="13"/>
      <c r="TZ29" s="13"/>
      <c r="UA29" s="13"/>
      <c r="UB29" s="13"/>
      <c r="UC29" s="13"/>
      <c r="UD29" s="13"/>
      <c r="UE29" s="13"/>
      <c r="UF29" s="13"/>
      <c r="UG29" s="13"/>
      <c r="UH29" s="13"/>
      <c r="UI29" s="13"/>
      <c r="UJ29" s="13"/>
      <c r="UK29" s="13"/>
      <c r="UL29" s="13"/>
      <c r="UM29" s="13"/>
      <c r="UN29" s="13"/>
      <c r="UO29" s="13"/>
      <c r="UP29" s="13"/>
      <c r="UQ29" s="13"/>
      <c r="UR29" s="13"/>
      <c r="US29" s="13"/>
      <c r="UT29" s="13"/>
      <c r="UU29" s="13"/>
      <c r="UV29" s="13"/>
      <c r="UW29" s="13"/>
      <c r="UX29" s="13"/>
      <c r="UY29" s="13"/>
      <c r="UZ29" s="13"/>
      <c r="VA29" s="13"/>
      <c r="VB29" s="13"/>
      <c r="VC29" s="13"/>
      <c r="VD29" s="13"/>
      <c r="VE29" s="13"/>
      <c r="VF29" s="13"/>
      <c r="VG29" s="13"/>
      <c r="VH29" s="13"/>
      <c r="VI29" s="13"/>
      <c r="VJ29" s="13"/>
      <c r="VK29" s="13"/>
      <c r="VL29" s="13"/>
      <c r="VM29" s="13"/>
      <c r="VN29" s="13"/>
      <c r="VO29" s="13"/>
      <c r="VP29" s="13"/>
      <c r="VQ29" s="13"/>
      <c r="VR29" s="13"/>
      <c r="VS29" s="13"/>
      <c r="VT29" s="13"/>
      <c r="VU29" s="13"/>
      <c r="VV29" s="13"/>
      <c r="VW29" s="13"/>
      <c r="VX29" s="13"/>
      <c r="VY29" s="13"/>
      <c r="VZ29" s="13"/>
      <c r="WA29" s="13"/>
      <c r="WB29" s="13"/>
      <c r="WC29" s="13"/>
      <c r="WD29" s="13"/>
      <c r="WE29" s="13"/>
      <c r="WF29" s="13"/>
      <c r="WG29" s="13"/>
      <c r="WH29" s="13"/>
      <c r="WI29" s="13"/>
      <c r="WJ29" s="13"/>
      <c r="WK29" s="13"/>
      <c r="WL29" s="13"/>
      <c r="WM29" s="13"/>
      <c r="WN29" s="13"/>
      <c r="WO29" s="13"/>
      <c r="WP29" s="13"/>
      <c r="WQ29" s="13"/>
      <c r="WR29" s="13"/>
      <c r="WS29" s="13"/>
      <c r="WT29" s="13"/>
      <c r="WU29" s="13"/>
      <c r="WV29" s="13"/>
      <c r="WW29" s="13"/>
      <c r="WX29" s="13"/>
      <c r="WY29" s="13"/>
      <c r="WZ29" s="13"/>
      <c r="XA29" s="13"/>
      <c r="XB29" s="13"/>
      <c r="XC29" s="13"/>
      <c r="XD29" s="13"/>
      <c r="XE29" s="13"/>
      <c r="XF29" s="13"/>
      <c r="XG29" s="13"/>
      <c r="XH29" s="13"/>
      <c r="XI29" s="13"/>
      <c r="XJ29" s="13"/>
      <c r="XK29" s="13"/>
      <c r="XL29" s="13"/>
      <c r="XM29" s="13"/>
      <c r="XN29" s="13"/>
      <c r="XO29" s="13"/>
      <c r="XP29" s="13"/>
      <c r="XQ29" s="13"/>
      <c r="XR29" s="13"/>
      <c r="XS29" s="13"/>
      <c r="XT29" s="13"/>
      <c r="XU29" s="13"/>
      <c r="XV29" s="13"/>
      <c r="XW29" s="13"/>
      <c r="XX29" s="13"/>
      <c r="XY29" s="13"/>
      <c r="XZ29" s="13"/>
      <c r="YA29" s="13"/>
      <c r="YB29" s="13"/>
      <c r="YC29" s="13"/>
      <c r="YD29" s="13"/>
      <c r="YE29" s="13"/>
      <c r="YF29" s="13"/>
      <c r="YG29" s="13"/>
      <c r="YH29" s="13"/>
      <c r="YI29" s="13"/>
      <c r="YJ29" s="13"/>
      <c r="YK29" s="13"/>
      <c r="YL29" s="13"/>
      <c r="YM29" s="13"/>
      <c r="YN29" s="13"/>
      <c r="YO29" s="13"/>
      <c r="YP29" s="13"/>
      <c r="YQ29" s="13"/>
      <c r="YR29" s="13"/>
      <c r="YS29" s="13"/>
      <c r="YT29" s="13"/>
      <c r="YU29" s="13"/>
      <c r="YV29" s="13"/>
      <c r="YW29" s="13"/>
      <c r="YX29" s="13"/>
      <c r="YY29" s="13"/>
      <c r="YZ29" s="13"/>
      <c r="ZA29" s="13"/>
      <c r="ZB29" s="13"/>
      <c r="ZC29" s="13"/>
      <c r="ZD29" s="13"/>
      <c r="ZE29" s="13"/>
      <c r="ZF29" s="13"/>
      <c r="ZG29" s="13"/>
      <c r="ZH29" s="13"/>
      <c r="ZI29" s="13"/>
      <c r="ZJ29" s="13"/>
      <c r="ZK29" s="13"/>
      <c r="ZL29" s="13"/>
      <c r="ZM29" s="13"/>
      <c r="ZN29" s="13"/>
      <c r="ZO29" s="13"/>
      <c r="ZP29" s="13"/>
      <c r="ZQ29" s="13"/>
      <c r="ZR29" s="13"/>
      <c r="ZS29" s="13"/>
      <c r="ZT29" s="13"/>
      <c r="ZU29" s="13"/>
      <c r="ZV29" s="13"/>
      <c r="ZW29" s="13"/>
      <c r="ZX29" s="13"/>
      <c r="ZY29" s="13"/>
      <c r="ZZ29" s="13"/>
      <c r="AAA29" s="13"/>
      <c r="AAB29" s="13"/>
      <c r="AAC29" s="13"/>
      <c r="AAD29" s="13"/>
      <c r="AAE29" s="13"/>
      <c r="AAF29" s="13"/>
      <c r="AAG29" s="13"/>
      <c r="AAH29" s="13"/>
      <c r="AAI29" s="13"/>
      <c r="AAJ29" s="13"/>
      <c r="AAK29" s="13"/>
      <c r="AAL29" s="13"/>
      <c r="AAM29" s="13"/>
      <c r="AAN29" s="13"/>
      <c r="AAO29" s="13"/>
      <c r="AAP29" s="13"/>
      <c r="AAQ29" s="13"/>
      <c r="AAR29" s="13"/>
      <c r="AAS29" s="13"/>
      <c r="AAT29" s="13"/>
      <c r="AAU29" s="13"/>
      <c r="AAV29" s="13"/>
      <c r="AAW29" s="13"/>
      <c r="AAX29" s="13"/>
      <c r="AAY29" s="13"/>
      <c r="AAZ29" s="13"/>
      <c r="ABA29" s="13"/>
      <c r="ABB29" s="13"/>
      <c r="ABC29" s="13"/>
      <c r="ABD29" s="13"/>
      <c r="ABE29" s="13"/>
      <c r="ABF29" s="13"/>
      <c r="ABG29" s="13"/>
      <c r="ABH29" s="13"/>
      <c r="ABI29" s="13"/>
      <c r="ABJ29" s="13"/>
      <c r="ABK29" s="13"/>
      <c r="ABL29" s="13"/>
      <c r="ABM29" s="13"/>
      <c r="ABN29" s="13"/>
      <c r="ABO29" s="13"/>
      <c r="ABP29" s="13"/>
      <c r="ABQ29" s="13"/>
      <c r="ABR29" s="13"/>
    </row>
    <row r="30" spans="1:746" s="10" customFormat="1">
      <c r="A30" s="29" t="s">
        <v>113</v>
      </c>
      <c r="B30" s="25" t="s">
        <v>152</v>
      </c>
      <c r="C30" s="25" t="s">
        <v>102</v>
      </c>
      <c r="D30" s="25"/>
      <c r="E30" s="25"/>
      <c r="F30" s="25" t="s">
        <v>154</v>
      </c>
      <c r="G30" s="25" t="s">
        <v>155</v>
      </c>
      <c r="H30" s="68" t="s">
        <v>188</v>
      </c>
      <c r="I30" s="67" t="s">
        <v>187</v>
      </c>
      <c r="J30" s="20" t="s">
        <v>207</v>
      </c>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13"/>
      <c r="LF30" s="13"/>
      <c r="LG30" s="13"/>
      <c r="LH30" s="13"/>
      <c r="LI30" s="13"/>
      <c r="LJ30" s="13"/>
      <c r="LK30" s="13"/>
      <c r="LL30" s="13"/>
      <c r="LM30" s="13"/>
      <c r="LN30" s="13"/>
      <c r="LO30" s="13"/>
      <c r="LP30" s="13"/>
      <c r="LQ30" s="13"/>
      <c r="LR30" s="13"/>
      <c r="LS30" s="13"/>
      <c r="LT30" s="13"/>
      <c r="LU30" s="13"/>
      <c r="LV30" s="13"/>
      <c r="LW30" s="13"/>
      <c r="LX30" s="13"/>
      <c r="LY30" s="13"/>
      <c r="LZ30" s="13"/>
      <c r="MA30" s="13"/>
      <c r="MB30" s="13"/>
      <c r="MC30" s="13"/>
      <c r="MD30" s="13"/>
      <c r="ME30" s="13"/>
      <c r="MF30" s="13"/>
      <c r="MG30" s="13"/>
      <c r="MH30" s="13"/>
      <c r="MI30" s="13"/>
      <c r="MJ30" s="13"/>
      <c r="MK30" s="13"/>
      <c r="ML30" s="13"/>
      <c r="MM30" s="13"/>
      <c r="MN30" s="13"/>
      <c r="MO30" s="13"/>
      <c r="MP30" s="13"/>
      <c r="MQ30" s="13"/>
      <c r="MR30" s="13"/>
      <c r="MS30" s="13"/>
      <c r="MT30" s="13"/>
      <c r="MU30" s="13"/>
      <c r="MV30" s="13"/>
      <c r="MW30" s="13"/>
      <c r="MX30" s="13"/>
      <c r="MY30" s="13"/>
      <c r="MZ30" s="13"/>
      <c r="NA30" s="13"/>
      <c r="NB30" s="13"/>
      <c r="NC30" s="13"/>
      <c r="ND30" s="13"/>
      <c r="NE30" s="13"/>
      <c r="NF30" s="13"/>
      <c r="NG30" s="13"/>
      <c r="NH30" s="13"/>
      <c r="NI30" s="13"/>
      <c r="NJ30" s="13"/>
      <c r="NK30" s="13"/>
      <c r="NL30" s="13"/>
      <c r="NM30" s="13"/>
      <c r="NN30" s="13"/>
      <c r="NO30" s="13"/>
      <c r="NP30" s="13"/>
      <c r="NQ30" s="13"/>
      <c r="NR30" s="13"/>
      <c r="NS30" s="13"/>
      <c r="NT30" s="13"/>
      <c r="NU30" s="13"/>
      <c r="NV30" s="13"/>
      <c r="NW30" s="13"/>
      <c r="NX30" s="13"/>
      <c r="NY30" s="13"/>
      <c r="NZ30" s="13"/>
      <c r="OA30" s="13"/>
      <c r="OB30" s="13"/>
      <c r="OC30" s="13"/>
      <c r="OD30" s="13"/>
      <c r="OE30" s="13"/>
      <c r="OF30" s="13"/>
      <c r="OG30" s="13"/>
      <c r="OH30" s="13"/>
      <c r="OI30" s="13"/>
      <c r="OJ30" s="13"/>
      <c r="OK30" s="13"/>
      <c r="OL30" s="13"/>
      <c r="OM30" s="13"/>
      <c r="ON30" s="13"/>
      <c r="OO30" s="13"/>
      <c r="OP30" s="13"/>
      <c r="OQ30" s="13"/>
      <c r="OR30" s="13"/>
      <c r="OS30" s="13"/>
      <c r="OT30" s="13"/>
      <c r="OU30" s="13"/>
      <c r="OV30" s="13"/>
      <c r="OW30" s="13"/>
      <c r="OX30" s="13"/>
      <c r="OY30" s="13"/>
      <c r="OZ30" s="13"/>
      <c r="PA30" s="13"/>
      <c r="PB30" s="13"/>
      <c r="PC30" s="13"/>
      <c r="PD30" s="13"/>
      <c r="PE30" s="13"/>
      <c r="PF30" s="13"/>
      <c r="PG30" s="13"/>
      <c r="PH30" s="13"/>
      <c r="PI30" s="13"/>
      <c r="PJ30" s="13"/>
      <c r="PK30" s="13"/>
      <c r="PL30" s="13"/>
      <c r="PM30" s="13"/>
      <c r="PN30" s="13"/>
      <c r="PO30" s="13"/>
      <c r="PP30" s="13"/>
      <c r="PQ30" s="13"/>
      <c r="PR30" s="13"/>
      <c r="PS30" s="13"/>
      <c r="PT30" s="13"/>
      <c r="PU30" s="13"/>
      <c r="PV30" s="13"/>
      <c r="PW30" s="13"/>
      <c r="PX30" s="13"/>
      <c r="PY30" s="13"/>
      <c r="PZ30" s="13"/>
      <c r="QA30" s="13"/>
      <c r="QB30" s="13"/>
      <c r="QC30" s="13"/>
      <c r="QD30" s="13"/>
      <c r="QE30" s="13"/>
      <c r="QF30" s="13"/>
      <c r="QG30" s="13"/>
      <c r="QH30" s="13"/>
      <c r="QI30" s="13"/>
      <c r="QJ30" s="13"/>
      <c r="QK30" s="13"/>
      <c r="QL30" s="13"/>
      <c r="QM30" s="13"/>
      <c r="QN30" s="13"/>
      <c r="QO30" s="13"/>
      <c r="QP30" s="13"/>
      <c r="QQ30" s="13"/>
      <c r="QR30" s="13"/>
      <c r="QS30" s="13"/>
      <c r="QT30" s="13"/>
      <c r="QU30" s="13"/>
      <c r="QV30" s="13"/>
      <c r="QW30" s="13"/>
      <c r="QX30" s="13"/>
      <c r="QY30" s="13"/>
      <c r="QZ30" s="13"/>
      <c r="RA30" s="13"/>
      <c r="RB30" s="13"/>
      <c r="RC30" s="13"/>
      <c r="RD30" s="13"/>
      <c r="RE30" s="13"/>
      <c r="RF30" s="13"/>
      <c r="RG30" s="13"/>
      <c r="RH30" s="13"/>
      <c r="RI30" s="13"/>
      <c r="RJ30" s="13"/>
      <c r="RK30" s="13"/>
      <c r="RL30" s="13"/>
      <c r="RM30" s="13"/>
      <c r="RN30" s="13"/>
      <c r="RO30" s="13"/>
      <c r="RP30" s="13"/>
      <c r="RQ30" s="13"/>
      <c r="RR30" s="13"/>
      <c r="RS30" s="13"/>
      <c r="RT30" s="13"/>
      <c r="RU30" s="13"/>
      <c r="RV30" s="13"/>
      <c r="RW30" s="13"/>
      <c r="RX30" s="13"/>
      <c r="RY30" s="13"/>
      <c r="RZ30" s="13"/>
      <c r="SA30" s="13"/>
      <c r="SB30" s="13"/>
      <c r="SC30" s="13"/>
      <c r="SD30" s="13"/>
      <c r="SE30" s="13"/>
      <c r="SF30" s="13"/>
      <c r="SG30" s="13"/>
      <c r="SH30" s="13"/>
      <c r="SI30" s="13"/>
      <c r="SJ30" s="13"/>
      <c r="SK30" s="13"/>
      <c r="SL30" s="13"/>
      <c r="SM30" s="13"/>
      <c r="SN30" s="13"/>
      <c r="SO30" s="13"/>
      <c r="SP30" s="13"/>
      <c r="SQ30" s="13"/>
      <c r="SR30" s="13"/>
      <c r="SS30" s="13"/>
      <c r="ST30" s="13"/>
      <c r="SU30" s="13"/>
      <c r="SV30" s="13"/>
      <c r="SW30" s="13"/>
      <c r="SX30" s="13"/>
      <c r="SY30" s="13"/>
      <c r="SZ30" s="13"/>
      <c r="TA30" s="13"/>
      <c r="TB30" s="13"/>
      <c r="TC30" s="13"/>
      <c r="TD30" s="13"/>
      <c r="TE30" s="13"/>
      <c r="TF30" s="13"/>
      <c r="TG30" s="13"/>
      <c r="TH30" s="13"/>
      <c r="TI30" s="13"/>
      <c r="TJ30" s="13"/>
      <c r="TK30" s="13"/>
      <c r="TL30" s="13"/>
      <c r="TM30" s="13"/>
      <c r="TN30" s="13"/>
      <c r="TO30" s="13"/>
      <c r="TP30" s="13"/>
      <c r="TQ30" s="13"/>
      <c r="TR30" s="13"/>
      <c r="TS30" s="13"/>
      <c r="TT30" s="13"/>
      <c r="TU30" s="13"/>
      <c r="TV30" s="13"/>
      <c r="TW30" s="13"/>
      <c r="TX30" s="13"/>
      <c r="TY30" s="13"/>
      <c r="TZ30" s="13"/>
      <c r="UA30" s="13"/>
      <c r="UB30" s="13"/>
      <c r="UC30" s="13"/>
      <c r="UD30" s="13"/>
      <c r="UE30" s="13"/>
      <c r="UF30" s="13"/>
      <c r="UG30" s="13"/>
      <c r="UH30" s="13"/>
      <c r="UI30" s="13"/>
      <c r="UJ30" s="13"/>
      <c r="UK30" s="13"/>
      <c r="UL30" s="13"/>
      <c r="UM30" s="13"/>
      <c r="UN30" s="13"/>
      <c r="UO30" s="13"/>
      <c r="UP30" s="13"/>
      <c r="UQ30" s="13"/>
      <c r="UR30" s="13"/>
      <c r="US30" s="13"/>
      <c r="UT30" s="13"/>
      <c r="UU30" s="13"/>
      <c r="UV30" s="13"/>
      <c r="UW30" s="13"/>
      <c r="UX30" s="13"/>
      <c r="UY30" s="13"/>
      <c r="UZ30" s="13"/>
      <c r="VA30" s="13"/>
      <c r="VB30" s="13"/>
      <c r="VC30" s="13"/>
      <c r="VD30" s="13"/>
      <c r="VE30" s="13"/>
      <c r="VF30" s="13"/>
      <c r="VG30" s="13"/>
      <c r="VH30" s="13"/>
      <c r="VI30" s="13"/>
      <c r="VJ30" s="13"/>
      <c r="VK30" s="13"/>
      <c r="VL30" s="13"/>
      <c r="VM30" s="13"/>
      <c r="VN30" s="13"/>
      <c r="VO30" s="13"/>
      <c r="VP30" s="13"/>
      <c r="VQ30" s="13"/>
      <c r="VR30" s="13"/>
      <c r="VS30" s="13"/>
      <c r="VT30" s="13"/>
      <c r="VU30" s="13"/>
      <c r="VV30" s="13"/>
      <c r="VW30" s="13"/>
      <c r="VX30" s="13"/>
      <c r="VY30" s="13"/>
      <c r="VZ30" s="13"/>
      <c r="WA30" s="13"/>
      <c r="WB30" s="13"/>
      <c r="WC30" s="13"/>
      <c r="WD30" s="13"/>
      <c r="WE30" s="13"/>
      <c r="WF30" s="13"/>
      <c r="WG30" s="13"/>
      <c r="WH30" s="13"/>
      <c r="WI30" s="13"/>
      <c r="WJ30" s="13"/>
      <c r="WK30" s="13"/>
      <c r="WL30" s="13"/>
      <c r="WM30" s="13"/>
      <c r="WN30" s="13"/>
      <c r="WO30" s="13"/>
      <c r="WP30" s="13"/>
      <c r="WQ30" s="13"/>
      <c r="WR30" s="13"/>
      <c r="WS30" s="13"/>
      <c r="WT30" s="13"/>
      <c r="WU30" s="13"/>
      <c r="WV30" s="13"/>
      <c r="WW30" s="13"/>
      <c r="WX30" s="13"/>
      <c r="WY30" s="13"/>
      <c r="WZ30" s="13"/>
      <c r="XA30" s="13"/>
      <c r="XB30" s="13"/>
      <c r="XC30" s="13"/>
      <c r="XD30" s="13"/>
      <c r="XE30" s="13"/>
      <c r="XF30" s="13"/>
      <c r="XG30" s="13"/>
      <c r="XH30" s="13"/>
      <c r="XI30" s="13"/>
      <c r="XJ30" s="13"/>
      <c r="XK30" s="13"/>
      <c r="XL30" s="13"/>
      <c r="XM30" s="13"/>
      <c r="XN30" s="13"/>
      <c r="XO30" s="13"/>
      <c r="XP30" s="13"/>
      <c r="XQ30" s="13"/>
      <c r="XR30" s="13"/>
      <c r="XS30" s="13"/>
      <c r="XT30" s="13"/>
      <c r="XU30" s="13"/>
      <c r="XV30" s="13"/>
      <c r="XW30" s="13"/>
      <c r="XX30" s="13"/>
      <c r="XY30" s="13"/>
      <c r="XZ30" s="13"/>
      <c r="YA30" s="13"/>
      <c r="YB30" s="13"/>
      <c r="YC30" s="13"/>
      <c r="YD30" s="13"/>
      <c r="YE30" s="13"/>
      <c r="YF30" s="13"/>
      <c r="YG30" s="13"/>
      <c r="YH30" s="13"/>
      <c r="YI30" s="13"/>
      <c r="YJ30" s="13"/>
      <c r="YK30" s="13"/>
      <c r="YL30" s="13"/>
      <c r="YM30" s="13"/>
      <c r="YN30" s="13"/>
      <c r="YO30" s="13"/>
      <c r="YP30" s="13"/>
      <c r="YQ30" s="13"/>
      <c r="YR30" s="13"/>
      <c r="YS30" s="13"/>
      <c r="YT30" s="13"/>
      <c r="YU30" s="13"/>
      <c r="YV30" s="13"/>
      <c r="YW30" s="13"/>
      <c r="YX30" s="13"/>
      <c r="YY30" s="13"/>
      <c r="YZ30" s="13"/>
      <c r="ZA30" s="13"/>
      <c r="ZB30" s="13"/>
      <c r="ZC30" s="13"/>
      <c r="ZD30" s="13"/>
      <c r="ZE30" s="13"/>
      <c r="ZF30" s="13"/>
      <c r="ZG30" s="13"/>
      <c r="ZH30" s="13"/>
      <c r="ZI30" s="13"/>
      <c r="ZJ30" s="13"/>
      <c r="ZK30" s="13"/>
      <c r="ZL30" s="13"/>
      <c r="ZM30" s="13"/>
      <c r="ZN30" s="13"/>
      <c r="ZO30" s="13"/>
      <c r="ZP30" s="13"/>
      <c r="ZQ30" s="13"/>
      <c r="ZR30" s="13"/>
      <c r="ZS30" s="13"/>
      <c r="ZT30" s="13"/>
      <c r="ZU30" s="13"/>
      <c r="ZV30" s="13"/>
      <c r="ZW30" s="13"/>
      <c r="ZX30" s="13"/>
      <c r="ZY30" s="13"/>
      <c r="ZZ30" s="13"/>
      <c r="AAA30" s="13"/>
      <c r="AAB30" s="13"/>
      <c r="AAC30" s="13"/>
      <c r="AAD30" s="13"/>
      <c r="AAE30" s="13"/>
      <c r="AAF30" s="13"/>
      <c r="AAG30" s="13"/>
      <c r="AAH30" s="13"/>
      <c r="AAI30" s="13"/>
      <c r="AAJ30" s="13"/>
      <c r="AAK30" s="13"/>
      <c r="AAL30" s="13"/>
      <c r="AAM30" s="13"/>
      <c r="AAN30" s="13"/>
      <c r="AAO30" s="13"/>
      <c r="AAP30" s="13"/>
      <c r="AAQ30" s="13"/>
      <c r="AAR30" s="13"/>
      <c r="AAS30" s="13"/>
      <c r="AAT30" s="13"/>
      <c r="AAU30" s="13"/>
      <c r="AAV30" s="13"/>
      <c r="AAW30" s="13"/>
      <c r="AAX30" s="13"/>
      <c r="AAY30" s="13"/>
      <c r="AAZ30" s="13"/>
      <c r="ABA30" s="13"/>
      <c r="ABB30" s="13"/>
      <c r="ABC30" s="13"/>
      <c r="ABD30" s="13"/>
      <c r="ABE30" s="13"/>
      <c r="ABF30" s="13"/>
      <c r="ABG30" s="13"/>
      <c r="ABH30" s="13"/>
      <c r="ABI30" s="13"/>
      <c r="ABJ30" s="13"/>
      <c r="ABK30" s="13"/>
      <c r="ABL30" s="13"/>
      <c r="ABM30" s="13"/>
      <c r="ABN30" s="13"/>
      <c r="ABO30" s="13"/>
      <c r="ABP30" s="13"/>
      <c r="ABQ30" s="13"/>
      <c r="ABR30" s="13"/>
    </row>
    <row r="31" spans="1:746" s="10" customFormat="1">
      <c r="A31" s="25" t="s">
        <v>114</v>
      </c>
      <c r="B31" s="25" t="s">
        <v>151</v>
      </c>
      <c r="C31" s="70" t="s">
        <v>183</v>
      </c>
      <c r="D31" s="25" t="s">
        <v>166</v>
      </c>
      <c r="E31" s="25"/>
      <c r="F31" s="25" t="s">
        <v>154</v>
      </c>
      <c r="G31" s="25" t="s">
        <v>155</v>
      </c>
      <c r="H31" s="68" t="s">
        <v>188</v>
      </c>
      <c r="I31" s="67" t="s">
        <v>187</v>
      </c>
      <c r="J31" s="20" t="s">
        <v>207</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c r="SP31" s="13"/>
      <c r="SQ31" s="13"/>
      <c r="SR31" s="13"/>
      <c r="SS31" s="13"/>
      <c r="ST31" s="13"/>
      <c r="SU31" s="13"/>
      <c r="SV31" s="13"/>
      <c r="SW31" s="13"/>
      <c r="SX31" s="13"/>
      <c r="SY31" s="13"/>
      <c r="SZ31" s="13"/>
      <c r="TA31" s="13"/>
      <c r="TB31" s="13"/>
      <c r="TC31" s="13"/>
      <c r="TD31" s="13"/>
      <c r="TE31" s="13"/>
      <c r="TF31" s="13"/>
      <c r="TG31" s="13"/>
      <c r="TH31" s="13"/>
      <c r="TI31" s="13"/>
      <c r="TJ31" s="13"/>
      <c r="TK31" s="13"/>
      <c r="TL31" s="13"/>
      <c r="TM31" s="13"/>
      <c r="TN31" s="13"/>
      <c r="TO31" s="13"/>
      <c r="TP31" s="13"/>
      <c r="TQ31" s="13"/>
      <c r="TR31" s="13"/>
      <c r="TS31" s="13"/>
      <c r="TT31" s="13"/>
      <c r="TU31" s="13"/>
      <c r="TV31" s="13"/>
      <c r="TW31" s="13"/>
      <c r="TX31" s="13"/>
      <c r="TY31" s="13"/>
      <c r="TZ31" s="13"/>
      <c r="UA31" s="13"/>
      <c r="UB31" s="13"/>
      <c r="UC31" s="13"/>
      <c r="UD31" s="13"/>
      <c r="UE31" s="13"/>
      <c r="UF31" s="13"/>
      <c r="UG31" s="13"/>
      <c r="UH31" s="13"/>
      <c r="UI31" s="13"/>
      <c r="UJ31" s="13"/>
      <c r="UK31" s="13"/>
      <c r="UL31" s="13"/>
      <c r="UM31" s="13"/>
      <c r="UN31" s="13"/>
      <c r="UO31" s="13"/>
      <c r="UP31" s="13"/>
      <c r="UQ31" s="13"/>
      <c r="UR31" s="13"/>
      <c r="US31" s="13"/>
      <c r="UT31" s="13"/>
      <c r="UU31" s="13"/>
      <c r="UV31" s="13"/>
      <c r="UW31" s="13"/>
      <c r="UX31" s="13"/>
      <c r="UY31" s="13"/>
      <c r="UZ31" s="13"/>
      <c r="VA31" s="13"/>
      <c r="VB31" s="13"/>
      <c r="VC31" s="13"/>
      <c r="VD31" s="13"/>
      <c r="VE31" s="13"/>
      <c r="VF31" s="13"/>
      <c r="VG31" s="13"/>
      <c r="VH31" s="13"/>
      <c r="VI31" s="13"/>
      <c r="VJ31" s="13"/>
      <c r="VK31" s="13"/>
      <c r="VL31" s="13"/>
      <c r="VM31" s="13"/>
      <c r="VN31" s="13"/>
      <c r="VO31" s="13"/>
      <c r="VP31" s="13"/>
      <c r="VQ31" s="13"/>
      <c r="VR31" s="13"/>
      <c r="VS31" s="13"/>
      <c r="VT31" s="13"/>
      <c r="VU31" s="13"/>
      <c r="VV31" s="13"/>
      <c r="VW31" s="13"/>
      <c r="VX31" s="13"/>
      <c r="VY31" s="13"/>
      <c r="VZ31" s="13"/>
      <c r="WA31" s="13"/>
      <c r="WB31" s="13"/>
      <c r="WC31" s="13"/>
      <c r="WD31" s="13"/>
      <c r="WE31" s="13"/>
      <c r="WF31" s="13"/>
      <c r="WG31" s="13"/>
      <c r="WH31" s="13"/>
      <c r="WI31" s="13"/>
      <c r="WJ31" s="13"/>
      <c r="WK31" s="13"/>
      <c r="WL31" s="13"/>
      <c r="WM31" s="13"/>
      <c r="WN31" s="13"/>
      <c r="WO31" s="13"/>
      <c r="WP31" s="13"/>
      <c r="WQ31" s="13"/>
      <c r="WR31" s="13"/>
      <c r="WS31" s="13"/>
      <c r="WT31" s="13"/>
      <c r="WU31" s="13"/>
      <c r="WV31" s="13"/>
      <c r="WW31" s="13"/>
      <c r="WX31" s="13"/>
      <c r="WY31" s="13"/>
      <c r="WZ31" s="13"/>
      <c r="XA31" s="13"/>
      <c r="XB31" s="13"/>
      <c r="XC31" s="13"/>
      <c r="XD31" s="13"/>
      <c r="XE31" s="13"/>
      <c r="XF31" s="13"/>
      <c r="XG31" s="13"/>
      <c r="XH31" s="13"/>
      <c r="XI31" s="13"/>
      <c r="XJ31" s="13"/>
      <c r="XK31" s="13"/>
      <c r="XL31" s="13"/>
      <c r="XM31" s="13"/>
      <c r="XN31" s="13"/>
      <c r="XO31" s="13"/>
      <c r="XP31" s="13"/>
      <c r="XQ31" s="13"/>
      <c r="XR31" s="13"/>
      <c r="XS31" s="13"/>
      <c r="XT31" s="13"/>
      <c r="XU31" s="13"/>
      <c r="XV31" s="13"/>
      <c r="XW31" s="13"/>
      <c r="XX31" s="13"/>
      <c r="XY31" s="13"/>
      <c r="XZ31" s="13"/>
      <c r="YA31" s="13"/>
      <c r="YB31" s="13"/>
      <c r="YC31" s="13"/>
      <c r="YD31" s="13"/>
      <c r="YE31" s="13"/>
      <c r="YF31" s="13"/>
      <c r="YG31" s="13"/>
      <c r="YH31" s="13"/>
      <c r="YI31" s="13"/>
      <c r="YJ31" s="13"/>
      <c r="YK31" s="13"/>
      <c r="YL31" s="13"/>
      <c r="YM31" s="13"/>
      <c r="YN31" s="13"/>
      <c r="YO31" s="13"/>
      <c r="YP31" s="13"/>
      <c r="YQ31" s="13"/>
      <c r="YR31" s="13"/>
      <c r="YS31" s="13"/>
      <c r="YT31" s="13"/>
      <c r="YU31" s="13"/>
      <c r="YV31" s="13"/>
      <c r="YW31" s="13"/>
      <c r="YX31" s="13"/>
      <c r="YY31" s="13"/>
      <c r="YZ31" s="13"/>
      <c r="ZA31" s="13"/>
      <c r="ZB31" s="13"/>
      <c r="ZC31" s="13"/>
      <c r="ZD31" s="13"/>
      <c r="ZE31" s="13"/>
      <c r="ZF31" s="13"/>
      <c r="ZG31" s="13"/>
      <c r="ZH31" s="13"/>
      <c r="ZI31" s="13"/>
      <c r="ZJ31" s="13"/>
      <c r="ZK31" s="13"/>
      <c r="ZL31" s="13"/>
      <c r="ZM31" s="13"/>
      <c r="ZN31" s="13"/>
      <c r="ZO31" s="13"/>
      <c r="ZP31" s="13"/>
      <c r="ZQ31" s="13"/>
      <c r="ZR31" s="13"/>
      <c r="ZS31" s="13"/>
      <c r="ZT31" s="13"/>
      <c r="ZU31" s="13"/>
      <c r="ZV31" s="13"/>
      <c r="ZW31" s="13"/>
      <c r="ZX31" s="13"/>
      <c r="ZY31" s="13"/>
      <c r="ZZ31" s="13"/>
      <c r="AAA31" s="13"/>
      <c r="AAB31" s="13"/>
      <c r="AAC31" s="13"/>
      <c r="AAD31" s="13"/>
      <c r="AAE31" s="13"/>
      <c r="AAF31" s="13"/>
      <c r="AAG31" s="13"/>
      <c r="AAH31" s="13"/>
      <c r="AAI31" s="13"/>
      <c r="AAJ31" s="13"/>
      <c r="AAK31" s="13"/>
      <c r="AAL31" s="13"/>
      <c r="AAM31" s="13"/>
      <c r="AAN31" s="13"/>
      <c r="AAO31" s="13"/>
      <c r="AAP31" s="13"/>
      <c r="AAQ31" s="13"/>
      <c r="AAR31" s="13"/>
      <c r="AAS31" s="13"/>
      <c r="AAT31" s="13"/>
      <c r="AAU31" s="13"/>
      <c r="AAV31" s="13"/>
      <c r="AAW31" s="13"/>
      <c r="AAX31" s="13"/>
      <c r="AAY31" s="13"/>
      <c r="AAZ31" s="13"/>
      <c r="ABA31" s="13"/>
      <c r="ABB31" s="13"/>
      <c r="ABC31" s="13"/>
      <c r="ABD31" s="13"/>
      <c r="ABE31" s="13"/>
      <c r="ABF31" s="13"/>
      <c r="ABG31" s="13"/>
      <c r="ABH31" s="13"/>
      <c r="ABI31" s="13"/>
      <c r="ABJ31" s="13"/>
      <c r="ABK31" s="13"/>
      <c r="ABL31" s="13"/>
      <c r="ABM31" s="13"/>
      <c r="ABN31" s="13"/>
      <c r="ABO31" s="13"/>
      <c r="ABP31" s="13"/>
      <c r="ABQ31" s="13"/>
      <c r="ABR31" s="13"/>
    </row>
    <row r="32" spans="1:746" s="10" customFormat="1">
      <c r="A32" s="25" t="s">
        <v>177</v>
      </c>
      <c r="B32" s="25" t="s">
        <v>173</v>
      </c>
      <c r="C32" s="25" t="s">
        <v>184</v>
      </c>
      <c r="D32" s="25"/>
      <c r="E32" s="25"/>
      <c r="F32" s="25"/>
      <c r="G32" s="25"/>
      <c r="H32" s="68" t="s">
        <v>175</v>
      </c>
      <c r="I32" s="26" t="s">
        <v>174</v>
      </c>
      <c r="J32" s="20" t="s">
        <v>207</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c r="SP32" s="13"/>
      <c r="SQ32" s="13"/>
      <c r="SR32" s="13"/>
      <c r="SS32" s="13"/>
      <c r="ST32" s="13"/>
      <c r="SU32" s="13"/>
      <c r="SV32" s="13"/>
      <c r="SW32" s="13"/>
      <c r="SX32" s="13"/>
      <c r="SY32" s="13"/>
      <c r="SZ32" s="13"/>
      <c r="TA32" s="13"/>
      <c r="TB32" s="13"/>
      <c r="TC32" s="13"/>
      <c r="TD32" s="13"/>
      <c r="TE32" s="13"/>
      <c r="TF32" s="13"/>
      <c r="TG32" s="13"/>
      <c r="TH32" s="13"/>
      <c r="TI32" s="13"/>
      <c r="TJ32" s="13"/>
      <c r="TK32" s="13"/>
      <c r="TL32" s="13"/>
      <c r="TM32" s="13"/>
      <c r="TN32" s="13"/>
      <c r="TO32" s="13"/>
      <c r="TP32" s="13"/>
      <c r="TQ32" s="13"/>
      <c r="TR32" s="13"/>
      <c r="TS32" s="13"/>
      <c r="TT32" s="13"/>
      <c r="TU32" s="13"/>
      <c r="TV32" s="13"/>
      <c r="TW32" s="13"/>
      <c r="TX32" s="13"/>
      <c r="TY32" s="13"/>
      <c r="TZ32" s="13"/>
      <c r="UA32" s="13"/>
      <c r="UB32" s="13"/>
      <c r="UC32" s="13"/>
      <c r="UD32" s="13"/>
      <c r="UE32" s="13"/>
      <c r="UF32" s="13"/>
      <c r="UG32" s="13"/>
      <c r="UH32" s="13"/>
      <c r="UI32" s="13"/>
      <c r="UJ32" s="13"/>
      <c r="UK32" s="13"/>
      <c r="UL32" s="13"/>
      <c r="UM32" s="13"/>
      <c r="UN32" s="13"/>
      <c r="UO32" s="13"/>
      <c r="UP32" s="13"/>
      <c r="UQ32" s="13"/>
      <c r="UR32" s="13"/>
      <c r="US32" s="13"/>
      <c r="UT32" s="13"/>
      <c r="UU32" s="13"/>
      <c r="UV32" s="13"/>
      <c r="UW32" s="13"/>
      <c r="UX32" s="13"/>
      <c r="UY32" s="13"/>
      <c r="UZ32" s="13"/>
      <c r="VA32" s="13"/>
      <c r="VB32" s="13"/>
      <c r="VC32" s="13"/>
      <c r="VD32" s="13"/>
      <c r="VE32" s="13"/>
      <c r="VF32" s="13"/>
      <c r="VG32" s="13"/>
      <c r="VH32" s="13"/>
      <c r="VI32" s="13"/>
      <c r="VJ32" s="13"/>
      <c r="VK32" s="13"/>
      <c r="VL32" s="13"/>
      <c r="VM32" s="13"/>
      <c r="VN32" s="13"/>
      <c r="VO32" s="13"/>
      <c r="VP32" s="13"/>
      <c r="VQ32" s="13"/>
      <c r="VR32" s="13"/>
      <c r="VS32" s="13"/>
      <c r="VT32" s="13"/>
      <c r="VU32" s="13"/>
      <c r="VV32" s="13"/>
      <c r="VW32" s="13"/>
      <c r="VX32" s="13"/>
      <c r="VY32" s="13"/>
      <c r="VZ32" s="13"/>
      <c r="WA32" s="13"/>
      <c r="WB32" s="13"/>
      <c r="WC32" s="13"/>
      <c r="WD32" s="13"/>
      <c r="WE32" s="13"/>
      <c r="WF32" s="13"/>
      <c r="WG32" s="13"/>
      <c r="WH32" s="13"/>
      <c r="WI32" s="13"/>
      <c r="WJ32" s="13"/>
      <c r="WK32" s="13"/>
      <c r="WL32" s="13"/>
      <c r="WM32" s="13"/>
      <c r="WN32" s="13"/>
      <c r="WO32" s="13"/>
      <c r="WP32" s="13"/>
      <c r="WQ32" s="13"/>
      <c r="WR32" s="13"/>
      <c r="WS32" s="13"/>
      <c r="WT32" s="13"/>
      <c r="WU32" s="13"/>
      <c r="WV32" s="13"/>
      <c r="WW32" s="13"/>
      <c r="WX32" s="13"/>
      <c r="WY32" s="13"/>
      <c r="WZ32" s="13"/>
      <c r="XA32" s="13"/>
      <c r="XB32" s="13"/>
      <c r="XC32" s="13"/>
      <c r="XD32" s="13"/>
      <c r="XE32" s="13"/>
      <c r="XF32" s="13"/>
      <c r="XG32" s="13"/>
      <c r="XH32" s="13"/>
      <c r="XI32" s="13"/>
      <c r="XJ32" s="13"/>
      <c r="XK32" s="13"/>
      <c r="XL32" s="13"/>
      <c r="XM32" s="13"/>
      <c r="XN32" s="13"/>
      <c r="XO32" s="13"/>
      <c r="XP32" s="13"/>
      <c r="XQ32" s="13"/>
      <c r="XR32" s="13"/>
      <c r="XS32" s="13"/>
      <c r="XT32" s="13"/>
      <c r="XU32" s="13"/>
      <c r="XV32" s="13"/>
      <c r="XW32" s="13"/>
      <c r="XX32" s="13"/>
      <c r="XY32" s="13"/>
      <c r="XZ32" s="13"/>
      <c r="YA32" s="13"/>
      <c r="YB32" s="13"/>
      <c r="YC32" s="13"/>
      <c r="YD32" s="13"/>
      <c r="YE32" s="13"/>
      <c r="YF32" s="13"/>
      <c r="YG32" s="13"/>
      <c r="YH32" s="13"/>
      <c r="YI32" s="13"/>
      <c r="YJ32" s="13"/>
      <c r="YK32" s="13"/>
      <c r="YL32" s="13"/>
      <c r="YM32" s="13"/>
      <c r="YN32" s="13"/>
      <c r="YO32" s="13"/>
      <c r="YP32" s="13"/>
      <c r="YQ32" s="13"/>
      <c r="YR32" s="13"/>
      <c r="YS32" s="13"/>
      <c r="YT32" s="13"/>
      <c r="YU32" s="13"/>
      <c r="YV32" s="13"/>
      <c r="YW32" s="13"/>
      <c r="YX32" s="13"/>
      <c r="YY32" s="13"/>
      <c r="YZ32" s="13"/>
      <c r="ZA32" s="13"/>
      <c r="ZB32" s="13"/>
      <c r="ZC32" s="13"/>
      <c r="ZD32" s="13"/>
      <c r="ZE32" s="13"/>
      <c r="ZF32" s="13"/>
      <c r="ZG32" s="13"/>
      <c r="ZH32" s="13"/>
      <c r="ZI32" s="13"/>
      <c r="ZJ32" s="13"/>
      <c r="ZK32" s="13"/>
      <c r="ZL32" s="13"/>
      <c r="ZM32" s="13"/>
      <c r="ZN32" s="13"/>
      <c r="ZO32" s="13"/>
      <c r="ZP32" s="13"/>
      <c r="ZQ32" s="13"/>
      <c r="ZR32" s="13"/>
      <c r="ZS32" s="13"/>
      <c r="ZT32" s="13"/>
      <c r="ZU32" s="13"/>
      <c r="ZV32" s="13"/>
      <c r="ZW32" s="13"/>
      <c r="ZX32" s="13"/>
      <c r="ZY32" s="13"/>
      <c r="ZZ32" s="13"/>
      <c r="AAA32" s="13"/>
      <c r="AAB32" s="13"/>
      <c r="AAC32" s="13"/>
      <c r="AAD32" s="13"/>
      <c r="AAE32" s="13"/>
      <c r="AAF32" s="13"/>
      <c r="AAG32" s="13"/>
      <c r="AAH32" s="13"/>
      <c r="AAI32" s="13"/>
      <c r="AAJ32" s="13"/>
      <c r="AAK32" s="13"/>
      <c r="AAL32" s="13"/>
      <c r="AAM32" s="13"/>
      <c r="AAN32" s="13"/>
      <c r="AAO32" s="13"/>
      <c r="AAP32" s="13"/>
      <c r="AAQ32" s="13"/>
      <c r="AAR32" s="13"/>
      <c r="AAS32" s="13"/>
      <c r="AAT32" s="13"/>
      <c r="AAU32" s="13"/>
      <c r="AAV32" s="13"/>
      <c r="AAW32" s="13"/>
      <c r="AAX32" s="13"/>
      <c r="AAY32" s="13"/>
      <c r="AAZ32" s="13"/>
      <c r="ABA32" s="13"/>
      <c r="ABB32" s="13"/>
      <c r="ABC32" s="13"/>
      <c r="ABD32" s="13"/>
      <c r="ABE32" s="13"/>
      <c r="ABF32" s="13"/>
      <c r="ABG32" s="13"/>
      <c r="ABH32" s="13"/>
      <c r="ABI32" s="13"/>
      <c r="ABJ32" s="13"/>
      <c r="ABK32" s="13"/>
      <c r="ABL32" s="13"/>
      <c r="ABM32" s="13"/>
      <c r="ABN32" s="13"/>
      <c r="ABO32" s="13"/>
      <c r="ABP32" s="13"/>
      <c r="ABQ32" s="13"/>
      <c r="ABR32" s="13"/>
    </row>
    <row r="33" spans="1:746" s="10" customFormat="1">
      <c r="A33" s="29" t="s">
        <v>120</v>
      </c>
      <c r="B33" s="25" t="s">
        <v>152</v>
      </c>
      <c r="C33" s="25" t="s">
        <v>102</v>
      </c>
      <c r="D33" s="25"/>
      <c r="E33" s="25"/>
      <c r="F33" s="25" t="s">
        <v>154</v>
      </c>
      <c r="G33" s="25" t="s">
        <v>155</v>
      </c>
      <c r="H33" s="68" t="s">
        <v>188</v>
      </c>
      <c r="I33" s="67" t="s">
        <v>187</v>
      </c>
      <c r="J33" s="20" t="s">
        <v>207</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c r="SP33" s="13"/>
      <c r="SQ33" s="13"/>
      <c r="SR33" s="13"/>
      <c r="SS33" s="13"/>
      <c r="ST33" s="13"/>
      <c r="SU33" s="13"/>
      <c r="SV33" s="13"/>
      <c r="SW33" s="13"/>
      <c r="SX33" s="13"/>
      <c r="SY33" s="13"/>
      <c r="SZ33" s="13"/>
      <c r="TA33" s="13"/>
      <c r="TB33" s="13"/>
      <c r="TC33" s="13"/>
      <c r="TD33" s="13"/>
      <c r="TE33" s="13"/>
      <c r="TF33" s="13"/>
      <c r="TG33" s="13"/>
      <c r="TH33" s="13"/>
      <c r="TI33" s="13"/>
      <c r="TJ33" s="13"/>
      <c r="TK33" s="13"/>
      <c r="TL33" s="13"/>
      <c r="TM33" s="13"/>
      <c r="TN33" s="13"/>
      <c r="TO33" s="13"/>
      <c r="TP33" s="13"/>
      <c r="TQ33" s="13"/>
      <c r="TR33" s="13"/>
      <c r="TS33" s="13"/>
      <c r="TT33" s="13"/>
      <c r="TU33" s="13"/>
      <c r="TV33" s="13"/>
      <c r="TW33" s="13"/>
      <c r="TX33" s="13"/>
      <c r="TY33" s="13"/>
      <c r="TZ33" s="13"/>
      <c r="UA33" s="13"/>
      <c r="UB33" s="13"/>
      <c r="UC33" s="13"/>
      <c r="UD33" s="13"/>
      <c r="UE33" s="13"/>
      <c r="UF33" s="13"/>
      <c r="UG33" s="13"/>
      <c r="UH33" s="13"/>
      <c r="UI33" s="13"/>
      <c r="UJ33" s="13"/>
      <c r="UK33" s="13"/>
      <c r="UL33" s="13"/>
      <c r="UM33" s="13"/>
      <c r="UN33" s="13"/>
      <c r="UO33" s="13"/>
      <c r="UP33" s="13"/>
      <c r="UQ33" s="13"/>
      <c r="UR33" s="13"/>
      <c r="US33" s="13"/>
      <c r="UT33" s="13"/>
      <c r="UU33" s="13"/>
      <c r="UV33" s="13"/>
      <c r="UW33" s="13"/>
      <c r="UX33" s="13"/>
      <c r="UY33" s="13"/>
      <c r="UZ33" s="13"/>
      <c r="VA33" s="13"/>
      <c r="VB33" s="13"/>
      <c r="VC33" s="13"/>
      <c r="VD33" s="13"/>
      <c r="VE33" s="13"/>
      <c r="VF33" s="13"/>
      <c r="VG33" s="13"/>
      <c r="VH33" s="13"/>
      <c r="VI33" s="13"/>
      <c r="VJ33" s="13"/>
      <c r="VK33" s="13"/>
      <c r="VL33" s="13"/>
      <c r="VM33" s="13"/>
      <c r="VN33" s="13"/>
      <c r="VO33" s="13"/>
      <c r="VP33" s="13"/>
      <c r="VQ33" s="13"/>
      <c r="VR33" s="13"/>
      <c r="VS33" s="13"/>
      <c r="VT33" s="13"/>
      <c r="VU33" s="13"/>
      <c r="VV33" s="13"/>
      <c r="VW33" s="13"/>
      <c r="VX33" s="13"/>
      <c r="VY33" s="13"/>
      <c r="VZ33" s="13"/>
      <c r="WA33" s="13"/>
      <c r="WB33" s="13"/>
      <c r="WC33" s="13"/>
      <c r="WD33" s="13"/>
      <c r="WE33" s="13"/>
      <c r="WF33" s="13"/>
      <c r="WG33" s="13"/>
      <c r="WH33" s="13"/>
      <c r="WI33" s="13"/>
      <c r="WJ33" s="13"/>
      <c r="WK33" s="13"/>
      <c r="WL33" s="13"/>
      <c r="WM33" s="13"/>
      <c r="WN33" s="13"/>
      <c r="WO33" s="13"/>
      <c r="WP33" s="13"/>
      <c r="WQ33" s="13"/>
      <c r="WR33" s="13"/>
      <c r="WS33" s="13"/>
      <c r="WT33" s="13"/>
      <c r="WU33" s="13"/>
      <c r="WV33" s="13"/>
      <c r="WW33" s="13"/>
      <c r="WX33" s="13"/>
      <c r="WY33" s="13"/>
      <c r="WZ33" s="13"/>
      <c r="XA33" s="13"/>
      <c r="XB33" s="13"/>
      <c r="XC33" s="13"/>
      <c r="XD33" s="13"/>
      <c r="XE33" s="13"/>
      <c r="XF33" s="13"/>
      <c r="XG33" s="13"/>
      <c r="XH33" s="13"/>
      <c r="XI33" s="13"/>
      <c r="XJ33" s="13"/>
      <c r="XK33" s="13"/>
      <c r="XL33" s="13"/>
      <c r="XM33" s="13"/>
      <c r="XN33" s="13"/>
      <c r="XO33" s="13"/>
      <c r="XP33" s="13"/>
      <c r="XQ33" s="13"/>
      <c r="XR33" s="13"/>
      <c r="XS33" s="13"/>
      <c r="XT33" s="13"/>
      <c r="XU33" s="13"/>
      <c r="XV33" s="13"/>
      <c r="XW33" s="13"/>
      <c r="XX33" s="13"/>
      <c r="XY33" s="13"/>
      <c r="XZ33" s="13"/>
      <c r="YA33" s="13"/>
      <c r="YB33" s="13"/>
      <c r="YC33" s="13"/>
      <c r="YD33" s="13"/>
      <c r="YE33" s="13"/>
      <c r="YF33" s="13"/>
      <c r="YG33" s="13"/>
      <c r="YH33" s="13"/>
      <c r="YI33" s="13"/>
      <c r="YJ33" s="13"/>
      <c r="YK33" s="13"/>
      <c r="YL33" s="13"/>
      <c r="YM33" s="13"/>
      <c r="YN33" s="13"/>
      <c r="YO33" s="13"/>
      <c r="YP33" s="13"/>
      <c r="YQ33" s="13"/>
      <c r="YR33" s="13"/>
      <c r="YS33" s="13"/>
      <c r="YT33" s="13"/>
      <c r="YU33" s="13"/>
      <c r="YV33" s="13"/>
      <c r="YW33" s="13"/>
      <c r="YX33" s="13"/>
      <c r="YY33" s="13"/>
      <c r="YZ33" s="13"/>
      <c r="ZA33" s="13"/>
      <c r="ZB33" s="13"/>
      <c r="ZC33" s="13"/>
      <c r="ZD33" s="13"/>
      <c r="ZE33" s="13"/>
      <c r="ZF33" s="13"/>
      <c r="ZG33" s="13"/>
      <c r="ZH33" s="13"/>
      <c r="ZI33" s="13"/>
      <c r="ZJ33" s="13"/>
      <c r="ZK33" s="13"/>
      <c r="ZL33" s="13"/>
      <c r="ZM33" s="13"/>
      <c r="ZN33" s="13"/>
      <c r="ZO33" s="13"/>
      <c r="ZP33" s="13"/>
      <c r="ZQ33" s="13"/>
      <c r="ZR33" s="13"/>
      <c r="ZS33" s="13"/>
      <c r="ZT33" s="13"/>
      <c r="ZU33" s="13"/>
      <c r="ZV33" s="13"/>
      <c r="ZW33" s="13"/>
      <c r="ZX33" s="13"/>
      <c r="ZY33" s="13"/>
      <c r="ZZ33" s="13"/>
      <c r="AAA33" s="13"/>
      <c r="AAB33" s="13"/>
      <c r="AAC33" s="13"/>
      <c r="AAD33" s="13"/>
      <c r="AAE33" s="13"/>
      <c r="AAF33" s="13"/>
      <c r="AAG33" s="13"/>
      <c r="AAH33" s="13"/>
      <c r="AAI33" s="13"/>
      <c r="AAJ33" s="13"/>
      <c r="AAK33" s="13"/>
      <c r="AAL33" s="13"/>
      <c r="AAM33" s="13"/>
      <c r="AAN33" s="13"/>
      <c r="AAO33" s="13"/>
      <c r="AAP33" s="13"/>
      <c r="AAQ33" s="13"/>
      <c r="AAR33" s="13"/>
      <c r="AAS33" s="13"/>
      <c r="AAT33" s="13"/>
      <c r="AAU33" s="13"/>
      <c r="AAV33" s="13"/>
      <c r="AAW33" s="13"/>
      <c r="AAX33" s="13"/>
      <c r="AAY33" s="13"/>
      <c r="AAZ33" s="13"/>
      <c r="ABA33" s="13"/>
      <c r="ABB33" s="13"/>
      <c r="ABC33" s="13"/>
      <c r="ABD33" s="13"/>
      <c r="ABE33" s="13"/>
      <c r="ABF33" s="13"/>
      <c r="ABG33" s="13"/>
      <c r="ABH33" s="13"/>
      <c r="ABI33" s="13"/>
      <c r="ABJ33" s="13"/>
      <c r="ABK33" s="13"/>
      <c r="ABL33" s="13"/>
      <c r="ABM33" s="13"/>
      <c r="ABN33" s="13"/>
      <c r="ABO33" s="13"/>
      <c r="ABP33" s="13"/>
      <c r="ABQ33" s="13"/>
      <c r="ABR33" s="13"/>
    </row>
    <row r="34" spans="1:746" s="10" customFormat="1">
      <c r="A34" s="29" t="s">
        <v>121</v>
      </c>
      <c r="B34" s="25" t="s">
        <v>152</v>
      </c>
      <c r="C34" s="25" t="s">
        <v>102</v>
      </c>
      <c r="D34" s="25"/>
      <c r="E34" s="25"/>
      <c r="F34" s="25" t="s">
        <v>154</v>
      </c>
      <c r="G34" s="25" t="s">
        <v>155</v>
      </c>
      <c r="H34" s="68" t="s">
        <v>188</v>
      </c>
      <c r="I34" s="67" t="s">
        <v>187</v>
      </c>
      <c r="J34" s="20" t="s">
        <v>207</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c r="SP34" s="13"/>
      <c r="SQ34" s="13"/>
      <c r="SR34" s="13"/>
      <c r="SS34" s="13"/>
      <c r="ST34" s="13"/>
      <c r="SU34" s="13"/>
      <c r="SV34" s="13"/>
      <c r="SW34" s="13"/>
      <c r="SX34" s="13"/>
      <c r="SY34" s="13"/>
      <c r="SZ34" s="13"/>
      <c r="TA34" s="13"/>
      <c r="TB34" s="13"/>
      <c r="TC34" s="13"/>
      <c r="TD34" s="13"/>
      <c r="TE34" s="13"/>
      <c r="TF34" s="13"/>
      <c r="TG34" s="13"/>
      <c r="TH34" s="13"/>
      <c r="TI34" s="13"/>
      <c r="TJ34" s="13"/>
      <c r="TK34" s="13"/>
      <c r="TL34" s="13"/>
      <c r="TM34" s="13"/>
      <c r="TN34" s="13"/>
      <c r="TO34" s="13"/>
      <c r="TP34" s="13"/>
      <c r="TQ34" s="13"/>
      <c r="TR34" s="13"/>
      <c r="TS34" s="13"/>
      <c r="TT34" s="13"/>
      <c r="TU34" s="13"/>
      <c r="TV34" s="13"/>
      <c r="TW34" s="13"/>
      <c r="TX34" s="13"/>
      <c r="TY34" s="13"/>
      <c r="TZ34" s="13"/>
      <c r="UA34" s="13"/>
      <c r="UB34" s="13"/>
      <c r="UC34" s="13"/>
      <c r="UD34" s="13"/>
      <c r="UE34" s="13"/>
      <c r="UF34" s="13"/>
      <c r="UG34" s="13"/>
      <c r="UH34" s="13"/>
      <c r="UI34" s="13"/>
      <c r="UJ34" s="13"/>
      <c r="UK34" s="13"/>
      <c r="UL34" s="13"/>
      <c r="UM34" s="13"/>
      <c r="UN34" s="13"/>
      <c r="UO34" s="13"/>
      <c r="UP34" s="13"/>
      <c r="UQ34" s="13"/>
      <c r="UR34" s="13"/>
      <c r="US34" s="13"/>
      <c r="UT34" s="13"/>
      <c r="UU34" s="13"/>
      <c r="UV34" s="13"/>
      <c r="UW34" s="13"/>
      <c r="UX34" s="13"/>
      <c r="UY34" s="13"/>
      <c r="UZ34" s="13"/>
      <c r="VA34" s="13"/>
      <c r="VB34" s="13"/>
      <c r="VC34" s="13"/>
      <c r="VD34" s="13"/>
      <c r="VE34" s="13"/>
      <c r="VF34" s="13"/>
      <c r="VG34" s="13"/>
      <c r="VH34" s="13"/>
      <c r="VI34" s="13"/>
      <c r="VJ34" s="13"/>
      <c r="VK34" s="13"/>
      <c r="VL34" s="13"/>
      <c r="VM34" s="13"/>
      <c r="VN34" s="13"/>
      <c r="VO34" s="13"/>
      <c r="VP34" s="13"/>
      <c r="VQ34" s="13"/>
      <c r="VR34" s="13"/>
      <c r="VS34" s="13"/>
      <c r="VT34" s="13"/>
      <c r="VU34" s="13"/>
      <c r="VV34" s="13"/>
      <c r="VW34" s="13"/>
      <c r="VX34" s="13"/>
      <c r="VY34" s="13"/>
      <c r="VZ34" s="13"/>
      <c r="WA34" s="13"/>
      <c r="WB34" s="13"/>
      <c r="WC34" s="13"/>
      <c r="WD34" s="13"/>
      <c r="WE34" s="13"/>
      <c r="WF34" s="13"/>
      <c r="WG34" s="13"/>
      <c r="WH34" s="13"/>
      <c r="WI34" s="13"/>
      <c r="WJ34" s="13"/>
      <c r="WK34" s="13"/>
      <c r="WL34" s="13"/>
      <c r="WM34" s="13"/>
      <c r="WN34" s="13"/>
      <c r="WO34" s="13"/>
      <c r="WP34" s="13"/>
      <c r="WQ34" s="13"/>
      <c r="WR34" s="13"/>
      <c r="WS34" s="13"/>
      <c r="WT34" s="13"/>
      <c r="WU34" s="13"/>
      <c r="WV34" s="13"/>
      <c r="WW34" s="13"/>
      <c r="WX34" s="13"/>
      <c r="WY34" s="13"/>
      <c r="WZ34" s="13"/>
      <c r="XA34" s="13"/>
      <c r="XB34" s="13"/>
      <c r="XC34" s="13"/>
      <c r="XD34" s="13"/>
      <c r="XE34" s="13"/>
      <c r="XF34" s="13"/>
      <c r="XG34" s="13"/>
      <c r="XH34" s="13"/>
      <c r="XI34" s="13"/>
      <c r="XJ34" s="13"/>
      <c r="XK34" s="13"/>
      <c r="XL34" s="13"/>
      <c r="XM34" s="13"/>
      <c r="XN34" s="13"/>
      <c r="XO34" s="13"/>
      <c r="XP34" s="13"/>
      <c r="XQ34" s="13"/>
      <c r="XR34" s="13"/>
      <c r="XS34" s="13"/>
      <c r="XT34" s="13"/>
      <c r="XU34" s="13"/>
      <c r="XV34" s="13"/>
      <c r="XW34" s="13"/>
      <c r="XX34" s="13"/>
      <c r="XY34" s="13"/>
      <c r="XZ34" s="13"/>
      <c r="YA34" s="13"/>
      <c r="YB34" s="13"/>
      <c r="YC34" s="13"/>
      <c r="YD34" s="13"/>
      <c r="YE34" s="13"/>
      <c r="YF34" s="13"/>
      <c r="YG34" s="13"/>
      <c r="YH34" s="13"/>
      <c r="YI34" s="13"/>
      <c r="YJ34" s="13"/>
      <c r="YK34" s="13"/>
      <c r="YL34" s="13"/>
      <c r="YM34" s="13"/>
      <c r="YN34" s="13"/>
      <c r="YO34" s="13"/>
      <c r="YP34" s="13"/>
      <c r="YQ34" s="13"/>
      <c r="YR34" s="13"/>
      <c r="YS34" s="13"/>
      <c r="YT34" s="13"/>
      <c r="YU34" s="13"/>
      <c r="YV34" s="13"/>
      <c r="YW34" s="13"/>
      <c r="YX34" s="13"/>
      <c r="YY34" s="13"/>
      <c r="YZ34" s="13"/>
      <c r="ZA34" s="13"/>
      <c r="ZB34" s="13"/>
      <c r="ZC34" s="13"/>
      <c r="ZD34" s="13"/>
      <c r="ZE34" s="13"/>
      <c r="ZF34" s="13"/>
      <c r="ZG34" s="13"/>
      <c r="ZH34" s="13"/>
      <c r="ZI34" s="13"/>
      <c r="ZJ34" s="13"/>
      <c r="ZK34" s="13"/>
      <c r="ZL34" s="13"/>
      <c r="ZM34" s="13"/>
      <c r="ZN34" s="13"/>
      <c r="ZO34" s="13"/>
      <c r="ZP34" s="13"/>
      <c r="ZQ34" s="13"/>
      <c r="ZR34" s="13"/>
      <c r="ZS34" s="13"/>
      <c r="ZT34" s="13"/>
      <c r="ZU34" s="13"/>
      <c r="ZV34" s="13"/>
      <c r="ZW34" s="13"/>
      <c r="ZX34" s="13"/>
      <c r="ZY34" s="13"/>
      <c r="ZZ34" s="13"/>
      <c r="AAA34" s="13"/>
      <c r="AAB34" s="13"/>
      <c r="AAC34" s="13"/>
      <c r="AAD34" s="13"/>
      <c r="AAE34" s="13"/>
      <c r="AAF34" s="13"/>
      <c r="AAG34" s="13"/>
      <c r="AAH34" s="13"/>
      <c r="AAI34" s="13"/>
      <c r="AAJ34" s="13"/>
      <c r="AAK34" s="13"/>
      <c r="AAL34" s="13"/>
      <c r="AAM34" s="13"/>
      <c r="AAN34" s="13"/>
      <c r="AAO34" s="13"/>
      <c r="AAP34" s="13"/>
      <c r="AAQ34" s="13"/>
      <c r="AAR34" s="13"/>
      <c r="AAS34" s="13"/>
      <c r="AAT34" s="13"/>
      <c r="AAU34" s="13"/>
      <c r="AAV34" s="13"/>
      <c r="AAW34" s="13"/>
      <c r="AAX34" s="13"/>
      <c r="AAY34" s="13"/>
      <c r="AAZ34" s="13"/>
      <c r="ABA34" s="13"/>
      <c r="ABB34" s="13"/>
      <c r="ABC34" s="13"/>
      <c r="ABD34" s="13"/>
      <c r="ABE34" s="13"/>
      <c r="ABF34" s="13"/>
      <c r="ABG34" s="13"/>
      <c r="ABH34" s="13"/>
      <c r="ABI34" s="13"/>
      <c r="ABJ34" s="13"/>
      <c r="ABK34" s="13"/>
      <c r="ABL34" s="13"/>
      <c r="ABM34" s="13"/>
      <c r="ABN34" s="13"/>
      <c r="ABO34" s="13"/>
      <c r="ABP34" s="13"/>
      <c r="ABQ34" s="13"/>
      <c r="ABR34" s="13"/>
    </row>
    <row r="35" spans="1:746" s="10" customFormat="1">
      <c r="A35" s="29" t="s">
        <v>122</v>
      </c>
      <c r="B35" s="25" t="s">
        <v>152</v>
      </c>
      <c r="C35" s="25" t="s">
        <v>102</v>
      </c>
      <c r="D35" s="25"/>
      <c r="E35" s="25"/>
      <c r="F35" s="25" t="s">
        <v>154</v>
      </c>
      <c r="G35" s="25" t="s">
        <v>155</v>
      </c>
      <c r="H35" s="68" t="s">
        <v>188</v>
      </c>
      <c r="I35" s="67" t="s">
        <v>187</v>
      </c>
      <c r="J35" s="20" t="s">
        <v>207</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c r="SP35" s="13"/>
      <c r="SQ35" s="13"/>
      <c r="SR35" s="13"/>
      <c r="SS35" s="13"/>
      <c r="ST35" s="13"/>
      <c r="SU35" s="13"/>
      <c r="SV35" s="13"/>
      <c r="SW35" s="13"/>
      <c r="SX35" s="13"/>
      <c r="SY35" s="13"/>
      <c r="SZ35" s="13"/>
      <c r="TA35" s="13"/>
      <c r="TB35" s="13"/>
      <c r="TC35" s="13"/>
      <c r="TD35" s="13"/>
      <c r="TE35" s="13"/>
      <c r="TF35" s="13"/>
      <c r="TG35" s="13"/>
      <c r="TH35" s="13"/>
      <c r="TI35" s="13"/>
      <c r="TJ35" s="13"/>
      <c r="TK35" s="13"/>
      <c r="TL35" s="13"/>
      <c r="TM35" s="13"/>
      <c r="TN35" s="13"/>
      <c r="TO35" s="13"/>
      <c r="TP35" s="13"/>
      <c r="TQ35" s="13"/>
      <c r="TR35" s="13"/>
      <c r="TS35" s="13"/>
      <c r="TT35" s="13"/>
      <c r="TU35" s="13"/>
      <c r="TV35" s="13"/>
      <c r="TW35" s="13"/>
      <c r="TX35" s="13"/>
      <c r="TY35" s="13"/>
      <c r="TZ35" s="13"/>
      <c r="UA35" s="13"/>
      <c r="UB35" s="13"/>
      <c r="UC35" s="13"/>
      <c r="UD35" s="13"/>
      <c r="UE35" s="13"/>
      <c r="UF35" s="13"/>
      <c r="UG35" s="13"/>
      <c r="UH35" s="13"/>
      <c r="UI35" s="13"/>
      <c r="UJ35" s="13"/>
      <c r="UK35" s="13"/>
      <c r="UL35" s="13"/>
      <c r="UM35" s="13"/>
      <c r="UN35" s="13"/>
      <c r="UO35" s="13"/>
      <c r="UP35" s="13"/>
      <c r="UQ35" s="13"/>
      <c r="UR35" s="13"/>
      <c r="US35" s="13"/>
      <c r="UT35" s="13"/>
      <c r="UU35" s="13"/>
      <c r="UV35" s="13"/>
      <c r="UW35" s="13"/>
      <c r="UX35" s="13"/>
      <c r="UY35" s="13"/>
      <c r="UZ35" s="13"/>
      <c r="VA35" s="13"/>
      <c r="VB35" s="13"/>
      <c r="VC35" s="13"/>
      <c r="VD35" s="13"/>
      <c r="VE35" s="13"/>
      <c r="VF35" s="13"/>
      <c r="VG35" s="13"/>
      <c r="VH35" s="13"/>
      <c r="VI35" s="13"/>
      <c r="VJ35" s="13"/>
      <c r="VK35" s="13"/>
      <c r="VL35" s="13"/>
      <c r="VM35" s="13"/>
      <c r="VN35" s="13"/>
      <c r="VO35" s="13"/>
      <c r="VP35" s="13"/>
      <c r="VQ35" s="13"/>
      <c r="VR35" s="13"/>
      <c r="VS35" s="13"/>
      <c r="VT35" s="13"/>
      <c r="VU35" s="13"/>
      <c r="VV35" s="13"/>
      <c r="VW35" s="13"/>
      <c r="VX35" s="13"/>
      <c r="VY35" s="13"/>
      <c r="VZ35" s="13"/>
      <c r="WA35" s="13"/>
      <c r="WB35" s="13"/>
      <c r="WC35" s="13"/>
      <c r="WD35" s="13"/>
      <c r="WE35" s="13"/>
      <c r="WF35" s="13"/>
      <c r="WG35" s="13"/>
      <c r="WH35" s="13"/>
      <c r="WI35" s="13"/>
      <c r="WJ35" s="13"/>
      <c r="WK35" s="13"/>
      <c r="WL35" s="13"/>
      <c r="WM35" s="13"/>
      <c r="WN35" s="13"/>
      <c r="WO35" s="13"/>
      <c r="WP35" s="13"/>
      <c r="WQ35" s="13"/>
      <c r="WR35" s="13"/>
      <c r="WS35" s="13"/>
      <c r="WT35" s="13"/>
      <c r="WU35" s="13"/>
      <c r="WV35" s="13"/>
      <c r="WW35" s="13"/>
      <c r="WX35" s="13"/>
      <c r="WY35" s="13"/>
      <c r="WZ35" s="13"/>
      <c r="XA35" s="13"/>
      <c r="XB35" s="13"/>
      <c r="XC35" s="13"/>
      <c r="XD35" s="13"/>
      <c r="XE35" s="13"/>
      <c r="XF35" s="13"/>
      <c r="XG35" s="13"/>
      <c r="XH35" s="13"/>
      <c r="XI35" s="13"/>
      <c r="XJ35" s="13"/>
      <c r="XK35" s="13"/>
      <c r="XL35" s="13"/>
      <c r="XM35" s="13"/>
      <c r="XN35" s="13"/>
      <c r="XO35" s="13"/>
      <c r="XP35" s="13"/>
      <c r="XQ35" s="13"/>
      <c r="XR35" s="13"/>
      <c r="XS35" s="13"/>
      <c r="XT35" s="13"/>
      <c r="XU35" s="13"/>
      <c r="XV35" s="13"/>
      <c r="XW35" s="13"/>
      <c r="XX35" s="13"/>
      <c r="XY35" s="13"/>
      <c r="XZ35" s="13"/>
      <c r="YA35" s="13"/>
      <c r="YB35" s="13"/>
      <c r="YC35" s="13"/>
      <c r="YD35" s="13"/>
      <c r="YE35" s="13"/>
      <c r="YF35" s="13"/>
      <c r="YG35" s="13"/>
      <c r="YH35" s="13"/>
      <c r="YI35" s="13"/>
      <c r="YJ35" s="13"/>
      <c r="YK35" s="13"/>
      <c r="YL35" s="13"/>
      <c r="YM35" s="13"/>
      <c r="YN35" s="13"/>
      <c r="YO35" s="13"/>
      <c r="YP35" s="13"/>
      <c r="YQ35" s="13"/>
      <c r="YR35" s="13"/>
      <c r="YS35" s="13"/>
      <c r="YT35" s="13"/>
      <c r="YU35" s="13"/>
      <c r="YV35" s="13"/>
      <c r="YW35" s="13"/>
      <c r="YX35" s="13"/>
      <c r="YY35" s="13"/>
      <c r="YZ35" s="13"/>
      <c r="ZA35" s="13"/>
      <c r="ZB35" s="13"/>
      <c r="ZC35" s="13"/>
      <c r="ZD35" s="13"/>
      <c r="ZE35" s="13"/>
      <c r="ZF35" s="13"/>
      <c r="ZG35" s="13"/>
      <c r="ZH35" s="13"/>
      <c r="ZI35" s="13"/>
      <c r="ZJ35" s="13"/>
      <c r="ZK35" s="13"/>
      <c r="ZL35" s="13"/>
      <c r="ZM35" s="13"/>
      <c r="ZN35" s="13"/>
      <c r="ZO35" s="13"/>
      <c r="ZP35" s="13"/>
      <c r="ZQ35" s="13"/>
      <c r="ZR35" s="13"/>
      <c r="ZS35" s="13"/>
      <c r="ZT35" s="13"/>
      <c r="ZU35" s="13"/>
      <c r="ZV35" s="13"/>
      <c r="ZW35" s="13"/>
      <c r="ZX35" s="13"/>
      <c r="ZY35" s="13"/>
      <c r="ZZ35" s="13"/>
      <c r="AAA35" s="13"/>
      <c r="AAB35" s="13"/>
      <c r="AAC35" s="13"/>
      <c r="AAD35" s="13"/>
      <c r="AAE35" s="13"/>
      <c r="AAF35" s="13"/>
      <c r="AAG35" s="13"/>
      <c r="AAH35" s="13"/>
      <c r="AAI35" s="13"/>
      <c r="AAJ35" s="13"/>
      <c r="AAK35" s="13"/>
      <c r="AAL35" s="13"/>
      <c r="AAM35" s="13"/>
      <c r="AAN35" s="13"/>
      <c r="AAO35" s="13"/>
      <c r="AAP35" s="13"/>
      <c r="AAQ35" s="13"/>
      <c r="AAR35" s="13"/>
      <c r="AAS35" s="13"/>
      <c r="AAT35" s="13"/>
      <c r="AAU35" s="13"/>
      <c r="AAV35" s="13"/>
      <c r="AAW35" s="13"/>
      <c r="AAX35" s="13"/>
      <c r="AAY35" s="13"/>
      <c r="AAZ35" s="13"/>
      <c r="ABA35" s="13"/>
      <c r="ABB35" s="13"/>
      <c r="ABC35" s="13"/>
      <c r="ABD35" s="13"/>
      <c r="ABE35" s="13"/>
      <c r="ABF35" s="13"/>
      <c r="ABG35" s="13"/>
      <c r="ABH35" s="13"/>
      <c r="ABI35" s="13"/>
      <c r="ABJ35" s="13"/>
      <c r="ABK35" s="13"/>
      <c r="ABL35" s="13"/>
      <c r="ABM35" s="13"/>
      <c r="ABN35" s="13"/>
      <c r="ABO35" s="13"/>
      <c r="ABP35" s="13"/>
      <c r="ABQ35" s="13"/>
      <c r="ABR35" s="13"/>
    </row>
    <row r="36" spans="1:746" s="10" customFormat="1">
      <c r="A36" s="29" t="s">
        <v>123</v>
      </c>
      <c r="B36" s="25" t="s">
        <v>152</v>
      </c>
      <c r="C36" s="25" t="s">
        <v>102</v>
      </c>
      <c r="D36" s="25"/>
      <c r="E36" s="25"/>
      <c r="F36" s="25" t="s">
        <v>154</v>
      </c>
      <c r="G36" s="25" t="s">
        <v>155</v>
      </c>
      <c r="H36" s="68" t="s">
        <v>188</v>
      </c>
      <c r="I36" s="67" t="s">
        <v>187</v>
      </c>
      <c r="J36" s="20" t="s">
        <v>207</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c r="SP36" s="13"/>
      <c r="SQ36" s="13"/>
      <c r="SR36" s="13"/>
      <c r="SS36" s="13"/>
      <c r="ST36" s="13"/>
      <c r="SU36" s="13"/>
      <c r="SV36" s="13"/>
      <c r="SW36" s="13"/>
      <c r="SX36" s="13"/>
      <c r="SY36" s="13"/>
      <c r="SZ36" s="13"/>
      <c r="TA36" s="13"/>
      <c r="TB36" s="13"/>
      <c r="TC36" s="13"/>
      <c r="TD36" s="13"/>
      <c r="TE36" s="13"/>
      <c r="TF36" s="13"/>
      <c r="TG36" s="13"/>
      <c r="TH36" s="13"/>
      <c r="TI36" s="13"/>
      <c r="TJ36" s="13"/>
      <c r="TK36" s="13"/>
      <c r="TL36" s="13"/>
      <c r="TM36" s="13"/>
      <c r="TN36" s="13"/>
      <c r="TO36" s="13"/>
      <c r="TP36" s="13"/>
      <c r="TQ36" s="13"/>
      <c r="TR36" s="13"/>
      <c r="TS36" s="13"/>
      <c r="TT36" s="13"/>
      <c r="TU36" s="13"/>
      <c r="TV36" s="13"/>
      <c r="TW36" s="13"/>
      <c r="TX36" s="13"/>
      <c r="TY36" s="13"/>
      <c r="TZ36" s="13"/>
      <c r="UA36" s="13"/>
      <c r="UB36" s="13"/>
      <c r="UC36" s="13"/>
      <c r="UD36" s="13"/>
      <c r="UE36" s="13"/>
      <c r="UF36" s="13"/>
      <c r="UG36" s="13"/>
      <c r="UH36" s="13"/>
      <c r="UI36" s="13"/>
      <c r="UJ36" s="13"/>
      <c r="UK36" s="13"/>
      <c r="UL36" s="13"/>
      <c r="UM36" s="13"/>
      <c r="UN36" s="13"/>
      <c r="UO36" s="13"/>
      <c r="UP36" s="13"/>
      <c r="UQ36" s="13"/>
      <c r="UR36" s="13"/>
      <c r="US36" s="13"/>
      <c r="UT36" s="13"/>
      <c r="UU36" s="13"/>
      <c r="UV36" s="13"/>
      <c r="UW36" s="13"/>
      <c r="UX36" s="13"/>
      <c r="UY36" s="13"/>
      <c r="UZ36" s="13"/>
      <c r="VA36" s="13"/>
      <c r="VB36" s="13"/>
      <c r="VC36" s="13"/>
      <c r="VD36" s="13"/>
      <c r="VE36" s="13"/>
      <c r="VF36" s="13"/>
      <c r="VG36" s="13"/>
      <c r="VH36" s="13"/>
      <c r="VI36" s="13"/>
      <c r="VJ36" s="13"/>
      <c r="VK36" s="13"/>
      <c r="VL36" s="13"/>
      <c r="VM36" s="13"/>
      <c r="VN36" s="13"/>
      <c r="VO36" s="13"/>
      <c r="VP36" s="13"/>
      <c r="VQ36" s="13"/>
      <c r="VR36" s="13"/>
      <c r="VS36" s="13"/>
      <c r="VT36" s="13"/>
      <c r="VU36" s="13"/>
      <c r="VV36" s="13"/>
      <c r="VW36" s="13"/>
      <c r="VX36" s="13"/>
      <c r="VY36" s="13"/>
      <c r="VZ36" s="13"/>
      <c r="WA36" s="13"/>
      <c r="WB36" s="13"/>
      <c r="WC36" s="13"/>
      <c r="WD36" s="13"/>
      <c r="WE36" s="13"/>
      <c r="WF36" s="13"/>
      <c r="WG36" s="13"/>
      <c r="WH36" s="13"/>
      <c r="WI36" s="13"/>
      <c r="WJ36" s="13"/>
      <c r="WK36" s="13"/>
      <c r="WL36" s="13"/>
      <c r="WM36" s="13"/>
      <c r="WN36" s="13"/>
      <c r="WO36" s="13"/>
      <c r="WP36" s="13"/>
      <c r="WQ36" s="13"/>
      <c r="WR36" s="13"/>
      <c r="WS36" s="13"/>
      <c r="WT36" s="13"/>
      <c r="WU36" s="13"/>
      <c r="WV36" s="13"/>
      <c r="WW36" s="13"/>
      <c r="WX36" s="13"/>
      <c r="WY36" s="13"/>
      <c r="WZ36" s="13"/>
      <c r="XA36" s="13"/>
      <c r="XB36" s="13"/>
      <c r="XC36" s="13"/>
      <c r="XD36" s="13"/>
      <c r="XE36" s="13"/>
      <c r="XF36" s="13"/>
      <c r="XG36" s="13"/>
      <c r="XH36" s="13"/>
      <c r="XI36" s="13"/>
      <c r="XJ36" s="13"/>
      <c r="XK36" s="13"/>
      <c r="XL36" s="13"/>
      <c r="XM36" s="13"/>
      <c r="XN36" s="13"/>
      <c r="XO36" s="13"/>
      <c r="XP36" s="13"/>
      <c r="XQ36" s="13"/>
      <c r="XR36" s="13"/>
      <c r="XS36" s="13"/>
      <c r="XT36" s="13"/>
      <c r="XU36" s="13"/>
      <c r="XV36" s="13"/>
      <c r="XW36" s="13"/>
      <c r="XX36" s="13"/>
      <c r="XY36" s="13"/>
      <c r="XZ36" s="13"/>
      <c r="YA36" s="13"/>
      <c r="YB36" s="13"/>
      <c r="YC36" s="13"/>
      <c r="YD36" s="13"/>
      <c r="YE36" s="13"/>
      <c r="YF36" s="13"/>
      <c r="YG36" s="13"/>
      <c r="YH36" s="13"/>
      <c r="YI36" s="13"/>
      <c r="YJ36" s="13"/>
      <c r="YK36" s="13"/>
      <c r="YL36" s="13"/>
      <c r="YM36" s="13"/>
      <c r="YN36" s="13"/>
      <c r="YO36" s="13"/>
      <c r="YP36" s="13"/>
      <c r="YQ36" s="13"/>
      <c r="YR36" s="13"/>
      <c r="YS36" s="13"/>
      <c r="YT36" s="13"/>
      <c r="YU36" s="13"/>
      <c r="YV36" s="13"/>
      <c r="YW36" s="13"/>
      <c r="YX36" s="13"/>
      <c r="YY36" s="13"/>
      <c r="YZ36" s="13"/>
      <c r="ZA36" s="13"/>
      <c r="ZB36" s="13"/>
      <c r="ZC36" s="13"/>
      <c r="ZD36" s="13"/>
      <c r="ZE36" s="13"/>
      <c r="ZF36" s="13"/>
      <c r="ZG36" s="13"/>
      <c r="ZH36" s="13"/>
      <c r="ZI36" s="13"/>
      <c r="ZJ36" s="13"/>
      <c r="ZK36" s="13"/>
      <c r="ZL36" s="13"/>
      <c r="ZM36" s="13"/>
      <c r="ZN36" s="13"/>
      <c r="ZO36" s="13"/>
      <c r="ZP36" s="13"/>
      <c r="ZQ36" s="13"/>
      <c r="ZR36" s="13"/>
      <c r="ZS36" s="13"/>
      <c r="ZT36" s="13"/>
      <c r="ZU36" s="13"/>
      <c r="ZV36" s="13"/>
      <c r="ZW36" s="13"/>
      <c r="ZX36" s="13"/>
      <c r="ZY36" s="13"/>
      <c r="ZZ36" s="13"/>
      <c r="AAA36" s="13"/>
      <c r="AAB36" s="13"/>
      <c r="AAC36" s="13"/>
      <c r="AAD36" s="13"/>
      <c r="AAE36" s="13"/>
      <c r="AAF36" s="13"/>
      <c r="AAG36" s="13"/>
      <c r="AAH36" s="13"/>
      <c r="AAI36" s="13"/>
      <c r="AAJ36" s="13"/>
      <c r="AAK36" s="13"/>
      <c r="AAL36" s="13"/>
      <c r="AAM36" s="13"/>
      <c r="AAN36" s="13"/>
      <c r="AAO36" s="13"/>
      <c r="AAP36" s="13"/>
      <c r="AAQ36" s="13"/>
      <c r="AAR36" s="13"/>
      <c r="AAS36" s="13"/>
      <c r="AAT36" s="13"/>
      <c r="AAU36" s="13"/>
      <c r="AAV36" s="13"/>
      <c r="AAW36" s="13"/>
      <c r="AAX36" s="13"/>
      <c r="AAY36" s="13"/>
      <c r="AAZ36" s="13"/>
      <c r="ABA36" s="13"/>
      <c r="ABB36" s="13"/>
      <c r="ABC36" s="13"/>
      <c r="ABD36" s="13"/>
      <c r="ABE36" s="13"/>
      <c r="ABF36" s="13"/>
      <c r="ABG36" s="13"/>
      <c r="ABH36" s="13"/>
      <c r="ABI36" s="13"/>
      <c r="ABJ36" s="13"/>
      <c r="ABK36" s="13"/>
      <c r="ABL36" s="13"/>
      <c r="ABM36" s="13"/>
      <c r="ABN36" s="13"/>
      <c r="ABO36" s="13"/>
      <c r="ABP36" s="13"/>
      <c r="ABQ36" s="13"/>
      <c r="ABR36" s="13"/>
    </row>
    <row r="37" spans="1:746" s="10" customFormat="1">
      <c r="A37" s="29" t="s">
        <v>124</v>
      </c>
      <c r="B37" s="25" t="s">
        <v>152</v>
      </c>
      <c r="C37" s="25" t="s">
        <v>102</v>
      </c>
      <c r="D37" s="25"/>
      <c r="E37" s="25"/>
      <c r="F37" s="25" t="s">
        <v>154</v>
      </c>
      <c r="G37" s="25" t="s">
        <v>155</v>
      </c>
      <c r="H37" s="68" t="s">
        <v>188</v>
      </c>
      <c r="I37" s="67" t="s">
        <v>187</v>
      </c>
      <c r="J37" s="20" t="s">
        <v>207</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c r="SP37" s="13"/>
      <c r="SQ37" s="13"/>
      <c r="SR37" s="13"/>
      <c r="SS37" s="13"/>
      <c r="ST37" s="13"/>
      <c r="SU37" s="13"/>
      <c r="SV37" s="13"/>
      <c r="SW37" s="13"/>
      <c r="SX37" s="13"/>
      <c r="SY37" s="13"/>
      <c r="SZ37" s="13"/>
      <c r="TA37" s="13"/>
      <c r="TB37" s="13"/>
      <c r="TC37" s="13"/>
      <c r="TD37" s="13"/>
      <c r="TE37" s="13"/>
      <c r="TF37" s="13"/>
      <c r="TG37" s="13"/>
      <c r="TH37" s="13"/>
      <c r="TI37" s="13"/>
      <c r="TJ37" s="13"/>
      <c r="TK37" s="13"/>
      <c r="TL37" s="13"/>
      <c r="TM37" s="13"/>
      <c r="TN37" s="13"/>
      <c r="TO37" s="13"/>
      <c r="TP37" s="13"/>
      <c r="TQ37" s="13"/>
      <c r="TR37" s="13"/>
      <c r="TS37" s="13"/>
      <c r="TT37" s="13"/>
      <c r="TU37" s="13"/>
      <c r="TV37" s="13"/>
      <c r="TW37" s="13"/>
      <c r="TX37" s="13"/>
      <c r="TY37" s="13"/>
      <c r="TZ37" s="13"/>
      <c r="UA37" s="13"/>
      <c r="UB37" s="13"/>
      <c r="UC37" s="13"/>
      <c r="UD37" s="13"/>
      <c r="UE37" s="13"/>
      <c r="UF37" s="13"/>
      <c r="UG37" s="13"/>
      <c r="UH37" s="13"/>
      <c r="UI37" s="13"/>
      <c r="UJ37" s="13"/>
      <c r="UK37" s="13"/>
      <c r="UL37" s="13"/>
      <c r="UM37" s="13"/>
      <c r="UN37" s="13"/>
      <c r="UO37" s="13"/>
      <c r="UP37" s="13"/>
      <c r="UQ37" s="13"/>
      <c r="UR37" s="13"/>
      <c r="US37" s="13"/>
      <c r="UT37" s="13"/>
      <c r="UU37" s="13"/>
      <c r="UV37" s="13"/>
      <c r="UW37" s="13"/>
      <c r="UX37" s="13"/>
      <c r="UY37" s="13"/>
      <c r="UZ37" s="13"/>
      <c r="VA37" s="13"/>
      <c r="VB37" s="13"/>
      <c r="VC37" s="13"/>
      <c r="VD37" s="13"/>
      <c r="VE37" s="13"/>
      <c r="VF37" s="13"/>
      <c r="VG37" s="13"/>
      <c r="VH37" s="13"/>
      <c r="VI37" s="13"/>
      <c r="VJ37" s="13"/>
      <c r="VK37" s="13"/>
      <c r="VL37" s="13"/>
      <c r="VM37" s="13"/>
      <c r="VN37" s="13"/>
      <c r="VO37" s="13"/>
      <c r="VP37" s="13"/>
      <c r="VQ37" s="13"/>
      <c r="VR37" s="13"/>
      <c r="VS37" s="13"/>
      <c r="VT37" s="13"/>
      <c r="VU37" s="13"/>
      <c r="VV37" s="13"/>
      <c r="VW37" s="13"/>
      <c r="VX37" s="13"/>
      <c r="VY37" s="13"/>
      <c r="VZ37" s="13"/>
      <c r="WA37" s="13"/>
      <c r="WB37" s="13"/>
      <c r="WC37" s="13"/>
      <c r="WD37" s="13"/>
      <c r="WE37" s="13"/>
      <c r="WF37" s="13"/>
      <c r="WG37" s="13"/>
      <c r="WH37" s="13"/>
      <c r="WI37" s="13"/>
      <c r="WJ37" s="13"/>
      <c r="WK37" s="13"/>
      <c r="WL37" s="13"/>
      <c r="WM37" s="13"/>
      <c r="WN37" s="13"/>
      <c r="WO37" s="13"/>
      <c r="WP37" s="13"/>
      <c r="WQ37" s="13"/>
      <c r="WR37" s="13"/>
      <c r="WS37" s="13"/>
      <c r="WT37" s="13"/>
      <c r="WU37" s="13"/>
      <c r="WV37" s="13"/>
      <c r="WW37" s="13"/>
      <c r="WX37" s="13"/>
      <c r="WY37" s="13"/>
      <c r="WZ37" s="13"/>
      <c r="XA37" s="13"/>
      <c r="XB37" s="13"/>
      <c r="XC37" s="13"/>
      <c r="XD37" s="13"/>
      <c r="XE37" s="13"/>
      <c r="XF37" s="13"/>
      <c r="XG37" s="13"/>
      <c r="XH37" s="13"/>
      <c r="XI37" s="13"/>
      <c r="XJ37" s="13"/>
      <c r="XK37" s="13"/>
      <c r="XL37" s="13"/>
      <c r="XM37" s="13"/>
      <c r="XN37" s="13"/>
      <c r="XO37" s="13"/>
      <c r="XP37" s="13"/>
      <c r="XQ37" s="13"/>
      <c r="XR37" s="13"/>
      <c r="XS37" s="13"/>
      <c r="XT37" s="13"/>
      <c r="XU37" s="13"/>
      <c r="XV37" s="13"/>
      <c r="XW37" s="13"/>
      <c r="XX37" s="13"/>
      <c r="XY37" s="13"/>
      <c r="XZ37" s="13"/>
      <c r="YA37" s="13"/>
      <c r="YB37" s="13"/>
      <c r="YC37" s="13"/>
      <c r="YD37" s="13"/>
      <c r="YE37" s="13"/>
      <c r="YF37" s="13"/>
      <c r="YG37" s="13"/>
      <c r="YH37" s="13"/>
      <c r="YI37" s="13"/>
      <c r="YJ37" s="13"/>
      <c r="YK37" s="13"/>
      <c r="YL37" s="13"/>
      <c r="YM37" s="13"/>
      <c r="YN37" s="13"/>
      <c r="YO37" s="13"/>
      <c r="YP37" s="13"/>
      <c r="YQ37" s="13"/>
      <c r="YR37" s="13"/>
      <c r="YS37" s="13"/>
      <c r="YT37" s="13"/>
      <c r="YU37" s="13"/>
      <c r="YV37" s="13"/>
      <c r="YW37" s="13"/>
      <c r="YX37" s="13"/>
      <c r="YY37" s="13"/>
      <c r="YZ37" s="13"/>
      <c r="ZA37" s="13"/>
      <c r="ZB37" s="13"/>
      <c r="ZC37" s="13"/>
      <c r="ZD37" s="13"/>
      <c r="ZE37" s="13"/>
      <c r="ZF37" s="13"/>
      <c r="ZG37" s="13"/>
      <c r="ZH37" s="13"/>
      <c r="ZI37" s="13"/>
      <c r="ZJ37" s="13"/>
      <c r="ZK37" s="13"/>
      <c r="ZL37" s="13"/>
      <c r="ZM37" s="13"/>
      <c r="ZN37" s="13"/>
      <c r="ZO37" s="13"/>
      <c r="ZP37" s="13"/>
      <c r="ZQ37" s="13"/>
      <c r="ZR37" s="13"/>
      <c r="ZS37" s="13"/>
      <c r="ZT37" s="13"/>
      <c r="ZU37" s="13"/>
      <c r="ZV37" s="13"/>
      <c r="ZW37" s="13"/>
      <c r="ZX37" s="13"/>
      <c r="ZY37" s="13"/>
      <c r="ZZ37" s="13"/>
      <c r="AAA37" s="13"/>
      <c r="AAB37" s="13"/>
      <c r="AAC37" s="13"/>
      <c r="AAD37" s="13"/>
      <c r="AAE37" s="13"/>
      <c r="AAF37" s="13"/>
      <c r="AAG37" s="13"/>
      <c r="AAH37" s="13"/>
      <c r="AAI37" s="13"/>
      <c r="AAJ37" s="13"/>
      <c r="AAK37" s="13"/>
      <c r="AAL37" s="13"/>
      <c r="AAM37" s="13"/>
      <c r="AAN37" s="13"/>
      <c r="AAO37" s="13"/>
      <c r="AAP37" s="13"/>
      <c r="AAQ37" s="13"/>
      <c r="AAR37" s="13"/>
      <c r="AAS37" s="13"/>
      <c r="AAT37" s="13"/>
      <c r="AAU37" s="13"/>
      <c r="AAV37" s="13"/>
      <c r="AAW37" s="13"/>
      <c r="AAX37" s="13"/>
      <c r="AAY37" s="13"/>
      <c r="AAZ37" s="13"/>
      <c r="ABA37" s="13"/>
      <c r="ABB37" s="13"/>
      <c r="ABC37" s="13"/>
      <c r="ABD37" s="13"/>
      <c r="ABE37" s="13"/>
      <c r="ABF37" s="13"/>
      <c r="ABG37" s="13"/>
      <c r="ABH37" s="13"/>
      <c r="ABI37" s="13"/>
      <c r="ABJ37" s="13"/>
      <c r="ABK37" s="13"/>
      <c r="ABL37" s="13"/>
      <c r="ABM37" s="13"/>
      <c r="ABN37" s="13"/>
      <c r="ABO37" s="13"/>
      <c r="ABP37" s="13"/>
      <c r="ABQ37" s="13"/>
      <c r="ABR37" s="13"/>
    </row>
    <row r="38" spans="1:746">
      <c r="A38" s="16" t="s">
        <v>115</v>
      </c>
      <c r="B38" s="25" t="s">
        <v>151</v>
      </c>
      <c r="C38" s="70" t="s">
        <v>183</v>
      </c>
      <c r="D38" s="25" t="s">
        <v>165</v>
      </c>
      <c r="F38" s="25" t="s">
        <v>154</v>
      </c>
      <c r="G38" s="25" t="s">
        <v>155</v>
      </c>
      <c r="H38" s="68" t="s">
        <v>188</v>
      </c>
      <c r="I38" s="67" t="s">
        <v>187</v>
      </c>
      <c r="J38" s="20" t="s">
        <v>207</v>
      </c>
    </row>
    <row r="39" spans="1:746" s="10" customFormat="1">
      <c r="A39" s="25" t="s">
        <v>178</v>
      </c>
      <c r="B39" s="25" t="s">
        <v>173</v>
      </c>
      <c r="C39" s="25" t="s">
        <v>184</v>
      </c>
      <c r="D39" s="25"/>
      <c r="E39" s="25"/>
      <c r="F39" s="25"/>
      <c r="G39" s="25"/>
      <c r="H39" s="68" t="s">
        <v>175</v>
      </c>
      <c r="I39" s="26" t="s">
        <v>174</v>
      </c>
      <c r="J39" s="20" t="s">
        <v>207</v>
      </c>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c r="SP39" s="13"/>
      <c r="SQ39" s="13"/>
      <c r="SR39" s="13"/>
      <c r="SS39" s="13"/>
      <c r="ST39" s="13"/>
      <c r="SU39" s="13"/>
      <c r="SV39" s="13"/>
      <c r="SW39" s="13"/>
      <c r="SX39" s="13"/>
      <c r="SY39" s="13"/>
      <c r="SZ39" s="13"/>
      <c r="TA39" s="13"/>
      <c r="TB39" s="13"/>
      <c r="TC39" s="13"/>
      <c r="TD39" s="13"/>
      <c r="TE39" s="13"/>
      <c r="TF39" s="13"/>
      <c r="TG39" s="13"/>
      <c r="TH39" s="13"/>
      <c r="TI39" s="13"/>
      <c r="TJ39" s="13"/>
      <c r="TK39" s="13"/>
      <c r="TL39" s="13"/>
      <c r="TM39" s="13"/>
      <c r="TN39" s="13"/>
      <c r="TO39" s="13"/>
      <c r="TP39" s="13"/>
      <c r="TQ39" s="13"/>
      <c r="TR39" s="13"/>
      <c r="TS39" s="13"/>
      <c r="TT39" s="13"/>
      <c r="TU39" s="13"/>
      <c r="TV39" s="13"/>
      <c r="TW39" s="13"/>
      <c r="TX39" s="13"/>
      <c r="TY39" s="13"/>
      <c r="TZ39" s="13"/>
      <c r="UA39" s="13"/>
      <c r="UB39" s="13"/>
      <c r="UC39" s="13"/>
      <c r="UD39" s="13"/>
      <c r="UE39" s="13"/>
      <c r="UF39" s="13"/>
      <c r="UG39" s="13"/>
      <c r="UH39" s="13"/>
      <c r="UI39" s="13"/>
      <c r="UJ39" s="13"/>
      <c r="UK39" s="13"/>
      <c r="UL39" s="13"/>
      <c r="UM39" s="13"/>
      <c r="UN39" s="13"/>
      <c r="UO39" s="13"/>
      <c r="UP39" s="13"/>
      <c r="UQ39" s="13"/>
      <c r="UR39" s="13"/>
      <c r="US39" s="13"/>
      <c r="UT39" s="13"/>
      <c r="UU39" s="13"/>
      <c r="UV39" s="13"/>
      <c r="UW39" s="13"/>
      <c r="UX39" s="13"/>
      <c r="UY39" s="13"/>
      <c r="UZ39" s="13"/>
      <c r="VA39" s="13"/>
      <c r="VB39" s="13"/>
      <c r="VC39" s="13"/>
      <c r="VD39" s="13"/>
      <c r="VE39" s="13"/>
      <c r="VF39" s="13"/>
      <c r="VG39" s="13"/>
      <c r="VH39" s="13"/>
      <c r="VI39" s="13"/>
      <c r="VJ39" s="13"/>
      <c r="VK39" s="13"/>
      <c r="VL39" s="13"/>
      <c r="VM39" s="13"/>
      <c r="VN39" s="13"/>
      <c r="VO39" s="13"/>
      <c r="VP39" s="13"/>
      <c r="VQ39" s="13"/>
      <c r="VR39" s="13"/>
      <c r="VS39" s="13"/>
      <c r="VT39" s="13"/>
      <c r="VU39" s="13"/>
      <c r="VV39" s="13"/>
      <c r="VW39" s="13"/>
      <c r="VX39" s="13"/>
      <c r="VY39" s="13"/>
      <c r="VZ39" s="13"/>
      <c r="WA39" s="13"/>
      <c r="WB39" s="13"/>
      <c r="WC39" s="13"/>
      <c r="WD39" s="13"/>
      <c r="WE39" s="13"/>
      <c r="WF39" s="13"/>
      <c r="WG39" s="13"/>
      <c r="WH39" s="13"/>
      <c r="WI39" s="13"/>
      <c r="WJ39" s="13"/>
      <c r="WK39" s="13"/>
      <c r="WL39" s="13"/>
      <c r="WM39" s="13"/>
      <c r="WN39" s="13"/>
      <c r="WO39" s="13"/>
      <c r="WP39" s="13"/>
      <c r="WQ39" s="13"/>
      <c r="WR39" s="13"/>
      <c r="WS39" s="13"/>
      <c r="WT39" s="13"/>
      <c r="WU39" s="13"/>
      <c r="WV39" s="13"/>
      <c r="WW39" s="13"/>
      <c r="WX39" s="13"/>
      <c r="WY39" s="13"/>
      <c r="WZ39" s="13"/>
      <c r="XA39" s="13"/>
      <c r="XB39" s="13"/>
      <c r="XC39" s="13"/>
      <c r="XD39" s="13"/>
      <c r="XE39" s="13"/>
      <c r="XF39" s="13"/>
      <c r="XG39" s="13"/>
      <c r="XH39" s="13"/>
      <c r="XI39" s="13"/>
      <c r="XJ39" s="13"/>
      <c r="XK39" s="13"/>
      <c r="XL39" s="13"/>
      <c r="XM39" s="13"/>
      <c r="XN39" s="13"/>
      <c r="XO39" s="13"/>
      <c r="XP39" s="13"/>
      <c r="XQ39" s="13"/>
      <c r="XR39" s="13"/>
      <c r="XS39" s="13"/>
      <c r="XT39" s="13"/>
      <c r="XU39" s="13"/>
      <c r="XV39" s="13"/>
      <c r="XW39" s="13"/>
      <c r="XX39" s="13"/>
      <c r="XY39" s="13"/>
      <c r="XZ39" s="13"/>
      <c r="YA39" s="13"/>
      <c r="YB39" s="13"/>
      <c r="YC39" s="13"/>
      <c r="YD39" s="13"/>
      <c r="YE39" s="13"/>
      <c r="YF39" s="13"/>
      <c r="YG39" s="13"/>
      <c r="YH39" s="13"/>
      <c r="YI39" s="13"/>
      <c r="YJ39" s="13"/>
      <c r="YK39" s="13"/>
      <c r="YL39" s="13"/>
      <c r="YM39" s="13"/>
      <c r="YN39" s="13"/>
      <c r="YO39" s="13"/>
      <c r="YP39" s="13"/>
      <c r="YQ39" s="13"/>
      <c r="YR39" s="13"/>
      <c r="YS39" s="13"/>
      <c r="YT39" s="13"/>
      <c r="YU39" s="13"/>
      <c r="YV39" s="13"/>
      <c r="YW39" s="13"/>
      <c r="YX39" s="13"/>
      <c r="YY39" s="13"/>
      <c r="YZ39" s="13"/>
      <c r="ZA39" s="13"/>
      <c r="ZB39" s="13"/>
      <c r="ZC39" s="13"/>
      <c r="ZD39" s="13"/>
      <c r="ZE39" s="13"/>
      <c r="ZF39" s="13"/>
      <c r="ZG39" s="13"/>
      <c r="ZH39" s="13"/>
      <c r="ZI39" s="13"/>
      <c r="ZJ39" s="13"/>
      <c r="ZK39" s="13"/>
      <c r="ZL39" s="13"/>
      <c r="ZM39" s="13"/>
      <c r="ZN39" s="13"/>
      <c r="ZO39" s="13"/>
      <c r="ZP39" s="13"/>
      <c r="ZQ39" s="13"/>
      <c r="ZR39" s="13"/>
      <c r="ZS39" s="13"/>
      <c r="ZT39" s="13"/>
      <c r="ZU39" s="13"/>
      <c r="ZV39" s="13"/>
      <c r="ZW39" s="13"/>
      <c r="ZX39" s="13"/>
      <c r="ZY39" s="13"/>
      <c r="ZZ39" s="13"/>
      <c r="AAA39" s="13"/>
      <c r="AAB39" s="13"/>
      <c r="AAC39" s="13"/>
      <c r="AAD39" s="13"/>
      <c r="AAE39" s="13"/>
      <c r="AAF39" s="13"/>
      <c r="AAG39" s="13"/>
      <c r="AAH39" s="13"/>
      <c r="AAI39" s="13"/>
      <c r="AAJ39" s="13"/>
      <c r="AAK39" s="13"/>
      <c r="AAL39" s="13"/>
      <c r="AAM39" s="13"/>
      <c r="AAN39" s="13"/>
      <c r="AAO39" s="13"/>
      <c r="AAP39" s="13"/>
      <c r="AAQ39" s="13"/>
      <c r="AAR39" s="13"/>
      <c r="AAS39" s="13"/>
      <c r="AAT39" s="13"/>
      <c r="AAU39" s="13"/>
      <c r="AAV39" s="13"/>
      <c r="AAW39" s="13"/>
      <c r="AAX39" s="13"/>
      <c r="AAY39" s="13"/>
      <c r="AAZ39" s="13"/>
      <c r="ABA39" s="13"/>
      <c r="ABB39" s="13"/>
      <c r="ABC39" s="13"/>
      <c r="ABD39" s="13"/>
      <c r="ABE39" s="13"/>
      <c r="ABF39" s="13"/>
      <c r="ABG39" s="13"/>
      <c r="ABH39" s="13"/>
      <c r="ABI39" s="13"/>
      <c r="ABJ39" s="13"/>
      <c r="ABK39" s="13"/>
      <c r="ABL39" s="13"/>
      <c r="ABM39" s="13"/>
      <c r="ABN39" s="13"/>
      <c r="ABO39" s="13"/>
      <c r="ABP39" s="13"/>
      <c r="ABQ39" s="13"/>
      <c r="ABR39" s="13"/>
    </row>
    <row r="40" spans="1:746" s="10" customFormat="1">
      <c r="A40" s="29" t="s">
        <v>125</v>
      </c>
      <c r="B40" s="25" t="s">
        <v>152</v>
      </c>
      <c r="C40" s="25" t="s">
        <v>102</v>
      </c>
      <c r="D40" s="25"/>
      <c r="E40" s="25"/>
      <c r="F40" s="25" t="s">
        <v>154</v>
      </c>
      <c r="G40" s="25" t="s">
        <v>155</v>
      </c>
      <c r="H40" s="68" t="s">
        <v>188</v>
      </c>
      <c r="I40" s="67" t="s">
        <v>187</v>
      </c>
      <c r="J40" s="20" t="s">
        <v>207</v>
      </c>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c r="SP40" s="13"/>
      <c r="SQ40" s="13"/>
      <c r="SR40" s="13"/>
      <c r="SS40" s="13"/>
      <c r="ST40" s="13"/>
      <c r="SU40" s="13"/>
      <c r="SV40" s="13"/>
      <c r="SW40" s="13"/>
      <c r="SX40" s="13"/>
      <c r="SY40" s="13"/>
      <c r="SZ40" s="13"/>
      <c r="TA40" s="13"/>
      <c r="TB40" s="13"/>
      <c r="TC40" s="13"/>
      <c r="TD40" s="13"/>
      <c r="TE40" s="13"/>
      <c r="TF40" s="13"/>
      <c r="TG40" s="13"/>
      <c r="TH40" s="13"/>
      <c r="TI40" s="13"/>
      <c r="TJ40" s="13"/>
      <c r="TK40" s="13"/>
      <c r="TL40" s="13"/>
      <c r="TM40" s="13"/>
      <c r="TN40" s="13"/>
      <c r="TO40" s="13"/>
      <c r="TP40" s="13"/>
      <c r="TQ40" s="13"/>
      <c r="TR40" s="13"/>
      <c r="TS40" s="13"/>
      <c r="TT40" s="13"/>
      <c r="TU40" s="13"/>
      <c r="TV40" s="13"/>
      <c r="TW40" s="13"/>
      <c r="TX40" s="13"/>
      <c r="TY40" s="13"/>
      <c r="TZ40" s="13"/>
      <c r="UA40" s="13"/>
      <c r="UB40" s="13"/>
      <c r="UC40" s="13"/>
      <c r="UD40" s="13"/>
      <c r="UE40" s="13"/>
      <c r="UF40" s="13"/>
      <c r="UG40" s="13"/>
      <c r="UH40" s="13"/>
      <c r="UI40" s="13"/>
      <c r="UJ40" s="13"/>
      <c r="UK40" s="13"/>
      <c r="UL40" s="13"/>
      <c r="UM40" s="13"/>
      <c r="UN40" s="13"/>
      <c r="UO40" s="13"/>
      <c r="UP40" s="13"/>
      <c r="UQ40" s="13"/>
      <c r="UR40" s="13"/>
      <c r="US40" s="13"/>
      <c r="UT40" s="13"/>
      <c r="UU40" s="13"/>
      <c r="UV40" s="13"/>
      <c r="UW40" s="13"/>
      <c r="UX40" s="13"/>
      <c r="UY40" s="13"/>
      <c r="UZ40" s="13"/>
      <c r="VA40" s="13"/>
      <c r="VB40" s="13"/>
      <c r="VC40" s="13"/>
      <c r="VD40" s="13"/>
      <c r="VE40" s="13"/>
      <c r="VF40" s="13"/>
      <c r="VG40" s="13"/>
      <c r="VH40" s="13"/>
      <c r="VI40" s="13"/>
      <c r="VJ40" s="13"/>
      <c r="VK40" s="13"/>
      <c r="VL40" s="13"/>
      <c r="VM40" s="13"/>
      <c r="VN40" s="13"/>
      <c r="VO40" s="13"/>
      <c r="VP40" s="13"/>
      <c r="VQ40" s="13"/>
      <c r="VR40" s="13"/>
      <c r="VS40" s="13"/>
      <c r="VT40" s="13"/>
      <c r="VU40" s="13"/>
      <c r="VV40" s="13"/>
      <c r="VW40" s="13"/>
      <c r="VX40" s="13"/>
      <c r="VY40" s="13"/>
      <c r="VZ40" s="13"/>
      <c r="WA40" s="13"/>
      <c r="WB40" s="13"/>
      <c r="WC40" s="13"/>
      <c r="WD40" s="13"/>
      <c r="WE40" s="13"/>
      <c r="WF40" s="13"/>
      <c r="WG40" s="13"/>
      <c r="WH40" s="13"/>
      <c r="WI40" s="13"/>
      <c r="WJ40" s="13"/>
      <c r="WK40" s="13"/>
      <c r="WL40" s="13"/>
      <c r="WM40" s="13"/>
      <c r="WN40" s="13"/>
      <c r="WO40" s="13"/>
      <c r="WP40" s="13"/>
      <c r="WQ40" s="13"/>
      <c r="WR40" s="13"/>
      <c r="WS40" s="13"/>
      <c r="WT40" s="13"/>
      <c r="WU40" s="13"/>
      <c r="WV40" s="13"/>
      <c r="WW40" s="13"/>
      <c r="WX40" s="13"/>
      <c r="WY40" s="13"/>
      <c r="WZ40" s="13"/>
      <c r="XA40" s="13"/>
      <c r="XB40" s="13"/>
      <c r="XC40" s="13"/>
      <c r="XD40" s="13"/>
      <c r="XE40" s="13"/>
      <c r="XF40" s="13"/>
      <c r="XG40" s="13"/>
      <c r="XH40" s="13"/>
      <c r="XI40" s="13"/>
      <c r="XJ40" s="13"/>
      <c r="XK40" s="13"/>
      <c r="XL40" s="13"/>
      <c r="XM40" s="13"/>
      <c r="XN40" s="13"/>
      <c r="XO40" s="13"/>
      <c r="XP40" s="13"/>
      <c r="XQ40" s="13"/>
      <c r="XR40" s="13"/>
      <c r="XS40" s="13"/>
      <c r="XT40" s="13"/>
      <c r="XU40" s="13"/>
      <c r="XV40" s="13"/>
      <c r="XW40" s="13"/>
      <c r="XX40" s="13"/>
      <c r="XY40" s="13"/>
      <c r="XZ40" s="13"/>
      <c r="YA40" s="13"/>
      <c r="YB40" s="13"/>
      <c r="YC40" s="13"/>
      <c r="YD40" s="13"/>
      <c r="YE40" s="13"/>
      <c r="YF40" s="13"/>
      <c r="YG40" s="13"/>
      <c r="YH40" s="13"/>
      <c r="YI40" s="13"/>
      <c r="YJ40" s="13"/>
      <c r="YK40" s="13"/>
      <c r="YL40" s="13"/>
      <c r="YM40" s="13"/>
      <c r="YN40" s="13"/>
      <c r="YO40" s="13"/>
      <c r="YP40" s="13"/>
      <c r="YQ40" s="13"/>
      <c r="YR40" s="13"/>
      <c r="YS40" s="13"/>
      <c r="YT40" s="13"/>
      <c r="YU40" s="13"/>
      <c r="YV40" s="13"/>
      <c r="YW40" s="13"/>
      <c r="YX40" s="13"/>
      <c r="YY40" s="13"/>
      <c r="YZ40" s="13"/>
      <c r="ZA40" s="13"/>
      <c r="ZB40" s="13"/>
      <c r="ZC40" s="13"/>
      <c r="ZD40" s="13"/>
      <c r="ZE40" s="13"/>
      <c r="ZF40" s="13"/>
      <c r="ZG40" s="13"/>
      <c r="ZH40" s="13"/>
      <c r="ZI40" s="13"/>
      <c r="ZJ40" s="13"/>
      <c r="ZK40" s="13"/>
      <c r="ZL40" s="13"/>
      <c r="ZM40" s="13"/>
      <c r="ZN40" s="13"/>
      <c r="ZO40" s="13"/>
      <c r="ZP40" s="13"/>
      <c r="ZQ40" s="13"/>
      <c r="ZR40" s="13"/>
      <c r="ZS40" s="13"/>
      <c r="ZT40" s="13"/>
      <c r="ZU40" s="13"/>
      <c r="ZV40" s="13"/>
      <c r="ZW40" s="13"/>
      <c r="ZX40" s="13"/>
      <c r="ZY40" s="13"/>
      <c r="ZZ40" s="13"/>
      <c r="AAA40" s="13"/>
      <c r="AAB40" s="13"/>
      <c r="AAC40" s="13"/>
      <c r="AAD40" s="13"/>
      <c r="AAE40" s="13"/>
      <c r="AAF40" s="13"/>
      <c r="AAG40" s="13"/>
      <c r="AAH40" s="13"/>
      <c r="AAI40" s="13"/>
      <c r="AAJ40" s="13"/>
      <c r="AAK40" s="13"/>
      <c r="AAL40" s="13"/>
      <c r="AAM40" s="13"/>
      <c r="AAN40" s="13"/>
      <c r="AAO40" s="13"/>
      <c r="AAP40" s="13"/>
      <c r="AAQ40" s="13"/>
      <c r="AAR40" s="13"/>
      <c r="AAS40" s="13"/>
      <c r="AAT40" s="13"/>
      <c r="AAU40" s="13"/>
      <c r="AAV40" s="13"/>
      <c r="AAW40" s="13"/>
      <c r="AAX40" s="13"/>
      <c r="AAY40" s="13"/>
      <c r="AAZ40" s="13"/>
      <c r="ABA40" s="13"/>
      <c r="ABB40" s="13"/>
      <c r="ABC40" s="13"/>
      <c r="ABD40" s="13"/>
      <c r="ABE40" s="13"/>
      <c r="ABF40" s="13"/>
      <c r="ABG40" s="13"/>
      <c r="ABH40" s="13"/>
      <c r="ABI40" s="13"/>
      <c r="ABJ40" s="13"/>
      <c r="ABK40" s="13"/>
      <c r="ABL40" s="13"/>
      <c r="ABM40" s="13"/>
      <c r="ABN40" s="13"/>
      <c r="ABO40" s="13"/>
      <c r="ABP40" s="13"/>
      <c r="ABQ40" s="13"/>
      <c r="ABR40" s="13"/>
    </row>
    <row r="41" spans="1:746" s="10" customFormat="1">
      <c r="A41" s="29" t="s">
        <v>126</v>
      </c>
      <c r="B41" s="25" t="s">
        <v>152</v>
      </c>
      <c r="C41" s="25" t="s">
        <v>102</v>
      </c>
      <c r="D41" s="25"/>
      <c r="E41" s="25"/>
      <c r="F41" s="25" t="s">
        <v>154</v>
      </c>
      <c r="G41" s="25" t="s">
        <v>155</v>
      </c>
      <c r="H41" s="68" t="s">
        <v>188</v>
      </c>
      <c r="I41" s="67" t="s">
        <v>187</v>
      </c>
      <c r="J41" s="20" t="s">
        <v>207</v>
      </c>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c r="SP41" s="13"/>
      <c r="SQ41" s="13"/>
      <c r="SR41" s="13"/>
      <c r="SS41" s="13"/>
      <c r="ST41" s="13"/>
      <c r="SU41" s="13"/>
      <c r="SV41" s="13"/>
      <c r="SW41" s="13"/>
      <c r="SX41" s="13"/>
      <c r="SY41" s="13"/>
      <c r="SZ41" s="13"/>
      <c r="TA41" s="13"/>
      <c r="TB41" s="13"/>
      <c r="TC41" s="13"/>
      <c r="TD41" s="13"/>
      <c r="TE41" s="13"/>
      <c r="TF41" s="13"/>
      <c r="TG41" s="13"/>
      <c r="TH41" s="13"/>
      <c r="TI41" s="13"/>
      <c r="TJ41" s="13"/>
      <c r="TK41" s="13"/>
      <c r="TL41" s="13"/>
      <c r="TM41" s="13"/>
      <c r="TN41" s="13"/>
      <c r="TO41" s="13"/>
      <c r="TP41" s="13"/>
      <c r="TQ41" s="13"/>
      <c r="TR41" s="13"/>
      <c r="TS41" s="13"/>
      <c r="TT41" s="13"/>
      <c r="TU41" s="13"/>
      <c r="TV41" s="13"/>
      <c r="TW41" s="13"/>
      <c r="TX41" s="13"/>
      <c r="TY41" s="13"/>
      <c r="TZ41" s="13"/>
      <c r="UA41" s="13"/>
      <c r="UB41" s="13"/>
      <c r="UC41" s="13"/>
      <c r="UD41" s="13"/>
      <c r="UE41" s="13"/>
      <c r="UF41" s="13"/>
      <c r="UG41" s="13"/>
      <c r="UH41" s="13"/>
      <c r="UI41" s="13"/>
      <c r="UJ41" s="13"/>
      <c r="UK41" s="13"/>
      <c r="UL41" s="13"/>
      <c r="UM41" s="13"/>
      <c r="UN41" s="13"/>
      <c r="UO41" s="13"/>
      <c r="UP41" s="13"/>
      <c r="UQ41" s="13"/>
      <c r="UR41" s="13"/>
      <c r="US41" s="13"/>
      <c r="UT41" s="13"/>
      <c r="UU41" s="13"/>
      <c r="UV41" s="13"/>
      <c r="UW41" s="13"/>
      <c r="UX41" s="13"/>
      <c r="UY41" s="13"/>
      <c r="UZ41" s="13"/>
      <c r="VA41" s="13"/>
      <c r="VB41" s="13"/>
      <c r="VC41" s="13"/>
      <c r="VD41" s="13"/>
      <c r="VE41" s="13"/>
      <c r="VF41" s="13"/>
      <c r="VG41" s="13"/>
      <c r="VH41" s="13"/>
      <c r="VI41" s="13"/>
      <c r="VJ41" s="13"/>
      <c r="VK41" s="13"/>
      <c r="VL41" s="13"/>
      <c r="VM41" s="13"/>
      <c r="VN41" s="13"/>
      <c r="VO41" s="13"/>
      <c r="VP41" s="13"/>
      <c r="VQ41" s="13"/>
      <c r="VR41" s="13"/>
      <c r="VS41" s="13"/>
      <c r="VT41" s="13"/>
      <c r="VU41" s="13"/>
      <c r="VV41" s="13"/>
      <c r="VW41" s="13"/>
      <c r="VX41" s="13"/>
      <c r="VY41" s="13"/>
      <c r="VZ41" s="13"/>
      <c r="WA41" s="13"/>
      <c r="WB41" s="13"/>
      <c r="WC41" s="13"/>
      <c r="WD41" s="13"/>
      <c r="WE41" s="13"/>
      <c r="WF41" s="13"/>
      <c r="WG41" s="13"/>
      <c r="WH41" s="13"/>
      <c r="WI41" s="13"/>
      <c r="WJ41" s="13"/>
      <c r="WK41" s="13"/>
      <c r="WL41" s="13"/>
      <c r="WM41" s="13"/>
      <c r="WN41" s="13"/>
      <c r="WO41" s="13"/>
      <c r="WP41" s="13"/>
      <c r="WQ41" s="13"/>
      <c r="WR41" s="13"/>
      <c r="WS41" s="13"/>
      <c r="WT41" s="13"/>
      <c r="WU41" s="13"/>
      <c r="WV41" s="13"/>
      <c r="WW41" s="13"/>
      <c r="WX41" s="13"/>
      <c r="WY41" s="13"/>
      <c r="WZ41" s="13"/>
      <c r="XA41" s="13"/>
      <c r="XB41" s="13"/>
      <c r="XC41" s="13"/>
      <c r="XD41" s="13"/>
      <c r="XE41" s="13"/>
      <c r="XF41" s="13"/>
      <c r="XG41" s="13"/>
      <c r="XH41" s="13"/>
      <c r="XI41" s="13"/>
      <c r="XJ41" s="13"/>
      <c r="XK41" s="13"/>
      <c r="XL41" s="13"/>
      <c r="XM41" s="13"/>
      <c r="XN41" s="13"/>
      <c r="XO41" s="13"/>
      <c r="XP41" s="13"/>
      <c r="XQ41" s="13"/>
      <c r="XR41" s="13"/>
      <c r="XS41" s="13"/>
      <c r="XT41" s="13"/>
      <c r="XU41" s="13"/>
      <c r="XV41" s="13"/>
      <c r="XW41" s="13"/>
      <c r="XX41" s="13"/>
      <c r="XY41" s="13"/>
      <c r="XZ41" s="13"/>
      <c r="YA41" s="13"/>
      <c r="YB41" s="13"/>
      <c r="YC41" s="13"/>
      <c r="YD41" s="13"/>
      <c r="YE41" s="13"/>
      <c r="YF41" s="13"/>
      <c r="YG41" s="13"/>
      <c r="YH41" s="13"/>
      <c r="YI41" s="13"/>
      <c r="YJ41" s="13"/>
      <c r="YK41" s="13"/>
      <c r="YL41" s="13"/>
      <c r="YM41" s="13"/>
      <c r="YN41" s="13"/>
      <c r="YO41" s="13"/>
      <c r="YP41" s="13"/>
      <c r="YQ41" s="13"/>
      <c r="YR41" s="13"/>
      <c r="YS41" s="13"/>
      <c r="YT41" s="13"/>
      <c r="YU41" s="13"/>
      <c r="YV41" s="13"/>
      <c r="YW41" s="13"/>
      <c r="YX41" s="13"/>
      <c r="YY41" s="13"/>
      <c r="YZ41" s="13"/>
      <c r="ZA41" s="13"/>
      <c r="ZB41" s="13"/>
      <c r="ZC41" s="13"/>
      <c r="ZD41" s="13"/>
      <c r="ZE41" s="13"/>
      <c r="ZF41" s="13"/>
      <c r="ZG41" s="13"/>
      <c r="ZH41" s="13"/>
      <c r="ZI41" s="13"/>
      <c r="ZJ41" s="13"/>
      <c r="ZK41" s="13"/>
      <c r="ZL41" s="13"/>
      <c r="ZM41" s="13"/>
      <c r="ZN41" s="13"/>
      <c r="ZO41" s="13"/>
      <c r="ZP41" s="13"/>
      <c r="ZQ41" s="13"/>
      <c r="ZR41" s="13"/>
      <c r="ZS41" s="13"/>
      <c r="ZT41" s="13"/>
      <c r="ZU41" s="13"/>
      <c r="ZV41" s="13"/>
      <c r="ZW41" s="13"/>
      <c r="ZX41" s="13"/>
      <c r="ZY41" s="13"/>
      <c r="ZZ41" s="13"/>
      <c r="AAA41" s="13"/>
      <c r="AAB41" s="13"/>
      <c r="AAC41" s="13"/>
      <c r="AAD41" s="13"/>
      <c r="AAE41" s="13"/>
      <c r="AAF41" s="13"/>
      <c r="AAG41" s="13"/>
      <c r="AAH41" s="13"/>
      <c r="AAI41" s="13"/>
      <c r="AAJ41" s="13"/>
      <c r="AAK41" s="13"/>
      <c r="AAL41" s="13"/>
      <c r="AAM41" s="13"/>
      <c r="AAN41" s="13"/>
      <c r="AAO41" s="13"/>
      <c r="AAP41" s="13"/>
      <c r="AAQ41" s="13"/>
      <c r="AAR41" s="13"/>
      <c r="AAS41" s="13"/>
      <c r="AAT41" s="13"/>
      <c r="AAU41" s="13"/>
      <c r="AAV41" s="13"/>
      <c r="AAW41" s="13"/>
      <c r="AAX41" s="13"/>
      <c r="AAY41" s="13"/>
      <c r="AAZ41" s="13"/>
      <c r="ABA41" s="13"/>
      <c r="ABB41" s="13"/>
      <c r="ABC41" s="13"/>
      <c r="ABD41" s="13"/>
      <c r="ABE41" s="13"/>
      <c r="ABF41" s="13"/>
      <c r="ABG41" s="13"/>
      <c r="ABH41" s="13"/>
      <c r="ABI41" s="13"/>
      <c r="ABJ41" s="13"/>
      <c r="ABK41" s="13"/>
      <c r="ABL41" s="13"/>
      <c r="ABM41" s="13"/>
      <c r="ABN41" s="13"/>
      <c r="ABO41" s="13"/>
      <c r="ABP41" s="13"/>
      <c r="ABQ41" s="13"/>
      <c r="ABR41" s="13"/>
    </row>
    <row r="42" spans="1:746" s="10" customFormat="1">
      <c r="A42" s="29" t="s">
        <v>127</v>
      </c>
      <c r="B42" s="25" t="s">
        <v>152</v>
      </c>
      <c r="C42" s="25" t="s">
        <v>102</v>
      </c>
      <c r="D42" s="25"/>
      <c r="E42" s="25"/>
      <c r="F42" s="25" t="s">
        <v>154</v>
      </c>
      <c r="G42" s="25" t="s">
        <v>155</v>
      </c>
      <c r="H42" s="68" t="s">
        <v>188</v>
      </c>
      <c r="I42" s="67" t="s">
        <v>187</v>
      </c>
      <c r="J42" s="20" t="s">
        <v>207</v>
      </c>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c r="SP42" s="13"/>
      <c r="SQ42" s="13"/>
      <c r="SR42" s="13"/>
      <c r="SS42" s="13"/>
      <c r="ST42" s="13"/>
      <c r="SU42" s="13"/>
      <c r="SV42" s="13"/>
      <c r="SW42" s="13"/>
      <c r="SX42" s="13"/>
      <c r="SY42" s="13"/>
      <c r="SZ42" s="13"/>
      <c r="TA42" s="13"/>
      <c r="TB42" s="13"/>
      <c r="TC42" s="13"/>
      <c r="TD42" s="13"/>
      <c r="TE42" s="13"/>
      <c r="TF42" s="13"/>
      <c r="TG42" s="13"/>
      <c r="TH42" s="13"/>
      <c r="TI42" s="13"/>
      <c r="TJ42" s="13"/>
      <c r="TK42" s="13"/>
      <c r="TL42" s="13"/>
      <c r="TM42" s="13"/>
      <c r="TN42" s="13"/>
      <c r="TO42" s="13"/>
      <c r="TP42" s="13"/>
      <c r="TQ42" s="13"/>
      <c r="TR42" s="13"/>
      <c r="TS42" s="13"/>
      <c r="TT42" s="13"/>
      <c r="TU42" s="13"/>
      <c r="TV42" s="13"/>
      <c r="TW42" s="13"/>
      <c r="TX42" s="13"/>
      <c r="TY42" s="13"/>
      <c r="TZ42" s="13"/>
      <c r="UA42" s="13"/>
      <c r="UB42" s="13"/>
      <c r="UC42" s="13"/>
      <c r="UD42" s="13"/>
      <c r="UE42" s="13"/>
      <c r="UF42" s="13"/>
      <c r="UG42" s="13"/>
      <c r="UH42" s="13"/>
      <c r="UI42" s="13"/>
      <c r="UJ42" s="13"/>
      <c r="UK42" s="13"/>
      <c r="UL42" s="13"/>
      <c r="UM42" s="13"/>
      <c r="UN42" s="13"/>
      <c r="UO42" s="13"/>
      <c r="UP42" s="13"/>
      <c r="UQ42" s="13"/>
      <c r="UR42" s="13"/>
      <c r="US42" s="13"/>
      <c r="UT42" s="13"/>
      <c r="UU42" s="13"/>
      <c r="UV42" s="13"/>
      <c r="UW42" s="13"/>
      <c r="UX42" s="13"/>
      <c r="UY42" s="13"/>
      <c r="UZ42" s="13"/>
      <c r="VA42" s="13"/>
      <c r="VB42" s="13"/>
      <c r="VC42" s="13"/>
      <c r="VD42" s="13"/>
      <c r="VE42" s="13"/>
      <c r="VF42" s="13"/>
      <c r="VG42" s="13"/>
      <c r="VH42" s="13"/>
      <c r="VI42" s="13"/>
      <c r="VJ42" s="13"/>
      <c r="VK42" s="13"/>
      <c r="VL42" s="13"/>
      <c r="VM42" s="13"/>
      <c r="VN42" s="13"/>
      <c r="VO42" s="13"/>
      <c r="VP42" s="13"/>
      <c r="VQ42" s="13"/>
      <c r="VR42" s="13"/>
      <c r="VS42" s="13"/>
      <c r="VT42" s="13"/>
      <c r="VU42" s="13"/>
      <c r="VV42" s="13"/>
      <c r="VW42" s="13"/>
      <c r="VX42" s="13"/>
      <c r="VY42" s="13"/>
      <c r="VZ42" s="13"/>
      <c r="WA42" s="13"/>
      <c r="WB42" s="13"/>
      <c r="WC42" s="13"/>
      <c r="WD42" s="13"/>
      <c r="WE42" s="13"/>
      <c r="WF42" s="13"/>
      <c r="WG42" s="13"/>
      <c r="WH42" s="13"/>
      <c r="WI42" s="13"/>
      <c r="WJ42" s="13"/>
      <c r="WK42" s="13"/>
      <c r="WL42" s="13"/>
      <c r="WM42" s="13"/>
      <c r="WN42" s="13"/>
      <c r="WO42" s="13"/>
      <c r="WP42" s="13"/>
      <c r="WQ42" s="13"/>
      <c r="WR42" s="13"/>
      <c r="WS42" s="13"/>
      <c r="WT42" s="13"/>
      <c r="WU42" s="13"/>
      <c r="WV42" s="13"/>
      <c r="WW42" s="13"/>
      <c r="WX42" s="13"/>
      <c r="WY42" s="13"/>
      <c r="WZ42" s="13"/>
      <c r="XA42" s="13"/>
      <c r="XB42" s="13"/>
      <c r="XC42" s="13"/>
      <c r="XD42" s="13"/>
      <c r="XE42" s="13"/>
      <c r="XF42" s="13"/>
      <c r="XG42" s="13"/>
      <c r="XH42" s="13"/>
      <c r="XI42" s="13"/>
      <c r="XJ42" s="13"/>
      <c r="XK42" s="13"/>
      <c r="XL42" s="13"/>
      <c r="XM42" s="13"/>
      <c r="XN42" s="13"/>
      <c r="XO42" s="13"/>
      <c r="XP42" s="13"/>
      <c r="XQ42" s="13"/>
      <c r="XR42" s="13"/>
      <c r="XS42" s="13"/>
      <c r="XT42" s="13"/>
      <c r="XU42" s="13"/>
      <c r="XV42" s="13"/>
      <c r="XW42" s="13"/>
      <c r="XX42" s="13"/>
      <c r="XY42" s="13"/>
      <c r="XZ42" s="13"/>
      <c r="YA42" s="13"/>
      <c r="YB42" s="13"/>
      <c r="YC42" s="13"/>
      <c r="YD42" s="13"/>
      <c r="YE42" s="13"/>
      <c r="YF42" s="13"/>
      <c r="YG42" s="13"/>
      <c r="YH42" s="13"/>
      <c r="YI42" s="13"/>
      <c r="YJ42" s="13"/>
      <c r="YK42" s="13"/>
      <c r="YL42" s="13"/>
      <c r="YM42" s="13"/>
      <c r="YN42" s="13"/>
      <c r="YO42" s="13"/>
      <c r="YP42" s="13"/>
      <c r="YQ42" s="13"/>
      <c r="YR42" s="13"/>
      <c r="YS42" s="13"/>
      <c r="YT42" s="13"/>
      <c r="YU42" s="13"/>
      <c r="YV42" s="13"/>
      <c r="YW42" s="13"/>
      <c r="YX42" s="13"/>
      <c r="YY42" s="13"/>
      <c r="YZ42" s="13"/>
      <c r="ZA42" s="13"/>
      <c r="ZB42" s="13"/>
      <c r="ZC42" s="13"/>
      <c r="ZD42" s="13"/>
      <c r="ZE42" s="13"/>
      <c r="ZF42" s="13"/>
      <c r="ZG42" s="13"/>
      <c r="ZH42" s="13"/>
      <c r="ZI42" s="13"/>
      <c r="ZJ42" s="13"/>
      <c r="ZK42" s="13"/>
      <c r="ZL42" s="13"/>
      <c r="ZM42" s="13"/>
      <c r="ZN42" s="13"/>
      <c r="ZO42" s="13"/>
      <c r="ZP42" s="13"/>
      <c r="ZQ42" s="13"/>
      <c r="ZR42" s="13"/>
      <c r="ZS42" s="13"/>
      <c r="ZT42" s="13"/>
      <c r="ZU42" s="13"/>
      <c r="ZV42" s="13"/>
      <c r="ZW42" s="13"/>
      <c r="ZX42" s="13"/>
      <c r="ZY42" s="13"/>
      <c r="ZZ42" s="13"/>
      <c r="AAA42" s="13"/>
      <c r="AAB42" s="13"/>
      <c r="AAC42" s="13"/>
      <c r="AAD42" s="13"/>
      <c r="AAE42" s="13"/>
      <c r="AAF42" s="13"/>
      <c r="AAG42" s="13"/>
      <c r="AAH42" s="13"/>
      <c r="AAI42" s="13"/>
      <c r="AAJ42" s="13"/>
      <c r="AAK42" s="13"/>
      <c r="AAL42" s="13"/>
      <c r="AAM42" s="13"/>
      <c r="AAN42" s="13"/>
      <c r="AAO42" s="13"/>
      <c r="AAP42" s="13"/>
      <c r="AAQ42" s="13"/>
      <c r="AAR42" s="13"/>
      <c r="AAS42" s="13"/>
      <c r="AAT42" s="13"/>
      <c r="AAU42" s="13"/>
      <c r="AAV42" s="13"/>
      <c r="AAW42" s="13"/>
      <c r="AAX42" s="13"/>
      <c r="AAY42" s="13"/>
      <c r="AAZ42" s="13"/>
      <c r="ABA42" s="13"/>
      <c r="ABB42" s="13"/>
      <c r="ABC42" s="13"/>
      <c r="ABD42" s="13"/>
      <c r="ABE42" s="13"/>
      <c r="ABF42" s="13"/>
      <c r="ABG42" s="13"/>
      <c r="ABH42" s="13"/>
      <c r="ABI42" s="13"/>
      <c r="ABJ42" s="13"/>
      <c r="ABK42" s="13"/>
      <c r="ABL42" s="13"/>
      <c r="ABM42" s="13"/>
      <c r="ABN42" s="13"/>
      <c r="ABO42" s="13"/>
      <c r="ABP42" s="13"/>
      <c r="ABQ42" s="13"/>
      <c r="ABR42" s="13"/>
    </row>
    <row r="43" spans="1:746" s="10" customFormat="1">
      <c r="A43" s="29" t="s">
        <v>128</v>
      </c>
      <c r="B43" s="25" t="s">
        <v>152</v>
      </c>
      <c r="C43" s="25" t="s">
        <v>102</v>
      </c>
      <c r="D43" s="25"/>
      <c r="E43" s="25"/>
      <c r="F43" s="25" t="s">
        <v>154</v>
      </c>
      <c r="G43" s="25" t="s">
        <v>155</v>
      </c>
      <c r="H43" s="68" t="s">
        <v>188</v>
      </c>
      <c r="I43" s="67" t="s">
        <v>187</v>
      </c>
      <c r="J43" s="20" t="s">
        <v>207</v>
      </c>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c r="SP43" s="13"/>
      <c r="SQ43" s="13"/>
      <c r="SR43" s="13"/>
      <c r="SS43" s="13"/>
      <c r="ST43" s="13"/>
      <c r="SU43" s="13"/>
      <c r="SV43" s="13"/>
      <c r="SW43" s="13"/>
      <c r="SX43" s="13"/>
      <c r="SY43" s="13"/>
      <c r="SZ43" s="13"/>
      <c r="TA43" s="13"/>
      <c r="TB43" s="13"/>
      <c r="TC43" s="13"/>
      <c r="TD43" s="13"/>
      <c r="TE43" s="13"/>
      <c r="TF43" s="13"/>
      <c r="TG43" s="13"/>
      <c r="TH43" s="13"/>
      <c r="TI43" s="13"/>
      <c r="TJ43" s="13"/>
      <c r="TK43" s="13"/>
      <c r="TL43" s="13"/>
      <c r="TM43" s="13"/>
      <c r="TN43" s="13"/>
      <c r="TO43" s="13"/>
      <c r="TP43" s="13"/>
      <c r="TQ43" s="13"/>
      <c r="TR43" s="13"/>
      <c r="TS43" s="13"/>
      <c r="TT43" s="13"/>
      <c r="TU43" s="13"/>
      <c r="TV43" s="13"/>
      <c r="TW43" s="13"/>
      <c r="TX43" s="13"/>
      <c r="TY43" s="13"/>
      <c r="TZ43" s="13"/>
      <c r="UA43" s="13"/>
      <c r="UB43" s="13"/>
      <c r="UC43" s="13"/>
      <c r="UD43" s="13"/>
      <c r="UE43" s="13"/>
      <c r="UF43" s="13"/>
      <c r="UG43" s="13"/>
      <c r="UH43" s="13"/>
      <c r="UI43" s="13"/>
      <c r="UJ43" s="13"/>
      <c r="UK43" s="13"/>
      <c r="UL43" s="13"/>
      <c r="UM43" s="13"/>
      <c r="UN43" s="13"/>
      <c r="UO43" s="13"/>
      <c r="UP43" s="13"/>
      <c r="UQ43" s="13"/>
      <c r="UR43" s="13"/>
      <c r="US43" s="13"/>
      <c r="UT43" s="13"/>
      <c r="UU43" s="13"/>
      <c r="UV43" s="13"/>
      <c r="UW43" s="13"/>
      <c r="UX43" s="13"/>
      <c r="UY43" s="13"/>
      <c r="UZ43" s="13"/>
      <c r="VA43" s="13"/>
      <c r="VB43" s="13"/>
      <c r="VC43" s="13"/>
      <c r="VD43" s="13"/>
      <c r="VE43" s="13"/>
      <c r="VF43" s="13"/>
      <c r="VG43" s="13"/>
      <c r="VH43" s="13"/>
      <c r="VI43" s="13"/>
      <c r="VJ43" s="13"/>
      <c r="VK43" s="13"/>
      <c r="VL43" s="13"/>
      <c r="VM43" s="13"/>
      <c r="VN43" s="13"/>
      <c r="VO43" s="13"/>
      <c r="VP43" s="13"/>
      <c r="VQ43" s="13"/>
      <c r="VR43" s="13"/>
      <c r="VS43" s="13"/>
      <c r="VT43" s="13"/>
      <c r="VU43" s="13"/>
      <c r="VV43" s="13"/>
      <c r="VW43" s="13"/>
      <c r="VX43" s="13"/>
      <c r="VY43" s="13"/>
      <c r="VZ43" s="13"/>
      <c r="WA43" s="13"/>
      <c r="WB43" s="13"/>
      <c r="WC43" s="13"/>
      <c r="WD43" s="13"/>
      <c r="WE43" s="13"/>
      <c r="WF43" s="13"/>
      <c r="WG43" s="13"/>
      <c r="WH43" s="13"/>
      <c r="WI43" s="13"/>
      <c r="WJ43" s="13"/>
      <c r="WK43" s="13"/>
      <c r="WL43" s="13"/>
      <c r="WM43" s="13"/>
      <c r="WN43" s="13"/>
      <c r="WO43" s="13"/>
      <c r="WP43" s="13"/>
      <c r="WQ43" s="13"/>
      <c r="WR43" s="13"/>
      <c r="WS43" s="13"/>
      <c r="WT43" s="13"/>
      <c r="WU43" s="13"/>
      <c r="WV43" s="13"/>
      <c r="WW43" s="13"/>
      <c r="WX43" s="13"/>
      <c r="WY43" s="13"/>
      <c r="WZ43" s="13"/>
      <c r="XA43" s="13"/>
      <c r="XB43" s="13"/>
      <c r="XC43" s="13"/>
      <c r="XD43" s="13"/>
      <c r="XE43" s="13"/>
      <c r="XF43" s="13"/>
      <c r="XG43" s="13"/>
      <c r="XH43" s="13"/>
      <c r="XI43" s="13"/>
      <c r="XJ43" s="13"/>
      <c r="XK43" s="13"/>
      <c r="XL43" s="13"/>
      <c r="XM43" s="13"/>
      <c r="XN43" s="13"/>
      <c r="XO43" s="13"/>
      <c r="XP43" s="13"/>
      <c r="XQ43" s="13"/>
      <c r="XR43" s="13"/>
      <c r="XS43" s="13"/>
      <c r="XT43" s="13"/>
      <c r="XU43" s="13"/>
      <c r="XV43" s="13"/>
      <c r="XW43" s="13"/>
      <c r="XX43" s="13"/>
      <c r="XY43" s="13"/>
      <c r="XZ43" s="13"/>
      <c r="YA43" s="13"/>
      <c r="YB43" s="13"/>
      <c r="YC43" s="13"/>
      <c r="YD43" s="13"/>
      <c r="YE43" s="13"/>
      <c r="YF43" s="13"/>
      <c r="YG43" s="13"/>
      <c r="YH43" s="13"/>
      <c r="YI43" s="13"/>
      <c r="YJ43" s="13"/>
      <c r="YK43" s="13"/>
      <c r="YL43" s="13"/>
      <c r="YM43" s="13"/>
      <c r="YN43" s="13"/>
      <c r="YO43" s="13"/>
      <c r="YP43" s="13"/>
      <c r="YQ43" s="13"/>
      <c r="YR43" s="13"/>
      <c r="YS43" s="13"/>
      <c r="YT43" s="13"/>
      <c r="YU43" s="13"/>
      <c r="YV43" s="13"/>
      <c r="YW43" s="13"/>
      <c r="YX43" s="13"/>
      <c r="YY43" s="13"/>
      <c r="YZ43" s="13"/>
      <c r="ZA43" s="13"/>
      <c r="ZB43" s="13"/>
      <c r="ZC43" s="13"/>
      <c r="ZD43" s="13"/>
      <c r="ZE43" s="13"/>
      <c r="ZF43" s="13"/>
      <c r="ZG43" s="13"/>
      <c r="ZH43" s="13"/>
      <c r="ZI43" s="13"/>
      <c r="ZJ43" s="13"/>
      <c r="ZK43" s="13"/>
      <c r="ZL43" s="13"/>
      <c r="ZM43" s="13"/>
      <c r="ZN43" s="13"/>
      <c r="ZO43" s="13"/>
      <c r="ZP43" s="13"/>
      <c r="ZQ43" s="13"/>
      <c r="ZR43" s="13"/>
      <c r="ZS43" s="13"/>
      <c r="ZT43" s="13"/>
      <c r="ZU43" s="13"/>
      <c r="ZV43" s="13"/>
      <c r="ZW43" s="13"/>
      <c r="ZX43" s="13"/>
      <c r="ZY43" s="13"/>
      <c r="ZZ43" s="13"/>
      <c r="AAA43" s="13"/>
      <c r="AAB43" s="13"/>
      <c r="AAC43" s="13"/>
      <c r="AAD43" s="13"/>
      <c r="AAE43" s="13"/>
      <c r="AAF43" s="13"/>
      <c r="AAG43" s="13"/>
      <c r="AAH43" s="13"/>
      <c r="AAI43" s="13"/>
      <c r="AAJ43" s="13"/>
      <c r="AAK43" s="13"/>
      <c r="AAL43" s="13"/>
      <c r="AAM43" s="13"/>
      <c r="AAN43" s="13"/>
      <c r="AAO43" s="13"/>
      <c r="AAP43" s="13"/>
      <c r="AAQ43" s="13"/>
      <c r="AAR43" s="13"/>
      <c r="AAS43" s="13"/>
      <c r="AAT43" s="13"/>
      <c r="AAU43" s="13"/>
      <c r="AAV43" s="13"/>
      <c r="AAW43" s="13"/>
      <c r="AAX43" s="13"/>
      <c r="AAY43" s="13"/>
      <c r="AAZ43" s="13"/>
      <c r="ABA43" s="13"/>
      <c r="ABB43" s="13"/>
      <c r="ABC43" s="13"/>
      <c r="ABD43" s="13"/>
      <c r="ABE43" s="13"/>
      <c r="ABF43" s="13"/>
      <c r="ABG43" s="13"/>
      <c r="ABH43" s="13"/>
      <c r="ABI43" s="13"/>
      <c r="ABJ43" s="13"/>
      <c r="ABK43" s="13"/>
      <c r="ABL43" s="13"/>
      <c r="ABM43" s="13"/>
      <c r="ABN43" s="13"/>
      <c r="ABO43" s="13"/>
      <c r="ABP43" s="13"/>
      <c r="ABQ43" s="13"/>
      <c r="ABR43" s="13"/>
    </row>
    <row r="44" spans="1:746" s="10" customFormat="1">
      <c r="A44" s="29" t="s">
        <v>129</v>
      </c>
      <c r="B44" s="25" t="s">
        <v>152</v>
      </c>
      <c r="C44" s="25" t="s">
        <v>102</v>
      </c>
      <c r="D44" s="25"/>
      <c r="E44" s="25"/>
      <c r="F44" s="25" t="s">
        <v>154</v>
      </c>
      <c r="G44" s="25" t="s">
        <v>155</v>
      </c>
      <c r="H44" s="68" t="s">
        <v>188</v>
      </c>
      <c r="I44" s="67" t="s">
        <v>187</v>
      </c>
      <c r="J44" s="20" t="s">
        <v>207</v>
      </c>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c r="SP44" s="13"/>
      <c r="SQ44" s="13"/>
      <c r="SR44" s="13"/>
      <c r="SS44" s="13"/>
      <c r="ST44" s="13"/>
      <c r="SU44" s="13"/>
      <c r="SV44" s="13"/>
      <c r="SW44" s="13"/>
      <c r="SX44" s="13"/>
      <c r="SY44" s="13"/>
      <c r="SZ44" s="13"/>
      <c r="TA44" s="13"/>
      <c r="TB44" s="13"/>
      <c r="TC44" s="13"/>
      <c r="TD44" s="13"/>
      <c r="TE44" s="13"/>
      <c r="TF44" s="13"/>
      <c r="TG44" s="13"/>
      <c r="TH44" s="13"/>
      <c r="TI44" s="13"/>
      <c r="TJ44" s="13"/>
      <c r="TK44" s="13"/>
      <c r="TL44" s="13"/>
      <c r="TM44" s="13"/>
      <c r="TN44" s="13"/>
      <c r="TO44" s="13"/>
      <c r="TP44" s="13"/>
      <c r="TQ44" s="13"/>
      <c r="TR44" s="13"/>
      <c r="TS44" s="13"/>
      <c r="TT44" s="13"/>
      <c r="TU44" s="13"/>
      <c r="TV44" s="13"/>
      <c r="TW44" s="13"/>
      <c r="TX44" s="13"/>
      <c r="TY44" s="13"/>
      <c r="TZ44" s="13"/>
      <c r="UA44" s="13"/>
      <c r="UB44" s="13"/>
      <c r="UC44" s="13"/>
      <c r="UD44" s="13"/>
      <c r="UE44" s="13"/>
      <c r="UF44" s="13"/>
      <c r="UG44" s="13"/>
      <c r="UH44" s="13"/>
      <c r="UI44" s="13"/>
      <c r="UJ44" s="13"/>
      <c r="UK44" s="13"/>
      <c r="UL44" s="13"/>
      <c r="UM44" s="13"/>
      <c r="UN44" s="13"/>
      <c r="UO44" s="13"/>
      <c r="UP44" s="13"/>
      <c r="UQ44" s="13"/>
      <c r="UR44" s="13"/>
      <c r="US44" s="13"/>
      <c r="UT44" s="13"/>
      <c r="UU44" s="13"/>
      <c r="UV44" s="13"/>
      <c r="UW44" s="13"/>
      <c r="UX44" s="13"/>
      <c r="UY44" s="13"/>
      <c r="UZ44" s="13"/>
      <c r="VA44" s="13"/>
      <c r="VB44" s="13"/>
      <c r="VC44" s="13"/>
      <c r="VD44" s="13"/>
      <c r="VE44" s="13"/>
      <c r="VF44" s="13"/>
      <c r="VG44" s="13"/>
      <c r="VH44" s="13"/>
      <c r="VI44" s="13"/>
      <c r="VJ44" s="13"/>
      <c r="VK44" s="13"/>
      <c r="VL44" s="13"/>
      <c r="VM44" s="13"/>
      <c r="VN44" s="13"/>
      <c r="VO44" s="13"/>
      <c r="VP44" s="13"/>
      <c r="VQ44" s="13"/>
      <c r="VR44" s="13"/>
      <c r="VS44" s="13"/>
      <c r="VT44" s="13"/>
      <c r="VU44" s="13"/>
      <c r="VV44" s="13"/>
      <c r="VW44" s="13"/>
      <c r="VX44" s="13"/>
      <c r="VY44" s="13"/>
      <c r="VZ44" s="13"/>
      <c r="WA44" s="13"/>
      <c r="WB44" s="13"/>
      <c r="WC44" s="13"/>
      <c r="WD44" s="13"/>
      <c r="WE44" s="13"/>
      <c r="WF44" s="13"/>
      <c r="WG44" s="13"/>
      <c r="WH44" s="13"/>
      <c r="WI44" s="13"/>
      <c r="WJ44" s="13"/>
      <c r="WK44" s="13"/>
      <c r="WL44" s="13"/>
      <c r="WM44" s="13"/>
      <c r="WN44" s="13"/>
      <c r="WO44" s="13"/>
      <c r="WP44" s="13"/>
      <c r="WQ44" s="13"/>
      <c r="WR44" s="13"/>
      <c r="WS44" s="13"/>
      <c r="WT44" s="13"/>
      <c r="WU44" s="13"/>
      <c r="WV44" s="13"/>
      <c r="WW44" s="13"/>
      <c r="WX44" s="13"/>
      <c r="WY44" s="13"/>
      <c r="WZ44" s="13"/>
      <c r="XA44" s="13"/>
      <c r="XB44" s="13"/>
      <c r="XC44" s="13"/>
      <c r="XD44" s="13"/>
      <c r="XE44" s="13"/>
      <c r="XF44" s="13"/>
      <c r="XG44" s="13"/>
      <c r="XH44" s="13"/>
      <c r="XI44" s="13"/>
      <c r="XJ44" s="13"/>
      <c r="XK44" s="13"/>
      <c r="XL44" s="13"/>
      <c r="XM44" s="13"/>
      <c r="XN44" s="13"/>
      <c r="XO44" s="13"/>
      <c r="XP44" s="13"/>
      <c r="XQ44" s="13"/>
      <c r="XR44" s="13"/>
      <c r="XS44" s="13"/>
      <c r="XT44" s="13"/>
      <c r="XU44" s="13"/>
      <c r="XV44" s="13"/>
      <c r="XW44" s="13"/>
      <c r="XX44" s="13"/>
      <c r="XY44" s="13"/>
      <c r="XZ44" s="13"/>
      <c r="YA44" s="13"/>
      <c r="YB44" s="13"/>
      <c r="YC44" s="13"/>
      <c r="YD44" s="13"/>
      <c r="YE44" s="13"/>
      <c r="YF44" s="13"/>
      <c r="YG44" s="13"/>
      <c r="YH44" s="13"/>
      <c r="YI44" s="13"/>
      <c r="YJ44" s="13"/>
      <c r="YK44" s="13"/>
      <c r="YL44" s="13"/>
      <c r="YM44" s="13"/>
      <c r="YN44" s="13"/>
      <c r="YO44" s="13"/>
      <c r="YP44" s="13"/>
      <c r="YQ44" s="13"/>
      <c r="YR44" s="13"/>
      <c r="YS44" s="13"/>
      <c r="YT44" s="13"/>
      <c r="YU44" s="13"/>
      <c r="YV44" s="13"/>
      <c r="YW44" s="13"/>
      <c r="YX44" s="13"/>
      <c r="YY44" s="13"/>
      <c r="YZ44" s="13"/>
      <c r="ZA44" s="13"/>
      <c r="ZB44" s="13"/>
      <c r="ZC44" s="13"/>
      <c r="ZD44" s="13"/>
      <c r="ZE44" s="13"/>
      <c r="ZF44" s="13"/>
      <c r="ZG44" s="13"/>
      <c r="ZH44" s="13"/>
      <c r="ZI44" s="13"/>
      <c r="ZJ44" s="13"/>
      <c r="ZK44" s="13"/>
      <c r="ZL44" s="13"/>
      <c r="ZM44" s="13"/>
      <c r="ZN44" s="13"/>
      <c r="ZO44" s="13"/>
      <c r="ZP44" s="13"/>
      <c r="ZQ44" s="13"/>
      <c r="ZR44" s="13"/>
      <c r="ZS44" s="13"/>
      <c r="ZT44" s="13"/>
      <c r="ZU44" s="13"/>
      <c r="ZV44" s="13"/>
      <c r="ZW44" s="13"/>
      <c r="ZX44" s="13"/>
      <c r="ZY44" s="13"/>
      <c r="ZZ44" s="13"/>
      <c r="AAA44" s="13"/>
      <c r="AAB44" s="13"/>
      <c r="AAC44" s="13"/>
      <c r="AAD44" s="13"/>
      <c r="AAE44" s="13"/>
      <c r="AAF44" s="13"/>
      <c r="AAG44" s="13"/>
      <c r="AAH44" s="13"/>
      <c r="AAI44" s="13"/>
      <c r="AAJ44" s="13"/>
      <c r="AAK44" s="13"/>
      <c r="AAL44" s="13"/>
      <c r="AAM44" s="13"/>
      <c r="AAN44" s="13"/>
      <c r="AAO44" s="13"/>
      <c r="AAP44" s="13"/>
      <c r="AAQ44" s="13"/>
      <c r="AAR44" s="13"/>
      <c r="AAS44" s="13"/>
      <c r="AAT44" s="13"/>
      <c r="AAU44" s="13"/>
      <c r="AAV44" s="13"/>
      <c r="AAW44" s="13"/>
      <c r="AAX44" s="13"/>
      <c r="AAY44" s="13"/>
      <c r="AAZ44" s="13"/>
      <c r="ABA44" s="13"/>
      <c r="ABB44" s="13"/>
      <c r="ABC44" s="13"/>
      <c r="ABD44" s="13"/>
      <c r="ABE44" s="13"/>
      <c r="ABF44" s="13"/>
      <c r="ABG44" s="13"/>
      <c r="ABH44" s="13"/>
      <c r="ABI44" s="13"/>
      <c r="ABJ44" s="13"/>
      <c r="ABK44" s="13"/>
      <c r="ABL44" s="13"/>
      <c r="ABM44" s="13"/>
      <c r="ABN44" s="13"/>
      <c r="ABO44" s="13"/>
      <c r="ABP44" s="13"/>
      <c r="ABQ44" s="13"/>
      <c r="ABR44" s="13"/>
    </row>
    <row r="45" spans="1:746">
      <c r="A45" s="16" t="s">
        <v>116</v>
      </c>
      <c r="B45" s="25" t="s">
        <v>151</v>
      </c>
      <c r="C45" s="70" t="s">
        <v>183</v>
      </c>
      <c r="D45" s="25" t="s">
        <v>168</v>
      </c>
      <c r="F45" s="25" t="s">
        <v>154</v>
      </c>
      <c r="G45" s="25" t="s">
        <v>155</v>
      </c>
      <c r="H45" s="68" t="s">
        <v>188</v>
      </c>
      <c r="I45" s="67" t="s">
        <v>187</v>
      </c>
      <c r="J45" s="20" t="s">
        <v>207</v>
      </c>
    </row>
    <row r="46" spans="1:746" s="10" customFormat="1">
      <c r="A46" s="25" t="s">
        <v>179</v>
      </c>
      <c r="B46" s="25" t="s">
        <v>173</v>
      </c>
      <c r="C46" s="25" t="s">
        <v>184</v>
      </c>
      <c r="D46" s="25"/>
      <c r="E46" s="25"/>
      <c r="F46" s="25"/>
      <c r="G46" s="25"/>
      <c r="H46" s="68" t="s">
        <v>175</v>
      </c>
      <c r="I46" s="26" t="s">
        <v>174</v>
      </c>
      <c r="J46" s="20" t="s">
        <v>207</v>
      </c>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c r="SP46" s="13"/>
      <c r="SQ46" s="13"/>
      <c r="SR46" s="13"/>
      <c r="SS46" s="13"/>
      <c r="ST46" s="13"/>
      <c r="SU46" s="13"/>
      <c r="SV46" s="13"/>
      <c r="SW46" s="13"/>
      <c r="SX46" s="13"/>
      <c r="SY46" s="13"/>
      <c r="SZ46" s="13"/>
      <c r="TA46" s="13"/>
      <c r="TB46" s="13"/>
      <c r="TC46" s="13"/>
      <c r="TD46" s="13"/>
      <c r="TE46" s="13"/>
      <c r="TF46" s="13"/>
      <c r="TG46" s="13"/>
      <c r="TH46" s="13"/>
      <c r="TI46" s="13"/>
      <c r="TJ46" s="13"/>
      <c r="TK46" s="13"/>
      <c r="TL46" s="13"/>
      <c r="TM46" s="13"/>
      <c r="TN46" s="13"/>
      <c r="TO46" s="13"/>
      <c r="TP46" s="13"/>
      <c r="TQ46" s="13"/>
      <c r="TR46" s="13"/>
      <c r="TS46" s="13"/>
      <c r="TT46" s="13"/>
      <c r="TU46" s="13"/>
      <c r="TV46" s="13"/>
      <c r="TW46" s="13"/>
      <c r="TX46" s="13"/>
      <c r="TY46" s="13"/>
      <c r="TZ46" s="13"/>
      <c r="UA46" s="13"/>
      <c r="UB46" s="13"/>
      <c r="UC46" s="13"/>
      <c r="UD46" s="13"/>
      <c r="UE46" s="13"/>
      <c r="UF46" s="13"/>
      <c r="UG46" s="13"/>
      <c r="UH46" s="13"/>
      <c r="UI46" s="13"/>
      <c r="UJ46" s="13"/>
      <c r="UK46" s="13"/>
      <c r="UL46" s="13"/>
      <c r="UM46" s="13"/>
      <c r="UN46" s="13"/>
      <c r="UO46" s="13"/>
      <c r="UP46" s="13"/>
      <c r="UQ46" s="13"/>
      <c r="UR46" s="13"/>
      <c r="US46" s="13"/>
      <c r="UT46" s="13"/>
      <c r="UU46" s="13"/>
      <c r="UV46" s="13"/>
      <c r="UW46" s="13"/>
      <c r="UX46" s="13"/>
      <c r="UY46" s="13"/>
      <c r="UZ46" s="13"/>
      <c r="VA46" s="13"/>
      <c r="VB46" s="13"/>
      <c r="VC46" s="13"/>
      <c r="VD46" s="13"/>
      <c r="VE46" s="13"/>
      <c r="VF46" s="13"/>
      <c r="VG46" s="13"/>
      <c r="VH46" s="13"/>
      <c r="VI46" s="13"/>
      <c r="VJ46" s="13"/>
      <c r="VK46" s="13"/>
      <c r="VL46" s="13"/>
      <c r="VM46" s="13"/>
      <c r="VN46" s="13"/>
      <c r="VO46" s="13"/>
      <c r="VP46" s="13"/>
      <c r="VQ46" s="13"/>
      <c r="VR46" s="13"/>
      <c r="VS46" s="13"/>
      <c r="VT46" s="13"/>
      <c r="VU46" s="13"/>
      <c r="VV46" s="13"/>
      <c r="VW46" s="13"/>
      <c r="VX46" s="13"/>
      <c r="VY46" s="13"/>
      <c r="VZ46" s="13"/>
      <c r="WA46" s="13"/>
      <c r="WB46" s="13"/>
      <c r="WC46" s="13"/>
      <c r="WD46" s="13"/>
      <c r="WE46" s="13"/>
      <c r="WF46" s="13"/>
      <c r="WG46" s="13"/>
      <c r="WH46" s="13"/>
      <c r="WI46" s="13"/>
      <c r="WJ46" s="13"/>
      <c r="WK46" s="13"/>
      <c r="WL46" s="13"/>
      <c r="WM46" s="13"/>
      <c r="WN46" s="13"/>
      <c r="WO46" s="13"/>
      <c r="WP46" s="13"/>
      <c r="WQ46" s="13"/>
      <c r="WR46" s="13"/>
      <c r="WS46" s="13"/>
      <c r="WT46" s="13"/>
      <c r="WU46" s="13"/>
      <c r="WV46" s="13"/>
      <c r="WW46" s="13"/>
      <c r="WX46" s="13"/>
      <c r="WY46" s="13"/>
      <c r="WZ46" s="13"/>
      <c r="XA46" s="13"/>
      <c r="XB46" s="13"/>
      <c r="XC46" s="13"/>
      <c r="XD46" s="13"/>
      <c r="XE46" s="13"/>
      <c r="XF46" s="13"/>
      <c r="XG46" s="13"/>
      <c r="XH46" s="13"/>
      <c r="XI46" s="13"/>
      <c r="XJ46" s="13"/>
      <c r="XK46" s="13"/>
      <c r="XL46" s="13"/>
      <c r="XM46" s="13"/>
      <c r="XN46" s="13"/>
      <c r="XO46" s="13"/>
      <c r="XP46" s="13"/>
      <c r="XQ46" s="13"/>
      <c r="XR46" s="13"/>
      <c r="XS46" s="13"/>
      <c r="XT46" s="13"/>
      <c r="XU46" s="13"/>
      <c r="XV46" s="13"/>
      <c r="XW46" s="13"/>
      <c r="XX46" s="13"/>
      <c r="XY46" s="13"/>
      <c r="XZ46" s="13"/>
      <c r="YA46" s="13"/>
      <c r="YB46" s="13"/>
      <c r="YC46" s="13"/>
      <c r="YD46" s="13"/>
      <c r="YE46" s="13"/>
      <c r="YF46" s="13"/>
      <c r="YG46" s="13"/>
      <c r="YH46" s="13"/>
      <c r="YI46" s="13"/>
      <c r="YJ46" s="13"/>
      <c r="YK46" s="13"/>
      <c r="YL46" s="13"/>
      <c r="YM46" s="13"/>
      <c r="YN46" s="13"/>
      <c r="YO46" s="13"/>
      <c r="YP46" s="13"/>
      <c r="YQ46" s="13"/>
      <c r="YR46" s="13"/>
      <c r="YS46" s="13"/>
      <c r="YT46" s="13"/>
      <c r="YU46" s="13"/>
      <c r="YV46" s="13"/>
      <c r="YW46" s="13"/>
      <c r="YX46" s="13"/>
      <c r="YY46" s="13"/>
      <c r="YZ46" s="13"/>
      <c r="ZA46" s="13"/>
      <c r="ZB46" s="13"/>
      <c r="ZC46" s="13"/>
      <c r="ZD46" s="13"/>
      <c r="ZE46" s="13"/>
      <c r="ZF46" s="13"/>
      <c r="ZG46" s="13"/>
      <c r="ZH46" s="13"/>
      <c r="ZI46" s="13"/>
      <c r="ZJ46" s="13"/>
      <c r="ZK46" s="13"/>
      <c r="ZL46" s="13"/>
      <c r="ZM46" s="13"/>
      <c r="ZN46" s="13"/>
      <c r="ZO46" s="13"/>
      <c r="ZP46" s="13"/>
      <c r="ZQ46" s="13"/>
      <c r="ZR46" s="13"/>
      <c r="ZS46" s="13"/>
      <c r="ZT46" s="13"/>
      <c r="ZU46" s="13"/>
      <c r="ZV46" s="13"/>
      <c r="ZW46" s="13"/>
      <c r="ZX46" s="13"/>
      <c r="ZY46" s="13"/>
      <c r="ZZ46" s="13"/>
      <c r="AAA46" s="13"/>
      <c r="AAB46" s="13"/>
      <c r="AAC46" s="13"/>
      <c r="AAD46" s="13"/>
      <c r="AAE46" s="13"/>
      <c r="AAF46" s="13"/>
      <c r="AAG46" s="13"/>
      <c r="AAH46" s="13"/>
      <c r="AAI46" s="13"/>
      <c r="AAJ46" s="13"/>
      <c r="AAK46" s="13"/>
      <c r="AAL46" s="13"/>
      <c r="AAM46" s="13"/>
      <c r="AAN46" s="13"/>
      <c r="AAO46" s="13"/>
      <c r="AAP46" s="13"/>
      <c r="AAQ46" s="13"/>
      <c r="AAR46" s="13"/>
      <c r="AAS46" s="13"/>
      <c r="AAT46" s="13"/>
      <c r="AAU46" s="13"/>
      <c r="AAV46" s="13"/>
      <c r="AAW46" s="13"/>
      <c r="AAX46" s="13"/>
      <c r="AAY46" s="13"/>
      <c r="AAZ46" s="13"/>
      <c r="ABA46" s="13"/>
      <c r="ABB46" s="13"/>
      <c r="ABC46" s="13"/>
      <c r="ABD46" s="13"/>
      <c r="ABE46" s="13"/>
      <c r="ABF46" s="13"/>
      <c r="ABG46" s="13"/>
      <c r="ABH46" s="13"/>
      <c r="ABI46" s="13"/>
      <c r="ABJ46" s="13"/>
      <c r="ABK46" s="13"/>
      <c r="ABL46" s="13"/>
      <c r="ABM46" s="13"/>
      <c r="ABN46" s="13"/>
      <c r="ABO46" s="13"/>
      <c r="ABP46" s="13"/>
      <c r="ABQ46" s="13"/>
      <c r="ABR46" s="13"/>
    </row>
    <row r="47" spans="1:746" s="10" customFormat="1">
      <c r="A47" s="29" t="s">
        <v>130</v>
      </c>
      <c r="B47" s="25" t="s">
        <v>152</v>
      </c>
      <c r="C47" s="25" t="s">
        <v>102</v>
      </c>
      <c r="D47" s="25"/>
      <c r="E47" s="25"/>
      <c r="F47" s="25" t="s">
        <v>154</v>
      </c>
      <c r="G47" s="25" t="s">
        <v>155</v>
      </c>
      <c r="H47" s="68" t="s">
        <v>188</v>
      </c>
      <c r="I47" s="67" t="s">
        <v>187</v>
      </c>
      <c r="J47" s="20" t="s">
        <v>207</v>
      </c>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c r="SP47" s="13"/>
      <c r="SQ47" s="13"/>
      <c r="SR47" s="13"/>
      <c r="SS47" s="13"/>
      <c r="ST47" s="13"/>
      <c r="SU47" s="13"/>
      <c r="SV47" s="13"/>
      <c r="SW47" s="13"/>
      <c r="SX47" s="13"/>
      <c r="SY47" s="13"/>
      <c r="SZ47" s="13"/>
      <c r="TA47" s="13"/>
      <c r="TB47" s="13"/>
      <c r="TC47" s="13"/>
      <c r="TD47" s="13"/>
      <c r="TE47" s="13"/>
      <c r="TF47" s="13"/>
      <c r="TG47" s="13"/>
      <c r="TH47" s="13"/>
      <c r="TI47" s="13"/>
      <c r="TJ47" s="13"/>
      <c r="TK47" s="13"/>
      <c r="TL47" s="13"/>
      <c r="TM47" s="13"/>
      <c r="TN47" s="13"/>
      <c r="TO47" s="13"/>
      <c r="TP47" s="13"/>
      <c r="TQ47" s="13"/>
      <c r="TR47" s="13"/>
      <c r="TS47" s="13"/>
      <c r="TT47" s="13"/>
      <c r="TU47" s="13"/>
      <c r="TV47" s="13"/>
      <c r="TW47" s="13"/>
      <c r="TX47" s="13"/>
      <c r="TY47" s="13"/>
      <c r="TZ47" s="13"/>
      <c r="UA47" s="13"/>
      <c r="UB47" s="13"/>
      <c r="UC47" s="13"/>
      <c r="UD47" s="13"/>
      <c r="UE47" s="13"/>
      <c r="UF47" s="13"/>
      <c r="UG47" s="13"/>
      <c r="UH47" s="13"/>
      <c r="UI47" s="13"/>
      <c r="UJ47" s="13"/>
      <c r="UK47" s="13"/>
      <c r="UL47" s="13"/>
      <c r="UM47" s="13"/>
      <c r="UN47" s="13"/>
      <c r="UO47" s="13"/>
      <c r="UP47" s="13"/>
      <c r="UQ47" s="13"/>
      <c r="UR47" s="13"/>
      <c r="US47" s="13"/>
      <c r="UT47" s="13"/>
      <c r="UU47" s="13"/>
      <c r="UV47" s="13"/>
      <c r="UW47" s="13"/>
      <c r="UX47" s="13"/>
      <c r="UY47" s="13"/>
      <c r="UZ47" s="13"/>
      <c r="VA47" s="13"/>
      <c r="VB47" s="13"/>
      <c r="VC47" s="13"/>
      <c r="VD47" s="13"/>
      <c r="VE47" s="13"/>
      <c r="VF47" s="13"/>
      <c r="VG47" s="13"/>
      <c r="VH47" s="13"/>
      <c r="VI47" s="13"/>
      <c r="VJ47" s="13"/>
      <c r="VK47" s="13"/>
      <c r="VL47" s="13"/>
      <c r="VM47" s="13"/>
      <c r="VN47" s="13"/>
      <c r="VO47" s="13"/>
      <c r="VP47" s="13"/>
      <c r="VQ47" s="13"/>
      <c r="VR47" s="13"/>
      <c r="VS47" s="13"/>
      <c r="VT47" s="13"/>
      <c r="VU47" s="13"/>
      <c r="VV47" s="13"/>
      <c r="VW47" s="13"/>
      <c r="VX47" s="13"/>
      <c r="VY47" s="13"/>
      <c r="VZ47" s="13"/>
      <c r="WA47" s="13"/>
      <c r="WB47" s="13"/>
      <c r="WC47" s="13"/>
      <c r="WD47" s="13"/>
      <c r="WE47" s="13"/>
      <c r="WF47" s="13"/>
      <c r="WG47" s="13"/>
      <c r="WH47" s="13"/>
      <c r="WI47" s="13"/>
      <c r="WJ47" s="13"/>
      <c r="WK47" s="13"/>
      <c r="WL47" s="13"/>
      <c r="WM47" s="13"/>
      <c r="WN47" s="13"/>
      <c r="WO47" s="13"/>
      <c r="WP47" s="13"/>
      <c r="WQ47" s="13"/>
      <c r="WR47" s="13"/>
      <c r="WS47" s="13"/>
      <c r="WT47" s="13"/>
      <c r="WU47" s="13"/>
      <c r="WV47" s="13"/>
      <c r="WW47" s="13"/>
      <c r="WX47" s="13"/>
      <c r="WY47" s="13"/>
      <c r="WZ47" s="13"/>
      <c r="XA47" s="13"/>
      <c r="XB47" s="13"/>
      <c r="XC47" s="13"/>
      <c r="XD47" s="13"/>
      <c r="XE47" s="13"/>
      <c r="XF47" s="13"/>
      <c r="XG47" s="13"/>
      <c r="XH47" s="13"/>
      <c r="XI47" s="13"/>
      <c r="XJ47" s="13"/>
      <c r="XK47" s="13"/>
      <c r="XL47" s="13"/>
      <c r="XM47" s="13"/>
      <c r="XN47" s="13"/>
      <c r="XO47" s="13"/>
      <c r="XP47" s="13"/>
      <c r="XQ47" s="13"/>
      <c r="XR47" s="13"/>
      <c r="XS47" s="13"/>
      <c r="XT47" s="13"/>
      <c r="XU47" s="13"/>
      <c r="XV47" s="13"/>
      <c r="XW47" s="13"/>
      <c r="XX47" s="13"/>
      <c r="XY47" s="13"/>
      <c r="XZ47" s="13"/>
      <c r="YA47" s="13"/>
      <c r="YB47" s="13"/>
      <c r="YC47" s="13"/>
      <c r="YD47" s="13"/>
      <c r="YE47" s="13"/>
      <c r="YF47" s="13"/>
      <c r="YG47" s="13"/>
      <c r="YH47" s="13"/>
      <c r="YI47" s="13"/>
      <c r="YJ47" s="13"/>
      <c r="YK47" s="13"/>
      <c r="YL47" s="13"/>
      <c r="YM47" s="13"/>
      <c r="YN47" s="13"/>
      <c r="YO47" s="13"/>
      <c r="YP47" s="13"/>
      <c r="YQ47" s="13"/>
      <c r="YR47" s="13"/>
      <c r="YS47" s="13"/>
      <c r="YT47" s="13"/>
      <c r="YU47" s="13"/>
      <c r="YV47" s="13"/>
      <c r="YW47" s="13"/>
      <c r="YX47" s="13"/>
      <c r="YY47" s="13"/>
      <c r="YZ47" s="13"/>
      <c r="ZA47" s="13"/>
      <c r="ZB47" s="13"/>
      <c r="ZC47" s="13"/>
      <c r="ZD47" s="13"/>
      <c r="ZE47" s="13"/>
      <c r="ZF47" s="13"/>
      <c r="ZG47" s="13"/>
      <c r="ZH47" s="13"/>
      <c r="ZI47" s="13"/>
      <c r="ZJ47" s="13"/>
      <c r="ZK47" s="13"/>
      <c r="ZL47" s="13"/>
      <c r="ZM47" s="13"/>
      <c r="ZN47" s="13"/>
      <c r="ZO47" s="13"/>
      <c r="ZP47" s="13"/>
      <c r="ZQ47" s="13"/>
      <c r="ZR47" s="13"/>
      <c r="ZS47" s="13"/>
      <c r="ZT47" s="13"/>
      <c r="ZU47" s="13"/>
      <c r="ZV47" s="13"/>
      <c r="ZW47" s="13"/>
      <c r="ZX47" s="13"/>
      <c r="ZY47" s="13"/>
      <c r="ZZ47" s="13"/>
      <c r="AAA47" s="13"/>
      <c r="AAB47" s="13"/>
      <c r="AAC47" s="13"/>
      <c r="AAD47" s="13"/>
      <c r="AAE47" s="13"/>
      <c r="AAF47" s="13"/>
      <c r="AAG47" s="13"/>
      <c r="AAH47" s="13"/>
      <c r="AAI47" s="13"/>
      <c r="AAJ47" s="13"/>
      <c r="AAK47" s="13"/>
      <c r="AAL47" s="13"/>
      <c r="AAM47" s="13"/>
      <c r="AAN47" s="13"/>
      <c r="AAO47" s="13"/>
      <c r="AAP47" s="13"/>
      <c r="AAQ47" s="13"/>
      <c r="AAR47" s="13"/>
      <c r="AAS47" s="13"/>
      <c r="AAT47" s="13"/>
      <c r="AAU47" s="13"/>
      <c r="AAV47" s="13"/>
      <c r="AAW47" s="13"/>
      <c r="AAX47" s="13"/>
      <c r="AAY47" s="13"/>
      <c r="AAZ47" s="13"/>
      <c r="ABA47" s="13"/>
      <c r="ABB47" s="13"/>
      <c r="ABC47" s="13"/>
      <c r="ABD47" s="13"/>
      <c r="ABE47" s="13"/>
      <c r="ABF47" s="13"/>
      <c r="ABG47" s="13"/>
      <c r="ABH47" s="13"/>
      <c r="ABI47" s="13"/>
      <c r="ABJ47" s="13"/>
      <c r="ABK47" s="13"/>
      <c r="ABL47" s="13"/>
      <c r="ABM47" s="13"/>
      <c r="ABN47" s="13"/>
      <c r="ABO47" s="13"/>
      <c r="ABP47" s="13"/>
      <c r="ABQ47" s="13"/>
      <c r="ABR47" s="13"/>
    </row>
    <row r="48" spans="1:746" s="10" customFormat="1">
      <c r="A48" s="29" t="s">
        <v>131</v>
      </c>
      <c r="B48" s="25" t="s">
        <v>152</v>
      </c>
      <c r="C48" s="25" t="s">
        <v>102</v>
      </c>
      <c r="D48" s="25"/>
      <c r="E48" s="25"/>
      <c r="F48" s="25" t="s">
        <v>154</v>
      </c>
      <c r="G48" s="25" t="s">
        <v>155</v>
      </c>
      <c r="H48" s="68" t="s">
        <v>188</v>
      </c>
      <c r="I48" s="67" t="s">
        <v>187</v>
      </c>
      <c r="J48" s="20" t="s">
        <v>207</v>
      </c>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row>
    <row r="49" spans="1:746" s="10" customFormat="1">
      <c r="A49" s="29" t="s">
        <v>132</v>
      </c>
      <c r="B49" s="25" t="s">
        <v>152</v>
      </c>
      <c r="C49" s="25" t="s">
        <v>102</v>
      </c>
      <c r="D49" s="25"/>
      <c r="E49" s="25"/>
      <c r="F49" s="25" t="s">
        <v>154</v>
      </c>
      <c r="G49" s="25" t="s">
        <v>155</v>
      </c>
      <c r="H49" s="68" t="s">
        <v>188</v>
      </c>
      <c r="I49" s="67" t="s">
        <v>187</v>
      </c>
      <c r="J49" s="20" t="s">
        <v>207</v>
      </c>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row>
    <row r="50" spans="1:746" s="10" customFormat="1">
      <c r="A50" s="29" t="s">
        <v>133</v>
      </c>
      <c r="B50" s="25" t="s">
        <v>152</v>
      </c>
      <c r="C50" s="25" t="s">
        <v>102</v>
      </c>
      <c r="D50" s="25"/>
      <c r="E50" s="25"/>
      <c r="F50" s="25" t="s">
        <v>154</v>
      </c>
      <c r="G50" s="25" t="s">
        <v>155</v>
      </c>
      <c r="H50" s="68" t="s">
        <v>188</v>
      </c>
      <c r="I50" s="67" t="s">
        <v>187</v>
      </c>
      <c r="J50" s="20" t="s">
        <v>207</v>
      </c>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row>
    <row r="51" spans="1:746" s="10" customFormat="1">
      <c r="A51" s="29" t="s">
        <v>134</v>
      </c>
      <c r="B51" s="25" t="s">
        <v>152</v>
      </c>
      <c r="C51" s="25" t="s">
        <v>102</v>
      </c>
      <c r="D51" s="25"/>
      <c r="E51" s="25"/>
      <c r="F51" s="25" t="s">
        <v>154</v>
      </c>
      <c r="G51" s="25" t="s">
        <v>155</v>
      </c>
      <c r="H51" s="68" t="s">
        <v>188</v>
      </c>
      <c r="I51" s="67" t="s">
        <v>187</v>
      </c>
      <c r="J51" s="20" t="s">
        <v>207</v>
      </c>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row>
    <row r="52" spans="1:746">
      <c r="A52" s="16" t="s">
        <v>117</v>
      </c>
      <c r="B52" s="25" t="s">
        <v>151</v>
      </c>
      <c r="C52" s="70" t="s">
        <v>183</v>
      </c>
      <c r="D52" s="25" t="s">
        <v>169</v>
      </c>
      <c r="F52" s="25" t="s">
        <v>154</v>
      </c>
      <c r="G52" s="25" t="s">
        <v>155</v>
      </c>
      <c r="H52" s="68" t="s">
        <v>188</v>
      </c>
      <c r="I52" s="67" t="s">
        <v>187</v>
      </c>
      <c r="J52" s="20" t="s">
        <v>207</v>
      </c>
    </row>
    <row r="53" spans="1:746" s="10" customFormat="1">
      <c r="A53" s="25" t="s">
        <v>180</v>
      </c>
      <c r="B53" s="25" t="s">
        <v>173</v>
      </c>
      <c r="C53" s="25" t="s">
        <v>184</v>
      </c>
      <c r="D53" s="25"/>
      <c r="E53" s="25"/>
      <c r="F53" s="25"/>
      <c r="G53" s="25"/>
      <c r="H53" s="68" t="s">
        <v>175</v>
      </c>
      <c r="I53" s="26" t="s">
        <v>174</v>
      </c>
      <c r="J53" s="20" t="s">
        <v>207</v>
      </c>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row>
    <row r="54" spans="1:746" s="10" customFormat="1">
      <c r="A54" s="29" t="s">
        <v>135</v>
      </c>
      <c r="B54" s="25" t="s">
        <v>152</v>
      </c>
      <c r="C54" s="25" t="s">
        <v>102</v>
      </c>
      <c r="D54" s="25"/>
      <c r="E54" s="25"/>
      <c r="F54" s="25" t="s">
        <v>154</v>
      </c>
      <c r="G54" s="25" t="s">
        <v>155</v>
      </c>
      <c r="H54" s="68" t="s">
        <v>188</v>
      </c>
      <c r="I54" s="67" t="s">
        <v>187</v>
      </c>
      <c r="J54" s="20" t="s">
        <v>207</v>
      </c>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row>
    <row r="55" spans="1:746" s="10" customFormat="1">
      <c r="A55" s="29" t="s">
        <v>136</v>
      </c>
      <c r="B55" s="25" t="s">
        <v>152</v>
      </c>
      <c r="C55" s="25" t="s">
        <v>102</v>
      </c>
      <c r="D55" s="25"/>
      <c r="E55" s="25"/>
      <c r="F55" s="25" t="s">
        <v>154</v>
      </c>
      <c r="G55" s="25" t="s">
        <v>155</v>
      </c>
      <c r="H55" s="68" t="s">
        <v>188</v>
      </c>
      <c r="I55" s="67" t="s">
        <v>187</v>
      </c>
      <c r="J55" s="20" t="s">
        <v>207</v>
      </c>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row>
    <row r="56" spans="1:746" s="10" customFormat="1">
      <c r="A56" s="29" t="s">
        <v>137</v>
      </c>
      <c r="B56" s="25" t="s">
        <v>152</v>
      </c>
      <c r="C56" s="25" t="s">
        <v>102</v>
      </c>
      <c r="D56" s="25"/>
      <c r="E56" s="25"/>
      <c r="F56" s="25" t="s">
        <v>154</v>
      </c>
      <c r="G56" s="25" t="s">
        <v>155</v>
      </c>
      <c r="H56" s="68" t="s">
        <v>188</v>
      </c>
      <c r="I56" s="67" t="s">
        <v>187</v>
      </c>
      <c r="J56" s="20" t="s">
        <v>207</v>
      </c>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row>
    <row r="57" spans="1:746" s="10" customFormat="1">
      <c r="A57" s="29" t="s">
        <v>138</v>
      </c>
      <c r="B57" s="25" t="s">
        <v>152</v>
      </c>
      <c r="C57" s="25" t="s">
        <v>102</v>
      </c>
      <c r="D57" s="25"/>
      <c r="E57" s="25"/>
      <c r="F57" s="25" t="s">
        <v>154</v>
      </c>
      <c r="G57" s="25" t="s">
        <v>155</v>
      </c>
      <c r="H57" s="68" t="s">
        <v>188</v>
      </c>
      <c r="I57" s="67" t="s">
        <v>187</v>
      </c>
      <c r="J57" s="20" t="s">
        <v>207</v>
      </c>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c r="SP57" s="13"/>
      <c r="SQ57" s="13"/>
      <c r="SR57" s="13"/>
      <c r="SS57" s="13"/>
      <c r="ST57" s="13"/>
      <c r="SU57" s="13"/>
      <c r="SV57" s="13"/>
      <c r="SW57" s="13"/>
      <c r="SX57" s="13"/>
      <c r="SY57" s="13"/>
      <c r="SZ57" s="13"/>
      <c r="TA57" s="13"/>
      <c r="TB57" s="13"/>
      <c r="TC57" s="13"/>
      <c r="TD57" s="13"/>
      <c r="TE57" s="13"/>
      <c r="TF57" s="13"/>
      <c r="TG57" s="13"/>
      <c r="TH57" s="13"/>
      <c r="TI57" s="13"/>
      <c r="TJ57" s="13"/>
      <c r="TK57" s="13"/>
      <c r="TL57" s="13"/>
      <c r="TM57" s="13"/>
      <c r="TN57" s="13"/>
      <c r="TO57" s="13"/>
      <c r="TP57" s="13"/>
      <c r="TQ57" s="13"/>
      <c r="TR57" s="13"/>
      <c r="TS57" s="13"/>
      <c r="TT57" s="13"/>
      <c r="TU57" s="13"/>
      <c r="TV57" s="13"/>
      <c r="TW57" s="13"/>
      <c r="TX57" s="13"/>
      <c r="TY57" s="13"/>
      <c r="TZ57" s="13"/>
      <c r="UA57" s="13"/>
      <c r="UB57" s="13"/>
      <c r="UC57" s="13"/>
      <c r="UD57" s="13"/>
      <c r="UE57" s="13"/>
      <c r="UF57" s="13"/>
      <c r="UG57" s="13"/>
      <c r="UH57" s="13"/>
      <c r="UI57" s="13"/>
      <c r="UJ57" s="13"/>
      <c r="UK57" s="13"/>
      <c r="UL57" s="13"/>
      <c r="UM57" s="13"/>
      <c r="UN57" s="13"/>
      <c r="UO57" s="13"/>
      <c r="UP57" s="13"/>
      <c r="UQ57" s="13"/>
      <c r="UR57" s="13"/>
      <c r="US57" s="13"/>
      <c r="UT57" s="13"/>
      <c r="UU57" s="13"/>
      <c r="UV57" s="13"/>
      <c r="UW57" s="13"/>
      <c r="UX57" s="13"/>
      <c r="UY57" s="13"/>
      <c r="UZ57" s="13"/>
      <c r="VA57" s="13"/>
      <c r="VB57" s="13"/>
      <c r="VC57" s="13"/>
      <c r="VD57" s="13"/>
      <c r="VE57" s="13"/>
      <c r="VF57" s="13"/>
      <c r="VG57" s="13"/>
      <c r="VH57" s="13"/>
      <c r="VI57" s="13"/>
      <c r="VJ57" s="13"/>
      <c r="VK57" s="13"/>
      <c r="VL57" s="13"/>
      <c r="VM57" s="13"/>
      <c r="VN57" s="13"/>
      <c r="VO57" s="13"/>
      <c r="VP57" s="13"/>
      <c r="VQ57" s="13"/>
      <c r="VR57" s="13"/>
      <c r="VS57" s="13"/>
      <c r="VT57" s="13"/>
      <c r="VU57" s="13"/>
      <c r="VV57" s="13"/>
      <c r="VW57" s="13"/>
      <c r="VX57" s="13"/>
      <c r="VY57" s="13"/>
      <c r="VZ57" s="13"/>
      <c r="WA57" s="13"/>
      <c r="WB57" s="13"/>
      <c r="WC57" s="13"/>
      <c r="WD57" s="13"/>
      <c r="WE57" s="13"/>
      <c r="WF57" s="13"/>
      <c r="WG57" s="13"/>
      <c r="WH57" s="13"/>
      <c r="WI57" s="13"/>
      <c r="WJ57" s="13"/>
      <c r="WK57" s="13"/>
      <c r="WL57" s="13"/>
      <c r="WM57" s="13"/>
      <c r="WN57" s="13"/>
      <c r="WO57" s="13"/>
      <c r="WP57" s="13"/>
      <c r="WQ57" s="13"/>
      <c r="WR57" s="13"/>
      <c r="WS57" s="13"/>
      <c r="WT57" s="13"/>
      <c r="WU57" s="13"/>
      <c r="WV57" s="13"/>
      <c r="WW57" s="13"/>
      <c r="WX57" s="13"/>
      <c r="WY57" s="13"/>
      <c r="WZ57" s="13"/>
      <c r="XA57" s="13"/>
      <c r="XB57" s="13"/>
      <c r="XC57" s="13"/>
      <c r="XD57" s="13"/>
      <c r="XE57" s="13"/>
      <c r="XF57" s="13"/>
      <c r="XG57" s="13"/>
      <c r="XH57" s="13"/>
      <c r="XI57" s="13"/>
      <c r="XJ57" s="13"/>
      <c r="XK57" s="13"/>
      <c r="XL57" s="13"/>
      <c r="XM57" s="13"/>
      <c r="XN57" s="13"/>
      <c r="XO57" s="13"/>
      <c r="XP57" s="13"/>
      <c r="XQ57" s="13"/>
      <c r="XR57" s="13"/>
      <c r="XS57" s="13"/>
      <c r="XT57" s="13"/>
      <c r="XU57" s="13"/>
      <c r="XV57" s="13"/>
      <c r="XW57" s="13"/>
      <c r="XX57" s="13"/>
      <c r="XY57" s="13"/>
      <c r="XZ57" s="13"/>
      <c r="YA57" s="13"/>
      <c r="YB57" s="13"/>
      <c r="YC57" s="13"/>
      <c r="YD57" s="13"/>
      <c r="YE57" s="13"/>
      <c r="YF57" s="13"/>
      <c r="YG57" s="13"/>
      <c r="YH57" s="13"/>
      <c r="YI57" s="13"/>
      <c r="YJ57" s="13"/>
      <c r="YK57" s="13"/>
      <c r="YL57" s="13"/>
      <c r="YM57" s="13"/>
      <c r="YN57" s="13"/>
      <c r="YO57" s="13"/>
      <c r="YP57" s="13"/>
      <c r="YQ57" s="13"/>
      <c r="YR57" s="13"/>
      <c r="YS57" s="13"/>
      <c r="YT57" s="13"/>
      <c r="YU57" s="13"/>
      <c r="YV57" s="13"/>
      <c r="YW57" s="13"/>
      <c r="YX57" s="13"/>
      <c r="YY57" s="13"/>
      <c r="YZ57" s="13"/>
      <c r="ZA57" s="13"/>
      <c r="ZB57" s="13"/>
      <c r="ZC57" s="13"/>
      <c r="ZD57" s="13"/>
      <c r="ZE57" s="13"/>
      <c r="ZF57" s="13"/>
      <c r="ZG57" s="13"/>
      <c r="ZH57" s="13"/>
      <c r="ZI57" s="13"/>
      <c r="ZJ57" s="13"/>
      <c r="ZK57" s="13"/>
      <c r="ZL57" s="13"/>
      <c r="ZM57" s="13"/>
      <c r="ZN57" s="13"/>
      <c r="ZO57" s="13"/>
      <c r="ZP57" s="13"/>
      <c r="ZQ57" s="13"/>
      <c r="ZR57" s="13"/>
      <c r="ZS57" s="13"/>
      <c r="ZT57" s="13"/>
      <c r="ZU57" s="13"/>
      <c r="ZV57" s="13"/>
      <c r="ZW57" s="13"/>
      <c r="ZX57" s="13"/>
      <c r="ZY57" s="13"/>
      <c r="ZZ57" s="13"/>
      <c r="AAA57" s="13"/>
      <c r="AAB57" s="13"/>
      <c r="AAC57" s="13"/>
      <c r="AAD57" s="13"/>
      <c r="AAE57" s="13"/>
      <c r="AAF57" s="13"/>
      <c r="AAG57" s="13"/>
      <c r="AAH57" s="13"/>
      <c r="AAI57" s="13"/>
      <c r="AAJ57" s="13"/>
      <c r="AAK57" s="13"/>
      <c r="AAL57" s="13"/>
      <c r="AAM57" s="13"/>
      <c r="AAN57" s="13"/>
      <c r="AAO57" s="13"/>
      <c r="AAP57" s="13"/>
      <c r="AAQ57" s="13"/>
      <c r="AAR57" s="13"/>
      <c r="AAS57" s="13"/>
      <c r="AAT57" s="13"/>
      <c r="AAU57" s="13"/>
      <c r="AAV57" s="13"/>
      <c r="AAW57" s="13"/>
      <c r="AAX57" s="13"/>
      <c r="AAY57" s="13"/>
      <c r="AAZ57" s="13"/>
      <c r="ABA57" s="13"/>
      <c r="ABB57" s="13"/>
      <c r="ABC57" s="13"/>
      <c r="ABD57" s="13"/>
      <c r="ABE57" s="13"/>
      <c r="ABF57" s="13"/>
      <c r="ABG57" s="13"/>
      <c r="ABH57" s="13"/>
      <c r="ABI57" s="13"/>
      <c r="ABJ57" s="13"/>
      <c r="ABK57" s="13"/>
      <c r="ABL57" s="13"/>
      <c r="ABM57" s="13"/>
      <c r="ABN57" s="13"/>
      <c r="ABO57" s="13"/>
      <c r="ABP57" s="13"/>
      <c r="ABQ57" s="13"/>
      <c r="ABR57" s="13"/>
    </row>
    <row r="58" spans="1:746" s="10" customFormat="1">
      <c r="A58" s="29" t="s">
        <v>139</v>
      </c>
      <c r="B58" s="25" t="s">
        <v>152</v>
      </c>
      <c r="C58" s="25" t="s">
        <v>102</v>
      </c>
      <c r="D58" s="25"/>
      <c r="E58" s="25"/>
      <c r="F58" s="25" t="s">
        <v>154</v>
      </c>
      <c r="G58" s="25" t="s">
        <v>155</v>
      </c>
      <c r="H58" s="68" t="s">
        <v>188</v>
      </c>
      <c r="I58" s="67" t="s">
        <v>187</v>
      </c>
      <c r="J58" s="20" t="s">
        <v>207</v>
      </c>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c r="SP58" s="13"/>
      <c r="SQ58" s="13"/>
      <c r="SR58" s="13"/>
      <c r="SS58" s="13"/>
      <c r="ST58" s="13"/>
      <c r="SU58" s="13"/>
      <c r="SV58" s="13"/>
      <c r="SW58" s="13"/>
      <c r="SX58" s="13"/>
      <c r="SY58" s="13"/>
      <c r="SZ58" s="13"/>
      <c r="TA58" s="13"/>
      <c r="TB58" s="13"/>
      <c r="TC58" s="13"/>
      <c r="TD58" s="13"/>
      <c r="TE58" s="13"/>
      <c r="TF58" s="13"/>
      <c r="TG58" s="13"/>
      <c r="TH58" s="13"/>
      <c r="TI58" s="13"/>
      <c r="TJ58" s="13"/>
      <c r="TK58" s="13"/>
      <c r="TL58" s="13"/>
      <c r="TM58" s="13"/>
      <c r="TN58" s="13"/>
      <c r="TO58" s="13"/>
      <c r="TP58" s="13"/>
      <c r="TQ58" s="13"/>
      <c r="TR58" s="13"/>
      <c r="TS58" s="13"/>
      <c r="TT58" s="13"/>
      <c r="TU58" s="13"/>
      <c r="TV58" s="13"/>
      <c r="TW58" s="13"/>
      <c r="TX58" s="13"/>
      <c r="TY58" s="13"/>
      <c r="TZ58" s="13"/>
      <c r="UA58" s="13"/>
      <c r="UB58" s="13"/>
      <c r="UC58" s="13"/>
      <c r="UD58" s="13"/>
      <c r="UE58" s="13"/>
      <c r="UF58" s="13"/>
      <c r="UG58" s="13"/>
      <c r="UH58" s="13"/>
      <c r="UI58" s="13"/>
      <c r="UJ58" s="13"/>
      <c r="UK58" s="13"/>
      <c r="UL58" s="13"/>
      <c r="UM58" s="13"/>
      <c r="UN58" s="13"/>
      <c r="UO58" s="13"/>
      <c r="UP58" s="13"/>
      <c r="UQ58" s="13"/>
      <c r="UR58" s="13"/>
      <c r="US58" s="13"/>
      <c r="UT58" s="13"/>
      <c r="UU58" s="13"/>
      <c r="UV58" s="13"/>
      <c r="UW58" s="13"/>
      <c r="UX58" s="13"/>
      <c r="UY58" s="13"/>
      <c r="UZ58" s="13"/>
      <c r="VA58" s="13"/>
      <c r="VB58" s="13"/>
      <c r="VC58" s="13"/>
      <c r="VD58" s="13"/>
      <c r="VE58" s="13"/>
      <c r="VF58" s="13"/>
      <c r="VG58" s="13"/>
      <c r="VH58" s="13"/>
      <c r="VI58" s="13"/>
      <c r="VJ58" s="13"/>
      <c r="VK58" s="13"/>
      <c r="VL58" s="13"/>
      <c r="VM58" s="13"/>
      <c r="VN58" s="13"/>
      <c r="VO58" s="13"/>
      <c r="VP58" s="13"/>
      <c r="VQ58" s="13"/>
      <c r="VR58" s="13"/>
      <c r="VS58" s="13"/>
      <c r="VT58" s="13"/>
      <c r="VU58" s="13"/>
      <c r="VV58" s="13"/>
      <c r="VW58" s="13"/>
      <c r="VX58" s="13"/>
      <c r="VY58" s="13"/>
      <c r="VZ58" s="13"/>
      <c r="WA58" s="13"/>
      <c r="WB58" s="13"/>
      <c r="WC58" s="13"/>
      <c r="WD58" s="13"/>
      <c r="WE58" s="13"/>
      <c r="WF58" s="13"/>
      <c r="WG58" s="13"/>
      <c r="WH58" s="13"/>
      <c r="WI58" s="13"/>
      <c r="WJ58" s="13"/>
      <c r="WK58" s="13"/>
      <c r="WL58" s="13"/>
      <c r="WM58" s="13"/>
      <c r="WN58" s="13"/>
      <c r="WO58" s="13"/>
      <c r="WP58" s="13"/>
      <c r="WQ58" s="13"/>
      <c r="WR58" s="13"/>
      <c r="WS58" s="13"/>
      <c r="WT58" s="13"/>
      <c r="WU58" s="13"/>
      <c r="WV58" s="13"/>
      <c r="WW58" s="13"/>
      <c r="WX58" s="13"/>
      <c r="WY58" s="13"/>
      <c r="WZ58" s="13"/>
      <c r="XA58" s="13"/>
      <c r="XB58" s="13"/>
      <c r="XC58" s="13"/>
      <c r="XD58" s="13"/>
      <c r="XE58" s="13"/>
      <c r="XF58" s="13"/>
      <c r="XG58" s="13"/>
      <c r="XH58" s="13"/>
      <c r="XI58" s="13"/>
      <c r="XJ58" s="13"/>
      <c r="XK58" s="13"/>
      <c r="XL58" s="13"/>
      <c r="XM58" s="13"/>
      <c r="XN58" s="13"/>
      <c r="XO58" s="13"/>
      <c r="XP58" s="13"/>
      <c r="XQ58" s="13"/>
      <c r="XR58" s="13"/>
      <c r="XS58" s="13"/>
      <c r="XT58" s="13"/>
      <c r="XU58" s="13"/>
      <c r="XV58" s="13"/>
      <c r="XW58" s="13"/>
      <c r="XX58" s="13"/>
      <c r="XY58" s="13"/>
      <c r="XZ58" s="13"/>
      <c r="YA58" s="13"/>
      <c r="YB58" s="13"/>
      <c r="YC58" s="13"/>
      <c r="YD58" s="13"/>
      <c r="YE58" s="13"/>
      <c r="YF58" s="13"/>
      <c r="YG58" s="13"/>
      <c r="YH58" s="13"/>
      <c r="YI58" s="13"/>
      <c r="YJ58" s="13"/>
      <c r="YK58" s="13"/>
      <c r="YL58" s="13"/>
      <c r="YM58" s="13"/>
      <c r="YN58" s="13"/>
      <c r="YO58" s="13"/>
      <c r="YP58" s="13"/>
      <c r="YQ58" s="13"/>
      <c r="YR58" s="13"/>
      <c r="YS58" s="13"/>
      <c r="YT58" s="13"/>
      <c r="YU58" s="13"/>
      <c r="YV58" s="13"/>
      <c r="YW58" s="13"/>
      <c r="YX58" s="13"/>
      <c r="YY58" s="13"/>
      <c r="YZ58" s="13"/>
      <c r="ZA58" s="13"/>
      <c r="ZB58" s="13"/>
      <c r="ZC58" s="13"/>
      <c r="ZD58" s="13"/>
      <c r="ZE58" s="13"/>
      <c r="ZF58" s="13"/>
      <c r="ZG58" s="13"/>
      <c r="ZH58" s="13"/>
      <c r="ZI58" s="13"/>
      <c r="ZJ58" s="13"/>
      <c r="ZK58" s="13"/>
      <c r="ZL58" s="13"/>
      <c r="ZM58" s="13"/>
      <c r="ZN58" s="13"/>
      <c r="ZO58" s="13"/>
      <c r="ZP58" s="13"/>
      <c r="ZQ58" s="13"/>
      <c r="ZR58" s="13"/>
      <c r="ZS58" s="13"/>
      <c r="ZT58" s="13"/>
      <c r="ZU58" s="13"/>
      <c r="ZV58" s="13"/>
      <c r="ZW58" s="13"/>
      <c r="ZX58" s="13"/>
      <c r="ZY58" s="13"/>
      <c r="ZZ58" s="13"/>
      <c r="AAA58" s="13"/>
      <c r="AAB58" s="13"/>
      <c r="AAC58" s="13"/>
      <c r="AAD58" s="13"/>
      <c r="AAE58" s="13"/>
      <c r="AAF58" s="13"/>
      <c r="AAG58" s="13"/>
      <c r="AAH58" s="13"/>
      <c r="AAI58" s="13"/>
      <c r="AAJ58" s="13"/>
      <c r="AAK58" s="13"/>
      <c r="AAL58" s="13"/>
      <c r="AAM58" s="13"/>
      <c r="AAN58" s="13"/>
      <c r="AAO58" s="13"/>
      <c r="AAP58" s="13"/>
      <c r="AAQ58" s="13"/>
      <c r="AAR58" s="13"/>
      <c r="AAS58" s="13"/>
      <c r="AAT58" s="13"/>
      <c r="AAU58" s="13"/>
      <c r="AAV58" s="13"/>
      <c r="AAW58" s="13"/>
      <c r="AAX58" s="13"/>
      <c r="AAY58" s="13"/>
      <c r="AAZ58" s="13"/>
      <c r="ABA58" s="13"/>
      <c r="ABB58" s="13"/>
      <c r="ABC58" s="13"/>
      <c r="ABD58" s="13"/>
      <c r="ABE58" s="13"/>
      <c r="ABF58" s="13"/>
      <c r="ABG58" s="13"/>
      <c r="ABH58" s="13"/>
      <c r="ABI58" s="13"/>
      <c r="ABJ58" s="13"/>
      <c r="ABK58" s="13"/>
      <c r="ABL58" s="13"/>
      <c r="ABM58" s="13"/>
      <c r="ABN58" s="13"/>
      <c r="ABO58" s="13"/>
      <c r="ABP58" s="13"/>
      <c r="ABQ58" s="13"/>
      <c r="ABR58" s="13"/>
    </row>
    <row r="59" spans="1:746">
      <c r="A59" s="16" t="s">
        <v>118</v>
      </c>
      <c r="B59" s="25" t="s">
        <v>151</v>
      </c>
      <c r="C59" s="70" t="s">
        <v>183</v>
      </c>
      <c r="D59" s="25" t="s">
        <v>170</v>
      </c>
      <c r="F59" s="25" t="s">
        <v>154</v>
      </c>
      <c r="G59" s="25" t="s">
        <v>155</v>
      </c>
      <c r="H59" s="68" t="s">
        <v>188</v>
      </c>
      <c r="I59" s="67" t="s">
        <v>187</v>
      </c>
      <c r="J59" s="20" t="s">
        <v>207</v>
      </c>
    </row>
    <row r="60" spans="1:746" s="10" customFormat="1">
      <c r="A60" s="25" t="s">
        <v>181</v>
      </c>
      <c r="B60" s="25" t="s">
        <v>173</v>
      </c>
      <c r="C60" s="25" t="s">
        <v>184</v>
      </c>
      <c r="D60" s="25"/>
      <c r="E60" s="25"/>
      <c r="F60" s="25"/>
      <c r="G60" s="25"/>
      <c r="H60" s="68" t="s">
        <v>175</v>
      </c>
      <c r="I60" s="26" t="s">
        <v>174</v>
      </c>
      <c r="J60" s="20" t="s">
        <v>207</v>
      </c>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c r="SP60" s="13"/>
      <c r="SQ60" s="13"/>
      <c r="SR60" s="13"/>
      <c r="SS60" s="13"/>
      <c r="ST60" s="13"/>
      <c r="SU60" s="13"/>
      <c r="SV60" s="13"/>
      <c r="SW60" s="13"/>
      <c r="SX60" s="13"/>
      <c r="SY60" s="13"/>
      <c r="SZ60" s="13"/>
      <c r="TA60" s="13"/>
      <c r="TB60" s="13"/>
      <c r="TC60" s="13"/>
      <c r="TD60" s="13"/>
      <c r="TE60" s="13"/>
      <c r="TF60" s="13"/>
      <c r="TG60" s="13"/>
      <c r="TH60" s="13"/>
      <c r="TI60" s="13"/>
      <c r="TJ60" s="13"/>
      <c r="TK60" s="13"/>
      <c r="TL60" s="13"/>
      <c r="TM60" s="13"/>
      <c r="TN60" s="13"/>
      <c r="TO60" s="13"/>
      <c r="TP60" s="13"/>
      <c r="TQ60" s="13"/>
      <c r="TR60" s="13"/>
      <c r="TS60" s="13"/>
      <c r="TT60" s="13"/>
      <c r="TU60" s="13"/>
      <c r="TV60" s="13"/>
      <c r="TW60" s="13"/>
      <c r="TX60" s="13"/>
      <c r="TY60" s="13"/>
      <c r="TZ60" s="13"/>
      <c r="UA60" s="13"/>
      <c r="UB60" s="13"/>
      <c r="UC60" s="13"/>
      <c r="UD60" s="13"/>
      <c r="UE60" s="13"/>
      <c r="UF60" s="13"/>
      <c r="UG60" s="13"/>
      <c r="UH60" s="13"/>
      <c r="UI60" s="13"/>
      <c r="UJ60" s="13"/>
      <c r="UK60" s="13"/>
      <c r="UL60" s="13"/>
      <c r="UM60" s="13"/>
      <c r="UN60" s="13"/>
      <c r="UO60" s="13"/>
      <c r="UP60" s="13"/>
      <c r="UQ60" s="13"/>
      <c r="UR60" s="13"/>
      <c r="US60" s="13"/>
      <c r="UT60" s="13"/>
      <c r="UU60" s="13"/>
      <c r="UV60" s="13"/>
      <c r="UW60" s="13"/>
      <c r="UX60" s="13"/>
      <c r="UY60" s="13"/>
      <c r="UZ60" s="13"/>
      <c r="VA60" s="13"/>
      <c r="VB60" s="13"/>
      <c r="VC60" s="13"/>
      <c r="VD60" s="13"/>
      <c r="VE60" s="13"/>
      <c r="VF60" s="13"/>
      <c r="VG60" s="13"/>
      <c r="VH60" s="13"/>
      <c r="VI60" s="13"/>
      <c r="VJ60" s="13"/>
      <c r="VK60" s="13"/>
      <c r="VL60" s="13"/>
      <c r="VM60" s="13"/>
      <c r="VN60" s="13"/>
      <c r="VO60" s="13"/>
      <c r="VP60" s="13"/>
      <c r="VQ60" s="13"/>
      <c r="VR60" s="13"/>
      <c r="VS60" s="13"/>
      <c r="VT60" s="13"/>
      <c r="VU60" s="13"/>
      <c r="VV60" s="13"/>
      <c r="VW60" s="13"/>
      <c r="VX60" s="13"/>
      <c r="VY60" s="13"/>
      <c r="VZ60" s="13"/>
      <c r="WA60" s="13"/>
      <c r="WB60" s="13"/>
      <c r="WC60" s="13"/>
      <c r="WD60" s="13"/>
      <c r="WE60" s="13"/>
      <c r="WF60" s="13"/>
      <c r="WG60" s="13"/>
      <c r="WH60" s="13"/>
      <c r="WI60" s="13"/>
      <c r="WJ60" s="13"/>
      <c r="WK60" s="13"/>
      <c r="WL60" s="13"/>
      <c r="WM60" s="13"/>
      <c r="WN60" s="13"/>
      <c r="WO60" s="13"/>
      <c r="WP60" s="13"/>
      <c r="WQ60" s="13"/>
      <c r="WR60" s="13"/>
      <c r="WS60" s="13"/>
      <c r="WT60" s="13"/>
      <c r="WU60" s="13"/>
      <c r="WV60" s="13"/>
      <c r="WW60" s="13"/>
      <c r="WX60" s="13"/>
      <c r="WY60" s="13"/>
      <c r="WZ60" s="13"/>
      <c r="XA60" s="13"/>
      <c r="XB60" s="13"/>
      <c r="XC60" s="13"/>
      <c r="XD60" s="13"/>
      <c r="XE60" s="13"/>
      <c r="XF60" s="13"/>
      <c r="XG60" s="13"/>
      <c r="XH60" s="13"/>
      <c r="XI60" s="13"/>
      <c r="XJ60" s="13"/>
      <c r="XK60" s="13"/>
      <c r="XL60" s="13"/>
      <c r="XM60" s="13"/>
      <c r="XN60" s="13"/>
      <c r="XO60" s="13"/>
      <c r="XP60" s="13"/>
      <c r="XQ60" s="13"/>
      <c r="XR60" s="13"/>
      <c r="XS60" s="13"/>
      <c r="XT60" s="13"/>
      <c r="XU60" s="13"/>
      <c r="XV60" s="13"/>
      <c r="XW60" s="13"/>
      <c r="XX60" s="13"/>
      <c r="XY60" s="13"/>
      <c r="XZ60" s="13"/>
      <c r="YA60" s="13"/>
      <c r="YB60" s="13"/>
      <c r="YC60" s="13"/>
      <c r="YD60" s="13"/>
      <c r="YE60" s="13"/>
      <c r="YF60" s="13"/>
      <c r="YG60" s="13"/>
      <c r="YH60" s="13"/>
      <c r="YI60" s="13"/>
      <c r="YJ60" s="13"/>
      <c r="YK60" s="13"/>
      <c r="YL60" s="13"/>
      <c r="YM60" s="13"/>
      <c r="YN60" s="13"/>
      <c r="YO60" s="13"/>
      <c r="YP60" s="13"/>
      <c r="YQ60" s="13"/>
      <c r="YR60" s="13"/>
      <c r="YS60" s="13"/>
      <c r="YT60" s="13"/>
      <c r="YU60" s="13"/>
      <c r="YV60" s="13"/>
      <c r="YW60" s="13"/>
      <c r="YX60" s="13"/>
      <c r="YY60" s="13"/>
      <c r="YZ60" s="13"/>
      <c r="ZA60" s="13"/>
      <c r="ZB60" s="13"/>
      <c r="ZC60" s="13"/>
      <c r="ZD60" s="13"/>
      <c r="ZE60" s="13"/>
      <c r="ZF60" s="13"/>
      <c r="ZG60" s="13"/>
      <c r="ZH60" s="13"/>
      <c r="ZI60" s="13"/>
      <c r="ZJ60" s="13"/>
      <c r="ZK60" s="13"/>
      <c r="ZL60" s="13"/>
      <c r="ZM60" s="13"/>
      <c r="ZN60" s="13"/>
      <c r="ZO60" s="13"/>
      <c r="ZP60" s="13"/>
      <c r="ZQ60" s="13"/>
      <c r="ZR60" s="13"/>
      <c r="ZS60" s="13"/>
      <c r="ZT60" s="13"/>
      <c r="ZU60" s="13"/>
      <c r="ZV60" s="13"/>
      <c r="ZW60" s="13"/>
      <c r="ZX60" s="13"/>
      <c r="ZY60" s="13"/>
      <c r="ZZ60" s="13"/>
      <c r="AAA60" s="13"/>
      <c r="AAB60" s="13"/>
      <c r="AAC60" s="13"/>
      <c r="AAD60" s="13"/>
      <c r="AAE60" s="13"/>
      <c r="AAF60" s="13"/>
      <c r="AAG60" s="13"/>
      <c r="AAH60" s="13"/>
      <c r="AAI60" s="13"/>
      <c r="AAJ60" s="13"/>
      <c r="AAK60" s="13"/>
      <c r="AAL60" s="13"/>
      <c r="AAM60" s="13"/>
      <c r="AAN60" s="13"/>
      <c r="AAO60" s="13"/>
      <c r="AAP60" s="13"/>
      <c r="AAQ60" s="13"/>
      <c r="AAR60" s="13"/>
      <c r="AAS60" s="13"/>
      <c r="AAT60" s="13"/>
      <c r="AAU60" s="13"/>
      <c r="AAV60" s="13"/>
      <c r="AAW60" s="13"/>
      <c r="AAX60" s="13"/>
      <c r="AAY60" s="13"/>
      <c r="AAZ60" s="13"/>
      <c r="ABA60" s="13"/>
      <c r="ABB60" s="13"/>
      <c r="ABC60" s="13"/>
      <c r="ABD60" s="13"/>
      <c r="ABE60" s="13"/>
      <c r="ABF60" s="13"/>
      <c r="ABG60" s="13"/>
      <c r="ABH60" s="13"/>
      <c r="ABI60" s="13"/>
      <c r="ABJ60" s="13"/>
      <c r="ABK60" s="13"/>
      <c r="ABL60" s="13"/>
      <c r="ABM60" s="13"/>
      <c r="ABN60" s="13"/>
      <c r="ABO60" s="13"/>
      <c r="ABP60" s="13"/>
      <c r="ABQ60" s="13"/>
      <c r="ABR60" s="13"/>
    </row>
    <row r="61" spans="1:746" s="10" customFormat="1">
      <c r="A61" s="29" t="s">
        <v>140</v>
      </c>
      <c r="B61" s="25" t="s">
        <v>152</v>
      </c>
      <c r="C61" s="25" t="s">
        <v>102</v>
      </c>
      <c r="D61" s="25"/>
      <c r="E61" s="25"/>
      <c r="F61" s="25" t="s">
        <v>154</v>
      </c>
      <c r="G61" s="25" t="s">
        <v>155</v>
      </c>
      <c r="H61" s="68" t="s">
        <v>188</v>
      </c>
      <c r="I61" s="67" t="s">
        <v>187</v>
      </c>
      <c r="J61" s="20" t="s">
        <v>207</v>
      </c>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c r="SP61" s="13"/>
      <c r="SQ61" s="13"/>
      <c r="SR61" s="13"/>
      <c r="SS61" s="13"/>
      <c r="ST61" s="13"/>
      <c r="SU61" s="13"/>
      <c r="SV61" s="13"/>
      <c r="SW61" s="13"/>
      <c r="SX61" s="13"/>
      <c r="SY61" s="13"/>
      <c r="SZ61" s="13"/>
      <c r="TA61" s="13"/>
      <c r="TB61" s="13"/>
      <c r="TC61" s="13"/>
      <c r="TD61" s="13"/>
      <c r="TE61" s="13"/>
      <c r="TF61" s="13"/>
      <c r="TG61" s="13"/>
      <c r="TH61" s="13"/>
      <c r="TI61" s="13"/>
      <c r="TJ61" s="13"/>
      <c r="TK61" s="13"/>
      <c r="TL61" s="13"/>
      <c r="TM61" s="13"/>
      <c r="TN61" s="13"/>
      <c r="TO61" s="13"/>
      <c r="TP61" s="13"/>
      <c r="TQ61" s="13"/>
      <c r="TR61" s="13"/>
      <c r="TS61" s="13"/>
      <c r="TT61" s="13"/>
      <c r="TU61" s="13"/>
      <c r="TV61" s="13"/>
      <c r="TW61" s="13"/>
      <c r="TX61" s="13"/>
      <c r="TY61" s="13"/>
      <c r="TZ61" s="13"/>
      <c r="UA61" s="13"/>
      <c r="UB61" s="13"/>
      <c r="UC61" s="13"/>
      <c r="UD61" s="13"/>
      <c r="UE61" s="13"/>
      <c r="UF61" s="13"/>
      <c r="UG61" s="13"/>
      <c r="UH61" s="13"/>
      <c r="UI61" s="13"/>
      <c r="UJ61" s="13"/>
      <c r="UK61" s="13"/>
      <c r="UL61" s="13"/>
      <c r="UM61" s="13"/>
      <c r="UN61" s="13"/>
      <c r="UO61" s="13"/>
      <c r="UP61" s="13"/>
      <c r="UQ61" s="13"/>
      <c r="UR61" s="13"/>
      <c r="US61" s="13"/>
      <c r="UT61" s="13"/>
      <c r="UU61" s="13"/>
      <c r="UV61" s="13"/>
      <c r="UW61" s="13"/>
      <c r="UX61" s="13"/>
      <c r="UY61" s="13"/>
      <c r="UZ61" s="13"/>
      <c r="VA61" s="13"/>
      <c r="VB61" s="13"/>
      <c r="VC61" s="13"/>
      <c r="VD61" s="13"/>
      <c r="VE61" s="13"/>
      <c r="VF61" s="13"/>
      <c r="VG61" s="13"/>
      <c r="VH61" s="13"/>
      <c r="VI61" s="13"/>
      <c r="VJ61" s="13"/>
      <c r="VK61" s="13"/>
      <c r="VL61" s="13"/>
      <c r="VM61" s="13"/>
      <c r="VN61" s="13"/>
      <c r="VO61" s="13"/>
      <c r="VP61" s="13"/>
      <c r="VQ61" s="13"/>
      <c r="VR61" s="13"/>
      <c r="VS61" s="13"/>
      <c r="VT61" s="13"/>
      <c r="VU61" s="13"/>
      <c r="VV61" s="13"/>
      <c r="VW61" s="13"/>
      <c r="VX61" s="13"/>
      <c r="VY61" s="13"/>
      <c r="VZ61" s="13"/>
      <c r="WA61" s="13"/>
      <c r="WB61" s="13"/>
      <c r="WC61" s="13"/>
      <c r="WD61" s="13"/>
      <c r="WE61" s="13"/>
      <c r="WF61" s="13"/>
      <c r="WG61" s="13"/>
      <c r="WH61" s="13"/>
      <c r="WI61" s="13"/>
      <c r="WJ61" s="13"/>
      <c r="WK61" s="13"/>
      <c r="WL61" s="13"/>
      <c r="WM61" s="13"/>
      <c r="WN61" s="13"/>
      <c r="WO61" s="13"/>
      <c r="WP61" s="13"/>
      <c r="WQ61" s="13"/>
      <c r="WR61" s="13"/>
      <c r="WS61" s="13"/>
      <c r="WT61" s="13"/>
      <c r="WU61" s="13"/>
      <c r="WV61" s="13"/>
      <c r="WW61" s="13"/>
      <c r="WX61" s="13"/>
      <c r="WY61" s="13"/>
      <c r="WZ61" s="13"/>
      <c r="XA61" s="13"/>
      <c r="XB61" s="13"/>
      <c r="XC61" s="13"/>
      <c r="XD61" s="13"/>
      <c r="XE61" s="13"/>
      <c r="XF61" s="13"/>
      <c r="XG61" s="13"/>
      <c r="XH61" s="13"/>
      <c r="XI61" s="13"/>
      <c r="XJ61" s="13"/>
      <c r="XK61" s="13"/>
      <c r="XL61" s="13"/>
      <c r="XM61" s="13"/>
      <c r="XN61" s="13"/>
      <c r="XO61" s="13"/>
      <c r="XP61" s="13"/>
      <c r="XQ61" s="13"/>
      <c r="XR61" s="13"/>
      <c r="XS61" s="13"/>
      <c r="XT61" s="13"/>
      <c r="XU61" s="13"/>
      <c r="XV61" s="13"/>
      <c r="XW61" s="13"/>
      <c r="XX61" s="13"/>
      <c r="XY61" s="13"/>
      <c r="XZ61" s="13"/>
      <c r="YA61" s="13"/>
      <c r="YB61" s="13"/>
      <c r="YC61" s="13"/>
      <c r="YD61" s="13"/>
      <c r="YE61" s="13"/>
      <c r="YF61" s="13"/>
      <c r="YG61" s="13"/>
      <c r="YH61" s="13"/>
      <c r="YI61" s="13"/>
      <c r="YJ61" s="13"/>
      <c r="YK61" s="13"/>
      <c r="YL61" s="13"/>
      <c r="YM61" s="13"/>
      <c r="YN61" s="13"/>
      <c r="YO61" s="13"/>
      <c r="YP61" s="13"/>
      <c r="YQ61" s="13"/>
      <c r="YR61" s="13"/>
      <c r="YS61" s="13"/>
      <c r="YT61" s="13"/>
      <c r="YU61" s="13"/>
      <c r="YV61" s="13"/>
      <c r="YW61" s="13"/>
      <c r="YX61" s="13"/>
      <c r="YY61" s="13"/>
      <c r="YZ61" s="13"/>
      <c r="ZA61" s="13"/>
      <c r="ZB61" s="13"/>
      <c r="ZC61" s="13"/>
      <c r="ZD61" s="13"/>
      <c r="ZE61" s="13"/>
      <c r="ZF61" s="13"/>
      <c r="ZG61" s="13"/>
      <c r="ZH61" s="13"/>
      <c r="ZI61" s="13"/>
      <c r="ZJ61" s="13"/>
      <c r="ZK61" s="13"/>
      <c r="ZL61" s="13"/>
      <c r="ZM61" s="13"/>
      <c r="ZN61" s="13"/>
      <c r="ZO61" s="13"/>
      <c r="ZP61" s="13"/>
      <c r="ZQ61" s="13"/>
      <c r="ZR61" s="13"/>
      <c r="ZS61" s="13"/>
      <c r="ZT61" s="13"/>
      <c r="ZU61" s="13"/>
      <c r="ZV61" s="13"/>
      <c r="ZW61" s="13"/>
      <c r="ZX61" s="13"/>
      <c r="ZY61" s="13"/>
      <c r="ZZ61" s="13"/>
      <c r="AAA61" s="13"/>
      <c r="AAB61" s="13"/>
      <c r="AAC61" s="13"/>
      <c r="AAD61" s="13"/>
      <c r="AAE61" s="13"/>
      <c r="AAF61" s="13"/>
      <c r="AAG61" s="13"/>
      <c r="AAH61" s="13"/>
      <c r="AAI61" s="13"/>
      <c r="AAJ61" s="13"/>
      <c r="AAK61" s="13"/>
      <c r="AAL61" s="13"/>
      <c r="AAM61" s="13"/>
      <c r="AAN61" s="13"/>
      <c r="AAO61" s="13"/>
      <c r="AAP61" s="13"/>
      <c r="AAQ61" s="13"/>
      <c r="AAR61" s="13"/>
      <c r="AAS61" s="13"/>
      <c r="AAT61" s="13"/>
      <c r="AAU61" s="13"/>
      <c r="AAV61" s="13"/>
      <c r="AAW61" s="13"/>
      <c r="AAX61" s="13"/>
      <c r="AAY61" s="13"/>
      <c r="AAZ61" s="13"/>
      <c r="ABA61" s="13"/>
      <c r="ABB61" s="13"/>
      <c r="ABC61" s="13"/>
      <c r="ABD61" s="13"/>
      <c r="ABE61" s="13"/>
      <c r="ABF61" s="13"/>
      <c r="ABG61" s="13"/>
      <c r="ABH61" s="13"/>
      <c r="ABI61" s="13"/>
      <c r="ABJ61" s="13"/>
      <c r="ABK61" s="13"/>
      <c r="ABL61" s="13"/>
      <c r="ABM61" s="13"/>
      <c r="ABN61" s="13"/>
      <c r="ABO61" s="13"/>
      <c r="ABP61" s="13"/>
      <c r="ABQ61" s="13"/>
      <c r="ABR61" s="13"/>
    </row>
    <row r="62" spans="1:746" s="10" customFormat="1">
      <c r="A62" s="29" t="s">
        <v>141</v>
      </c>
      <c r="B62" s="25" t="s">
        <v>152</v>
      </c>
      <c r="C62" s="25" t="s">
        <v>102</v>
      </c>
      <c r="D62" s="25"/>
      <c r="E62" s="25"/>
      <c r="F62" s="25" t="s">
        <v>154</v>
      </c>
      <c r="G62" s="25" t="s">
        <v>155</v>
      </c>
      <c r="H62" s="68" t="s">
        <v>188</v>
      </c>
      <c r="I62" s="67" t="s">
        <v>187</v>
      </c>
      <c r="J62" s="20" t="s">
        <v>207</v>
      </c>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row>
    <row r="63" spans="1:746" s="10" customFormat="1">
      <c r="A63" s="29" t="s">
        <v>142</v>
      </c>
      <c r="B63" s="25" t="s">
        <v>152</v>
      </c>
      <c r="C63" s="25" t="s">
        <v>102</v>
      </c>
      <c r="D63" s="25"/>
      <c r="E63" s="25"/>
      <c r="F63" s="25" t="s">
        <v>154</v>
      </c>
      <c r="G63" s="25" t="s">
        <v>155</v>
      </c>
      <c r="H63" s="68" t="s">
        <v>188</v>
      </c>
      <c r="I63" s="67" t="s">
        <v>187</v>
      </c>
      <c r="J63" s="20" t="s">
        <v>207</v>
      </c>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row>
    <row r="64" spans="1:746" s="10" customFormat="1">
      <c r="A64" s="29" t="s">
        <v>143</v>
      </c>
      <c r="B64" s="25" t="s">
        <v>152</v>
      </c>
      <c r="C64" s="25" t="s">
        <v>102</v>
      </c>
      <c r="D64" s="25"/>
      <c r="E64" s="25"/>
      <c r="F64" s="25" t="s">
        <v>154</v>
      </c>
      <c r="G64" s="25" t="s">
        <v>155</v>
      </c>
      <c r="H64" s="68" t="s">
        <v>188</v>
      </c>
      <c r="I64" s="67" t="s">
        <v>187</v>
      </c>
      <c r="J64" s="20" t="s">
        <v>207</v>
      </c>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row>
    <row r="65" spans="1:746" s="10" customFormat="1">
      <c r="A65" s="29" t="s">
        <v>144</v>
      </c>
      <c r="B65" s="25" t="s">
        <v>152</v>
      </c>
      <c r="C65" s="25" t="s">
        <v>102</v>
      </c>
      <c r="D65" s="25"/>
      <c r="E65" s="25"/>
      <c r="F65" s="25" t="s">
        <v>154</v>
      </c>
      <c r="G65" s="25" t="s">
        <v>155</v>
      </c>
      <c r="H65" s="68" t="s">
        <v>188</v>
      </c>
      <c r="I65" s="67" t="s">
        <v>187</v>
      </c>
      <c r="J65" s="20" t="s">
        <v>207</v>
      </c>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row>
    <row r="66" spans="1:746" s="10" customFormat="1">
      <c r="A66" s="25" t="s">
        <v>119</v>
      </c>
      <c r="B66" s="25" t="s">
        <v>151</v>
      </c>
      <c r="C66" s="70" t="s">
        <v>183</v>
      </c>
      <c r="D66" s="25" t="s">
        <v>171</v>
      </c>
      <c r="E66" s="25"/>
      <c r="F66" s="25" t="s">
        <v>154</v>
      </c>
      <c r="G66" s="25" t="s">
        <v>155</v>
      </c>
      <c r="H66" s="68" t="s">
        <v>188</v>
      </c>
      <c r="I66" s="67" t="s">
        <v>187</v>
      </c>
      <c r="J66" s="20" t="s">
        <v>207</v>
      </c>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row>
    <row r="67" spans="1:746" s="10" customFormat="1">
      <c r="A67" s="25" t="s">
        <v>182</v>
      </c>
      <c r="B67" s="25" t="s">
        <v>173</v>
      </c>
      <c r="C67" s="25" t="s">
        <v>184</v>
      </c>
      <c r="D67" s="25"/>
      <c r="E67" s="25"/>
      <c r="F67" s="25" t="s">
        <v>186</v>
      </c>
      <c r="G67" s="25"/>
      <c r="H67" s="68" t="s">
        <v>175</v>
      </c>
      <c r="I67" s="26" t="s">
        <v>174</v>
      </c>
      <c r="J67" s="20" t="s">
        <v>207</v>
      </c>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row>
    <row r="68" spans="1:746" s="10" customFormat="1">
      <c r="A68" s="29" t="s">
        <v>145</v>
      </c>
      <c r="B68" s="25" t="s">
        <v>152</v>
      </c>
      <c r="C68" s="25" t="s">
        <v>102</v>
      </c>
      <c r="D68" s="25"/>
      <c r="E68" s="25"/>
      <c r="F68" s="25" t="s">
        <v>154</v>
      </c>
      <c r="G68" s="25" t="s">
        <v>155</v>
      </c>
      <c r="H68" s="68" t="s">
        <v>188</v>
      </c>
      <c r="I68" s="67" t="s">
        <v>187</v>
      </c>
      <c r="J68" s="20" t="s">
        <v>207</v>
      </c>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row>
    <row r="69" spans="1:746" s="10" customFormat="1">
      <c r="A69" s="29" t="s">
        <v>146</v>
      </c>
      <c r="B69" s="25" t="s">
        <v>152</v>
      </c>
      <c r="C69" s="25" t="s">
        <v>102</v>
      </c>
      <c r="D69" s="25"/>
      <c r="E69" s="25"/>
      <c r="F69" s="25" t="s">
        <v>154</v>
      </c>
      <c r="G69" s="25" t="s">
        <v>155</v>
      </c>
      <c r="H69" s="68" t="s">
        <v>188</v>
      </c>
      <c r="I69" s="67" t="s">
        <v>187</v>
      </c>
      <c r="J69" s="20" t="s">
        <v>207</v>
      </c>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row>
    <row r="70" spans="1:746" s="10" customFormat="1">
      <c r="A70" s="29" t="s">
        <v>147</v>
      </c>
      <c r="B70" s="25" t="s">
        <v>152</v>
      </c>
      <c r="C70" s="25" t="s">
        <v>102</v>
      </c>
      <c r="D70" s="25"/>
      <c r="E70" s="25"/>
      <c r="F70" s="25" t="s">
        <v>154</v>
      </c>
      <c r="G70" s="25" t="s">
        <v>155</v>
      </c>
      <c r="H70" s="68" t="s">
        <v>188</v>
      </c>
      <c r="I70" s="67" t="s">
        <v>187</v>
      </c>
      <c r="J70" s="20" t="s">
        <v>207</v>
      </c>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row>
    <row r="71" spans="1:746" s="10" customFormat="1">
      <c r="A71" s="29" t="s">
        <v>148</v>
      </c>
      <c r="B71" s="25" t="s">
        <v>152</v>
      </c>
      <c r="C71" s="25" t="s">
        <v>102</v>
      </c>
      <c r="D71" s="25"/>
      <c r="E71" s="25"/>
      <c r="F71" s="25" t="s">
        <v>154</v>
      </c>
      <c r="G71" s="25" t="s">
        <v>155</v>
      </c>
      <c r="H71" s="68" t="s">
        <v>188</v>
      </c>
      <c r="I71" s="67" t="s">
        <v>187</v>
      </c>
      <c r="J71" s="20" t="s">
        <v>207</v>
      </c>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row>
    <row r="72" spans="1:746" s="10" customFormat="1">
      <c r="A72" s="29" t="s">
        <v>149</v>
      </c>
      <c r="B72" s="25" t="s">
        <v>152</v>
      </c>
      <c r="C72" s="25" t="s">
        <v>102</v>
      </c>
      <c r="D72" s="25"/>
      <c r="E72" s="25"/>
      <c r="F72" s="25" t="s">
        <v>154</v>
      </c>
      <c r="G72" s="25" t="s">
        <v>155</v>
      </c>
      <c r="H72" s="68" t="s">
        <v>188</v>
      </c>
      <c r="I72" s="67" t="s">
        <v>187</v>
      </c>
      <c r="J72" s="20" t="s">
        <v>207</v>
      </c>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row>
    <row r="73" spans="1:746" s="10" customFormat="1">
      <c r="A73" s="29" t="s">
        <v>153</v>
      </c>
      <c r="B73" s="25" t="s">
        <v>185</v>
      </c>
      <c r="C73" s="25" t="s">
        <v>183</v>
      </c>
      <c r="D73" s="25"/>
      <c r="E73" s="25"/>
      <c r="F73" s="25"/>
      <c r="G73" s="25"/>
      <c r="H73" s="68" t="s">
        <v>188</v>
      </c>
      <c r="I73" s="67" t="s">
        <v>187</v>
      </c>
      <c r="J73" s="20" t="s">
        <v>207</v>
      </c>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row>
    <row r="74" spans="1:746" s="10" customFormat="1" ht="5" customHeight="1">
      <c r="A74" s="29"/>
      <c r="B74" s="25"/>
      <c r="C74" s="25"/>
      <c r="D74" s="25"/>
      <c r="E74" s="25"/>
      <c r="F74" s="25"/>
      <c r="G74" s="25"/>
      <c r="H74" s="68"/>
      <c r="I74" s="26"/>
      <c r="J74" s="20" t="s">
        <v>207</v>
      </c>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row>
    <row r="75" spans="1:746" s="10" customFormat="1">
      <c r="A75" s="27" t="s">
        <v>65</v>
      </c>
      <c r="B75" s="27"/>
      <c r="C75" s="27"/>
      <c r="D75" s="27"/>
      <c r="E75" s="27"/>
      <c r="F75" s="27"/>
      <c r="G75" s="27"/>
      <c r="H75" s="75"/>
      <c r="I75" s="62"/>
      <c r="J75" s="20" t="s">
        <v>207</v>
      </c>
      <c r="K75" s="246" t="s">
        <v>263</v>
      </c>
      <c r="L75" s="246"/>
      <c r="M75" s="246"/>
      <c r="N75" s="246"/>
      <c r="O75" s="246"/>
      <c r="P75" s="246"/>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row>
    <row r="76" spans="1:746" s="13" customFormat="1">
      <c r="A76" s="30" t="s">
        <v>73</v>
      </c>
      <c r="B76" s="30"/>
      <c r="C76" s="30"/>
      <c r="D76" s="30"/>
      <c r="E76" s="30"/>
      <c r="F76" s="30"/>
      <c r="G76" s="30"/>
      <c r="H76" s="74"/>
      <c r="I76" s="61"/>
      <c r="J76" s="20" t="s">
        <v>207</v>
      </c>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row>
    <row r="77" spans="1:746" s="10" customFormat="1">
      <c r="A77" s="25" t="s">
        <v>195</v>
      </c>
      <c r="B77" s="25" t="s">
        <v>199</v>
      </c>
      <c r="C77" s="25" t="s">
        <v>91</v>
      </c>
      <c r="D77" s="31"/>
      <c r="E77" s="31"/>
      <c r="F77" s="31"/>
      <c r="G77" s="31"/>
      <c r="H77" s="68" t="s">
        <v>204</v>
      </c>
      <c r="I77" s="26"/>
      <c r="J77" s="20" t="s">
        <v>207</v>
      </c>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row>
    <row r="78" spans="1:746" s="10" customFormat="1">
      <c r="A78" s="25" t="s">
        <v>196</v>
      </c>
      <c r="B78" s="25" t="s">
        <v>200</v>
      </c>
      <c r="C78" s="25" t="s">
        <v>91</v>
      </c>
      <c r="D78" s="31"/>
      <c r="E78" s="31"/>
      <c r="F78" s="31"/>
      <c r="G78" s="31"/>
      <c r="H78" s="68" t="s">
        <v>204</v>
      </c>
      <c r="I78" s="26"/>
      <c r="J78" s="20" t="s">
        <v>207</v>
      </c>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row>
    <row r="79" spans="1:746" s="10" customFormat="1" ht="51">
      <c r="A79" s="25" t="s">
        <v>201</v>
      </c>
      <c r="B79" s="35" t="s">
        <v>332</v>
      </c>
      <c r="C79" s="25" t="s">
        <v>244</v>
      </c>
      <c r="D79" s="31"/>
      <c r="E79" s="31"/>
      <c r="F79" s="31"/>
      <c r="G79" s="31"/>
      <c r="H79" s="68" t="s">
        <v>203</v>
      </c>
      <c r="I79" s="26"/>
      <c r="J79" s="20" t="s">
        <v>207</v>
      </c>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row>
    <row r="80" spans="1:746" s="10" customFormat="1">
      <c r="A80" s="25" t="s">
        <v>191</v>
      </c>
      <c r="B80" s="25" t="s">
        <v>90</v>
      </c>
      <c r="C80" s="25" t="s">
        <v>91</v>
      </c>
      <c r="D80" s="31"/>
      <c r="E80" s="31"/>
      <c r="F80" s="31"/>
      <c r="G80" s="31"/>
      <c r="H80" s="68" t="s">
        <v>202</v>
      </c>
      <c r="I80" s="26"/>
      <c r="J80" s="20" t="s">
        <v>207</v>
      </c>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row>
    <row r="81" spans="1:746" s="13" customFormat="1">
      <c r="A81" s="29" t="s">
        <v>192</v>
      </c>
      <c r="B81" s="25" t="s">
        <v>173</v>
      </c>
      <c r="C81" s="25" t="s">
        <v>91</v>
      </c>
      <c r="D81" s="31"/>
      <c r="E81" s="31"/>
      <c r="F81" s="31"/>
      <c r="G81" s="31"/>
      <c r="H81" s="68"/>
      <c r="I81" s="26"/>
      <c r="J81" s="20" t="s">
        <v>207</v>
      </c>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row>
    <row r="82" spans="1:746" s="10" customFormat="1">
      <c r="A82" s="29" t="s">
        <v>193</v>
      </c>
      <c r="B82" s="25" t="s">
        <v>173</v>
      </c>
      <c r="C82" s="25" t="s">
        <v>91</v>
      </c>
      <c r="D82" s="31"/>
      <c r="E82" s="31"/>
      <c r="F82" s="31"/>
      <c r="G82" s="31"/>
      <c r="H82" s="68"/>
      <c r="I82" s="26"/>
      <c r="J82" s="20" t="s">
        <v>207</v>
      </c>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row>
    <row r="83" spans="1:746" s="10" customFormat="1">
      <c r="A83" s="29" t="s">
        <v>194</v>
      </c>
      <c r="B83" s="25" t="s">
        <v>198</v>
      </c>
      <c r="C83" s="25" t="s">
        <v>90</v>
      </c>
      <c r="D83" s="31"/>
      <c r="E83" s="31"/>
      <c r="F83" s="31"/>
      <c r="G83" s="31"/>
      <c r="H83" s="68"/>
      <c r="I83" s="26"/>
      <c r="J83" s="20" t="s">
        <v>207</v>
      </c>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row>
    <row r="84" spans="1:746" s="10" customFormat="1">
      <c r="A84" s="29" t="s">
        <v>197</v>
      </c>
      <c r="B84" s="25" t="s">
        <v>200</v>
      </c>
      <c r="C84" s="25" t="s">
        <v>90</v>
      </c>
      <c r="D84" s="31"/>
      <c r="E84" s="31"/>
      <c r="F84" s="31"/>
      <c r="G84" s="31"/>
      <c r="H84" s="68"/>
      <c r="I84" s="26"/>
      <c r="J84" s="20" t="s">
        <v>207</v>
      </c>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row>
    <row r="85" spans="1:746" s="10" customFormat="1">
      <c r="A85" s="25" t="s">
        <v>243</v>
      </c>
      <c r="B85" s="35" t="s">
        <v>332</v>
      </c>
      <c r="C85" s="25" t="s">
        <v>205</v>
      </c>
      <c r="D85" s="31"/>
      <c r="E85" s="31"/>
      <c r="F85" s="31"/>
      <c r="G85" s="31"/>
      <c r="H85" s="68"/>
      <c r="I85" s="26"/>
      <c r="J85" s="20" t="s">
        <v>207</v>
      </c>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row>
    <row r="86" spans="1:746" s="106" customFormat="1" ht="75" customHeight="1">
      <c r="A86" s="247" t="s">
        <v>262</v>
      </c>
      <c r="B86" s="247"/>
      <c r="C86" s="247"/>
      <c r="D86" s="247"/>
      <c r="E86" s="247"/>
      <c r="F86" s="247"/>
      <c r="G86" s="247"/>
      <c r="H86" s="247"/>
      <c r="I86" s="247"/>
      <c r="J86" s="22" t="s">
        <v>207</v>
      </c>
      <c r="K86" s="248" t="s">
        <v>262</v>
      </c>
      <c r="L86" s="249"/>
      <c r="M86" s="249"/>
      <c r="N86" s="249"/>
      <c r="O86" s="249"/>
      <c r="P86" s="249"/>
      <c r="Q86" s="249"/>
      <c r="R86" s="249"/>
      <c r="S86" s="249"/>
      <c r="T86" s="249"/>
      <c r="U86" s="249"/>
      <c r="V86" s="249"/>
      <c r="W86" s="249"/>
      <c r="X86" s="249"/>
      <c r="Y86" s="249"/>
      <c r="Z86" s="249"/>
      <c r="AA86" s="249"/>
      <c r="AB86" s="249"/>
      <c r="AC86" s="249"/>
      <c r="AD86" s="249"/>
      <c r="AE86" s="249"/>
      <c r="AF86" s="249"/>
      <c r="AG86" s="249"/>
      <c r="AH86" s="249"/>
      <c r="AI86" s="249"/>
      <c r="AJ86" s="249"/>
      <c r="AK86" s="249"/>
      <c r="AL86" s="249"/>
      <c r="AM86" s="249"/>
      <c r="AN86" s="249"/>
      <c r="AO86" s="249"/>
      <c r="AP86" s="249"/>
      <c r="AQ86" s="249"/>
      <c r="AR86" s="249"/>
      <c r="AS86" s="249"/>
      <c r="AT86" s="249"/>
      <c r="AU86" s="249"/>
      <c r="AV86" s="249"/>
      <c r="AW86" s="249"/>
      <c r="AX86" s="249"/>
      <c r="AY86" s="249"/>
      <c r="AZ86" s="249"/>
      <c r="BA86" s="249"/>
      <c r="BB86" s="249"/>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row>
    <row r="87" spans="1:746" s="10" customFormat="1">
      <c r="A87" s="27" t="s">
        <v>321</v>
      </c>
      <c r="B87" s="27"/>
      <c r="C87" s="27"/>
      <c r="D87" s="27"/>
      <c r="E87" s="27"/>
      <c r="F87" s="27"/>
      <c r="G87" s="27"/>
      <c r="H87" s="75"/>
      <c r="I87" s="62"/>
      <c r="J87" s="20" t="s">
        <v>207</v>
      </c>
      <c r="K87" s="11"/>
      <c r="L87" s="11"/>
      <c r="M87" s="246" t="s">
        <v>263</v>
      </c>
      <c r="N87" s="246"/>
      <c r="O87" s="246"/>
      <c r="P87" s="246"/>
      <c r="Q87" s="246"/>
      <c r="R87" s="246"/>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c r="SP87" s="13"/>
      <c r="SQ87" s="13"/>
      <c r="SR87" s="13"/>
      <c r="SS87" s="13"/>
      <c r="ST87" s="13"/>
      <c r="SU87" s="13"/>
      <c r="SV87" s="13"/>
      <c r="SW87" s="13"/>
      <c r="SX87" s="13"/>
      <c r="SY87" s="13"/>
      <c r="SZ87" s="13"/>
      <c r="TA87" s="13"/>
      <c r="TB87" s="13"/>
      <c r="TC87" s="13"/>
      <c r="TD87" s="13"/>
      <c r="TE87" s="13"/>
      <c r="TF87" s="13"/>
      <c r="TG87" s="13"/>
      <c r="TH87" s="13"/>
      <c r="TI87" s="13"/>
      <c r="TJ87" s="13"/>
      <c r="TK87" s="13"/>
      <c r="TL87" s="13"/>
      <c r="TM87" s="13"/>
      <c r="TN87" s="13"/>
      <c r="TO87" s="13"/>
      <c r="TP87" s="13"/>
      <c r="TQ87" s="13"/>
      <c r="TR87" s="13"/>
      <c r="TS87" s="13"/>
      <c r="TT87" s="13"/>
      <c r="TU87" s="13"/>
      <c r="TV87" s="13"/>
      <c r="TW87" s="13"/>
      <c r="TX87" s="13"/>
      <c r="TY87" s="13"/>
      <c r="TZ87" s="13"/>
      <c r="UA87" s="13"/>
      <c r="UB87" s="13"/>
      <c r="UC87" s="13"/>
      <c r="UD87" s="13"/>
      <c r="UE87" s="13"/>
      <c r="UF87" s="13"/>
      <c r="UG87" s="13"/>
      <c r="UH87" s="13"/>
      <c r="UI87" s="13"/>
      <c r="UJ87" s="13"/>
      <c r="UK87" s="13"/>
      <c r="UL87" s="13"/>
      <c r="UM87" s="13"/>
      <c r="UN87" s="13"/>
      <c r="UO87" s="13"/>
      <c r="UP87" s="13"/>
      <c r="UQ87" s="13"/>
      <c r="UR87" s="13"/>
      <c r="US87" s="13"/>
      <c r="UT87" s="13"/>
      <c r="UU87" s="13"/>
      <c r="UV87" s="13"/>
      <c r="UW87" s="13"/>
      <c r="UX87" s="13"/>
      <c r="UY87" s="13"/>
      <c r="UZ87" s="13"/>
      <c r="VA87" s="13"/>
      <c r="VB87" s="13"/>
      <c r="VC87" s="13"/>
      <c r="VD87" s="13"/>
      <c r="VE87" s="13"/>
      <c r="VF87" s="13"/>
      <c r="VG87" s="13"/>
      <c r="VH87" s="13"/>
      <c r="VI87" s="13"/>
      <c r="VJ87" s="13"/>
      <c r="VK87" s="13"/>
      <c r="VL87" s="13"/>
      <c r="VM87" s="13"/>
      <c r="VN87" s="13"/>
      <c r="VO87" s="13"/>
      <c r="VP87" s="13"/>
      <c r="VQ87" s="13"/>
      <c r="VR87" s="13"/>
      <c r="VS87" s="13"/>
      <c r="VT87" s="13"/>
      <c r="VU87" s="13"/>
      <c r="VV87" s="13"/>
      <c r="VW87" s="13"/>
      <c r="VX87" s="13"/>
      <c r="VY87" s="13"/>
      <c r="VZ87" s="13"/>
      <c r="WA87" s="13"/>
      <c r="WB87" s="13"/>
      <c r="WC87" s="13"/>
      <c r="WD87" s="13"/>
      <c r="WE87" s="13"/>
      <c r="WF87" s="13"/>
      <c r="WG87" s="13"/>
      <c r="WH87" s="13"/>
      <c r="WI87" s="13"/>
      <c r="WJ87" s="13"/>
      <c r="WK87" s="13"/>
      <c r="WL87" s="13"/>
      <c r="WM87" s="13"/>
      <c r="WN87" s="13"/>
      <c r="WO87" s="13"/>
      <c r="WP87" s="13"/>
      <c r="WQ87" s="13"/>
      <c r="WR87" s="13"/>
      <c r="WS87" s="13"/>
      <c r="WT87" s="13"/>
      <c r="WU87" s="13"/>
      <c r="WV87" s="13"/>
      <c r="WW87" s="13"/>
      <c r="WX87" s="13"/>
      <c r="WY87" s="13"/>
      <c r="WZ87" s="13"/>
      <c r="XA87" s="13"/>
      <c r="XB87" s="13"/>
      <c r="XC87" s="13"/>
      <c r="XD87" s="13"/>
      <c r="XE87" s="13"/>
      <c r="XF87" s="13"/>
      <c r="XG87" s="13"/>
      <c r="XH87" s="13"/>
      <c r="XI87" s="13"/>
      <c r="XJ87" s="13"/>
      <c r="XK87" s="13"/>
      <c r="XL87" s="13"/>
      <c r="XM87" s="13"/>
      <c r="XN87" s="13"/>
      <c r="XO87" s="13"/>
      <c r="XP87" s="13"/>
      <c r="XQ87" s="13"/>
      <c r="XR87" s="13"/>
      <c r="XS87" s="13"/>
      <c r="XT87" s="13"/>
      <c r="XU87" s="13"/>
      <c r="XV87" s="13"/>
      <c r="XW87" s="13"/>
      <c r="XX87" s="13"/>
      <c r="XY87" s="13"/>
      <c r="XZ87" s="13"/>
      <c r="YA87" s="13"/>
      <c r="YB87" s="13"/>
      <c r="YC87" s="13"/>
      <c r="YD87" s="13"/>
      <c r="YE87" s="13"/>
      <c r="YF87" s="13"/>
      <c r="YG87" s="13"/>
      <c r="YH87" s="13"/>
      <c r="YI87" s="13"/>
      <c r="YJ87" s="13"/>
      <c r="YK87" s="13"/>
      <c r="YL87" s="13"/>
      <c r="YM87" s="13"/>
      <c r="YN87" s="13"/>
      <c r="YO87" s="13"/>
      <c r="YP87" s="13"/>
      <c r="YQ87" s="13"/>
      <c r="YR87" s="13"/>
      <c r="YS87" s="13"/>
      <c r="YT87" s="13"/>
      <c r="YU87" s="13"/>
      <c r="YV87" s="13"/>
      <c r="YW87" s="13"/>
      <c r="YX87" s="13"/>
      <c r="YY87" s="13"/>
      <c r="YZ87" s="13"/>
      <c r="ZA87" s="13"/>
      <c r="ZB87" s="13"/>
      <c r="ZC87" s="13"/>
      <c r="ZD87" s="13"/>
      <c r="ZE87" s="13"/>
      <c r="ZF87" s="13"/>
      <c r="ZG87" s="13"/>
      <c r="ZH87" s="13"/>
      <c r="ZI87" s="13"/>
      <c r="ZJ87" s="13"/>
      <c r="ZK87" s="13"/>
      <c r="ZL87" s="13"/>
      <c r="ZM87" s="13"/>
      <c r="ZN87" s="13"/>
      <c r="ZO87" s="13"/>
      <c r="ZP87" s="13"/>
      <c r="ZQ87" s="13"/>
      <c r="ZR87" s="13"/>
      <c r="ZS87" s="13"/>
      <c r="ZT87" s="13"/>
      <c r="ZU87" s="13"/>
      <c r="ZV87" s="13"/>
      <c r="ZW87" s="13"/>
      <c r="ZX87" s="13"/>
      <c r="ZY87" s="13"/>
      <c r="ZZ87" s="13"/>
      <c r="AAA87" s="13"/>
      <c r="AAB87" s="13"/>
      <c r="AAC87" s="13"/>
      <c r="AAD87" s="13"/>
      <c r="AAE87" s="13"/>
      <c r="AAF87" s="13"/>
      <c r="AAG87" s="13"/>
      <c r="AAH87" s="13"/>
      <c r="AAI87" s="13"/>
      <c r="AAJ87" s="13"/>
      <c r="AAK87" s="13"/>
      <c r="AAL87" s="13"/>
      <c r="AAM87" s="13"/>
      <c r="AAN87" s="13"/>
      <c r="AAO87" s="13"/>
      <c r="AAP87" s="13"/>
      <c r="AAQ87" s="13"/>
      <c r="AAR87" s="13"/>
      <c r="AAS87" s="13"/>
      <c r="AAT87" s="13"/>
      <c r="AAU87" s="13"/>
      <c r="AAV87" s="13"/>
      <c r="AAW87" s="13"/>
      <c r="AAX87" s="13"/>
      <c r="AAY87" s="13"/>
      <c r="AAZ87" s="13"/>
      <c r="ABA87" s="13"/>
      <c r="ABB87" s="13"/>
      <c r="ABC87" s="13"/>
      <c r="ABD87" s="13"/>
      <c r="ABE87" s="13"/>
      <c r="ABF87" s="13"/>
      <c r="ABG87" s="13"/>
      <c r="ABH87" s="13"/>
      <c r="ABI87" s="13"/>
      <c r="ABJ87" s="13"/>
      <c r="ABK87" s="13"/>
      <c r="ABL87" s="13"/>
      <c r="ABM87" s="13"/>
      <c r="ABN87" s="13"/>
      <c r="ABO87" s="13"/>
      <c r="ABP87" s="13"/>
      <c r="ABQ87" s="13"/>
      <c r="ABR87" s="13"/>
    </row>
    <row r="88" spans="1:746" s="65" customFormat="1">
      <c r="A88" s="30" t="s">
        <v>322</v>
      </c>
      <c r="B88" s="30"/>
      <c r="C88" s="30"/>
      <c r="D88" s="30"/>
      <c r="E88" s="30"/>
      <c r="F88" s="30"/>
      <c r="G88" s="30"/>
      <c r="H88" s="74"/>
      <c r="I88" s="61"/>
      <c r="J88" s="20" t="s">
        <v>207</v>
      </c>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c r="SP88" s="13"/>
      <c r="SQ88" s="13"/>
      <c r="SR88" s="13"/>
      <c r="SS88" s="13"/>
      <c r="ST88" s="13"/>
      <c r="SU88" s="13"/>
      <c r="SV88" s="13"/>
      <c r="SW88" s="13"/>
      <c r="SX88" s="13"/>
      <c r="SY88" s="13"/>
      <c r="SZ88" s="13"/>
      <c r="TA88" s="13"/>
      <c r="TB88" s="13"/>
      <c r="TC88" s="13"/>
      <c r="TD88" s="13"/>
      <c r="TE88" s="13"/>
      <c r="TF88" s="13"/>
      <c r="TG88" s="13"/>
      <c r="TH88" s="13"/>
      <c r="TI88" s="13"/>
      <c r="TJ88" s="13"/>
      <c r="TK88" s="13"/>
      <c r="TL88" s="13"/>
      <c r="TM88" s="13"/>
      <c r="TN88" s="13"/>
      <c r="TO88" s="13"/>
      <c r="TP88" s="13"/>
      <c r="TQ88" s="13"/>
      <c r="TR88" s="13"/>
      <c r="TS88" s="13"/>
      <c r="TT88" s="13"/>
      <c r="TU88" s="13"/>
      <c r="TV88" s="13"/>
      <c r="TW88" s="13"/>
      <c r="TX88" s="13"/>
      <c r="TY88" s="13"/>
      <c r="TZ88" s="13"/>
      <c r="UA88" s="13"/>
      <c r="UB88" s="13"/>
      <c r="UC88" s="13"/>
      <c r="UD88" s="13"/>
      <c r="UE88" s="13"/>
      <c r="UF88" s="13"/>
      <c r="UG88" s="13"/>
      <c r="UH88" s="13"/>
      <c r="UI88" s="13"/>
      <c r="UJ88" s="13"/>
      <c r="UK88" s="13"/>
      <c r="UL88" s="13"/>
      <c r="UM88" s="13"/>
      <c r="UN88" s="13"/>
      <c r="UO88" s="13"/>
      <c r="UP88" s="13"/>
      <c r="UQ88" s="13"/>
      <c r="UR88" s="13"/>
      <c r="US88" s="13"/>
      <c r="UT88" s="13"/>
      <c r="UU88" s="13"/>
      <c r="UV88" s="13"/>
      <c r="UW88" s="13"/>
      <c r="UX88" s="13"/>
      <c r="UY88" s="13"/>
      <c r="UZ88" s="13"/>
      <c r="VA88" s="13"/>
      <c r="VB88" s="13"/>
      <c r="VC88" s="13"/>
      <c r="VD88" s="13"/>
      <c r="VE88" s="13"/>
      <c r="VF88" s="13"/>
      <c r="VG88" s="13"/>
      <c r="VH88" s="13"/>
      <c r="VI88" s="13"/>
      <c r="VJ88" s="13"/>
      <c r="VK88" s="13"/>
      <c r="VL88" s="13"/>
      <c r="VM88" s="13"/>
      <c r="VN88" s="13"/>
      <c r="VO88" s="13"/>
      <c r="VP88" s="13"/>
      <c r="VQ88" s="13"/>
      <c r="VR88" s="13"/>
      <c r="VS88" s="13"/>
      <c r="VT88" s="13"/>
      <c r="VU88" s="13"/>
      <c r="VV88" s="13"/>
      <c r="VW88" s="13"/>
      <c r="VX88" s="13"/>
      <c r="VY88" s="13"/>
      <c r="VZ88" s="13"/>
      <c r="WA88" s="13"/>
      <c r="WB88" s="13"/>
      <c r="WC88" s="13"/>
      <c r="WD88" s="13"/>
      <c r="WE88" s="13"/>
      <c r="WF88" s="13"/>
      <c r="WG88" s="13"/>
      <c r="WH88" s="13"/>
      <c r="WI88" s="13"/>
      <c r="WJ88" s="13"/>
      <c r="WK88" s="13"/>
      <c r="WL88" s="13"/>
      <c r="WM88" s="13"/>
      <c r="WN88" s="13"/>
      <c r="WO88" s="13"/>
      <c r="WP88" s="13"/>
      <c r="WQ88" s="13"/>
      <c r="WR88" s="13"/>
      <c r="WS88" s="13"/>
      <c r="WT88" s="13"/>
      <c r="WU88" s="13"/>
      <c r="WV88" s="13"/>
      <c r="WW88" s="13"/>
      <c r="WX88" s="13"/>
      <c r="WY88" s="13"/>
      <c r="WZ88" s="13"/>
      <c r="XA88" s="13"/>
      <c r="XB88" s="13"/>
      <c r="XC88" s="13"/>
      <c r="XD88" s="13"/>
      <c r="XE88" s="13"/>
      <c r="XF88" s="13"/>
      <c r="XG88" s="13"/>
      <c r="XH88" s="13"/>
      <c r="XI88" s="13"/>
      <c r="XJ88" s="13"/>
      <c r="XK88" s="13"/>
      <c r="XL88" s="13"/>
      <c r="XM88" s="13"/>
      <c r="XN88" s="13"/>
      <c r="XO88" s="13"/>
      <c r="XP88" s="13"/>
      <c r="XQ88" s="13"/>
      <c r="XR88" s="13"/>
      <c r="XS88" s="13"/>
      <c r="XT88" s="13"/>
      <c r="XU88" s="13"/>
      <c r="XV88" s="13"/>
      <c r="XW88" s="13"/>
      <c r="XX88" s="13"/>
      <c r="XY88" s="13"/>
      <c r="XZ88" s="13"/>
      <c r="YA88" s="13"/>
      <c r="YB88" s="13"/>
      <c r="YC88" s="13"/>
      <c r="YD88" s="13"/>
      <c r="YE88" s="13"/>
      <c r="YF88" s="13"/>
      <c r="YG88" s="13"/>
      <c r="YH88" s="13"/>
      <c r="YI88" s="13"/>
      <c r="YJ88" s="13"/>
      <c r="YK88" s="13"/>
      <c r="YL88" s="13"/>
      <c r="YM88" s="13"/>
      <c r="YN88" s="13"/>
      <c r="YO88" s="13"/>
      <c r="YP88" s="13"/>
      <c r="YQ88" s="13"/>
      <c r="YR88" s="13"/>
      <c r="YS88" s="13"/>
      <c r="YT88" s="13"/>
      <c r="YU88" s="13"/>
      <c r="YV88" s="13"/>
      <c r="YW88" s="13"/>
      <c r="YX88" s="13"/>
      <c r="YY88" s="13"/>
      <c r="YZ88" s="13"/>
      <c r="ZA88" s="13"/>
      <c r="ZB88" s="13"/>
      <c r="ZC88" s="13"/>
      <c r="ZD88" s="13"/>
      <c r="ZE88" s="13"/>
      <c r="ZF88" s="13"/>
      <c r="ZG88" s="13"/>
      <c r="ZH88" s="13"/>
      <c r="ZI88" s="13"/>
      <c r="ZJ88" s="13"/>
      <c r="ZK88" s="13"/>
      <c r="ZL88" s="13"/>
      <c r="ZM88" s="13"/>
      <c r="ZN88" s="13"/>
      <c r="ZO88" s="13"/>
      <c r="ZP88" s="13"/>
      <c r="ZQ88" s="13"/>
      <c r="ZR88" s="13"/>
      <c r="ZS88" s="13"/>
      <c r="ZT88" s="13"/>
      <c r="ZU88" s="13"/>
      <c r="ZV88" s="13"/>
      <c r="ZW88" s="13"/>
      <c r="ZX88" s="13"/>
      <c r="ZY88" s="13"/>
      <c r="ZZ88" s="13"/>
      <c r="AAA88" s="13"/>
      <c r="AAB88" s="13"/>
      <c r="AAC88" s="13"/>
      <c r="AAD88" s="13"/>
      <c r="AAE88" s="13"/>
      <c r="AAF88" s="13"/>
      <c r="AAG88" s="13"/>
      <c r="AAH88" s="13"/>
      <c r="AAI88" s="13"/>
      <c r="AAJ88" s="13"/>
      <c r="AAK88" s="13"/>
      <c r="AAL88" s="13"/>
      <c r="AAM88" s="13"/>
      <c r="AAN88" s="13"/>
      <c r="AAO88" s="13"/>
      <c r="AAP88" s="13"/>
      <c r="AAQ88" s="13"/>
      <c r="AAR88" s="13"/>
      <c r="AAS88" s="13"/>
      <c r="AAT88" s="13"/>
      <c r="AAU88" s="13"/>
      <c r="AAV88" s="13"/>
      <c r="AAW88" s="13"/>
      <c r="AAX88" s="13"/>
      <c r="AAY88" s="13"/>
      <c r="AAZ88" s="13"/>
      <c r="ABA88" s="13"/>
      <c r="ABB88" s="13"/>
      <c r="ABC88" s="13"/>
      <c r="ABD88" s="13"/>
      <c r="ABE88" s="13"/>
      <c r="ABF88" s="13"/>
      <c r="ABG88" s="13"/>
      <c r="ABH88" s="13"/>
      <c r="ABI88" s="13"/>
      <c r="ABJ88" s="13"/>
      <c r="ABK88" s="13"/>
      <c r="ABL88" s="13"/>
      <c r="ABM88" s="13"/>
      <c r="ABN88" s="13"/>
      <c r="ABO88" s="13"/>
      <c r="ABP88" s="13"/>
      <c r="ABQ88" s="13"/>
      <c r="ABR88" s="13"/>
    </row>
    <row r="89" spans="1:746" s="10" customFormat="1">
      <c r="A89" s="101" t="s">
        <v>50</v>
      </c>
      <c r="B89" s="101"/>
      <c r="C89" s="101"/>
      <c r="D89" s="101"/>
      <c r="E89" s="101"/>
      <c r="F89" s="101"/>
      <c r="G89" s="101"/>
      <c r="H89" s="102"/>
      <c r="I89" s="103"/>
      <c r="J89" s="20" t="s">
        <v>207</v>
      </c>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c r="SP89" s="13"/>
      <c r="SQ89" s="13"/>
      <c r="SR89" s="13"/>
      <c r="SS89" s="13"/>
      <c r="ST89" s="13"/>
      <c r="SU89" s="13"/>
      <c r="SV89" s="13"/>
      <c r="SW89" s="13"/>
      <c r="SX89" s="13"/>
      <c r="SY89" s="13"/>
      <c r="SZ89" s="13"/>
      <c r="TA89" s="13"/>
      <c r="TB89" s="13"/>
      <c r="TC89" s="13"/>
      <c r="TD89" s="13"/>
      <c r="TE89" s="13"/>
      <c r="TF89" s="13"/>
      <c r="TG89" s="13"/>
      <c r="TH89" s="13"/>
      <c r="TI89" s="13"/>
      <c r="TJ89" s="13"/>
      <c r="TK89" s="13"/>
      <c r="TL89" s="13"/>
      <c r="TM89" s="13"/>
      <c r="TN89" s="13"/>
      <c r="TO89" s="13"/>
      <c r="TP89" s="13"/>
      <c r="TQ89" s="13"/>
      <c r="TR89" s="13"/>
      <c r="TS89" s="13"/>
      <c r="TT89" s="13"/>
      <c r="TU89" s="13"/>
      <c r="TV89" s="13"/>
      <c r="TW89" s="13"/>
      <c r="TX89" s="13"/>
      <c r="TY89" s="13"/>
      <c r="TZ89" s="13"/>
      <c r="UA89" s="13"/>
      <c r="UB89" s="13"/>
      <c r="UC89" s="13"/>
      <c r="UD89" s="13"/>
      <c r="UE89" s="13"/>
      <c r="UF89" s="13"/>
      <c r="UG89" s="13"/>
      <c r="UH89" s="13"/>
      <c r="UI89" s="13"/>
      <c r="UJ89" s="13"/>
      <c r="UK89" s="13"/>
      <c r="UL89" s="13"/>
      <c r="UM89" s="13"/>
      <c r="UN89" s="13"/>
      <c r="UO89" s="13"/>
      <c r="UP89" s="13"/>
      <c r="UQ89" s="13"/>
      <c r="UR89" s="13"/>
      <c r="US89" s="13"/>
      <c r="UT89" s="13"/>
      <c r="UU89" s="13"/>
      <c r="UV89" s="13"/>
      <c r="UW89" s="13"/>
      <c r="UX89" s="13"/>
      <c r="UY89" s="13"/>
      <c r="UZ89" s="13"/>
      <c r="VA89" s="13"/>
      <c r="VB89" s="13"/>
      <c r="VC89" s="13"/>
      <c r="VD89" s="13"/>
      <c r="VE89" s="13"/>
      <c r="VF89" s="13"/>
      <c r="VG89" s="13"/>
      <c r="VH89" s="13"/>
      <c r="VI89" s="13"/>
      <c r="VJ89" s="13"/>
      <c r="VK89" s="13"/>
      <c r="VL89" s="13"/>
      <c r="VM89" s="13"/>
      <c r="VN89" s="13"/>
      <c r="VO89" s="13"/>
      <c r="VP89" s="13"/>
      <c r="VQ89" s="13"/>
      <c r="VR89" s="13"/>
      <c r="VS89" s="13"/>
      <c r="VT89" s="13"/>
      <c r="VU89" s="13"/>
      <c r="VV89" s="13"/>
      <c r="VW89" s="13"/>
      <c r="VX89" s="13"/>
      <c r="VY89" s="13"/>
      <c r="VZ89" s="13"/>
      <c r="WA89" s="13"/>
      <c r="WB89" s="13"/>
      <c r="WC89" s="13"/>
      <c r="WD89" s="13"/>
      <c r="WE89" s="13"/>
      <c r="WF89" s="13"/>
      <c r="WG89" s="13"/>
      <c r="WH89" s="13"/>
      <c r="WI89" s="13"/>
      <c r="WJ89" s="13"/>
      <c r="WK89" s="13"/>
      <c r="WL89" s="13"/>
      <c r="WM89" s="13"/>
      <c r="WN89" s="13"/>
      <c r="WO89" s="13"/>
      <c r="WP89" s="13"/>
      <c r="WQ89" s="13"/>
      <c r="WR89" s="13"/>
      <c r="WS89" s="13"/>
      <c r="WT89" s="13"/>
      <c r="WU89" s="13"/>
      <c r="WV89" s="13"/>
      <c r="WW89" s="13"/>
      <c r="WX89" s="13"/>
      <c r="WY89" s="13"/>
      <c r="WZ89" s="13"/>
      <c r="XA89" s="13"/>
      <c r="XB89" s="13"/>
      <c r="XC89" s="13"/>
      <c r="XD89" s="13"/>
      <c r="XE89" s="13"/>
      <c r="XF89" s="13"/>
      <c r="XG89" s="13"/>
      <c r="XH89" s="13"/>
      <c r="XI89" s="13"/>
      <c r="XJ89" s="13"/>
      <c r="XK89" s="13"/>
      <c r="XL89" s="13"/>
      <c r="XM89" s="13"/>
      <c r="XN89" s="13"/>
      <c r="XO89" s="13"/>
      <c r="XP89" s="13"/>
      <c r="XQ89" s="13"/>
      <c r="XR89" s="13"/>
      <c r="XS89" s="13"/>
      <c r="XT89" s="13"/>
      <c r="XU89" s="13"/>
      <c r="XV89" s="13"/>
      <c r="XW89" s="13"/>
      <c r="XX89" s="13"/>
      <c r="XY89" s="13"/>
      <c r="XZ89" s="13"/>
      <c r="YA89" s="13"/>
      <c r="YB89" s="13"/>
      <c r="YC89" s="13"/>
      <c r="YD89" s="13"/>
      <c r="YE89" s="13"/>
      <c r="YF89" s="13"/>
      <c r="YG89" s="13"/>
      <c r="YH89" s="13"/>
      <c r="YI89" s="13"/>
      <c r="YJ89" s="13"/>
      <c r="YK89" s="13"/>
      <c r="YL89" s="13"/>
      <c r="YM89" s="13"/>
      <c r="YN89" s="13"/>
      <c r="YO89" s="13"/>
      <c r="YP89" s="13"/>
      <c r="YQ89" s="13"/>
      <c r="YR89" s="13"/>
      <c r="YS89" s="13"/>
      <c r="YT89" s="13"/>
      <c r="YU89" s="13"/>
      <c r="YV89" s="13"/>
      <c r="YW89" s="13"/>
      <c r="YX89" s="13"/>
      <c r="YY89" s="13"/>
      <c r="YZ89" s="13"/>
      <c r="ZA89" s="13"/>
      <c r="ZB89" s="13"/>
      <c r="ZC89" s="13"/>
      <c r="ZD89" s="13"/>
      <c r="ZE89" s="13"/>
      <c r="ZF89" s="13"/>
      <c r="ZG89" s="13"/>
      <c r="ZH89" s="13"/>
      <c r="ZI89" s="13"/>
      <c r="ZJ89" s="13"/>
      <c r="ZK89" s="13"/>
      <c r="ZL89" s="13"/>
      <c r="ZM89" s="13"/>
      <c r="ZN89" s="13"/>
      <c r="ZO89" s="13"/>
      <c r="ZP89" s="13"/>
      <c r="ZQ89" s="13"/>
      <c r="ZR89" s="13"/>
      <c r="ZS89" s="13"/>
      <c r="ZT89" s="13"/>
      <c r="ZU89" s="13"/>
      <c r="ZV89" s="13"/>
      <c r="ZW89" s="13"/>
      <c r="ZX89" s="13"/>
      <c r="ZY89" s="13"/>
      <c r="ZZ89" s="13"/>
      <c r="AAA89" s="13"/>
      <c r="AAB89" s="13"/>
      <c r="AAC89" s="13"/>
      <c r="AAD89" s="13"/>
      <c r="AAE89" s="13"/>
      <c r="AAF89" s="13"/>
      <c r="AAG89" s="13"/>
      <c r="AAH89" s="13"/>
      <c r="AAI89" s="13"/>
      <c r="AAJ89" s="13"/>
      <c r="AAK89" s="13"/>
      <c r="AAL89" s="13"/>
      <c r="AAM89" s="13"/>
      <c r="AAN89" s="13"/>
      <c r="AAO89" s="13"/>
      <c r="AAP89" s="13"/>
      <c r="AAQ89" s="13"/>
      <c r="AAR89" s="13"/>
      <c r="AAS89" s="13"/>
      <c r="AAT89" s="13"/>
      <c r="AAU89" s="13"/>
      <c r="AAV89" s="13"/>
      <c r="AAW89" s="13"/>
      <c r="AAX89" s="13"/>
      <c r="AAY89" s="13"/>
      <c r="AAZ89" s="13"/>
      <c r="ABA89" s="13"/>
      <c r="ABB89" s="13"/>
      <c r="ABC89" s="13"/>
      <c r="ABD89" s="13"/>
      <c r="ABE89" s="13"/>
      <c r="ABF89" s="13"/>
      <c r="ABG89" s="13"/>
      <c r="ABH89" s="13"/>
      <c r="ABI89" s="13"/>
      <c r="ABJ89" s="13"/>
      <c r="ABK89" s="13"/>
      <c r="ABL89" s="13"/>
      <c r="ABM89" s="13"/>
      <c r="ABN89" s="13"/>
      <c r="ABO89" s="13"/>
      <c r="ABP89" s="13"/>
      <c r="ABQ89" s="13"/>
      <c r="ABR89" s="13"/>
    </row>
    <row r="90" spans="1:746" s="10" customFormat="1" ht="34">
      <c r="A90" s="25" t="s">
        <v>324</v>
      </c>
      <c r="B90" s="25" t="s">
        <v>173</v>
      </c>
      <c r="C90" s="25" t="s">
        <v>323</v>
      </c>
      <c r="D90" s="25"/>
      <c r="E90" s="25"/>
      <c r="F90" s="25" t="s">
        <v>186</v>
      </c>
      <c r="G90" s="25"/>
      <c r="H90" s="68" t="s">
        <v>175</v>
      </c>
      <c r="I90" s="26" t="s">
        <v>174</v>
      </c>
      <c r="J90" s="20" t="s">
        <v>207</v>
      </c>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c r="SP90" s="13"/>
      <c r="SQ90" s="13"/>
      <c r="SR90" s="13"/>
      <c r="SS90" s="13"/>
      <c r="ST90" s="13"/>
      <c r="SU90" s="13"/>
      <c r="SV90" s="13"/>
      <c r="SW90" s="13"/>
      <c r="SX90" s="13"/>
      <c r="SY90" s="13"/>
      <c r="SZ90" s="13"/>
      <c r="TA90" s="13"/>
      <c r="TB90" s="13"/>
      <c r="TC90" s="13"/>
      <c r="TD90" s="13"/>
      <c r="TE90" s="13"/>
      <c r="TF90" s="13"/>
      <c r="TG90" s="13"/>
      <c r="TH90" s="13"/>
      <c r="TI90" s="13"/>
      <c r="TJ90" s="13"/>
      <c r="TK90" s="13"/>
      <c r="TL90" s="13"/>
      <c r="TM90" s="13"/>
      <c r="TN90" s="13"/>
      <c r="TO90" s="13"/>
      <c r="TP90" s="13"/>
      <c r="TQ90" s="13"/>
      <c r="TR90" s="13"/>
      <c r="TS90" s="13"/>
      <c r="TT90" s="13"/>
      <c r="TU90" s="13"/>
      <c r="TV90" s="13"/>
      <c r="TW90" s="13"/>
      <c r="TX90" s="13"/>
      <c r="TY90" s="13"/>
      <c r="TZ90" s="13"/>
      <c r="UA90" s="13"/>
      <c r="UB90" s="13"/>
      <c r="UC90" s="13"/>
      <c r="UD90" s="13"/>
      <c r="UE90" s="13"/>
      <c r="UF90" s="13"/>
      <c r="UG90" s="13"/>
      <c r="UH90" s="13"/>
      <c r="UI90" s="13"/>
      <c r="UJ90" s="13"/>
      <c r="UK90" s="13"/>
      <c r="UL90" s="13"/>
      <c r="UM90" s="13"/>
      <c r="UN90" s="13"/>
      <c r="UO90" s="13"/>
      <c r="UP90" s="13"/>
      <c r="UQ90" s="13"/>
      <c r="UR90" s="13"/>
      <c r="US90" s="13"/>
      <c r="UT90" s="13"/>
      <c r="UU90" s="13"/>
      <c r="UV90" s="13"/>
      <c r="UW90" s="13"/>
      <c r="UX90" s="13"/>
      <c r="UY90" s="13"/>
      <c r="UZ90" s="13"/>
      <c r="VA90" s="13"/>
      <c r="VB90" s="13"/>
      <c r="VC90" s="13"/>
      <c r="VD90" s="13"/>
      <c r="VE90" s="13"/>
      <c r="VF90" s="13"/>
      <c r="VG90" s="13"/>
      <c r="VH90" s="13"/>
      <c r="VI90" s="13"/>
      <c r="VJ90" s="13"/>
      <c r="VK90" s="13"/>
      <c r="VL90" s="13"/>
      <c r="VM90" s="13"/>
      <c r="VN90" s="13"/>
      <c r="VO90" s="13"/>
      <c r="VP90" s="13"/>
      <c r="VQ90" s="13"/>
      <c r="VR90" s="13"/>
      <c r="VS90" s="13"/>
      <c r="VT90" s="13"/>
      <c r="VU90" s="13"/>
      <c r="VV90" s="13"/>
      <c r="VW90" s="13"/>
      <c r="VX90" s="13"/>
      <c r="VY90" s="13"/>
      <c r="VZ90" s="13"/>
      <c r="WA90" s="13"/>
      <c r="WB90" s="13"/>
      <c r="WC90" s="13"/>
      <c r="WD90" s="13"/>
      <c r="WE90" s="13"/>
      <c r="WF90" s="13"/>
      <c r="WG90" s="13"/>
      <c r="WH90" s="13"/>
      <c r="WI90" s="13"/>
      <c r="WJ90" s="13"/>
      <c r="WK90" s="13"/>
      <c r="WL90" s="13"/>
      <c r="WM90" s="13"/>
      <c r="WN90" s="13"/>
      <c r="WO90" s="13"/>
      <c r="WP90" s="13"/>
      <c r="WQ90" s="13"/>
      <c r="WR90" s="13"/>
      <c r="WS90" s="13"/>
      <c r="WT90" s="13"/>
      <c r="WU90" s="13"/>
      <c r="WV90" s="13"/>
      <c r="WW90" s="13"/>
      <c r="WX90" s="13"/>
      <c r="WY90" s="13"/>
      <c r="WZ90" s="13"/>
      <c r="XA90" s="13"/>
      <c r="XB90" s="13"/>
      <c r="XC90" s="13"/>
      <c r="XD90" s="13"/>
      <c r="XE90" s="13"/>
      <c r="XF90" s="13"/>
      <c r="XG90" s="13"/>
      <c r="XH90" s="13"/>
      <c r="XI90" s="13"/>
      <c r="XJ90" s="13"/>
      <c r="XK90" s="13"/>
      <c r="XL90" s="13"/>
      <c r="XM90" s="13"/>
      <c r="XN90" s="13"/>
      <c r="XO90" s="13"/>
      <c r="XP90" s="13"/>
      <c r="XQ90" s="13"/>
      <c r="XR90" s="13"/>
      <c r="XS90" s="13"/>
      <c r="XT90" s="13"/>
      <c r="XU90" s="13"/>
      <c r="XV90" s="13"/>
      <c r="XW90" s="13"/>
      <c r="XX90" s="13"/>
      <c r="XY90" s="13"/>
      <c r="XZ90" s="13"/>
      <c r="YA90" s="13"/>
      <c r="YB90" s="13"/>
      <c r="YC90" s="13"/>
      <c r="YD90" s="13"/>
      <c r="YE90" s="13"/>
      <c r="YF90" s="13"/>
      <c r="YG90" s="13"/>
      <c r="YH90" s="13"/>
      <c r="YI90" s="13"/>
      <c r="YJ90" s="13"/>
      <c r="YK90" s="13"/>
      <c r="YL90" s="13"/>
      <c r="YM90" s="13"/>
      <c r="YN90" s="13"/>
      <c r="YO90" s="13"/>
      <c r="YP90" s="13"/>
      <c r="YQ90" s="13"/>
      <c r="YR90" s="13"/>
      <c r="YS90" s="13"/>
      <c r="YT90" s="13"/>
      <c r="YU90" s="13"/>
      <c r="YV90" s="13"/>
      <c r="YW90" s="13"/>
      <c r="YX90" s="13"/>
      <c r="YY90" s="13"/>
      <c r="YZ90" s="13"/>
      <c r="ZA90" s="13"/>
      <c r="ZB90" s="13"/>
      <c r="ZC90" s="13"/>
      <c r="ZD90" s="13"/>
      <c r="ZE90" s="13"/>
      <c r="ZF90" s="13"/>
      <c r="ZG90" s="13"/>
      <c r="ZH90" s="13"/>
      <c r="ZI90" s="13"/>
      <c r="ZJ90" s="13"/>
      <c r="ZK90" s="13"/>
      <c r="ZL90" s="13"/>
      <c r="ZM90" s="13"/>
      <c r="ZN90" s="13"/>
      <c r="ZO90" s="13"/>
      <c r="ZP90" s="13"/>
      <c r="ZQ90" s="13"/>
      <c r="ZR90" s="13"/>
      <c r="ZS90" s="13"/>
      <c r="ZT90" s="13"/>
      <c r="ZU90" s="13"/>
      <c r="ZV90" s="13"/>
      <c r="ZW90" s="13"/>
      <c r="ZX90" s="13"/>
      <c r="ZY90" s="13"/>
      <c r="ZZ90" s="13"/>
      <c r="AAA90" s="13"/>
      <c r="AAB90" s="13"/>
      <c r="AAC90" s="13"/>
      <c r="AAD90" s="13"/>
      <c r="AAE90" s="13"/>
      <c r="AAF90" s="13"/>
      <c r="AAG90" s="13"/>
      <c r="AAH90" s="13"/>
      <c r="AAI90" s="13"/>
      <c r="AAJ90" s="13"/>
      <c r="AAK90" s="13"/>
      <c r="AAL90" s="13"/>
      <c r="AAM90" s="13"/>
      <c r="AAN90" s="13"/>
      <c r="AAO90" s="13"/>
      <c r="AAP90" s="13"/>
      <c r="AAQ90" s="13"/>
      <c r="AAR90" s="13"/>
      <c r="AAS90" s="13"/>
      <c r="AAT90" s="13"/>
      <c r="AAU90" s="13"/>
      <c r="AAV90" s="13"/>
      <c r="AAW90" s="13"/>
      <c r="AAX90" s="13"/>
      <c r="AAY90" s="13"/>
      <c r="AAZ90" s="13"/>
      <c r="ABA90" s="13"/>
      <c r="ABB90" s="13"/>
      <c r="ABC90" s="13"/>
      <c r="ABD90" s="13"/>
      <c r="ABE90" s="13"/>
      <c r="ABF90" s="13"/>
      <c r="ABG90" s="13"/>
      <c r="ABH90" s="13"/>
      <c r="ABI90" s="13"/>
      <c r="ABJ90" s="13"/>
      <c r="ABK90" s="13"/>
      <c r="ABL90" s="13"/>
      <c r="ABM90" s="13"/>
      <c r="ABN90" s="13"/>
      <c r="ABO90" s="13"/>
      <c r="ABP90" s="13"/>
      <c r="ABQ90" s="13"/>
      <c r="ABR90" s="13"/>
    </row>
    <row r="91" spans="1:746" s="10" customFormat="1">
      <c r="A91" s="29" t="s">
        <v>338</v>
      </c>
      <c r="B91" s="25" t="s">
        <v>151</v>
      </c>
      <c r="C91" s="70" t="s">
        <v>183</v>
      </c>
      <c r="D91" s="25"/>
      <c r="E91" s="25"/>
      <c r="F91" s="25" t="s">
        <v>154</v>
      </c>
      <c r="G91" s="25" t="s">
        <v>155</v>
      </c>
      <c r="H91" s="68" t="s">
        <v>188</v>
      </c>
      <c r="I91" s="67" t="s">
        <v>187</v>
      </c>
      <c r="J91" s="20" t="s">
        <v>207</v>
      </c>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c r="SP91" s="13"/>
      <c r="SQ91" s="13"/>
      <c r="SR91" s="13"/>
      <c r="SS91" s="13"/>
      <c r="ST91" s="13"/>
      <c r="SU91" s="13"/>
      <c r="SV91" s="13"/>
      <c r="SW91" s="13"/>
      <c r="SX91" s="13"/>
      <c r="SY91" s="13"/>
      <c r="SZ91" s="13"/>
      <c r="TA91" s="13"/>
      <c r="TB91" s="13"/>
      <c r="TC91" s="13"/>
      <c r="TD91" s="13"/>
      <c r="TE91" s="13"/>
      <c r="TF91" s="13"/>
      <c r="TG91" s="13"/>
      <c r="TH91" s="13"/>
      <c r="TI91" s="13"/>
      <c r="TJ91" s="13"/>
      <c r="TK91" s="13"/>
      <c r="TL91" s="13"/>
      <c r="TM91" s="13"/>
      <c r="TN91" s="13"/>
      <c r="TO91" s="13"/>
      <c r="TP91" s="13"/>
      <c r="TQ91" s="13"/>
      <c r="TR91" s="13"/>
      <c r="TS91" s="13"/>
      <c r="TT91" s="13"/>
      <c r="TU91" s="13"/>
      <c r="TV91" s="13"/>
      <c r="TW91" s="13"/>
      <c r="TX91" s="13"/>
      <c r="TY91" s="13"/>
      <c r="TZ91" s="13"/>
      <c r="UA91" s="13"/>
      <c r="UB91" s="13"/>
      <c r="UC91" s="13"/>
      <c r="UD91" s="13"/>
      <c r="UE91" s="13"/>
      <c r="UF91" s="13"/>
      <c r="UG91" s="13"/>
      <c r="UH91" s="13"/>
      <c r="UI91" s="13"/>
      <c r="UJ91" s="13"/>
      <c r="UK91" s="13"/>
      <c r="UL91" s="13"/>
      <c r="UM91" s="13"/>
      <c r="UN91" s="13"/>
      <c r="UO91" s="13"/>
      <c r="UP91" s="13"/>
      <c r="UQ91" s="13"/>
      <c r="UR91" s="13"/>
      <c r="US91" s="13"/>
      <c r="UT91" s="13"/>
      <c r="UU91" s="13"/>
      <c r="UV91" s="13"/>
      <c r="UW91" s="13"/>
      <c r="UX91" s="13"/>
      <c r="UY91" s="13"/>
      <c r="UZ91" s="13"/>
      <c r="VA91" s="13"/>
      <c r="VB91" s="13"/>
      <c r="VC91" s="13"/>
      <c r="VD91" s="13"/>
      <c r="VE91" s="13"/>
      <c r="VF91" s="13"/>
      <c r="VG91" s="13"/>
      <c r="VH91" s="13"/>
      <c r="VI91" s="13"/>
      <c r="VJ91" s="13"/>
      <c r="VK91" s="13"/>
      <c r="VL91" s="13"/>
      <c r="VM91" s="13"/>
      <c r="VN91" s="13"/>
      <c r="VO91" s="13"/>
      <c r="VP91" s="13"/>
      <c r="VQ91" s="13"/>
      <c r="VR91" s="13"/>
      <c r="VS91" s="13"/>
      <c r="VT91" s="13"/>
      <c r="VU91" s="13"/>
      <c r="VV91" s="13"/>
      <c r="VW91" s="13"/>
      <c r="VX91" s="13"/>
      <c r="VY91" s="13"/>
      <c r="VZ91" s="13"/>
      <c r="WA91" s="13"/>
      <c r="WB91" s="13"/>
      <c r="WC91" s="13"/>
      <c r="WD91" s="13"/>
      <c r="WE91" s="13"/>
      <c r="WF91" s="13"/>
      <c r="WG91" s="13"/>
      <c r="WH91" s="13"/>
      <c r="WI91" s="13"/>
      <c r="WJ91" s="13"/>
      <c r="WK91" s="13"/>
      <c r="WL91" s="13"/>
      <c r="WM91" s="13"/>
      <c r="WN91" s="13"/>
      <c r="WO91" s="13"/>
      <c r="WP91" s="13"/>
      <c r="WQ91" s="13"/>
      <c r="WR91" s="13"/>
      <c r="WS91" s="13"/>
      <c r="WT91" s="13"/>
      <c r="WU91" s="13"/>
      <c r="WV91" s="13"/>
      <c r="WW91" s="13"/>
      <c r="WX91" s="13"/>
      <c r="WY91" s="13"/>
      <c r="WZ91" s="13"/>
      <c r="XA91" s="13"/>
      <c r="XB91" s="13"/>
      <c r="XC91" s="13"/>
      <c r="XD91" s="13"/>
      <c r="XE91" s="13"/>
      <c r="XF91" s="13"/>
      <c r="XG91" s="13"/>
      <c r="XH91" s="13"/>
      <c r="XI91" s="13"/>
      <c r="XJ91" s="13"/>
      <c r="XK91" s="13"/>
      <c r="XL91" s="13"/>
      <c r="XM91" s="13"/>
      <c r="XN91" s="13"/>
      <c r="XO91" s="13"/>
      <c r="XP91" s="13"/>
      <c r="XQ91" s="13"/>
      <c r="XR91" s="13"/>
      <c r="XS91" s="13"/>
      <c r="XT91" s="13"/>
      <c r="XU91" s="13"/>
      <c r="XV91" s="13"/>
      <c r="XW91" s="13"/>
      <c r="XX91" s="13"/>
      <c r="XY91" s="13"/>
      <c r="XZ91" s="13"/>
      <c r="YA91" s="13"/>
      <c r="YB91" s="13"/>
      <c r="YC91" s="13"/>
      <c r="YD91" s="13"/>
      <c r="YE91" s="13"/>
      <c r="YF91" s="13"/>
      <c r="YG91" s="13"/>
      <c r="YH91" s="13"/>
      <c r="YI91" s="13"/>
      <c r="YJ91" s="13"/>
      <c r="YK91" s="13"/>
      <c r="YL91" s="13"/>
      <c r="YM91" s="13"/>
      <c r="YN91" s="13"/>
      <c r="YO91" s="13"/>
      <c r="YP91" s="13"/>
      <c r="YQ91" s="13"/>
      <c r="YR91" s="13"/>
      <c r="YS91" s="13"/>
      <c r="YT91" s="13"/>
      <c r="YU91" s="13"/>
      <c r="YV91" s="13"/>
      <c r="YW91" s="13"/>
      <c r="YX91" s="13"/>
      <c r="YY91" s="13"/>
      <c r="YZ91" s="13"/>
      <c r="ZA91" s="13"/>
      <c r="ZB91" s="13"/>
      <c r="ZC91" s="13"/>
      <c r="ZD91" s="13"/>
      <c r="ZE91" s="13"/>
      <c r="ZF91" s="13"/>
      <c r="ZG91" s="13"/>
      <c r="ZH91" s="13"/>
      <c r="ZI91" s="13"/>
      <c r="ZJ91" s="13"/>
      <c r="ZK91" s="13"/>
      <c r="ZL91" s="13"/>
      <c r="ZM91" s="13"/>
      <c r="ZN91" s="13"/>
      <c r="ZO91" s="13"/>
      <c r="ZP91" s="13"/>
      <c r="ZQ91" s="13"/>
      <c r="ZR91" s="13"/>
      <c r="ZS91" s="13"/>
      <c r="ZT91" s="13"/>
      <c r="ZU91" s="13"/>
      <c r="ZV91" s="13"/>
      <c r="ZW91" s="13"/>
      <c r="ZX91" s="13"/>
      <c r="ZY91" s="13"/>
      <c r="ZZ91" s="13"/>
      <c r="AAA91" s="13"/>
      <c r="AAB91" s="13"/>
      <c r="AAC91" s="13"/>
      <c r="AAD91" s="13"/>
      <c r="AAE91" s="13"/>
      <c r="AAF91" s="13"/>
      <c r="AAG91" s="13"/>
      <c r="AAH91" s="13"/>
      <c r="AAI91" s="13"/>
      <c r="AAJ91" s="13"/>
      <c r="AAK91" s="13"/>
      <c r="AAL91" s="13"/>
      <c r="AAM91" s="13"/>
      <c r="AAN91" s="13"/>
      <c r="AAO91" s="13"/>
      <c r="AAP91" s="13"/>
      <c r="AAQ91" s="13"/>
      <c r="AAR91" s="13"/>
      <c r="AAS91" s="13"/>
      <c r="AAT91" s="13"/>
      <c r="AAU91" s="13"/>
      <c r="AAV91" s="13"/>
      <c r="AAW91" s="13"/>
      <c r="AAX91" s="13"/>
      <c r="AAY91" s="13"/>
      <c r="AAZ91" s="13"/>
      <c r="ABA91" s="13"/>
      <c r="ABB91" s="13"/>
      <c r="ABC91" s="13"/>
      <c r="ABD91" s="13"/>
      <c r="ABE91" s="13"/>
      <c r="ABF91" s="13"/>
      <c r="ABG91" s="13"/>
      <c r="ABH91" s="13"/>
      <c r="ABI91" s="13"/>
      <c r="ABJ91" s="13"/>
      <c r="ABK91" s="13"/>
      <c r="ABL91" s="13"/>
      <c r="ABM91" s="13"/>
      <c r="ABN91" s="13"/>
      <c r="ABO91" s="13"/>
      <c r="ABP91" s="13"/>
      <c r="ABQ91" s="13"/>
      <c r="ABR91" s="13"/>
    </row>
    <row r="92" spans="1:746" s="10" customFormat="1">
      <c r="A92" s="29" t="s">
        <v>339</v>
      </c>
      <c r="B92" s="25" t="s">
        <v>152</v>
      </c>
      <c r="C92" s="25" t="s">
        <v>102</v>
      </c>
      <c r="D92" s="25"/>
      <c r="E92" s="25"/>
      <c r="F92" s="25" t="s">
        <v>154</v>
      </c>
      <c r="G92" s="25" t="s">
        <v>155</v>
      </c>
      <c r="H92" s="68" t="s">
        <v>188</v>
      </c>
      <c r="I92" s="67" t="s">
        <v>187</v>
      </c>
      <c r="J92" s="20" t="s">
        <v>207</v>
      </c>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c r="SP92" s="13"/>
      <c r="SQ92" s="13"/>
      <c r="SR92" s="13"/>
      <c r="SS92" s="13"/>
      <c r="ST92" s="13"/>
      <c r="SU92" s="13"/>
      <c r="SV92" s="13"/>
      <c r="SW92" s="13"/>
      <c r="SX92" s="13"/>
      <c r="SY92" s="13"/>
      <c r="SZ92" s="13"/>
      <c r="TA92" s="13"/>
      <c r="TB92" s="13"/>
      <c r="TC92" s="13"/>
      <c r="TD92" s="13"/>
      <c r="TE92" s="13"/>
      <c r="TF92" s="13"/>
      <c r="TG92" s="13"/>
      <c r="TH92" s="13"/>
      <c r="TI92" s="13"/>
      <c r="TJ92" s="13"/>
      <c r="TK92" s="13"/>
      <c r="TL92" s="13"/>
      <c r="TM92" s="13"/>
      <c r="TN92" s="13"/>
      <c r="TO92" s="13"/>
      <c r="TP92" s="13"/>
      <c r="TQ92" s="13"/>
      <c r="TR92" s="13"/>
      <c r="TS92" s="13"/>
      <c r="TT92" s="13"/>
      <c r="TU92" s="13"/>
      <c r="TV92" s="13"/>
      <c r="TW92" s="13"/>
      <c r="TX92" s="13"/>
      <c r="TY92" s="13"/>
      <c r="TZ92" s="13"/>
      <c r="UA92" s="13"/>
      <c r="UB92" s="13"/>
      <c r="UC92" s="13"/>
      <c r="UD92" s="13"/>
      <c r="UE92" s="13"/>
      <c r="UF92" s="13"/>
      <c r="UG92" s="13"/>
      <c r="UH92" s="13"/>
      <c r="UI92" s="13"/>
      <c r="UJ92" s="13"/>
      <c r="UK92" s="13"/>
      <c r="UL92" s="13"/>
      <c r="UM92" s="13"/>
      <c r="UN92" s="13"/>
      <c r="UO92" s="13"/>
      <c r="UP92" s="13"/>
      <c r="UQ92" s="13"/>
      <c r="UR92" s="13"/>
      <c r="US92" s="13"/>
      <c r="UT92" s="13"/>
      <c r="UU92" s="13"/>
      <c r="UV92" s="13"/>
      <c r="UW92" s="13"/>
      <c r="UX92" s="13"/>
      <c r="UY92" s="13"/>
      <c r="UZ92" s="13"/>
      <c r="VA92" s="13"/>
      <c r="VB92" s="13"/>
      <c r="VC92" s="13"/>
      <c r="VD92" s="13"/>
      <c r="VE92" s="13"/>
      <c r="VF92" s="13"/>
      <c r="VG92" s="13"/>
      <c r="VH92" s="13"/>
      <c r="VI92" s="13"/>
      <c r="VJ92" s="13"/>
      <c r="VK92" s="13"/>
      <c r="VL92" s="13"/>
      <c r="VM92" s="13"/>
      <c r="VN92" s="13"/>
      <c r="VO92" s="13"/>
      <c r="VP92" s="13"/>
      <c r="VQ92" s="13"/>
      <c r="VR92" s="13"/>
      <c r="VS92" s="13"/>
      <c r="VT92" s="13"/>
      <c r="VU92" s="13"/>
      <c r="VV92" s="13"/>
      <c r="VW92" s="13"/>
      <c r="VX92" s="13"/>
      <c r="VY92" s="13"/>
      <c r="VZ92" s="13"/>
      <c r="WA92" s="13"/>
      <c r="WB92" s="13"/>
      <c r="WC92" s="13"/>
      <c r="WD92" s="13"/>
      <c r="WE92" s="13"/>
      <c r="WF92" s="13"/>
      <c r="WG92" s="13"/>
      <c r="WH92" s="13"/>
      <c r="WI92" s="13"/>
      <c r="WJ92" s="13"/>
      <c r="WK92" s="13"/>
      <c r="WL92" s="13"/>
      <c r="WM92" s="13"/>
      <c r="WN92" s="13"/>
      <c r="WO92" s="13"/>
      <c r="WP92" s="13"/>
      <c r="WQ92" s="13"/>
      <c r="WR92" s="13"/>
      <c r="WS92" s="13"/>
      <c r="WT92" s="13"/>
      <c r="WU92" s="13"/>
      <c r="WV92" s="13"/>
      <c r="WW92" s="13"/>
      <c r="WX92" s="13"/>
      <c r="WY92" s="13"/>
      <c r="WZ92" s="13"/>
      <c r="XA92" s="13"/>
      <c r="XB92" s="13"/>
      <c r="XC92" s="13"/>
      <c r="XD92" s="13"/>
      <c r="XE92" s="13"/>
      <c r="XF92" s="13"/>
      <c r="XG92" s="13"/>
      <c r="XH92" s="13"/>
      <c r="XI92" s="13"/>
      <c r="XJ92" s="13"/>
      <c r="XK92" s="13"/>
      <c r="XL92" s="13"/>
      <c r="XM92" s="13"/>
      <c r="XN92" s="13"/>
      <c r="XO92" s="13"/>
      <c r="XP92" s="13"/>
      <c r="XQ92" s="13"/>
      <c r="XR92" s="13"/>
      <c r="XS92" s="13"/>
      <c r="XT92" s="13"/>
      <c r="XU92" s="13"/>
      <c r="XV92" s="13"/>
      <c r="XW92" s="13"/>
      <c r="XX92" s="13"/>
      <c r="XY92" s="13"/>
      <c r="XZ92" s="13"/>
      <c r="YA92" s="13"/>
      <c r="YB92" s="13"/>
      <c r="YC92" s="13"/>
      <c r="YD92" s="13"/>
      <c r="YE92" s="13"/>
      <c r="YF92" s="13"/>
      <c r="YG92" s="13"/>
      <c r="YH92" s="13"/>
      <c r="YI92" s="13"/>
      <c r="YJ92" s="13"/>
      <c r="YK92" s="13"/>
      <c r="YL92" s="13"/>
      <c r="YM92" s="13"/>
      <c r="YN92" s="13"/>
      <c r="YO92" s="13"/>
      <c r="YP92" s="13"/>
      <c r="YQ92" s="13"/>
      <c r="YR92" s="13"/>
      <c r="YS92" s="13"/>
      <c r="YT92" s="13"/>
      <c r="YU92" s="13"/>
      <c r="YV92" s="13"/>
      <c r="YW92" s="13"/>
      <c r="YX92" s="13"/>
      <c r="YY92" s="13"/>
      <c r="YZ92" s="13"/>
      <c r="ZA92" s="13"/>
      <c r="ZB92" s="13"/>
      <c r="ZC92" s="13"/>
      <c r="ZD92" s="13"/>
      <c r="ZE92" s="13"/>
      <c r="ZF92" s="13"/>
      <c r="ZG92" s="13"/>
      <c r="ZH92" s="13"/>
      <c r="ZI92" s="13"/>
      <c r="ZJ92" s="13"/>
      <c r="ZK92" s="13"/>
      <c r="ZL92" s="13"/>
      <c r="ZM92" s="13"/>
      <c r="ZN92" s="13"/>
      <c r="ZO92" s="13"/>
      <c r="ZP92" s="13"/>
      <c r="ZQ92" s="13"/>
      <c r="ZR92" s="13"/>
      <c r="ZS92" s="13"/>
      <c r="ZT92" s="13"/>
      <c r="ZU92" s="13"/>
      <c r="ZV92" s="13"/>
      <c r="ZW92" s="13"/>
      <c r="ZX92" s="13"/>
      <c r="ZY92" s="13"/>
      <c r="ZZ92" s="13"/>
      <c r="AAA92" s="13"/>
      <c r="AAB92" s="13"/>
      <c r="AAC92" s="13"/>
      <c r="AAD92" s="13"/>
      <c r="AAE92" s="13"/>
      <c r="AAF92" s="13"/>
      <c r="AAG92" s="13"/>
      <c r="AAH92" s="13"/>
      <c r="AAI92" s="13"/>
      <c r="AAJ92" s="13"/>
      <c r="AAK92" s="13"/>
      <c r="AAL92" s="13"/>
      <c r="AAM92" s="13"/>
      <c r="AAN92" s="13"/>
      <c r="AAO92" s="13"/>
      <c r="AAP92" s="13"/>
      <c r="AAQ92" s="13"/>
      <c r="AAR92" s="13"/>
      <c r="AAS92" s="13"/>
      <c r="AAT92" s="13"/>
      <c r="AAU92" s="13"/>
      <c r="AAV92" s="13"/>
      <c r="AAW92" s="13"/>
      <c r="AAX92" s="13"/>
      <c r="AAY92" s="13"/>
      <c r="AAZ92" s="13"/>
      <c r="ABA92" s="13"/>
      <c r="ABB92" s="13"/>
      <c r="ABC92" s="13"/>
      <c r="ABD92" s="13"/>
      <c r="ABE92" s="13"/>
      <c r="ABF92" s="13"/>
      <c r="ABG92" s="13"/>
      <c r="ABH92" s="13"/>
      <c r="ABI92" s="13"/>
      <c r="ABJ92" s="13"/>
      <c r="ABK92" s="13"/>
      <c r="ABL92" s="13"/>
      <c r="ABM92" s="13"/>
      <c r="ABN92" s="13"/>
      <c r="ABO92" s="13"/>
      <c r="ABP92" s="13"/>
      <c r="ABQ92" s="13"/>
      <c r="ABR92" s="13"/>
    </row>
    <row r="93" spans="1:746" s="10" customFormat="1">
      <c r="A93" s="29" t="s">
        <v>341</v>
      </c>
      <c r="B93" s="25" t="s">
        <v>332</v>
      </c>
      <c r="C93" s="25" t="s">
        <v>102</v>
      </c>
      <c r="D93" s="25"/>
      <c r="E93" s="25"/>
      <c r="F93" s="25"/>
      <c r="G93" s="25"/>
      <c r="H93" s="68"/>
      <c r="I93" s="26"/>
      <c r="J93" s="20"/>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c r="SP93" s="13"/>
      <c r="SQ93" s="13"/>
      <c r="SR93" s="13"/>
      <c r="SS93" s="13"/>
      <c r="ST93" s="13"/>
      <c r="SU93" s="13"/>
      <c r="SV93" s="13"/>
      <c r="SW93" s="13"/>
      <c r="SX93" s="13"/>
      <c r="SY93" s="13"/>
      <c r="SZ93" s="13"/>
      <c r="TA93" s="13"/>
      <c r="TB93" s="13"/>
      <c r="TC93" s="13"/>
      <c r="TD93" s="13"/>
      <c r="TE93" s="13"/>
      <c r="TF93" s="13"/>
      <c r="TG93" s="13"/>
      <c r="TH93" s="13"/>
      <c r="TI93" s="13"/>
      <c r="TJ93" s="13"/>
      <c r="TK93" s="13"/>
      <c r="TL93" s="13"/>
      <c r="TM93" s="13"/>
      <c r="TN93" s="13"/>
      <c r="TO93" s="13"/>
      <c r="TP93" s="13"/>
      <c r="TQ93" s="13"/>
      <c r="TR93" s="13"/>
      <c r="TS93" s="13"/>
      <c r="TT93" s="13"/>
      <c r="TU93" s="13"/>
      <c r="TV93" s="13"/>
      <c r="TW93" s="13"/>
      <c r="TX93" s="13"/>
      <c r="TY93" s="13"/>
      <c r="TZ93" s="13"/>
      <c r="UA93" s="13"/>
      <c r="UB93" s="13"/>
      <c r="UC93" s="13"/>
      <c r="UD93" s="13"/>
      <c r="UE93" s="13"/>
      <c r="UF93" s="13"/>
      <c r="UG93" s="13"/>
      <c r="UH93" s="13"/>
      <c r="UI93" s="13"/>
      <c r="UJ93" s="13"/>
      <c r="UK93" s="13"/>
      <c r="UL93" s="13"/>
      <c r="UM93" s="13"/>
      <c r="UN93" s="13"/>
      <c r="UO93" s="13"/>
      <c r="UP93" s="13"/>
      <c r="UQ93" s="13"/>
      <c r="UR93" s="13"/>
      <c r="US93" s="13"/>
      <c r="UT93" s="13"/>
      <c r="UU93" s="13"/>
      <c r="UV93" s="13"/>
      <c r="UW93" s="13"/>
      <c r="UX93" s="13"/>
      <c r="UY93" s="13"/>
      <c r="UZ93" s="13"/>
      <c r="VA93" s="13"/>
      <c r="VB93" s="13"/>
      <c r="VC93" s="13"/>
      <c r="VD93" s="13"/>
      <c r="VE93" s="13"/>
      <c r="VF93" s="13"/>
      <c r="VG93" s="13"/>
      <c r="VH93" s="13"/>
      <c r="VI93" s="13"/>
      <c r="VJ93" s="13"/>
      <c r="VK93" s="13"/>
      <c r="VL93" s="13"/>
      <c r="VM93" s="13"/>
      <c r="VN93" s="13"/>
      <c r="VO93" s="13"/>
      <c r="VP93" s="13"/>
      <c r="VQ93" s="13"/>
      <c r="VR93" s="13"/>
      <c r="VS93" s="13"/>
      <c r="VT93" s="13"/>
      <c r="VU93" s="13"/>
      <c r="VV93" s="13"/>
      <c r="VW93" s="13"/>
      <c r="VX93" s="13"/>
      <c r="VY93" s="13"/>
      <c r="VZ93" s="13"/>
      <c r="WA93" s="13"/>
      <c r="WB93" s="13"/>
      <c r="WC93" s="13"/>
      <c r="WD93" s="13"/>
      <c r="WE93" s="13"/>
      <c r="WF93" s="13"/>
      <c r="WG93" s="13"/>
      <c r="WH93" s="13"/>
      <c r="WI93" s="13"/>
      <c r="WJ93" s="13"/>
      <c r="WK93" s="13"/>
      <c r="WL93" s="13"/>
      <c r="WM93" s="13"/>
      <c r="WN93" s="13"/>
      <c r="WO93" s="13"/>
      <c r="WP93" s="13"/>
      <c r="WQ93" s="13"/>
      <c r="WR93" s="13"/>
      <c r="WS93" s="13"/>
      <c r="WT93" s="13"/>
      <c r="WU93" s="13"/>
      <c r="WV93" s="13"/>
      <c r="WW93" s="13"/>
      <c r="WX93" s="13"/>
      <c r="WY93" s="13"/>
      <c r="WZ93" s="13"/>
      <c r="XA93" s="13"/>
      <c r="XB93" s="13"/>
      <c r="XC93" s="13"/>
      <c r="XD93" s="13"/>
      <c r="XE93" s="13"/>
      <c r="XF93" s="13"/>
      <c r="XG93" s="13"/>
      <c r="XH93" s="13"/>
      <c r="XI93" s="13"/>
      <c r="XJ93" s="13"/>
      <c r="XK93" s="13"/>
      <c r="XL93" s="13"/>
      <c r="XM93" s="13"/>
      <c r="XN93" s="13"/>
      <c r="XO93" s="13"/>
      <c r="XP93" s="13"/>
      <c r="XQ93" s="13"/>
      <c r="XR93" s="13"/>
      <c r="XS93" s="13"/>
      <c r="XT93" s="13"/>
      <c r="XU93" s="13"/>
      <c r="XV93" s="13"/>
      <c r="XW93" s="13"/>
      <c r="XX93" s="13"/>
      <c r="XY93" s="13"/>
      <c r="XZ93" s="13"/>
      <c r="YA93" s="13"/>
      <c r="YB93" s="13"/>
      <c r="YC93" s="13"/>
      <c r="YD93" s="13"/>
      <c r="YE93" s="13"/>
      <c r="YF93" s="13"/>
      <c r="YG93" s="13"/>
      <c r="YH93" s="13"/>
      <c r="YI93" s="13"/>
      <c r="YJ93" s="13"/>
      <c r="YK93" s="13"/>
      <c r="YL93" s="13"/>
      <c r="YM93" s="13"/>
      <c r="YN93" s="13"/>
      <c r="YO93" s="13"/>
      <c r="YP93" s="13"/>
      <c r="YQ93" s="13"/>
      <c r="YR93" s="13"/>
      <c r="YS93" s="13"/>
      <c r="YT93" s="13"/>
      <c r="YU93" s="13"/>
      <c r="YV93" s="13"/>
      <c r="YW93" s="13"/>
      <c r="YX93" s="13"/>
      <c r="YY93" s="13"/>
      <c r="YZ93" s="13"/>
      <c r="ZA93" s="13"/>
      <c r="ZB93" s="13"/>
      <c r="ZC93" s="13"/>
      <c r="ZD93" s="13"/>
      <c r="ZE93" s="13"/>
      <c r="ZF93" s="13"/>
      <c r="ZG93" s="13"/>
      <c r="ZH93" s="13"/>
      <c r="ZI93" s="13"/>
      <c r="ZJ93" s="13"/>
      <c r="ZK93" s="13"/>
      <c r="ZL93" s="13"/>
      <c r="ZM93" s="13"/>
      <c r="ZN93" s="13"/>
      <c r="ZO93" s="13"/>
      <c r="ZP93" s="13"/>
      <c r="ZQ93" s="13"/>
      <c r="ZR93" s="13"/>
      <c r="ZS93" s="13"/>
      <c r="ZT93" s="13"/>
      <c r="ZU93" s="13"/>
      <c r="ZV93" s="13"/>
      <c r="ZW93" s="13"/>
      <c r="ZX93" s="13"/>
      <c r="ZY93" s="13"/>
      <c r="ZZ93" s="13"/>
      <c r="AAA93" s="13"/>
      <c r="AAB93" s="13"/>
      <c r="AAC93" s="13"/>
      <c r="AAD93" s="13"/>
      <c r="AAE93" s="13"/>
      <c r="AAF93" s="13"/>
      <c r="AAG93" s="13"/>
      <c r="AAH93" s="13"/>
      <c r="AAI93" s="13"/>
      <c r="AAJ93" s="13"/>
      <c r="AAK93" s="13"/>
      <c r="AAL93" s="13"/>
      <c r="AAM93" s="13"/>
      <c r="AAN93" s="13"/>
      <c r="AAO93" s="13"/>
      <c r="AAP93" s="13"/>
      <c r="AAQ93" s="13"/>
      <c r="AAR93" s="13"/>
      <c r="AAS93" s="13"/>
      <c r="AAT93" s="13"/>
      <c r="AAU93" s="13"/>
      <c r="AAV93" s="13"/>
      <c r="AAW93" s="13"/>
      <c r="AAX93" s="13"/>
      <c r="AAY93" s="13"/>
      <c r="AAZ93" s="13"/>
      <c r="ABA93" s="13"/>
      <c r="ABB93" s="13"/>
      <c r="ABC93" s="13"/>
      <c r="ABD93" s="13"/>
      <c r="ABE93" s="13"/>
      <c r="ABF93" s="13"/>
      <c r="ABG93" s="13"/>
      <c r="ABH93" s="13"/>
      <c r="ABI93" s="13"/>
      <c r="ABJ93" s="13"/>
      <c r="ABK93" s="13"/>
      <c r="ABL93" s="13"/>
      <c r="ABM93" s="13"/>
      <c r="ABN93" s="13"/>
      <c r="ABO93" s="13"/>
      <c r="ABP93" s="13"/>
      <c r="ABQ93" s="13"/>
      <c r="ABR93" s="13"/>
    </row>
    <row r="94" spans="1:746" s="10" customFormat="1">
      <c r="A94" s="29" t="s">
        <v>340</v>
      </c>
      <c r="B94" s="25" t="s">
        <v>331</v>
      </c>
      <c r="C94" s="25"/>
      <c r="D94" s="25"/>
      <c r="E94" s="25"/>
      <c r="F94" s="25"/>
      <c r="G94" s="25"/>
      <c r="H94" s="68"/>
      <c r="I94" s="26"/>
      <c r="J94" s="20"/>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c r="SP94" s="13"/>
      <c r="SQ94" s="13"/>
      <c r="SR94" s="13"/>
      <c r="SS94" s="13"/>
      <c r="ST94" s="13"/>
      <c r="SU94" s="13"/>
      <c r="SV94" s="13"/>
      <c r="SW94" s="13"/>
      <c r="SX94" s="13"/>
      <c r="SY94" s="13"/>
      <c r="SZ94" s="13"/>
      <c r="TA94" s="13"/>
      <c r="TB94" s="13"/>
      <c r="TC94" s="13"/>
      <c r="TD94" s="13"/>
      <c r="TE94" s="13"/>
      <c r="TF94" s="13"/>
      <c r="TG94" s="13"/>
      <c r="TH94" s="13"/>
      <c r="TI94" s="13"/>
      <c r="TJ94" s="13"/>
      <c r="TK94" s="13"/>
      <c r="TL94" s="13"/>
      <c r="TM94" s="13"/>
      <c r="TN94" s="13"/>
      <c r="TO94" s="13"/>
      <c r="TP94" s="13"/>
      <c r="TQ94" s="13"/>
      <c r="TR94" s="13"/>
      <c r="TS94" s="13"/>
      <c r="TT94" s="13"/>
      <c r="TU94" s="13"/>
      <c r="TV94" s="13"/>
      <c r="TW94" s="13"/>
      <c r="TX94" s="13"/>
      <c r="TY94" s="13"/>
      <c r="TZ94" s="13"/>
      <c r="UA94" s="13"/>
      <c r="UB94" s="13"/>
      <c r="UC94" s="13"/>
      <c r="UD94" s="13"/>
      <c r="UE94" s="13"/>
      <c r="UF94" s="13"/>
      <c r="UG94" s="13"/>
      <c r="UH94" s="13"/>
      <c r="UI94" s="13"/>
      <c r="UJ94" s="13"/>
      <c r="UK94" s="13"/>
      <c r="UL94" s="13"/>
      <c r="UM94" s="13"/>
      <c r="UN94" s="13"/>
      <c r="UO94" s="13"/>
      <c r="UP94" s="13"/>
      <c r="UQ94" s="13"/>
      <c r="UR94" s="13"/>
      <c r="US94" s="13"/>
      <c r="UT94" s="13"/>
      <c r="UU94" s="13"/>
      <c r="UV94" s="13"/>
      <c r="UW94" s="13"/>
      <c r="UX94" s="13"/>
      <c r="UY94" s="13"/>
      <c r="UZ94" s="13"/>
      <c r="VA94" s="13"/>
      <c r="VB94" s="13"/>
      <c r="VC94" s="13"/>
      <c r="VD94" s="13"/>
      <c r="VE94" s="13"/>
      <c r="VF94" s="13"/>
      <c r="VG94" s="13"/>
      <c r="VH94" s="13"/>
      <c r="VI94" s="13"/>
      <c r="VJ94" s="13"/>
      <c r="VK94" s="13"/>
      <c r="VL94" s="13"/>
      <c r="VM94" s="13"/>
      <c r="VN94" s="13"/>
      <c r="VO94" s="13"/>
      <c r="VP94" s="13"/>
      <c r="VQ94" s="13"/>
      <c r="VR94" s="13"/>
      <c r="VS94" s="13"/>
      <c r="VT94" s="13"/>
      <c r="VU94" s="13"/>
      <c r="VV94" s="13"/>
      <c r="VW94" s="13"/>
      <c r="VX94" s="13"/>
      <c r="VY94" s="13"/>
      <c r="VZ94" s="13"/>
      <c r="WA94" s="13"/>
      <c r="WB94" s="13"/>
      <c r="WC94" s="13"/>
      <c r="WD94" s="13"/>
      <c r="WE94" s="13"/>
      <c r="WF94" s="13"/>
      <c r="WG94" s="13"/>
      <c r="WH94" s="13"/>
      <c r="WI94" s="13"/>
      <c r="WJ94" s="13"/>
      <c r="WK94" s="13"/>
      <c r="WL94" s="13"/>
      <c r="WM94" s="13"/>
      <c r="WN94" s="13"/>
      <c r="WO94" s="13"/>
      <c r="WP94" s="13"/>
      <c r="WQ94" s="13"/>
      <c r="WR94" s="13"/>
      <c r="WS94" s="13"/>
      <c r="WT94" s="13"/>
      <c r="WU94" s="13"/>
      <c r="WV94" s="13"/>
      <c r="WW94" s="13"/>
      <c r="WX94" s="13"/>
      <c r="WY94" s="13"/>
      <c r="WZ94" s="13"/>
      <c r="XA94" s="13"/>
      <c r="XB94" s="13"/>
      <c r="XC94" s="13"/>
      <c r="XD94" s="13"/>
      <c r="XE94" s="13"/>
      <c r="XF94" s="13"/>
      <c r="XG94" s="13"/>
      <c r="XH94" s="13"/>
      <c r="XI94" s="13"/>
      <c r="XJ94" s="13"/>
      <c r="XK94" s="13"/>
      <c r="XL94" s="13"/>
      <c r="XM94" s="13"/>
      <c r="XN94" s="13"/>
      <c r="XO94" s="13"/>
      <c r="XP94" s="13"/>
      <c r="XQ94" s="13"/>
      <c r="XR94" s="13"/>
      <c r="XS94" s="13"/>
      <c r="XT94" s="13"/>
      <c r="XU94" s="13"/>
      <c r="XV94" s="13"/>
      <c r="XW94" s="13"/>
      <c r="XX94" s="13"/>
      <c r="XY94" s="13"/>
      <c r="XZ94" s="13"/>
      <c r="YA94" s="13"/>
      <c r="YB94" s="13"/>
      <c r="YC94" s="13"/>
      <c r="YD94" s="13"/>
      <c r="YE94" s="13"/>
      <c r="YF94" s="13"/>
      <c r="YG94" s="13"/>
      <c r="YH94" s="13"/>
      <c r="YI94" s="13"/>
      <c r="YJ94" s="13"/>
      <c r="YK94" s="13"/>
      <c r="YL94" s="13"/>
      <c r="YM94" s="13"/>
      <c r="YN94" s="13"/>
      <c r="YO94" s="13"/>
      <c r="YP94" s="13"/>
      <c r="YQ94" s="13"/>
      <c r="YR94" s="13"/>
      <c r="YS94" s="13"/>
      <c r="YT94" s="13"/>
      <c r="YU94" s="13"/>
      <c r="YV94" s="13"/>
      <c r="YW94" s="13"/>
      <c r="YX94" s="13"/>
      <c r="YY94" s="13"/>
      <c r="YZ94" s="13"/>
      <c r="ZA94" s="13"/>
      <c r="ZB94" s="13"/>
      <c r="ZC94" s="13"/>
      <c r="ZD94" s="13"/>
      <c r="ZE94" s="13"/>
      <c r="ZF94" s="13"/>
      <c r="ZG94" s="13"/>
      <c r="ZH94" s="13"/>
      <c r="ZI94" s="13"/>
      <c r="ZJ94" s="13"/>
      <c r="ZK94" s="13"/>
      <c r="ZL94" s="13"/>
      <c r="ZM94" s="13"/>
      <c r="ZN94" s="13"/>
      <c r="ZO94" s="13"/>
      <c r="ZP94" s="13"/>
      <c r="ZQ94" s="13"/>
      <c r="ZR94" s="13"/>
      <c r="ZS94" s="13"/>
      <c r="ZT94" s="13"/>
      <c r="ZU94" s="13"/>
      <c r="ZV94" s="13"/>
      <c r="ZW94" s="13"/>
      <c r="ZX94" s="13"/>
      <c r="ZY94" s="13"/>
      <c r="ZZ94" s="13"/>
      <c r="AAA94" s="13"/>
      <c r="AAB94" s="13"/>
      <c r="AAC94" s="13"/>
      <c r="AAD94" s="13"/>
      <c r="AAE94" s="13"/>
      <c r="AAF94" s="13"/>
      <c r="AAG94" s="13"/>
      <c r="AAH94" s="13"/>
      <c r="AAI94" s="13"/>
      <c r="AAJ94" s="13"/>
      <c r="AAK94" s="13"/>
      <c r="AAL94" s="13"/>
      <c r="AAM94" s="13"/>
      <c r="AAN94" s="13"/>
      <c r="AAO94" s="13"/>
      <c r="AAP94" s="13"/>
      <c r="AAQ94" s="13"/>
      <c r="AAR94" s="13"/>
      <c r="AAS94" s="13"/>
      <c r="AAT94" s="13"/>
      <c r="AAU94" s="13"/>
      <c r="AAV94" s="13"/>
      <c r="AAW94" s="13"/>
      <c r="AAX94" s="13"/>
      <c r="AAY94" s="13"/>
      <c r="AAZ94" s="13"/>
      <c r="ABA94" s="13"/>
      <c r="ABB94" s="13"/>
      <c r="ABC94" s="13"/>
      <c r="ABD94" s="13"/>
      <c r="ABE94" s="13"/>
      <c r="ABF94" s="13"/>
      <c r="ABG94" s="13"/>
      <c r="ABH94" s="13"/>
      <c r="ABI94" s="13"/>
      <c r="ABJ94" s="13"/>
      <c r="ABK94" s="13"/>
      <c r="ABL94" s="13"/>
      <c r="ABM94" s="13"/>
      <c r="ABN94" s="13"/>
      <c r="ABO94" s="13"/>
      <c r="ABP94" s="13"/>
      <c r="ABQ94" s="13"/>
      <c r="ABR94" s="13"/>
    </row>
    <row r="95" spans="1:746" s="10" customFormat="1">
      <c r="A95" s="29" t="s">
        <v>327</v>
      </c>
      <c r="B95" s="25"/>
      <c r="C95" s="25"/>
      <c r="D95" s="25"/>
      <c r="E95" s="25"/>
      <c r="F95" s="25"/>
      <c r="G95" s="25"/>
      <c r="H95" s="68"/>
      <c r="I95" s="26"/>
      <c r="J95" s="20"/>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c r="SP95" s="13"/>
      <c r="SQ95" s="13"/>
      <c r="SR95" s="13"/>
      <c r="SS95" s="13"/>
      <c r="ST95" s="13"/>
      <c r="SU95" s="13"/>
      <c r="SV95" s="13"/>
      <c r="SW95" s="13"/>
      <c r="SX95" s="13"/>
      <c r="SY95" s="13"/>
      <c r="SZ95" s="13"/>
      <c r="TA95" s="13"/>
      <c r="TB95" s="13"/>
      <c r="TC95" s="13"/>
      <c r="TD95" s="13"/>
      <c r="TE95" s="13"/>
      <c r="TF95" s="13"/>
      <c r="TG95" s="13"/>
      <c r="TH95" s="13"/>
      <c r="TI95" s="13"/>
      <c r="TJ95" s="13"/>
      <c r="TK95" s="13"/>
      <c r="TL95" s="13"/>
      <c r="TM95" s="13"/>
      <c r="TN95" s="13"/>
      <c r="TO95" s="13"/>
      <c r="TP95" s="13"/>
      <c r="TQ95" s="13"/>
      <c r="TR95" s="13"/>
      <c r="TS95" s="13"/>
      <c r="TT95" s="13"/>
      <c r="TU95" s="13"/>
      <c r="TV95" s="13"/>
      <c r="TW95" s="13"/>
      <c r="TX95" s="13"/>
      <c r="TY95" s="13"/>
      <c r="TZ95" s="13"/>
      <c r="UA95" s="13"/>
      <c r="UB95" s="13"/>
      <c r="UC95" s="13"/>
      <c r="UD95" s="13"/>
      <c r="UE95" s="13"/>
      <c r="UF95" s="13"/>
      <c r="UG95" s="13"/>
      <c r="UH95" s="13"/>
      <c r="UI95" s="13"/>
      <c r="UJ95" s="13"/>
      <c r="UK95" s="13"/>
      <c r="UL95" s="13"/>
      <c r="UM95" s="13"/>
      <c r="UN95" s="13"/>
      <c r="UO95" s="13"/>
      <c r="UP95" s="13"/>
      <c r="UQ95" s="13"/>
      <c r="UR95" s="13"/>
      <c r="US95" s="13"/>
      <c r="UT95" s="13"/>
      <c r="UU95" s="13"/>
      <c r="UV95" s="13"/>
      <c r="UW95" s="13"/>
      <c r="UX95" s="13"/>
      <c r="UY95" s="13"/>
      <c r="UZ95" s="13"/>
      <c r="VA95" s="13"/>
      <c r="VB95" s="13"/>
      <c r="VC95" s="13"/>
      <c r="VD95" s="13"/>
      <c r="VE95" s="13"/>
      <c r="VF95" s="13"/>
      <c r="VG95" s="13"/>
      <c r="VH95" s="13"/>
      <c r="VI95" s="13"/>
      <c r="VJ95" s="13"/>
      <c r="VK95" s="13"/>
      <c r="VL95" s="13"/>
      <c r="VM95" s="13"/>
      <c r="VN95" s="13"/>
      <c r="VO95" s="13"/>
      <c r="VP95" s="13"/>
      <c r="VQ95" s="13"/>
      <c r="VR95" s="13"/>
      <c r="VS95" s="13"/>
      <c r="VT95" s="13"/>
      <c r="VU95" s="13"/>
      <c r="VV95" s="13"/>
      <c r="VW95" s="13"/>
      <c r="VX95" s="13"/>
      <c r="VY95" s="13"/>
      <c r="VZ95" s="13"/>
      <c r="WA95" s="13"/>
      <c r="WB95" s="13"/>
      <c r="WC95" s="13"/>
      <c r="WD95" s="13"/>
      <c r="WE95" s="13"/>
      <c r="WF95" s="13"/>
      <c r="WG95" s="13"/>
      <c r="WH95" s="13"/>
      <c r="WI95" s="13"/>
      <c r="WJ95" s="13"/>
      <c r="WK95" s="13"/>
      <c r="WL95" s="13"/>
      <c r="WM95" s="13"/>
      <c r="WN95" s="13"/>
      <c r="WO95" s="13"/>
      <c r="WP95" s="13"/>
      <c r="WQ95" s="13"/>
      <c r="WR95" s="13"/>
      <c r="WS95" s="13"/>
      <c r="WT95" s="13"/>
      <c r="WU95" s="13"/>
      <c r="WV95" s="13"/>
      <c r="WW95" s="13"/>
      <c r="WX95" s="13"/>
      <c r="WY95" s="13"/>
      <c r="WZ95" s="13"/>
      <c r="XA95" s="13"/>
      <c r="XB95" s="13"/>
      <c r="XC95" s="13"/>
      <c r="XD95" s="13"/>
      <c r="XE95" s="13"/>
      <c r="XF95" s="13"/>
      <c r="XG95" s="13"/>
      <c r="XH95" s="13"/>
      <c r="XI95" s="13"/>
      <c r="XJ95" s="13"/>
      <c r="XK95" s="13"/>
      <c r="XL95" s="13"/>
      <c r="XM95" s="13"/>
      <c r="XN95" s="13"/>
      <c r="XO95" s="13"/>
      <c r="XP95" s="13"/>
      <c r="XQ95" s="13"/>
      <c r="XR95" s="13"/>
      <c r="XS95" s="13"/>
      <c r="XT95" s="13"/>
      <c r="XU95" s="13"/>
      <c r="XV95" s="13"/>
      <c r="XW95" s="13"/>
      <c r="XX95" s="13"/>
      <c r="XY95" s="13"/>
      <c r="XZ95" s="13"/>
      <c r="YA95" s="13"/>
      <c r="YB95" s="13"/>
      <c r="YC95" s="13"/>
      <c r="YD95" s="13"/>
      <c r="YE95" s="13"/>
      <c r="YF95" s="13"/>
      <c r="YG95" s="13"/>
      <c r="YH95" s="13"/>
      <c r="YI95" s="13"/>
      <c r="YJ95" s="13"/>
      <c r="YK95" s="13"/>
      <c r="YL95" s="13"/>
      <c r="YM95" s="13"/>
      <c r="YN95" s="13"/>
      <c r="YO95" s="13"/>
      <c r="YP95" s="13"/>
      <c r="YQ95" s="13"/>
      <c r="YR95" s="13"/>
      <c r="YS95" s="13"/>
      <c r="YT95" s="13"/>
      <c r="YU95" s="13"/>
      <c r="YV95" s="13"/>
      <c r="YW95" s="13"/>
      <c r="YX95" s="13"/>
      <c r="YY95" s="13"/>
      <c r="YZ95" s="13"/>
      <c r="ZA95" s="13"/>
      <c r="ZB95" s="13"/>
      <c r="ZC95" s="13"/>
      <c r="ZD95" s="13"/>
      <c r="ZE95" s="13"/>
      <c r="ZF95" s="13"/>
      <c r="ZG95" s="13"/>
      <c r="ZH95" s="13"/>
      <c r="ZI95" s="13"/>
      <c r="ZJ95" s="13"/>
      <c r="ZK95" s="13"/>
      <c r="ZL95" s="13"/>
      <c r="ZM95" s="13"/>
      <c r="ZN95" s="13"/>
      <c r="ZO95" s="13"/>
      <c r="ZP95" s="13"/>
      <c r="ZQ95" s="13"/>
      <c r="ZR95" s="13"/>
      <c r="ZS95" s="13"/>
      <c r="ZT95" s="13"/>
      <c r="ZU95" s="13"/>
      <c r="ZV95" s="13"/>
      <c r="ZW95" s="13"/>
      <c r="ZX95" s="13"/>
      <c r="ZY95" s="13"/>
      <c r="ZZ95" s="13"/>
      <c r="AAA95" s="13"/>
      <c r="AAB95" s="13"/>
      <c r="AAC95" s="13"/>
      <c r="AAD95" s="13"/>
      <c r="AAE95" s="13"/>
      <c r="AAF95" s="13"/>
      <c r="AAG95" s="13"/>
      <c r="AAH95" s="13"/>
      <c r="AAI95" s="13"/>
      <c r="AAJ95" s="13"/>
      <c r="AAK95" s="13"/>
      <c r="AAL95" s="13"/>
      <c r="AAM95" s="13"/>
      <c r="AAN95" s="13"/>
      <c r="AAO95" s="13"/>
      <c r="AAP95" s="13"/>
      <c r="AAQ95" s="13"/>
      <c r="AAR95" s="13"/>
      <c r="AAS95" s="13"/>
      <c r="AAT95" s="13"/>
      <c r="AAU95" s="13"/>
      <c r="AAV95" s="13"/>
      <c r="AAW95" s="13"/>
      <c r="AAX95" s="13"/>
      <c r="AAY95" s="13"/>
      <c r="AAZ95" s="13"/>
      <c r="ABA95" s="13"/>
      <c r="ABB95" s="13"/>
      <c r="ABC95" s="13"/>
      <c r="ABD95" s="13"/>
      <c r="ABE95" s="13"/>
      <c r="ABF95" s="13"/>
      <c r="ABG95" s="13"/>
      <c r="ABH95" s="13"/>
      <c r="ABI95" s="13"/>
      <c r="ABJ95" s="13"/>
      <c r="ABK95" s="13"/>
      <c r="ABL95" s="13"/>
      <c r="ABM95" s="13"/>
      <c r="ABN95" s="13"/>
      <c r="ABO95" s="13"/>
      <c r="ABP95" s="13"/>
      <c r="ABQ95" s="13"/>
      <c r="ABR95" s="13"/>
    </row>
    <row r="96" spans="1:746" s="10" customFormat="1">
      <c r="A96" s="29" t="s">
        <v>328</v>
      </c>
      <c r="B96" s="25"/>
      <c r="C96" s="25"/>
      <c r="D96" s="25"/>
      <c r="E96" s="25"/>
      <c r="F96" s="25"/>
      <c r="G96" s="25"/>
      <c r="H96" s="68"/>
      <c r="I96" s="26"/>
      <c r="J96" s="20"/>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row>
    <row r="97" spans="1:746" s="10" customFormat="1">
      <c r="A97" s="29" t="s">
        <v>329</v>
      </c>
      <c r="B97" s="25" t="s">
        <v>332</v>
      </c>
      <c r="C97" s="25"/>
      <c r="D97" s="25"/>
      <c r="E97" s="25"/>
      <c r="F97" s="25"/>
      <c r="G97" s="25"/>
      <c r="H97" s="68"/>
      <c r="I97" s="26"/>
      <c r="J97" s="20"/>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row>
    <row r="98" spans="1:746" s="65" customFormat="1">
      <c r="A98" s="101" t="s">
        <v>2</v>
      </c>
      <c r="B98" s="101"/>
      <c r="C98" s="101"/>
      <c r="D98" s="101"/>
      <c r="E98" s="101"/>
      <c r="F98" s="101"/>
      <c r="G98" s="101"/>
      <c r="H98" s="102"/>
      <c r="I98" s="103"/>
      <c r="J98" s="20"/>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row>
    <row r="99" spans="1:746" s="10" customFormat="1" ht="34">
      <c r="A99" s="25" t="s">
        <v>330</v>
      </c>
      <c r="B99" s="25" t="s">
        <v>173</v>
      </c>
      <c r="C99" s="25" t="s">
        <v>323</v>
      </c>
      <c r="D99" s="25"/>
      <c r="E99" s="25"/>
      <c r="F99" s="25" t="s">
        <v>186</v>
      </c>
      <c r="G99" s="25"/>
      <c r="H99" s="68" t="s">
        <v>175</v>
      </c>
      <c r="I99" s="26" t="s">
        <v>174</v>
      </c>
      <c r="J99" s="20" t="s">
        <v>207</v>
      </c>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row>
    <row r="100" spans="1:746" s="10" customFormat="1">
      <c r="A100" s="29" t="s">
        <v>342</v>
      </c>
      <c r="B100" s="25" t="s">
        <v>151</v>
      </c>
      <c r="C100" s="70" t="s">
        <v>183</v>
      </c>
      <c r="D100" s="25"/>
      <c r="E100" s="25"/>
      <c r="F100" s="25" t="s">
        <v>154</v>
      </c>
      <c r="G100" s="25" t="s">
        <v>155</v>
      </c>
      <c r="H100" s="68" t="s">
        <v>188</v>
      </c>
      <c r="I100" s="67" t="s">
        <v>187</v>
      </c>
      <c r="J100" s="20" t="s">
        <v>207</v>
      </c>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row>
    <row r="101" spans="1:746" s="10" customFormat="1">
      <c r="A101" s="29" t="s">
        <v>343</v>
      </c>
      <c r="B101" s="25" t="s">
        <v>152</v>
      </c>
      <c r="C101" s="25" t="s">
        <v>102</v>
      </c>
      <c r="D101" s="25"/>
      <c r="E101" s="25"/>
      <c r="F101" s="25" t="s">
        <v>154</v>
      </c>
      <c r="G101" s="25" t="s">
        <v>155</v>
      </c>
      <c r="H101" s="68" t="s">
        <v>188</v>
      </c>
      <c r="I101" s="67" t="s">
        <v>187</v>
      </c>
      <c r="J101" s="20" t="s">
        <v>207</v>
      </c>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row>
    <row r="102" spans="1:746" s="10" customFormat="1">
      <c r="A102" s="29" t="s">
        <v>344</v>
      </c>
      <c r="B102" s="25"/>
      <c r="C102" s="25" t="s">
        <v>102</v>
      </c>
      <c r="D102" s="25"/>
      <c r="E102" s="25"/>
      <c r="F102" s="25"/>
      <c r="G102" s="25"/>
      <c r="H102" s="68"/>
      <c r="I102" s="26"/>
      <c r="J102" s="20"/>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row>
    <row r="103" spans="1:746" s="10" customFormat="1">
      <c r="A103" s="29" t="s">
        <v>345</v>
      </c>
      <c r="B103" s="25"/>
      <c r="C103" s="25" t="s">
        <v>102</v>
      </c>
      <c r="D103" s="25"/>
      <c r="E103" s="25"/>
      <c r="F103" s="25"/>
      <c r="G103" s="25"/>
      <c r="H103" s="68"/>
      <c r="I103" s="26"/>
      <c r="J103" s="20"/>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row>
    <row r="104" spans="1:746" s="10" customFormat="1">
      <c r="A104" s="29" t="s">
        <v>346</v>
      </c>
      <c r="B104" s="25"/>
      <c r="C104" s="25" t="s">
        <v>102</v>
      </c>
      <c r="D104" s="25"/>
      <c r="E104" s="25"/>
      <c r="F104" s="25"/>
      <c r="G104" s="25"/>
      <c r="H104" s="68"/>
      <c r="I104" s="26"/>
      <c r="J104" s="20"/>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row>
    <row r="105" spans="1:746" s="10" customFormat="1">
      <c r="A105" s="29" t="s">
        <v>347</v>
      </c>
      <c r="B105" s="25" t="s">
        <v>152</v>
      </c>
      <c r="C105" s="25" t="s">
        <v>102</v>
      </c>
      <c r="D105" s="25"/>
      <c r="E105" s="25"/>
      <c r="F105" s="25" t="s">
        <v>154</v>
      </c>
      <c r="G105" s="25" t="s">
        <v>155</v>
      </c>
      <c r="H105" s="68" t="s">
        <v>188</v>
      </c>
      <c r="I105" s="67" t="s">
        <v>187</v>
      </c>
      <c r="J105" s="20" t="s">
        <v>207</v>
      </c>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c r="SP105" s="13"/>
      <c r="SQ105" s="13"/>
      <c r="SR105" s="13"/>
      <c r="SS105" s="13"/>
      <c r="ST105" s="13"/>
      <c r="SU105" s="13"/>
      <c r="SV105" s="13"/>
      <c r="SW105" s="13"/>
      <c r="SX105" s="13"/>
      <c r="SY105" s="13"/>
      <c r="SZ105" s="13"/>
      <c r="TA105" s="13"/>
      <c r="TB105" s="13"/>
      <c r="TC105" s="13"/>
      <c r="TD105" s="13"/>
      <c r="TE105" s="13"/>
      <c r="TF105" s="13"/>
      <c r="TG105" s="13"/>
      <c r="TH105" s="13"/>
      <c r="TI105" s="13"/>
      <c r="TJ105" s="13"/>
      <c r="TK105" s="13"/>
      <c r="TL105" s="13"/>
      <c r="TM105" s="13"/>
      <c r="TN105" s="13"/>
      <c r="TO105" s="13"/>
      <c r="TP105" s="13"/>
      <c r="TQ105" s="13"/>
      <c r="TR105" s="13"/>
      <c r="TS105" s="13"/>
      <c r="TT105" s="13"/>
      <c r="TU105" s="13"/>
      <c r="TV105" s="13"/>
      <c r="TW105" s="13"/>
      <c r="TX105" s="13"/>
      <c r="TY105" s="13"/>
      <c r="TZ105" s="13"/>
      <c r="UA105" s="13"/>
      <c r="UB105" s="13"/>
      <c r="UC105" s="13"/>
      <c r="UD105" s="13"/>
      <c r="UE105" s="13"/>
      <c r="UF105" s="13"/>
      <c r="UG105" s="13"/>
      <c r="UH105" s="13"/>
      <c r="UI105" s="13"/>
      <c r="UJ105" s="13"/>
      <c r="UK105" s="13"/>
      <c r="UL105" s="13"/>
      <c r="UM105" s="13"/>
      <c r="UN105" s="13"/>
      <c r="UO105" s="13"/>
      <c r="UP105" s="13"/>
      <c r="UQ105" s="13"/>
      <c r="UR105" s="13"/>
      <c r="US105" s="13"/>
      <c r="UT105" s="13"/>
      <c r="UU105" s="13"/>
      <c r="UV105" s="13"/>
      <c r="UW105" s="13"/>
      <c r="UX105" s="13"/>
      <c r="UY105" s="13"/>
      <c r="UZ105" s="13"/>
      <c r="VA105" s="13"/>
      <c r="VB105" s="13"/>
      <c r="VC105" s="13"/>
      <c r="VD105" s="13"/>
      <c r="VE105" s="13"/>
      <c r="VF105" s="13"/>
      <c r="VG105" s="13"/>
      <c r="VH105" s="13"/>
      <c r="VI105" s="13"/>
      <c r="VJ105" s="13"/>
      <c r="VK105" s="13"/>
      <c r="VL105" s="13"/>
      <c r="VM105" s="13"/>
      <c r="VN105" s="13"/>
      <c r="VO105" s="13"/>
      <c r="VP105" s="13"/>
      <c r="VQ105" s="13"/>
      <c r="VR105" s="13"/>
      <c r="VS105" s="13"/>
      <c r="VT105" s="13"/>
      <c r="VU105" s="13"/>
      <c r="VV105" s="13"/>
      <c r="VW105" s="13"/>
      <c r="VX105" s="13"/>
      <c r="VY105" s="13"/>
      <c r="VZ105" s="13"/>
      <c r="WA105" s="13"/>
      <c r="WB105" s="13"/>
      <c r="WC105" s="13"/>
      <c r="WD105" s="13"/>
      <c r="WE105" s="13"/>
      <c r="WF105" s="13"/>
      <c r="WG105" s="13"/>
      <c r="WH105" s="13"/>
      <c r="WI105" s="13"/>
      <c r="WJ105" s="13"/>
      <c r="WK105" s="13"/>
      <c r="WL105" s="13"/>
      <c r="WM105" s="13"/>
      <c r="WN105" s="13"/>
      <c r="WO105" s="13"/>
      <c r="WP105" s="13"/>
      <c r="WQ105" s="13"/>
      <c r="WR105" s="13"/>
      <c r="WS105" s="13"/>
      <c r="WT105" s="13"/>
      <c r="WU105" s="13"/>
      <c r="WV105" s="13"/>
      <c r="WW105" s="13"/>
      <c r="WX105" s="13"/>
      <c r="WY105" s="13"/>
      <c r="WZ105" s="13"/>
      <c r="XA105" s="13"/>
      <c r="XB105" s="13"/>
      <c r="XC105" s="13"/>
      <c r="XD105" s="13"/>
      <c r="XE105" s="13"/>
      <c r="XF105" s="13"/>
      <c r="XG105" s="13"/>
      <c r="XH105" s="13"/>
      <c r="XI105" s="13"/>
      <c r="XJ105" s="13"/>
      <c r="XK105" s="13"/>
      <c r="XL105" s="13"/>
      <c r="XM105" s="13"/>
      <c r="XN105" s="13"/>
      <c r="XO105" s="13"/>
      <c r="XP105" s="13"/>
      <c r="XQ105" s="13"/>
      <c r="XR105" s="13"/>
      <c r="XS105" s="13"/>
      <c r="XT105" s="13"/>
      <c r="XU105" s="13"/>
      <c r="XV105" s="13"/>
      <c r="XW105" s="13"/>
      <c r="XX105" s="13"/>
      <c r="XY105" s="13"/>
      <c r="XZ105" s="13"/>
      <c r="YA105" s="13"/>
      <c r="YB105" s="13"/>
      <c r="YC105" s="13"/>
      <c r="YD105" s="13"/>
      <c r="YE105" s="13"/>
      <c r="YF105" s="13"/>
      <c r="YG105" s="13"/>
      <c r="YH105" s="13"/>
      <c r="YI105" s="13"/>
      <c r="YJ105" s="13"/>
      <c r="YK105" s="13"/>
      <c r="YL105" s="13"/>
      <c r="YM105" s="13"/>
      <c r="YN105" s="13"/>
      <c r="YO105" s="13"/>
      <c r="YP105" s="13"/>
      <c r="YQ105" s="13"/>
      <c r="YR105" s="13"/>
      <c r="YS105" s="13"/>
      <c r="YT105" s="13"/>
      <c r="YU105" s="13"/>
      <c r="YV105" s="13"/>
      <c r="YW105" s="13"/>
      <c r="YX105" s="13"/>
      <c r="YY105" s="13"/>
      <c r="YZ105" s="13"/>
      <c r="ZA105" s="13"/>
      <c r="ZB105" s="13"/>
      <c r="ZC105" s="13"/>
      <c r="ZD105" s="13"/>
      <c r="ZE105" s="13"/>
      <c r="ZF105" s="13"/>
      <c r="ZG105" s="13"/>
      <c r="ZH105" s="13"/>
      <c r="ZI105" s="13"/>
      <c r="ZJ105" s="13"/>
      <c r="ZK105" s="13"/>
      <c r="ZL105" s="13"/>
      <c r="ZM105" s="13"/>
      <c r="ZN105" s="13"/>
      <c r="ZO105" s="13"/>
      <c r="ZP105" s="13"/>
      <c r="ZQ105" s="13"/>
      <c r="ZR105" s="13"/>
      <c r="ZS105" s="13"/>
      <c r="ZT105" s="13"/>
      <c r="ZU105" s="13"/>
      <c r="ZV105" s="13"/>
      <c r="ZW105" s="13"/>
      <c r="ZX105" s="13"/>
      <c r="ZY105" s="13"/>
      <c r="ZZ105" s="13"/>
      <c r="AAA105" s="13"/>
      <c r="AAB105" s="13"/>
      <c r="AAC105" s="13"/>
      <c r="AAD105" s="13"/>
      <c r="AAE105" s="13"/>
      <c r="AAF105" s="13"/>
      <c r="AAG105" s="13"/>
      <c r="AAH105" s="13"/>
      <c r="AAI105" s="13"/>
      <c r="AAJ105" s="13"/>
      <c r="AAK105" s="13"/>
      <c r="AAL105" s="13"/>
      <c r="AAM105" s="13"/>
      <c r="AAN105" s="13"/>
      <c r="AAO105" s="13"/>
      <c r="AAP105" s="13"/>
      <c r="AAQ105" s="13"/>
      <c r="AAR105" s="13"/>
      <c r="AAS105" s="13"/>
      <c r="AAT105" s="13"/>
      <c r="AAU105" s="13"/>
      <c r="AAV105" s="13"/>
      <c r="AAW105" s="13"/>
      <c r="AAX105" s="13"/>
      <c r="AAY105" s="13"/>
      <c r="AAZ105" s="13"/>
      <c r="ABA105" s="13"/>
      <c r="ABB105" s="13"/>
      <c r="ABC105" s="13"/>
      <c r="ABD105" s="13"/>
      <c r="ABE105" s="13"/>
      <c r="ABF105" s="13"/>
      <c r="ABG105" s="13"/>
      <c r="ABH105" s="13"/>
      <c r="ABI105" s="13"/>
      <c r="ABJ105" s="13"/>
      <c r="ABK105" s="13"/>
      <c r="ABL105" s="13"/>
      <c r="ABM105" s="13"/>
      <c r="ABN105" s="13"/>
      <c r="ABO105" s="13"/>
      <c r="ABP105" s="13"/>
      <c r="ABQ105" s="13"/>
      <c r="ABR105" s="13"/>
    </row>
    <row r="106" spans="1:746" s="10" customFormat="1">
      <c r="A106" s="29" t="s">
        <v>340</v>
      </c>
      <c r="B106" s="25" t="s">
        <v>331</v>
      </c>
      <c r="C106" s="25"/>
      <c r="D106" s="25"/>
      <c r="E106" s="25"/>
      <c r="F106" s="25"/>
      <c r="G106" s="25"/>
      <c r="H106" s="68"/>
      <c r="I106" s="26"/>
      <c r="J106" s="20"/>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c r="SP106" s="13"/>
      <c r="SQ106" s="13"/>
      <c r="SR106" s="13"/>
      <c r="SS106" s="13"/>
      <c r="ST106" s="13"/>
      <c r="SU106" s="13"/>
      <c r="SV106" s="13"/>
      <c r="SW106" s="13"/>
      <c r="SX106" s="13"/>
      <c r="SY106" s="13"/>
      <c r="SZ106" s="13"/>
      <c r="TA106" s="13"/>
      <c r="TB106" s="13"/>
      <c r="TC106" s="13"/>
      <c r="TD106" s="13"/>
      <c r="TE106" s="13"/>
      <c r="TF106" s="13"/>
      <c r="TG106" s="13"/>
      <c r="TH106" s="13"/>
      <c r="TI106" s="13"/>
      <c r="TJ106" s="13"/>
      <c r="TK106" s="13"/>
      <c r="TL106" s="13"/>
      <c r="TM106" s="13"/>
      <c r="TN106" s="13"/>
      <c r="TO106" s="13"/>
      <c r="TP106" s="13"/>
      <c r="TQ106" s="13"/>
      <c r="TR106" s="13"/>
      <c r="TS106" s="13"/>
      <c r="TT106" s="13"/>
      <c r="TU106" s="13"/>
      <c r="TV106" s="13"/>
      <c r="TW106" s="13"/>
      <c r="TX106" s="13"/>
      <c r="TY106" s="13"/>
      <c r="TZ106" s="13"/>
      <c r="UA106" s="13"/>
      <c r="UB106" s="13"/>
      <c r="UC106" s="13"/>
      <c r="UD106" s="13"/>
      <c r="UE106" s="13"/>
      <c r="UF106" s="13"/>
      <c r="UG106" s="13"/>
      <c r="UH106" s="13"/>
      <c r="UI106" s="13"/>
      <c r="UJ106" s="13"/>
      <c r="UK106" s="13"/>
      <c r="UL106" s="13"/>
      <c r="UM106" s="13"/>
      <c r="UN106" s="13"/>
      <c r="UO106" s="13"/>
      <c r="UP106" s="13"/>
      <c r="UQ106" s="13"/>
      <c r="UR106" s="13"/>
      <c r="US106" s="13"/>
      <c r="UT106" s="13"/>
      <c r="UU106" s="13"/>
      <c r="UV106" s="13"/>
      <c r="UW106" s="13"/>
      <c r="UX106" s="13"/>
      <c r="UY106" s="13"/>
      <c r="UZ106" s="13"/>
      <c r="VA106" s="13"/>
      <c r="VB106" s="13"/>
      <c r="VC106" s="13"/>
      <c r="VD106" s="13"/>
      <c r="VE106" s="13"/>
      <c r="VF106" s="13"/>
      <c r="VG106" s="13"/>
      <c r="VH106" s="13"/>
      <c r="VI106" s="13"/>
      <c r="VJ106" s="13"/>
      <c r="VK106" s="13"/>
      <c r="VL106" s="13"/>
      <c r="VM106" s="13"/>
      <c r="VN106" s="13"/>
      <c r="VO106" s="13"/>
      <c r="VP106" s="13"/>
      <c r="VQ106" s="13"/>
      <c r="VR106" s="13"/>
      <c r="VS106" s="13"/>
      <c r="VT106" s="13"/>
      <c r="VU106" s="13"/>
      <c r="VV106" s="13"/>
      <c r="VW106" s="13"/>
      <c r="VX106" s="13"/>
      <c r="VY106" s="13"/>
      <c r="VZ106" s="13"/>
      <c r="WA106" s="13"/>
      <c r="WB106" s="13"/>
      <c r="WC106" s="13"/>
      <c r="WD106" s="13"/>
      <c r="WE106" s="13"/>
      <c r="WF106" s="13"/>
      <c r="WG106" s="13"/>
      <c r="WH106" s="13"/>
      <c r="WI106" s="13"/>
      <c r="WJ106" s="13"/>
      <c r="WK106" s="13"/>
      <c r="WL106" s="13"/>
      <c r="WM106" s="13"/>
      <c r="WN106" s="13"/>
      <c r="WO106" s="13"/>
      <c r="WP106" s="13"/>
      <c r="WQ106" s="13"/>
      <c r="WR106" s="13"/>
      <c r="WS106" s="13"/>
      <c r="WT106" s="13"/>
      <c r="WU106" s="13"/>
      <c r="WV106" s="13"/>
      <c r="WW106" s="13"/>
      <c r="WX106" s="13"/>
      <c r="WY106" s="13"/>
      <c r="WZ106" s="13"/>
      <c r="XA106" s="13"/>
      <c r="XB106" s="13"/>
      <c r="XC106" s="13"/>
      <c r="XD106" s="13"/>
      <c r="XE106" s="13"/>
      <c r="XF106" s="13"/>
      <c r="XG106" s="13"/>
      <c r="XH106" s="13"/>
      <c r="XI106" s="13"/>
      <c r="XJ106" s="13"/>
      <c r="XK106" s="13"/>
      <c r="XL106" s="13"/>
      <c r="XM106" s="13"/>
      <c r="XN106" s="13"/>
      <c r="XO106" s="13"/>
      <c r="XP106" s="13"/>
      <c r="XQ106" s="13"/>
      <c r="XR106" s="13"/>
      <c r="XS106" s="13"/>
      <c r="XT106" s="13"/>
      <c r="XU106" s="13"/>
      <c r="XV106" s="13"/>
      <c r="XW106" s="13"/>
      <c r="XX106" s="13"/>
      <c r="XY106" s="13"/>
      <c r="XZ106" s="13"/>
      <c r="YA106" s="13"/>
      <c r="YB106" s="13"/>
      <c r="YC106" s="13"/>
      <c r="YD106" s="13"/>
      <c r="YE106" s="13"/>
      <c r="YF106" s="13"/>
      <c r="YG106" s="13"/>
      <c r="YH106" s="13"/>
      <c r="YI106" s="13"/>
      <c r="YJ106" s="13"/>
      <c r="YK106" s="13"/>
      <c r="YL106" s="13"/>
      <c r="YM106" s="13"/>
      <c r="YN106" s="13"/>
      <c r="YO106" s="13"/>
      <c r="YP106" s="13"/>
      <c r="YQ106" s="13"/>
      <c r="YR106" s="13"/>
      <c r="YS106" s="13"/>
      <c r="YT106" s="13"/>
      <c r="YU106" s="13"/>
      <c r="YV106" s="13"/>
      <c r="YW106" s="13"/>
      <c r="YX106" s="13"/>
      <c r="YY106" s="13"/>
      <c r="YZ106" s="13"/>
      <c r="ZA106" s="13"/>
      <c r="ZB106" s="13"/>
      <c r="ZC106" s="13"/>
      <c r="ZD106" s="13"/>
      <c r="ZE106" s="13"/>
      <c r="ZF106" s="13"/>
      <c r="ZG106" s="13"/>
      <c r="ZH106" s="13"/>
      <c r="ZI106" s="13"/>
      <c r="ZJ106" s="13"/>
      <c r="ZK106" s="13"/>
      <c r="ZL106" s="13"/>
      <c r="ZM106" s="13"/>
      <c r="ZN106" s="13"/>
      <c r="ZO106" s="13"/>
      <c r="ZP106" s="13"/>
      <c r="ZQ106" s="13"/>
      <c r="ZR106" s="13"/>
      <c r="ZS106" s="13"/>
      <c r="ZT106" s="13"/>
      <c r="ZU106" s="13"/>
      <c r="ZV106" s="13"/>
      <c r="ZW106" s="13"/>
      <c r="ZX106" s="13"/>
      <c r="ZY106" s="13"/>
      <c r="ZZ106" s="13"/>
      <c r="AAA106" s="13"/>
      <c r="AAB106" s="13"/>
      <c r="AAC106" s="13"/>
      <c r="AAD106" s="13"/>
      <c r="AAE106" s="13"/>
      <c r="AAF106" s="13"/>
      <c r="AAG106" s="13"/>
      <c r="AAH106" s="13"/>
      <c r="AAI106" s="13"/>
      <c r="AAJ106" s="13"/>
      <c r="AAK106" s="13"/>
      <c r="AAL106" s="13"/>
      <c r="AAM106" s="13"/>
      <c r="AAN106" s="13"/>
      <c r="AAO106" s="13"/>
      <c r="AAP106" s="13"/>
      <c r="AAQ106" s="13"/>
      <c r="AAR106" s="13"/>
      <c r="AAS106" s="13"/>
      <c r="AAT106" s="13"/>
      <c r="AAU106" s="13"/>
      <c r="AAV106" s="13"/>
      <c r="AAW106" s="13"/>
      <c r="AAX106" s="13"/>
      <c r="AAY106" s="13"/>
      <c r="AAZ106" s="13"/>
      <c r="ABA106" s="13"/>
      <c r="ABB106" s="13"/>
      <c r="ABC106" s="13"/>
      <c r="ABD106" s="13"/>
      <c r="ABE106" s="13"/>
      <c r="ABF106" s="13"/>
      <c r="ABG106" s="13"/>
      <c r="ABH106" s="13"/>
      <c r="ABI106" s="13"/>
      <c r="ABJ106" s="13"/>
      <c r="ABK106" s="13"/>
      <c r="ABL106" s="13"/>
      <c r="ABM106" s="13"/>
      <c r="ABN106" s="13"/>
      <c r="ABO106" s="13"/>
      <c r="ABP106" s="13"/>
      <c r="ABQ106" s="13"/>
      <c r="ABR106" s="13"/>
    </row>
    <row r="107" spans="1:746" s="10" customFormat="1">
      <c r="A107" s="29" t="s">
        <v>333</v>
      </c>
      <c r="B107" s="25"/>
      <c r="C107" s="25"/>
      <c r="D107" s="25"/>
      <c r="E107" s="25"/>
      <c r="F107" s="25"/>
      <c r="G107" s="25"/>
      <c r="H107" s="68"/>
      <c r="I107" s="26"/>
      <c r="J107" s="20"/>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c r="SP107" s="13"/>
      <c r="SQ107" s="13"/>
      <c r="SR107" s="13"/>
      <c r="SS107" s="13"/>
      <c r="ST107" s="13"/>
      <c r="SU107" s="13"/>
      <c r="SV107" s="13"/>
      <c r="SW107" s="13"/>
      <c r="SX107" s="13"/>
      <c r="SY107" s="13"/>
      <c r="SZ107" s="13"/>
      <c r="TA107" s="13"/>
      <c r="TB107" s="13"/>
      <c r="TC107" s="13"/>
      <c r="TD107" s="13"/>
      <c r="TE107" s="13"/>
      <c r="TF107" s="13"/>
      <c r="TG107" s="13"/>
      <c r="TH107" s="13"/>
      <c r="TI107" s="13"/>
      <c r="TJ107" s="13"/>
      <c r="TK107" s="13"/>
      <c r="TL107" s="13"/>
      <c r="TM107" s="13"/>
      <c r="TN107" s="13"/>
      <c r="TO107" s="13"/>
      <c r="TP107" s="13"/>
      <c r="TQ107" s="13"/>
      <c r="TR107" s="13"/>
      <c r="TS107" s="13"/>
      <c r="TT107" s="13"/>
      <c r="TU107" s="13"/>
      <c r="TV107" s="13"/>
      <c r="TW107" s="13"/>
      <c r="TX107" s="13"/>
      <c r="TY107" s="13"/>
      <c r="TZ107" s="13"/>
      <c r="UA107" s="13"/>
      <c r="UB107" s="13"/>
      <c r="UC107" s="13"/>
      <c r="UD107" s="13"/>
      <c r="UE107" s="13"/>
      <c r="UF107" s="13"/>
      <c r="UG107" s="13"/>
      <c r="UH107" s="13"/>
      <c r="UI107" s="13"/>
      <c r="UJ107" s="13"/>
      <c r="UK107" s="13"/>
      <c r="UL107" s="13"/>
      <c r="UM107" s="13"/>
      <c r="UN107" s="13"/>
      <c r="UO107" s="13"/>
      <c r="UP107" s="13"/>
      <c r="UQ107" s="13"/>
      <c r="UR107" s="13"/>
      <c r="US107" s="13"/>
      <c r="UT107" s="13"/>
      <c r="UU107" s="13"/>
      <c r="UV107" s="13"/>
      <c r="UW107" s="13"/>
      <c r="UX107" s="13"/>
      <c r="UY107" s="13"/>
      <c r="UZ107" s="13"/>
      <c r="VA107" s="13"/>
      <c r="VB107" s="13"/>
      <c r="VC107" s="13"/>
      <c r="VD107" s="13"/>
      <c r="VE107" s="13"/>
      <c r="VF107" s="13"/>
      <c r="VG107" s="13"/>
      <c r="VH107" s="13"/>
      <c r="VI107" s="13"/>
      <c r="VJ107" s="13"/>
      <c r="VK107" s="13"/>
      <c r="VL107" s="13"/>
      <c r="VM107" s="13"/>
      <c r="VN107" s="13"/>
      <c r="VO107" s="13"/>
      <c r="VP107" s="13"/>
      <c r="VQ107" s="13"/>
      <c r="VR107" s="13"/>
      <c r="VS107" s="13"/>
      <c r="VT107" s="13"/>
      <c r="VU107" s="13"/>
      <c r="VV107" s="13"/>
      <c r="VW107" s="13"/>
      <c r="VX107" s="13"/>
      <c r="VY107" s="13"/>
      <c r="VZ107" s="13"/>
      <c r="WA107" s="13"/>
      <c r="WB107" s="13"/>
      <c r="WC107" s="13"/>
      <c r="WD107" s="13"/>
      <c r="WE107" s="13"/>
      <c r="WF107" s="13"/>
      <c r="WG107" s="13"/>
      <c r="WH107" s="13"/>
      <c r="WI107" s="13"/>
      <c r="WJ107" s="13"/>
      <c r="WK107" s="13"/>
      <c r="WL107" s="13"/>
      <c r="WM107" s="13"/>
      <c r="WN107" s="13"/>
      <c r="WO107" s="13"/>
      <c r="WP107" s="13"/>
      <c r="WQ107" s="13"/>
      <c r="WR107" s="13"/>
      <c r="WS107" s="13"/>
      <c r="WT107" s="13"/>
      <c r="WU107" s="13"/>
      <c r="WV107" s="13"/>
      <c r="WW107" s="13"/>
      <c r="WX107" s="13"/>
      <c r="WY107" s="13"/>
      <c r="WZ107" s="13"/>
      <c r="XA107" s="13"/>
      <c r="XB107" s="13"/>
      <c r="XC107" s="13"/>
      <c r="XD107" s="13"/>
      <c r="XE107" s="13"/>
      <c r="XF107" s="13"/>
      <c r="XG107" s="13"/>
      <c r="XH107" s="13"/>
      <c r="XI107" s="13"/>
      <c r="XJ107" s="13"/>
      <c r="XK107" s="13"/>
      <c r="XL107" s="13"/>
      <c r="XM107" s="13"/>
      <c r="XN107" s="13"/>
      <c r="XO107" s="13"/>
      <c r="XP107" s="13"/>
      <c r="XQ107" s="13"/>
      <c r="XR107" s="13"/>
      <c r="XS107" s="13"/>
      <c r="XT107" s="13"/>
      <c r="XU107" s="13"/>
      <c r="XV107" s="13"/>
      <c r="XW107" s="13"/>
      <c r="XX107" s="13"/>
      <c r="XY107" s="13"/>
      <c r="XZ107" s="13"/>
      <c r="YA107" s="13"/>
      <c r="YB107" s="13"/>
      <c r="YC107" s="13"/>
      <c r="YD107" s="13"/>
      <c r="YE107" s="13"/>
      <c r="YF107" s="13"/>
      <c r="YG107" s="13"/>
      <c r="YH107" s="13"/>
      <c r="YI107" s="13"/>
      <c r="YJ107" s="13"/>
      <c r="YK107" s="13"/>
      <c r="YL107" s="13"/>
      <c r="YM107" s="13"/>
      <c r="YN107" s="13"/>
      <c r="YO107" s="13"/>
      <c r="YP107" s="13"/>
      <c r="YQ107" s="13"/>
      <c r="YR107" s="13"/>
      <c r="YS107" s="13"/>
      <c r="YT107" s="13"/>
      <c r="YU107" s="13"/>
      <c r="YV107" s="13"/>
      <c r="YW107" s="13"/>
      <c r="YX107" s="13"/>
      <c r="YY107" s="13"/>
      <c r="YZ107" s="13"/>
      <c r="ZA107" s="13"/>
      <c r="ZB107" s="13"/>
      <c r="ZC107" s="13"/>
      <c r="ZD107" s="13"/>
      <c r="ZE107" s="13"/>
      <c r="ZF107" s="13"/>
      <c r="ZG107" s="13"/>
      <c r="ZH107" s="13"/>
      <c r="ZI107" s="13"/>
      <c r="ZJ107" s="13"/>
      <c r="ZK107" s="13"/>
      <c r="ZL107" s="13"/>
      <c r="ZM107" s="13"/>
      <c r="ZN107" s="13"/>
      <c r="ZO107" s="13"/>
      <c r="ZP107" s="13"/>
      <c r="ZQ107" s="13"/>
      <c r="ZR107" s="13"/>
      <c r="ZS107" s="13"/>
      <c r="ZT107" s="13"/>
      <c r="ZU107" s="13"/>
      <c r="ZV107" s="13"/>
      <c r="ZW107" s="13"/>
      <c r="ZX107" s="13"/>
      <c r="ZY107" s="13"/>
      <c r="ZZ107" s="13"/>
      <c r="AAA107" s="13"/>
      <c r="AAB107" s="13"/>
      <c r="AAC107" s="13"/>
      <c r="AAD107" s="13"/>
      <c r="AAE107" s="13"/>
      <c r="AAF107" s="13"/>
      <c r="AAG107" s="13"/>
      <c r="AAH107" s="13"/>
      <c r="AAI107" s="13"/>
      <c r="AAJ107" s="13"/>
      <c r="AAK107" s="13"/>
      <c r="AAL107" s="13"/>
      <c r="AAM107" s="13"/>
      <c r="AAN107" s="13"/>
      <c r="AAO107" s="13"/>
      <c r="AAP107" s="13"/>
      <c r="AAQ107" s="13"/>
      <c r="AAR107" s="13"/>
      <c r="AAS107" s="13"/>
      <c r="AAT107" s="13"/>
      <c r="AAU107" s="13"/>
      <c r="AAV107" s="13"/>
      <c r="AAW107" s="13"/>
      <c r="AAX107" s="13"/>
      <c r="AAY107" s="13"/>
      <c r="AAZ107" s="13"/>
      <c r="ABA107" s="13"/>
      <c r="ABB107" s="13"/>
      <c r="ABC107" s="13"/>
      <c r="ABD107" s="13"/>
      <c r="ABE107" s="13"/>
      <c r="ABF107" s="13"/>
      <c r="ABG107" s="13"/>
      <c r="ABH107" s="13"/>
      <c r="ABI107" s="13"/>
      <c r="ABJ107" s="13"/>
      <c r="ABK107" s="13"/>
      <c r="ABL107" s="13"/>
      <c r="ABM107" s="13"/>
      <c r="ABN107" s="13"/>
      <c r="ABO107" s="13"/>
      <c r="ABP107" s="13"/>
      <c r="ABQ107" s="13"/>
      <c r="ABR107" s="13"/>
    </row>
    <row r="108" spans="1:746" s="10" customFormat="1" ht="68">
      <c r="A108" s="29" t="s">
        <v>356</v>
      </c>
      <c r="B108" s="25" t="s">
        <v>246</v>
      </c>
      <c r="C108" s="25"/>
      <c r="D108" s="25"/>
      <c r="E108" s="25"/>
      <c r="F108" s="25"/>
      <c r="G108" s="25"/>
      <c r="H108" s="68"/>
      <c r="I108" s="26"/>
      <c r="J108" s="20" t="s">
        <v>207</v>
      </c>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c r="SP108" s="13"/>
      <c r="SQ108" s="13"/>
      <c r="SR108" s="13"/>
      <c r="SS108" s="13"/>
      <c r="ST108" s="13"/>
      <c r="SU108" s="13"/>
      <c r="SV108" s="13"/>
      <c r="SW108" s="13"/>
      <c r="SX108" s="13"/>
      <c r="SY108" s="13"/>
      <c r="SZ108" s="13"/>
      <c r="TA108" s="13"/>
      <c r="TB108" s="13"/>
      <c r="TC108" s="13"/>
      <c r="TD108" s="13"/>
      <c r="TE108" s="13"/>
      <c r="TF108" s="13"/>
      <c r="TG108" s="13"/>
      <c r="TH108" s="13"/>
      <c r="TI108" s="13"/>
      <c r="TJ108" s="13"/>
      <c r="TK108" s="13"/>
      <c r="TL108" s="13"/>
      <c r="TM108" s="13"/>
      <c r="TN108" s="13"/>
      <c r="TO108" s="13"/>
      <c r="TP108" s="13"/>
      <c r="TQ108" s="13"/>
      <c r="TR108" s="13"/>
      <c r="TS108" s="13"/>
      <c r="TT108" s="13"/>
      <c r="TU108" s="13"/>
      <c r="TV108" s="13"/>
      <c r="TW108" s="13"/>
      <c r="TX108" s="13"/>
      <c r="TY108" s="13"/>
      <c r="TZ108" s="13"/>
      <c r="UA108" s="13"/>
      <c r="UB108" s="13"/>
      <c r="UC108" s="13"/>
      <c r="UD108" s="13"/>
      <c r="UE108" s="13"/>
      <c r="UF108" s="13"/>
      <c r="UG108" s="13"/>
      <c r="UH108" s="13"/>
      <c r="UI108" s="13"/>
      <c r="UJ108" s="13"/>
      <c r="UK108" s="13"/>
      <c r="UL108" s="13"/>
      <c r="UM108" s="13"/>
      <c r="UN108" s="13"/>
      <c r="UO108" s="13"/>
      <c r="UP108" s="13"/>
      <c r="UQ108" s="13"/>
      <c r="UR108" s="13"/>
      <c r="US108" s="13"/>
      <c r="UT108" s="13"/>
      <c r="UU108" s="13"/>
      <c r="UV108" s="13"/>
      <c r="UW108" s="13"/>
      <c r="UX108" s="13"/>
      <c r="UY108" s="13"/>
      <c r="UZ108" s="13"/>
      <c r="VA108" s="13"/>
      <c r="VB108" s="13"/>
      <c r="VC108" s="13"/>
      <c r="VD108" s="13"/>
      <c r="VE108" s="13"/>
      <c r="VF108" s="13"/>
      <c r="VG108" s="13"/>
      <c r="VH108" s="13"/>
      <c r="VI108" s="13"/>
      <c r="VJ108" s="13"/>
      <c r="VK108" s="13"/>
      <c r="VL108" s="13"/>
      <c r="VM108" s="13"/>
      <c r="VN108" s="13"/>
      <c r="VO108" s="13"/>
      <c r="VP108" s="13"/>
      <c r="VQ108" s="13"/>
      <c r="VR108" s="13"/>
      <c r="VS108" s="13"/>
      <c r="VT108" s="13"/>
      <c r="VU108" s="13"/>
      <c r="VV108" s="13"/>
      <c r="VW108" s="13"/>
      <c r="VX108" s="13"/>
      <c r="VY108" s="13"/>
      <c r="VZ108" s="13"/>
      <c r="WA108" s="13"/>
      <c r="WB108" s="13"/>
      <c r="WC108" s="13"/>
      <c r="WD108" s="13"/>
      <c r="WE108" s="13"/>
      <c r="WF108" s="13"/>
      <c r="WG108" s="13"/>
      <c r="WH108" s="13"/>
      <c r="WI108" s="13"/>
      <c r="WJ108" s="13"/>
      <c r="WK108" s="13"/>
      <c r="WL108" s="13"/>
      <c r="WM108" s="13"/>
      <c r="WN108" s="13"/>
      <c r="WO108" s="13"/>
      <c r="WP108" s="13"/>
      <c r="WQ108" s="13"/>
      <c r="WR108" s="13"/>
      <c r="WS108" s="13"/>
      <c r="WT108" s="13"/>
      <c r="WU108" s="13"/>
      <c r="WV108" s="13"/>
      <c r="WW108" s="13"/>
      <c r="WX108" s="13"/>
      <c r="WY108" s="13"/>
      <c r="WZ108" s="13"/>
      <c r="XA108" s="13"/>
      <c r="XB108" s="13"/>
      <c r="XC108" s="13"/>
      <c r="XD108" s="13"/>
      <c r="XE108" s="13"/>
      <c r="XF108" s="13"/>
      <c r="XG108" s="13"/>
      <c r="XH108" s="13"/>
      <c r="XI108" s="13"/>
      <c r="XJ108" s="13"/>
      <c r="XK108" s="13"/>
      <c r="XL108" s="13"/>
      <c r="XM108" s="13"/>
      <c r="XN108" s="13"/>
      <c r="XO108" s="13"/>
      <c r="XP108" s="13"/>
      <c r="XQ108" s="13"/>
      <c r="XR108" s="13"/>
      <c r="XS108" s="13"/>
      <c r="XT108" s="13"/>
      <c r="XU108" s="13"/>
      <c r="XV108" s="13"/>
      <c r="XW108" s="13"/>
      <c r="XX108" s="13"/>
      <c r="XY108" s="13"/>
      <c r="XZ108" s="13"/>
      <c r="YA108" s="13"/>
      <c r="YB108" s="13"/>
      <c r="YC108" s="13"/>
      <c r="YD108" s="13"/>
      <c r="YE108" s="13"/>
      <c r="YF108" s="13"/>
      <c r="YG108" s="13"/>
      <c r="YH108" s="13"/>
      <c r="YI108" s="13"/>
      <c r="YJ108" s="13"/>
      <c r="YK108" s="13"/>
      <c r="YL108" s="13"/>
      <c r="YM108" s="13"/>
      <c r="YN108" s="13"/>
      <c r="YO108" s="13"/>
      <c r="YP108" s="13"/>
      <c r="YQ108" s="13"/>
      <c r="YR108" s="13"/>
      <c r="YS108" s="13"/>
      <c r="YT108" s="13"/>
      <c r="YU108" s="13"/>
      <c r="YV108" s="13"/>
      <c r="YW108" s="13"/>
      <c r="YX108" s="13"/>
      <c r="YY108" s="13"/>
      <c r="YZ108" s="13"/>
      <c r="ZA108" s="13"/>
      <c r="ZB108" s="13"/>
      <c r="ZC108" s="13"/>
      <c r="ZD108" s="13"/>
      <c r="ZE108" s="13"/>
      <c r="ZF108" s="13"/>
      <c r="ZG108" s="13"/>
      <c r="ZH108" s="13"/>
      <c r="ZI108" s="13"/>
      <c r="ZJ108" s="13"/>
      <c r="ZK108" s="13"/>
      <c r="ZL108" s="13"/>
      <c r="ZM108" s="13"/>
      <c r="ZN108" s="13"/>
      <c r="ZO108" s="13"/>
      <c r="ZP108" s="13"/>
      <c r="ZQ108" s="13"/>
      <c r="ZR108" s="13"/>
      <c r="ZS108" s="13"/>
      <c r="ZT108" s="13"/>
      <c r="ZU108" s="13"/>
      <c r="ZV108" s="13"/>
      <c r="ZW108" s="13"/>
      <c r="ZX108" s="13"/>
      <c r="ZY108" s="13"/>
      <c r="ZZ108" s="13"/>
      <c r="AAA108" s="13"/>
      <c r="AAB108" s="13"/>
      <c r="AAC108" s="13"/>
      <c r="AAD108" s="13"/>
      <c r="AAE108" s="13"/>
      <c r="AAF108" s="13"/>
      <c r="AAG108" s="13"/>
      <c r="AAH108" s="13"/>
      <c r="AAI108" s="13"/>
      <c r="AAJ108" s="13"/>
      <c r="AAK108" s="13"/>
      <c r="AAL108" s="13"/>
      <c r="AAM108" s="13"/>
      <c r="AAN108" s="13"/>
      <c r="AAO108" s="13"/>
      <c r="AAP108" s="13"/>
      <c r="AAQ108" s="13"/>
      <c r="AAR108" s="13"/>
      <c r="AAS108" s="13"/>
      <c r="AAT108" s="13"/>
      <c r="AAU108" s="13"/>
      <c r="AAV108" s="13"/>
      <c r="AAW108" s="13"/>
      <c r="AAX108" s="13"/>
      <c r="AAY108" s="13"/>
      <c r="AAZ108" s="13"/>
      <c r="ABA108" s="13"/>
      <c r="ABB108" s="13"/>
      <c r="ABC108" s="13"/>
      <c r="ABD108" s="13"/>
      <c r="ABE108" s="13"/>
      <c r="ABF108" s="13"/>
      <c r="ABG108" s="13"/>
      <c r="ABH108" s="13"/>
      <c r="ABI108" s="13"/>
      <c r="ABJ108" s="13"/>
      <c r="ABK108" s="13"/>
      <c r="ABL108" s="13"/>
      <c r="ABM108" s="13"/>
      <c r="ABN108" s="13"/>
      <c r="ABO108" s="13"/>
      <c r="ABP108" s="13"/>
      <c r="ABQ108" s="13"/>
      <c r="ABR108" s="13"/>
    </row>
    <row r="109" spans="1:746" s="10" customFormat="1" ht="34">
      <c r="A109" s="29" t="s">
        <v>334</v>
      </c>
      <c r="B109" s="25" t="s">
        <v>248</v>
      </c>
      <c r="C109" s="25" t="s">
        <v>95</v>
      </c>
      <c r="D109" s="25"/>
      <c r="E109" s="25"/>
      <c r="F109" s="25"/>
      <c r="G109" s="25"/>
      <c r="H109" s="68" t="s">
        <v>261</v>
      </c>
      <c r="I109" s="26" t="s">
        <v>211</v>
      </c>
      <c r="J109" s="20" t="s">
        <v>207</v>
      </c>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c r="SP109" s="13"/>
      <c r="SQ109" s="13"/>
      <c r="SR109" s="13"/>
      <c r="SS109" s="13"/>
      <c r="ST109" s="13"/>
      <c r="SU109" s="13"/>
      <c r="SV109" s="13"/>
      <c r="SW109" s="13"/>
      <c r="SX109" s="13"/>
      <c r="SY109" s="13"/>
      <c r="SZ109" s="13"/>
      <c r="TA109" s="13"/>
      <c r="TB109" s="13"/>
      <c r="TC109" s="13"/>
      <c r="TD109" s="13"/>
      <c r="TE109" s="13"/>
      <c r="TF109" s="13"/>
      <c r="TG109" s="13"/>
      <c r="TH109" s="13"/>
      <c r="TI109" s="13"/>
      <c r="TJ109" s="13"/>
      <c r="TK109" s="13"/>
      <c r="TL109" s="13"/>
      <c r="TM109" s="13"/>
      <c r="TN109" s="13"/>
      <c r="TO109" s="13"/>
      <c r="TP109" s="13"/>
      <c r="TQ109" s="13"/>
      <c r="TR109" s="13"/>
      <c r="TS109" s="13"/>
      <c r="TT109" s="13"/>
      <c r="TU109" s="13"/>
      <c r="TV109" s="13"/>
      <c r="TW109" s="13"/>
      <c r="TX109" s="13"/>
      <c r="TY109" s="13"/>
      <c r="TZ109" s="13"/>
      <c r="UA109" s="13"/>
      <c r="UB109" s="13"/>
      <c r="UC109" s="13"/>
      <c r="UD109" s="13"/>
      <c r="UE109" s="13"/>
      <c r="UF109" s="13"/>
      <c r="UG109" s="13"/>
      <c r="UH109" s="13"/>
      <c r="UI109" s="13"/>
      <c r="UJ109" s="13"/>
      <c r="UK109" s="13"/>
      <c r="UL109" s="13"/>
      <c r="UM109" s="13"/>
      <c r="UN109" s="13"/>
      <c r="UO109" s="13"/>
      <c r="UP109" s="13"/>
      <c r="UQ109" s="13"/>
      <c r="UR109" s="13"/>
      <c r="US109" s="13"/>
      <c r="UT109" s="13"/>
      <c r="UU109" s="13"/>
      <c r="UV109" s="13"/>
      <c r="UW109" s="13"/>
      <c r="UX109" s="13"/>
      <c r="UY109" s="13"/>
      <c r="UZ109" s="13"/>
      <c r="VA109" s="13"/>
      <c r="VB109" s="13"/>
      <c r="VC109" s="13"/>
      <c r="VD109" s="13"/>
      <c r="VE109" s="13"/>
      <c r="VF109" s="13"/>
      <c r="VG109" s="13"/>
      <c r="VH109" s="13"/>
      <c r="VI109" s="13"/>
      <c r="VJ109" s="13"/>
      <c r="VK109" s="13"/>
      <c r="VL109" s="13"/>
      <c r="VM109" s="13"/>
      <c r="VN109" s="13"/>
      <c r="VO109" s="13"/>
      <c r="VP109" s="13"/>
      <c r="VQ109" s="13"/>
      <c r="VR109" s="13"/>
      <c r="VS109" s="13"/>
      <c r="VT109" s="13"/>
      <c r="VU109" s="13"/>
      <c r="VV109" s="13"/>
      <c r="VW109" s="13"/>
      <c r="VX109" s="13"/>
      <c r="VY109" s="13"/>
      <c r="VZ109" s="13"/>
      <c r="WA109" s="13"/>
      <c r="WB109" s="13"/>
      <c r="WC109" s="13"/>
      <c r="WD109" s="13"/>
      <c r="WE109" s="13"/>
      <c r="WF109" s="13"/>
      <c r="WG109" s="13"/>
      <c r="WH109" s="13"/>
      <c r="WI109" s="13"/>
      <c r="WJ109" s="13"/>
      <c r="WK109" s="13"/>
      <c r="WL109" s="13"/>
      <c r="WM109" s="13"/>
      <c r="WN109" s="13"/>
      <c r="WO109" s="13"/>
      <c r="WP109" s="13"/>
      <c r="WQ109" s="13"/>
      <c r="WR109" s="13"/>
      <c r="WS109" s="13"/>
      <c r="WT109" s="13"/>
      <c r="WU109" s="13"/>
      <c r="WV109" s="13"/>
      <c r="WW109" s="13"/>
      <c r="WX109" s="13"/>
      <c r="WY109" s="13"/>
      <c r="WZ109" s="13"/>
      <c r="XA109" s="13"/>
      <c r="XB109" s="13"/>
      <c r="XC109" s="13"/>
      <c r="XD109" s="13"/>
      <c r="XE109" s="13"/>
      <c r="XF109" s="13"/>
      <c r="XG109" s="13"/>
      <c r="XH109" s="13"/>
      <c r="XI109" s="13"/>
      <c r="XJ109" s="13"/>
      <c r="XK109" s="13"/>
      <c r="XL109" s="13"/>
      <c r="XM109" s="13"/>
      <c r="XN109" s="13"/>
      <c r="XO109" s="13"/>
      <c r="XP109" s="13"/>
      <c r="XQ109" s="13"/>
      <c r="XR109" s="13"/>
      <c r="XS109" s="13"/>
      <c r="XT109" s="13"/>
      <c r="XU109" s="13"/>
      <c r="XV109" s="13"/>
      <c r="XW109" s="13"/>
      <c r="XX109" s="13"/>
      <c r="XY109" s="13"/>
      <c r="XZ109" s="13"/>
      <c r="YA109" s="13"/>
      <c r="YB109" s="13"/>
      <c r="YC109" s="13"/>
      <c r="YD109" s="13"/>
      <c r="YE109" s="13"/>
      <c r="YF109" s="13"/>
      <c r="YG109" s="13"/>
      <c r="YH109" s="13"/>
      <c r="YI109" s="13"/>
      <c r="YJ109" s="13"/>
      <c r="YK109" s="13"/>
      <c r="YL109" s="13"/>
      <c r="YM109" s="13"/>
      <c r="YN109" s="13"/>
      <c r="YO109" s="13"/>
      <c r="YP109" s="13"/>
      <c r="YQ109" s="13"/>
      <c r="YR109" s="13"/>
      <c r="YS109" s="13"/>
      <c r="YT109" s="13"/>
      <c r="YU109" s="13"/>
      <c r="YV109" s="13"/>
      <c r="YW109" s="13"/>
      <c r="YX109" s="13"/>
      <c r="YY109" s="13"/>
      <c r="YZ109" s="13"/>
      <c r="ZA109" s="13"/>
      <c r="ZB109" s="13"/>
      <c r="ZC109" s="13"/>
      <c r="ZD109" s="13"/>
      <c r="ZE109" s="13"/>
      <c r="ZF109" s="13"/>
      <c r="ZG109" s="13"/>
      <c r="ZH109" s="13"/>
      <c r="ZI109" s="13"/>
      <c r="ZJ109" s="13"/>
      <c r="ZK109" s="13"/>
      <c r="ZL109" s="13"/>
      <c r="ZM109" s="13"/>
      <c r="ZN109" s="13"/>
      <c r="ZO109" s="13"/>
      <c r="ZP109" s="13"/>
      <c r="ZQ109" s="13"/>
      <c r="ZR109" s="13"/>
      <c r="ZS109" s="13"/>
      <c r="ZT109" s="13"/>
      <c r="ZU109" s="13"/>
      <c r="ZV109" s="13"/>
      <c r="ZW109" s="13"/>
      <c r="ZX109" s="13"/>
      <c r="ZY109" s="13"/>
      <c r="ZZ109" s="13"/>
      <c r="AAA109" s="13"/>
      <c r="AAB109" s="13"/>
      <c r="AAC109" s="13"/>
      <c r="AAD109" s="13"/>
      <c r="AAE109" s="13"/>
      <c r="AAF109" s="13"/>
      <c r="AAG109" s="13"/>
      <c r="AAH109" s="13"/>
      <c r="AAI109" s="13"/>
      <c r="AAJ109" s="13"/>
      <c r="AAK109" s="13"/>
      <c r="AAL109" s="13"/>
      <c r="AAM109" s="13"/>
      <c r="AAN109" s="13"/>
      <c r="AAO109" s="13"/>
      <c r="AAP109" s="13"/>
      <c r="AAQ109" s="13"/>
      <c r="AAR109" s="13"/>
      <c r="AAS109" s="13"/>
      <c r="AAT109" s="13"/>
      <c r="AAU109" s="13"/>
      <c r="AAV109" s="13"/>
      <c r="AAW109" s="13"/>
      <c r="AAX109" s="13"/>
      <c r="AAY109" s="13"/>
      <c r="AAZ109" s="13"/>
      <c r="ABA109" s="13"/>
      <c r="ABB109" s="13"/>
      <c r="ABC109" s="13"/>
      <c r="ABD109" s="13"/>
      <c r="ABE109" s="13"/>
      <c r="ABF109" s="13"/>
      <c r="ABG109" s="13"/>
      <c r="ABH109" s="13"/>
      <c r="ABI109" s="13"/>
      <c r="ABJ109" s="13"/>
      <c r="ABK109" s="13"/>
      <c r="ABL109" s="13"/>
      <c r="ABM109" s="13"/>
      <c r="ABN109" s="13"/>
      <c r="ABO109" s="13"/>
      <c r="ABP109" s="13"/>
      <c r="ABQ109" s="13"/>
      <c r="ABR109" s="13"/>
    </row>
    <row r="110" spans="1:746" s="10" customFormat="1" ht="68">
      <c r="A110" s="29" t="s">
        <v>335</v>
      </c>
      <c r="B110" s="25" t="s">
        <v>245</v>
      </c>
      <c r="C110" s="25" t="s">
        <v>96</v>
      </c>
      <c r="D110" s="100"/>
      <c r="E110" s="25"/>
      <c r="F110" s="25"/>
      <c r="G110" s="25"/>
      <c r="H110" s="68" t="s">
        <v>260</v>
      </c>
      <c r="I110" s="26"/>
      <c r="J110" s="20" t="s">
        <v>207</v>
      </c>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c r="SP110" s="13"/>
      <c r="SQ110" s="13"/>
      <c r="SR110" s="13"/>
      <c r="SS110" s="13"/>
      <c r="ST110" s="13"/>
      <c r="SU110" s="13"/>
      <c r="SV110" s="13"/>
      <c r="SW110" s="13"/>
      <c r="SX110" s="13"/>
      <c r="SY110" s="13"/>
      <c r="SZ110" s="13"/>
      <c r="TA110" s="13"/>
      <c r="TB110" s="13"/>
      <c r="TC110" s="13"/>
      <c r="TD110" s="13"/>
      <c r="TE110" s="13"/>
      <c r="TF110" s="13"/>
      <c r="TG110" s="13"/>
      <c r="TH110" s="13"/>
      <c r="TI110" s="13"/>
      <c r="TJ110" s="13"/>
      <c r="TK110" s="13"/>
      <c r="TL110" s="13"/>
      <c r="TM110" s="13"/>
      <c r="TN110" s="13"/>
      <c r="TO110" s="13"/>
      <c r="TP110" s="13"/>
      <c r="TQ110" s="13"/>
      <c r="TR110" s="13"/>
      <c r="TS110" s="13"/>
      <c r="TT110" s="13"/>
      <c r="TU110" s="13"/>
      <c r="TV110" s="13"/>
      <c r="TW110" s="13"/>
      <c r="TX110" s="13"/>
      <c r="TY110" s="13"/>
      <c r="TZ110" s="13"/>
      <c r="UA110" s="13"/>
      <c r="UB110" s="13"/>
      <c r="UC110" s="13"/>
      <c r="UD110" s="13"/>
      <c r="UE110" s="13"/>
      <c r="UF110" s="13"/>
      <c r="UG110" s="13"/>
      <c r="UH110" s="13"/>
      <c r="UI110" s="13"/>
      <c r="UJ110" s="13"/>
      <c r="UK110" s="13"/>
      <c r="UL110" s="13"/>
      <c r="UM110" s="13"/>
      <c r="UN110" s="13"/>
      <c r="UO110" s="13"/>
      <c r="UP110" s="13"/>
      <c r="UQ110" s="13"/>
      <c r="UR110" s="13"/>
      <c r="US110" s="13"/>
      <c r="UT110" s="13"/>
      <c r="UU110" s="13"/>
      <c r="UV110" s="13"/>
      <c r="UW110" s="13"/>
      <c r="UX110" s="13"/>
      <c r="UY110" s="13"/>
      <c r="UZ110" s="13"/>
      <c r="VA110" s="13"/>
      <c r="VB110" s="13"/>
      <c r="VC110" s="13"/>
      <c r="VD110" s="13"/>
      <c r="VE110" s="13"/>
      <c r="VF110" s="13"/>
      <c r="VG110" s="13"/>
      <c r="VH110" s="13"/>
      <c r="VI110" s="13"/>
      <c r="VJ110" s="13"/>
      <c r="VK110" s="13"/>
      <c r="VL110" s="13"/>
      <c r="VM110" s="13"/>
      <c r="VN110" s="13"/>
      <c r="VO110" s="13"/>
      <c r="VP110" s="13"/>
      <c r="VQ110" s="13"/>
      <c r="VR110" s="13"/>
      <c r="VS110" s="13"/>
      <c r="VT110" s="13"/>
      <c r="VU110" s="13"/>
      <c r="VV110" s="13"/>
      <c r="VW110" s="13"/>
      <c r="VX110" s="13"/>
      <c r="VY110" s="13"/>
      <c r="VZ110" s="13"/>
      <c r="WA110" s="13"/>
      <c r="WB110" s="13"/>
      <c r="WC110" s="13"/>
      <c r="WD110" s="13"/>
      <c r="WE110" s="13"/>
      <c r="WF110" s="13"/>
      <c r="WG110" s="13"/>
      <c r="WH110" s="13"/>
      <c r="WI110" s="13"/>
      <c r="WJ110" s="13"/>
      <c r="WK110" s="13"/>
      <c r="WL110" s="13"/>
      <c r="WM110" s="13"/>
      <c r="WN110" s="13"/>
      <c r="WO110" s="13"/>
      <c r="WP110" s="13"/>
      <c r="WQ110" s="13"/>
      <c r="WR110" s="13"/>
      <c r="WS110" s="13"/>
      <c r="WT110" s="13"/>
      <c r="WU110" s="13"/>
      <c r="WV110" s="13"/>
      <c r="WW110" s="13"/>
      <c r="WX110" s="13"/>
      <c r="WY110" s="13"/>
      <c r="WZ110" s="13"/>
      <c r="XA110" s="13"/>
      <c r="XB110" s="13"/>
      <c r="XC110" s="13"/>
      <c r="XD110" s="13"/>
      <c r="XE110" s="13"/>
      <c r="XF110" s="13"/>
      <c r="XG110" s="13"/>
      <c r="XH110" s="13"/>
      <c r="XI110" s="13"/>
      <c r="XJ110" s="13"/>
      <c r="XK110" s="13"/>
      <c r="XL110" s="13"/>
      <c r="XM110" s="13"/>
      <c r="XN110" s="13"/>
      <c r="XO110" s="13"/>
      <c r="XP110" s="13"/>
      <c r="XQ110" s="13"/>
      <c r="XR110" s="13"/>
      <c r="XS110" s="13"/>
      <c r="XT110" s="13"/>
      <c r="XU110" s="13"/>
      <c r="XV110" s="13"/>
      <c r="XW110" s="13"/>
      <c r="XX110" s="13"/>
      <c r="XY110" s="13"/>
      <c r="XZ110" s="13"/>
      <c r="YA110" s="13"/>
      <c r="YB110" s="13"/>
      <c r="YC110" s="13"/>
      <c r="YD110" s="13"/>
      <c r="YE110" s="13"/>
      <c r="YF110" s="13"/>
      <c r="YG110" s="13"/>
      <c r="YH110" s="13"/>
      <c r="YI110" s="13"/>
      <c r="YJ110" s="13"/>
      <c r="YK110" s="13"/>
      <c r="YL110" s="13"/>
      <c r="YM110" s="13"/>
      <c r="YN110" s="13"/>
      <c r="YO110" s="13"/>
      <c r="YP110" s="13"/>
      <c r="YQ110" s="13"/>
      <c r="YR110" s="13"/>
      <c r="YS110" s="13"/>
      <c r="YT110" s="13"/>
      <c r="YU110" s="13"/>
      <c r="YV110" s="13"/>
      <c r="YW110" s="13"/>
      <c r="YX110" s="13"/>
      <c r="YY110" s="13"/>
      <c r="YZ110" s="13"/>
      <c r="ZA110" s="13"/>
      <c r="ZB110" s="13"/>
      <c r="ZC110" s="13"/>
      <c r="ZD110" s="13"/>
      <c r="ZE110" s="13"/>
      <c r="ZF110" s="13"/>
      <c r="ZG110" s="13"/>
      <c r="ZH110" s="13"/>
      <c r="ZI110" s="13"/>
      <c r="ZJ110" s="13"/>
      <c r="ZK110" s="13"/>
      <c r="ZL110" s="13"/>
      <c r="ZM110" s="13"/>
      <c r="ZN110" s="13"/>
      <c r="ZO110" s="13"/>
      <c r="ZP110" s="13"/>
      <c r="ZQ110" s="13"/>
      <c r="ZR110" s="13"/>
      <c r="ZS110" s="13"/>
      <c r="ZT110" s="13"/>
      <c r="ZU110" s="13"/>
      <c r="ZV110" s="13"/>
      <c r="ZW110" s="13"/>
      <c r="ZX110" s="13"/>
      <c r="ZY110" s="13"/>
      <c r="ZZ110" s="13"/>
      <c r="AAA110" s="13"/>
      <c r="AAB110" s="13"/>
      <c r="AAC110" s="13"/>
      <c r="AAD110" s="13"/>
      <c r="AAE110" s="13"/>
      <c r="AAF110" s="13"/>
      <c r="AAG110" s="13"/>
      <c r="AAH110" s="13"/>
      <c r="AAI110" s="13"/>
      <c r="AAJ110" s="13"/>
      <c r="AAK110" s="13"/>
      <c r="AAL110" s="13"/>
      <c r="AAM110" s="13"/>
      <c r="AAN110" s="13"/>
      <c r="AAO110" s="13"/>
      <c r="AAP110" s="13"/>
      <c r="AAQ110" s="13"/>
      <c r="AAR110" s="13"/>
      <c r="AAS110" s="13"/>
      <c r="AAT110" s="13"/>
      <c r="AAU110" s="13"/>
      <c r="AAV110" s="13"/>
      <c r="AAW110" s="13"/>
      <c r="AAX110" s="13"/>
      <c r="AAY110" s="13"/>
      <c r="AAZ110" s="13"/>
      <c r="ABA110" s="13"/>
      <c r="ABB110" s="13"/>
      <c r="ABC110" s="13"/>
      <c r="ABD110" s="13"/>
      <c r="ABE110" s="13"/>
      <c r="ABF110" s="13"/>
      <c r="ABG110" s="13"/>
      <c r="ABH110" s="13"/>
      <c r="ABI110" s="13"/>
      <c r="ABJ110" s="13"/>
      <c r="ABK110" s="13"/>
      <c r="ABL110" s="13"/>
      <c r="ABM110" s="13"/>
      <c r="ABN110" s="13"/>
      <c r="ABO110" s="13"/>
      <c r="ABP110" s="13"/>
      <c r="ABQ110" s="13"/>
      <c r="ABR110" s="13"/>
    </row>
    <row r="111" spans="1:746" s="10" customFormat="1" ht="51">
      <c r="A111" s="29" t="s">
        <v>325</v>
      </c>
      <c r="B111" s="25" t="s">
        <v>249</v>
      </c>
      <c r="C111" s="25"/>
      <c r="D111" s="25"/>
      <c r="E111" s="25"/>
      <c r="F111" s="25"/>
      <c r="G111" s="25"/>
      <c r="H111" s="68"/>
      <c r="I111" s="26" t="s">
        <v>247</v>
      </c>
      <c r="J111" s="20" t="s">
        <v>207</v>
      </c>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c r="SP111" s="13"/>
      <c r="SQ111" s="13"/>
      <c r="SR111" s="13"/>
      <c r="SS111" s="13"/>
      <c r="ST111" s="13"/>
      <c r="SU111" s="13"/>
      <c r="SV111" s="13"/>
      <c r="SW111" s="13"/>
      <c r="SX111" s="13"/>
      <c r="SY111" s="13"/>
      <c r="SZ111" s="13"/>
      <c r="TA111" s="13"/>
      <c r="TB111" s="13"/>
      <c r="TC111" s="13"/>
      <c r="TD111" s="13"/>
      <c r="TE111" s="13"/>
      <c r="TF111" s="13"/>
      <c r="TG111" s="13"/>
      <c r="TH111" s="13"/>
      <c r="TI111" s="13"/>
      <c r="TJ111" s="13"/>
      <c r="TK111" s="13"/>
      <c r="TL111" s="13"/>
      <c r="TM111" s="13"/>
      <c r="TN111" s="13"/>
      <c r="TO111" s="13"/>
      <c r="TP111" s="13"/>
      <c r="TQ111" s="13"/>
      <c r="TR111" s="13"/>
      <c r="TS111" s="13"/>
      <c r="TT111" s="13"/>
      <c r="TU111" s="13"/>
      <c r="TV111" s="13"/>
      <c r="TW111" s="13"/>
      <c r="TX111" s="13"/>
      <c r="TY111" s="13"/>
      <c r="TZ111" s="13"/>
      <c r="UA111" s="13"/>
      <c r="UB111" s="13"/>
      <c r="UC111" s="13"/>
      <c r="UD111" s="13"/>
      <c r="UE111" s="13"/>
      <c r="UF111" s="13"/>
      <c r="UG111" s="13"/>
      <c r="UH111" s="13"/>
      <c r="UI111" s="13"/>
      <c r="UJ111" s="13"/>
      <c r="UK111" s="13"/>
      <c r="UL111" s="13"/>
      <c r="UM111" s="13"/>
      <c r="UN111" s="13"/>
      <c r="UO111" s="13"/>
      <c r="UP111" s="13"/>
      <c r="UQ111" s="13"/>
      <c r="UR111" s="13"/>
      <c r="US111" s="13"/>
      <c r="UT111" s="13"/>
      <c r="UU111" s="13"/>
      <c r="UV111" s="13"/>
      <c r="UW111" s="13"/>
      <c r="UX111" s="13"/>
      <c r="UY111" s="13"/>
      <c r="UZ111" s="13"/>
      <c r="VA111" s="13"/>
      <c r="VB111" s="13"/>
      <c r="VC111" s="13"/>
      <c r="VD111" s="13"/>
      <c r="VE111" s="13"/>
      <c r="VF111" s="13"/>
      <c r="VG111" s="13"/>
      <c r="VH111" s="13"/>
      <c r="VI111" s="13"/>
      <c r="VJ111" s="13"/>
      <c r="VK111" s="13"/>
      <c r="VL111" s="13"/>
      <c r="VM111" s="13"/>
      <c r="VN111" s="13"/>
      <c r="VO111" s="13"/>
      <c r="VP111" s="13"/>
      <c r="VQ111" s="13"/>
      <c r="VR111" s="13"/>
      <c r="VS111" s="13"/>
      <c r="VT111" s="13"/>
      <c r="VU111" s="13"/>
      <c r="VV111" s="13"/>
      <c r="VW111" s="13"/>
      <c r="VX111" s="13"/>
      <c r="VY111" s="13"/>
      <c r="VZ111" s="13"/>
      <c r="WA111" s="13"/>
      <c r="WB111" s="13"/>
      <c r="WC111" s="13"/>
      <c r="WD111" s="13"/>
      <c r="WE111" s="13"/>
      <c r="WF111" s="13"/>
      <c r="WG111" s="13"/>
      <c r="WH111" s="13"/>
      <c r="WI111" s="13"/>
      <c r="WJ111" s="13"/>
      <c r="WK111" s="13"/>
      <c r="WL111" s="13"/>
      <c r="WM111" s="13"/>
      <c r="WN111" s="13"/>
      <c r="WO111" s="13"/>
      <c r="WP111" s="13"/>
      <c r="WQ111" s="13"/>
      <c r="WR111" s="13"/>
      <c r="WS111" s="13"/>
      <c r="WT111" s="13"/>
      <c r="WU111" s="13"/>
      <c r="WV111" s="13"/>
      <c r="WW111" s="13"/>
      <c r="WX111" s="13"/>
      <c r="WY111" s="13"/>
      <c r="WZ111" s="13"/>
      <c r="XA111" s="13"/>
      <c r="XB111" s="13"/>
      <c r="XC111" s="13"/>
      <c r="XD111" s="13"/>
      <c r="XE111" s="13"/>
      <c r="XF111" s="13"/>
      <c r="XG111" s="13"/>
      <c r="XH111" s="13"/>
      <c r="XI111" s="13"/>
      <c r="XJ111" s="13"/>
      <c r="XK111" s="13"/>
      <c r="XL111" s="13"/>
      <c r="XM111" s="13"/>
      <c r="XN111" s="13"/>
      <c r="XO111" s="13"/>
      <c r="XP111" s="13"/>
      <c r="XQ111" s="13"/>
      <c r="XR111" s="13"/>
      <c r="XS111" s="13"/>
      <c r="XT111" s="13"/>
      <c r="XU111" s="13"/>
      <c r="XV111" s="13"/>
      <c r="XW111" s="13"/>
      <c r="XX111" s="13"/>
      <c r="XY111" s="13"/>
      <c r="XZ111" s="13"/>
      <c r="YA111" s="13"/>
      <c r="YB111" s="13"/>
      <c r="YC111" s="13"/>
      <c r="YD111" s="13"/>
      <c r="YE111" s="13"/>
      <c r="YF111" s="13"/>
      <c r="YG111" s="13"/>
      <c r="YH111" s="13"/>
      <c r="YI111" s="13"/>
      <c r="YJ111" s="13"/>
      <c r="YK111" s="13"/>
      <c r="YL111" s="13"/>
      <c r="YM111" s="13"/>
      <c r="YN111" s="13"/>
      <c r="YO111" s="13"/>
      <c r="YP111" s="13"/>
      <c r="YQ111" s="13"/>
      <c r="YR111" s="13"/>
      <c r="YS111" s="13"/>
      <c r="YT111" s="13"/>
      <c r="YU111" s="13"/>
      <c r="YV111" s="13"/>
      <c r="YW111" s="13"/>
      <c r="YX111" s="13"/>
      <c r="YY111" s="13"/>
      <c r="YZ111" s="13"/>
      <c r="ZA111" s="13"/>
      <c r="ZB111" s="13"/>
      <c r="ZC111" s="13"/>
      <c r="ZD111" s="13"/>
      <c r="ZE111" s="13"/>
      <c r="ZF111" s="13"/>
      <c r="ZG111" s="13"/>
      <c r="ZH111" s="13"/>
      <c r="ZI111" s="13"/>
      <c r="ZJ111" s="13"/>
      <c r="ZK111" s="13"/>
      <c r="ZL111" s="13"/>
      <c r="ZM111" s="13"/>
      <c r="ZN111" s="13"/>
      <c r="ZO111" s="13"/>
      <c r="ZP111" s="13"/>
      <c r="ZQ111" s="13"/>
      <c r="ZR111" s="13"/>
      <c r="ZS111" s="13"/>
      <c r="ZT111" s="13"/>
      <c r="ZU111" s="13"/>
      <c r="ZV111" s="13"/>
      <c r="ZW111" s="13"/>
      <c r="ZX111" s="13"/>
      <c r="ZY111" s="13"/>
      <c r="ZZ111" s="13"/>
      <c r="AAA111" s="13"/>
      <c r="AAB111" s="13"/>
      <c r="AAC111" s="13"/>
      <c r="AAD111" s="13"/>
      <c r="AAE111" s="13"/>
      <c r="AAF111" s="13"/>
      <c r="AAG111" s="13"/>
      <c r="AAH111" s="13"/>
      <c r="AAI111" s="13"/>
      <c r="AAJ111" s="13"/>
      <c r="AAK111" s="13"/>
      <c r="AAL111" s="13"/>
      <c r="AAM111" s="13"/>
      <c r="AAN111" s="13"/>
      <c r="AAO111" s="13"/>
      <c r="AAP111" s="13"/>
      <c r="AAQ111" s="13"/>
      <c r="AAR111" s="13"/>
      <c r="AAS111" s="13"/>
      <c r="AAT111" s="13"/>
      <c r="AAU111" s="13"/>
      <c r="AAV111" s="13"/>
      <c r="AAW111" s="13"/>
      <c r="AAX111" s="13"/>
      <c r="AAY111" s="13"/>
      <c r="AAZ111" s="13"/>
      <c r="ABA111" s="13"/>
      <c r="ABB111" s="13"/>
      <c r="ABC111" s="13"/>
      <c r="ABD111" s="13"/>
      <c r="ABE111" s="13"/>
      <c r="ABF111" s="13"/>
      <c r="ABG111" s="13"/>
      <c r="ABH111" s="13"/>
      <c r="ABI111" s="13"/>
      <c r="ABJ111" s="13"/>
      <c r="ABK111" s="13"/>
      <c r="ABL111" s="13"/>
      <c r="ABM111" s="13"/>
      <c r="ABN111" s="13"/>
      <c r="ABO111" s="13"/>
      <c r="ABP111" s="13"/>
      <c r="ABQ111" s="13"/>
      <c r="ABR111" s="13"/>
    </row>
    <row r="112" spans="1:746" s="10" customFormat="1" ht="34">
      <c r="A112" s="29" t="s">
        <v>326</v>
      </c>
      <c r="B112" s="25" t="s">
        <v>250</v>
      </c>
      <c r="C112" s="25"/>
      <c r="D112" s="25"/>
      <c r="E112" s="25"/>
      <c r="F112" s="25"/>
      <c r="G112" s="25"/>
      <c r="H112" s="68"/>
      <c r="I112" s="26"/>
      <c r="J112" s="20" t="s">
        <v>207</v>
      </c>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c r="SP112" s="13"/>
      <c r="SQ112" s="13"/>
      <c r="SR112" s="13"/>
      <c r="SS112" s="13"/>
      <c r="ST112" s="13"/>
      <c r="SU112" s="13"/>
      <c r="SV112" s="13"/>
      <c r="SW112" s="13"/>
      <c r="SX112" s="13"/>
      <c r="SY112" s="13"/>
      <c r="SZ112" s="13"/>
      <c r="TA112" s="13"/>
      <c r="TB112" s="13"/>
      <c r="TC112" s="13"/>
      <c r="TD112" s="13"/>
      <c r="TE112" s="13"/>
      <c r="TF112" s="13"/>
      <c r="TG112" s="13"/>
      <c r="TH112" s="13"/>
      <c r="TI112" s="13"/>
      <c r="TJ112" s="13"/>
      <c r="TK112" s="13"/>
      <c r="TL112" s="13"/>
      <c r="TM112" s="13"/>
      <c r="TN112" s="13"/>
      <c r="TO112" s="13"/>
      <c r="TP112" s="13"/>
      <c r="TQ112" s="13"/>
      <c r="TR112" s="13"/>
      <c r="TS112" s="13"/>
      <c r="TT112" s="13"/>
      <c r="TU112" s="13"/>
      <c r="TV112" s="13"/>
      <c r="TW112" s="13"/>
      <c r="TX112" s="13"/>
      <c r="TY112" s="13"/>
      <c r="TZ112" s="13"/>
      <c r="UA112" s="13"/>
      <c r="UB112" s="13"/>
      <c r="UC112" s="13"/>
      <c r="UD112" s="13"/>
      <c r="UE112" s="13"/>
      <c r="UF112" s="13"/>
      <c r="UG112" s="13"/>
      <c r="UH112" s="13"/>
      <c r="UI112" s="13"/>
      <c r="UJ112" s="13"/>
      <c r="UK112" s="13"/>
      <c r="UL112" s="13"/>
      <c r="UM112" s="13"/>
      <c r="UN112" s="13"/>
      <c r="UO112" s="13"/>
      <c r="UP112" s="13"/>
      <c r="UQ112" s="13"/>
      <c r="UR112" s="13"/>
      <c r="US112" s="13"/>
      <c r="UT112" s="13"/>
      <c r="UU112" s="13"/>
      <c r="UV112" s="13"/>
      <c r="UW112" s="13"/>
      <c r="UX112" s="13"/>
      <c r="UY112" s="13"/>
      <c r="UZ112" s="13"/>
      <c r="VA112" s="13"/>
      <c r="VB112" s="13"/>
      <c r="VC112" s="13"/>
      <c r="VD112" s="13"/>
      <c r="VE112" s="13"/>
      <c r="VF112" s="13"/>
      <c r="VG112" s="13"/>
      <c r="VH112" s="13"/>
      <c r="VI112" s="13"/>
      <c r="VJ112" s="13"/>
      <c r="VK112" s="13"/>
      <c r="VL112" s="13"/>
      <c r="VM112" s="13"/>
      <c r="VN112" s="13"/>
      <c r="VO112" s="13"/>
      <c r="VP112" s="13"/>
      <c r="VQ112" s="13"/>
      <c r="VR112" s="13"/>
      <c r="VS112" s="13"/>
      <c r="VT112" s="13"/>
      <c r="VU112" s="13"/>
      <c r="VV112" s="13"/>
      <c r="VW112" s="13"/>
      <c r="VX112" s="13"/>
      <c r="VY112" s="13"/>
      <c r="VZ112" s="13"/>
      <c r="WA112" s="13"/>
      <c r="WB112" s="13"/>
      <c r="WC112" s="13"/>
      <c r="WD112" s="13"/>
      <c r="WE112" s="13"/>
      <c r="WF112" s="13"/>
      <c r="WG112" s="13"/>
      <c r="WH112" s="13"/>
      <c r="WI112" s="13"/>
      <c r="WJ112" s="13"/>
      <c r="WK112" s="13"/>
      <c r="WL112" s="13"/>
      <c r="WM112" s="13"/>
      <c r="WN112" s="13"/>
      <c r="WO112" s="13"/>
      <c r="WP112" s="13"/>
      <c r="WQ112" s="13"/>
      <c r="WR112" s="13"/>
      <c r="WS112" s="13"/>
      <c r="WT112" s="13"/>
      <c r="WU112" s="13"/>
      <c r="WV112" s="13"/>
      <c r="WW112" s="13"/>
      <c r="WX112" s="13"/>
      <c r="WY112" s="13"/>
      <c r="WZ112" s="13"/>
      <c r="XA112" s="13"/>
      <c r="XB112" s="13"/>
      <c r="XC112" s="13"/>
      <c r="XD112" s="13"/>
      <c r="XE112" s="13"/>
      <c r="XF112" s="13"/>
      <c r="XG112" s="13"/>
      <c r="XH112" s="13"/>
      <c r="XI112" s="13"/>
      <c r="XJ112" s="13"/>
      <c r="XK112" s="13"/>
      <c r="XL112" s="13"/>
      <c r="XM112" s="13"/>
      <c r="XN112" s="13"/>
      <c r="XO112" s="13"/>
      <c r="XP112" s="13"/>
      <c r="XQ112" s="13"/>
      <c r="XR112" s="13"/>
      <c r="XS112" s="13"/>
      <c r="XT112" s="13"/>
      <c r="XU112" s="13"/>
      <c r="XV112" s="13"/>
      <c r="XW112" s="13"/>
      <c r="XX112" s="13"/>
      <c r="XY112" s="13"/>
      <c r="XZ112" s="13"/>
      <c r="YA112" s="13"/>
      <c r="YB112" s="13"/>
      <c r="YC112" s="13"/>
      <c r="YD112" s="13"/>
      <c r="YE112" s="13"/>
      <c r="YF112" s="13"/>
      <c r="YG112" s="13"/>
      <c r="YH112" s="13"/>
      <c r="YI112" s="13"/>
      <c r="YJ112" s="13"/>
      <c r="YK112" s="13"/>
      <c r="YL112" s="13"/>
      <c r="YM112" s="13"/>
      <c r="YN112" s="13"/>
      <c r="YO112" s="13"/>
      <c r="YP112" s="13"/>
      <c r="YQ112" s="13"/>
      <c r="YR112" s="13"/>
      <c r="YS112" s="13"/>
      <c r="YT112" s="13"/>
      <c r="YU112" s="13"/>
      <c r="YV112" s="13"/>
      <c r="YW112" s="13"/>
      <c r="YX112" s="13"/>
      <c r="YY112" s="13"/>
      <c r="YZ112" s="13"/>
      <c r="ZA112" s="13"/>
      <c r="ZB112" s="13"/>
      <c r="ZC112" s="13"/>
      <c r="ZD112" s="13"/>
      <c r="ZE112" s="13"/>
      <c r="ZF112" s="13"/>
      <c r="ZG112" s="13"/>
      <c r="ZH112" s="13"/>
      <c r="ZI112" s="13"/>
      <c r="ZJ112" s="13"/>
      <c r="ZK112" s="13"/>
      <c r="ZL112" s="13"/>
      <c r="ZM112" s="13"/>
      <c r="ZN112" s="13"/>
      <c r="ZO112" s="13"/>
      <c r="ZP112" s="13"/>
      <c r="ZQ112" s="13"/>
      <c r="ZR112" s="13"/>
      <c r="ZS112" s="13"/>
      <c r="ZT112" s="13"/>
      <c r="ZU112" s="13"/>
      <c r="ZV112" s="13"/>
      <c r="ZW112" s="13"/>
      <c r="ZX112" s="13"/>
      <c r="ZY112" s="13"/>
      <c r="ZZ112" s="13"/>
      <c r="AAA112" s="13"/>
      <c r="AAB112" s="13"/>
      <c r="AAC112" s="13"/>
      <c r="AAD112" s="13"/>
      <c r="AAE112" s="13"/>
      <c r="AAF112" s="13"/>
      <c r="AAG112" s="13"/>
      <c r="AAH112" s="13"/>
      <c r="AAI112" s="13"/>
      <c r="AAJ112" s="13"/>
      <c r="AAK112" s="13"/>
      <c r="AAL112" s="13"/>
      <c r="AAM112" s="13"/>
      <c r="AAN112" s="13"/>
      <c r="AAO112" s="13"/>
      <c r="AAP112" s="13"/>
      <c r="AAQ112" s="13"/>
      <c r="AAR112" s="13"/>
      <c r="AAS112" s="13"/>
      <c r="AAT112" s="13"/>
      <c r="AAU112" s="13"/>
      <c r="AAV112" s="13"/>
      <c r="AAW112" s="13"/>
      <c r="AAX112" s="13"/>
      <c r="AAY112" s="13"/>
      <c r="AAZ112" s="13"/>
      <c r="ABA112" s="13"/>
      <c r="ABB112" s="13"/>
      <c r="ABC112" s="13"/>
      <c r="ABD112" s="13"/>
      <c r="ABE112" s="13"/>
      <c r="ABF112" s="13"/>
      <c r="ABG112" s="13"/>
      <c r="ABH112" s="13"/>
      <c r="ABI112" s="13"/>
      <c r="ABJ112" s="13"/>
      <c r="ABK112" s="13"/>
      <c r="ABL112" s="13"/>
      <c r="ABM112" s="13"/>
      <c r="ABN112" s="13"/>
      <c r="ABO112" s="13"/>
      <c r="ABP112" s="13"/>
      <c r="ABQ112" s="13"/>
      <c r="ABR112" s="13"/>
    </row>
    <row r="113" spans="1:746">
      <c r="A113" s="15" t="s">
        <v>336</v>
      </c>
    </row>
    <row r="114" spans="1:746">
      <c r="A114" s="15" t="s">
        <v>337</v>
      </c>
    </row>
    <row r="115" spans="1:746" s="10" customFormat="1">
      <c r="A115" s="101" t="s">
        <v>40</v>
      </c>
      <c r="B115" s="101"/>
      <c r="C115" s="101"/>
      <c r="D115" s="101"/>
      <c r="E115" s="101"/>
      <c r="F115" s="101"/>
      <c r="G115" s="101"/>
      <c r="H115" s="102"/>
      <c r="I115" s="103"/>
      <c r="J115" s="20" t="s">
        <v>207</v>
      </c>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c r="MD115" s="13"/>
      <c r="ME115" s="13"/>
      <c r="MF115" s="13"/>
      <c r="MG115" s="13"/>
      <c r="MH115" s="13"/>
      <c r="MI115" s="13"/>
      <c r="MJ115" s="13"/>
      <c r="MK115" s="13"/>
      <c r="ML115" s="13"/>
      <c r="MM115" s="13"/>
      <c r="MN115" s="13"/>
      <c r="MO115" s="13"/>
      <c r="MP115" s="13"/>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c r="NQ115" s="13"/>
      <c r="NR115" s="13"/>
      <c r="NS115" s="13"/>
      <c r="NT115" s="13"/>
      <c r="NU115" s="13"/>
      <c r="NV115" s="13"/>
      <c r="NW115" s="13"/>
      <c r="NX115" s="13"/>
      <c r="NY115" s="13"/>
      <c r="NZ115" s="13"/>
      <c r="OA115" s="13"/>
      <c r="OB115" s="13"/>
      <c r="OC115" s="13"/>
      <c r="OD115" s="13"/>
      <c r="OE115" s="13"/>
      <c r="OF115" s="13"/>
      <c r="OG115" s="13"/>
      <c r="OH115" s="13"/>
      <c r="OI115" s="13"/>
      <c r="OJ115" s="13"/>
      <c r="OK115" s="13"/>
      <c r="OL115" s="13"/>
      <c r="OM115" s="13"/>
      <c r="ON115" s="13"/>
      <c r="OO115" s="13"/>
      <c r="OP115" s="13"/>
      <c r="OQ115" s="13"/>
      <c r="OR115" s="13"/>
      <c r="OS115" s="13"/>
      <c r="OT115" s="13"/>
      <c r="OU115" s="13"/>
      <c r="OV115" s="13"/>
      <c r="OW115" s="13"/>
      <c r="OX115" s="13"/>
      <c r="OY115" s="13"/>
      <c r="OZ115" s="13"/>
      <c r="PA115" s="13"/>
      <c r="PB115" s="13"/>
      <c r="PC115" s="13"/>
      <c r="PD115" s="13"/>
      <c r="PE115" s="13"/>
      <c r="PF115" s="13"/>
      <c r="PG115" s="13"/>
      <c r="PH115" s="13"/>
      <c r="PI115" s="13"/>
      <c r="PJ115" s="13"/>
      <c r="PK115" s="13"/>
      <c r="PL115" s="13"/>
      <c r="PM115" s="13"/>
      <c r="PN115" s="13"/>
      <c r="PO115" s="13"/>
      <c r="PP115" s="13"/>
      <c r="PQ115" s="13"/>
      <c r="PR115" s="13"/>
      <c r="PS115" s="13"/>
      <c r="PT115" s="13"/>
      <c r="PU115" s="13"/>
      <c r="PV115" s="13"/>
      <c r="PW115" s="13"/>
      <c r="PX115" s="13"/>
      <c r="PY115" s="13"/>
      <c r="PZ115" s="13"/>
      <c r="QA115" s="13"/>
      <c r="QB115" s="13"/>
      <c r="QC115" s="13"/>
      <c r="QD115" s="13"/>
      <c r="QE115" s="13"/>
      <c r="QF115" s="13"/>
      <c r="QG115" s="13"/>
      <c r="QH115" s="13"/>
      <c r="QI115" s="13"/>
      <c r="QJ115" s="13"/>
      <c r="QK115" s="13"/>
      <c r="QL115" s="13"/>
      <c r="QM115" s="13"/>
      <c r="QN115" s="13"/>
      <c r="QO115" s="13"/>
      <c r="QP115" s="13"/>
      <c r="QQ115" s="13"/>
      <c r="QR115" s="13"/>
      <c r="QS115" s="13"/>
      <c r="QT115" s="13"/>
      <c r="QU115" s="13"/>
      <c r="QV115" s="13"/>
      <c r="QW115" s="13"/>
      <c r="QX115" s="13"/>
      <c r="QY115" s="13"/>
      <c r="QZ115" s="13"/>
      <c r="RA115" s="13"/>
      <c r="RB115" s="13"/>
      <c r="RC115" s="13"/>
      <c r="RD115" s="13"/>
      <c r="RE115" s="13"/>
      <c r="RF115" s="13"/>
      <c r="RG115" s="13"/>
      <c r="RH115" s="13"/>
      <c r="RI115" s="13"/>
      <c r="RJ115" s="13"/>
      <c r="RK115" s="13"/>
      <c r="RL115" s="13"/>
      <c r="RM115" s="13"/>
      <c r="RN115" s="13"/>
      <c r="RO115" s="13"/>
      <c r="RP115" s="13"/>
      <c r="RQ115" s="13"/>
      <c r="RR115" s="13"/>
      <c r="RS115" s="13"/>
      <c r="RT115" s="13"/>
      <c r="RU115" s="13"/>
      <c r="RV115" s="13"/>
      <c r="RW115" s="13"/>
      <c r="RX115" s="13"/>
      <c r="RY115" s="13"/>
      <c r="RZ115" s="13"/>
      <c r="SA115" s="13"/>
      <c r="SB115" s="13"/>
      <c r="SC115" s="13"/>
      <c r="SD115" s="13"/>
      <c r="SE115" s="13"/>
      <c r="SF115" s="13"/>
      <c r="SG115" s="13"/>
      <c r="SH115" s="13"/>
      <c r="SI115" s="13"/>
      <c r="SJ115" s="13"/>
      <c r="SK115" s="13"/>
      <c r="SL115" s="13"/>
      <c r="SM115" s="13"/>
      <c r="SN115" s="13"/>
      <c r="SO115" s="13"/>
      <c r="SP115" s="13"/>
      <c r="SQ115" s="13"/>
      <c r="SR115" s="13"/>
      <c r="SS115" s="13"/>
      <c r="ST115" s="13"/>
      <c r="SU115" s="13"/>
      <c r="SV115" s="13"/>
      <c r="SW115" s="13"/>
      <c r="SX115" s="13"/>
      <c r="SY115" s="13"/>
      <c r="SZ115" s="13"/>
      <c r="TA115" s="13"/>
      <c r="TB115" s="13"/>
      <c r="TC115" s="13"/>
      <c r="TD115" s="13"/>
      <c r="TE115" s="13"/>
      <c r="TF115" s="13"/>
      <c r="TG115" s="13"/>
      <c r="TH115" s="13"/>
      <c r="TI115" s="13"/>
      <c r="TJ115" s="13"/>
      <c r="TK115" s="13"/>
      <c r="TL115" s="13"/>
      <c r="TM115" s="13"/>
      <c r="TN115" s="13"/>
      <c r="TO115" s="13"/>
      <c r="TP115" s="13"/>
      <c r="TQ115" s="13"/>
      <c r="TR115" s="13"/>
      <c r="TS115" s="13"/>
      <c r="TT115" s="13"/>
      <c r="TU115" s="13"/>
      <c r="TV115" s="13"/>
      <c r="TW115" s="13"/>
      <c r="TX115" s="13"/>
      <c r="TY115" s="13"/>
      <c r="TZ115" s="13"/>
      <c r="UA115" s="13"/>
      <c r="UB115" s="13"/>
      <c r="UC115" s="13"/>
      <c r="UD115" s="13"/>
      <c r="UE115" s="13"/>
      <c r="UF115" s="13"/>
      <c r="UG115" s="13"/>
      <c r="UH115" s="13"/>
      <c r="UI115" s="13"/>
      <c r="UJ115" s="13"/>
      <c r="UK115" s="13"/>
      <c r="UL115" s="13"/>
      <c r="UM115" s="13"/>
      <c r="UN115" s="13"/>
      <c r="UO115" s="13"/>
      <c r="UP115" s="13"/>
      <c r="UQ115" s="13"/>
      <c r="UR115" s="13"/>
      <c r="US115" s="13"/>
      <c r="UT115" s="13"/>
      <c r="UU115" s="13"/>
      <c r="UV115" s="13"/>
      <c r="UW115" s="13"/>
      <c r="UX115" s="13"/>
      <c r="UY115" s="13"/>
      <c r="UZ115" s="13"/>
      <c r="VA115" s="13"/>
      <c r="VB115" s="13"/>
      <c r="VC115" s="13"/>
      <c r="VD115" s="13"/>
      <c r="VE115" s="13"/>
      <c r="VF115" s="13"/>
      <c r="VG115" s="13"/>
      <c r="VH115" s="13"/>
      <c r="VI115" s="13"/>
      <c r="VJ115" s="13"/>
      <c r="VK115" s="13"/>
      <c r="VL115" s="13"/>
      <c r="VM115" s="13"/>
      <c r="VN115" s="13"/>
      <c r="VO115" s="13"/>
      <c r="VP115" s="13"/>
      <c r="VQ115" s="13"/>
      <c r="VR115" s="13"/>
      <c r="VS115" s="13"/>
      <c r="VT115" s="13"/>
      <c r="VU115" s="13"/>
      <c r="VV115" s="13"/>
      <c r="VW115" s="13"/>
      <c r="VX115" s="13"/>
      <c r="VY115" s="13"/>
      <c r="VZ115" s="13"/>
      <c r="WA115" s="13"/>
      <c r="WB115" s="13"/>
      <c r="WC115" s="13"/>
      <c r="WD115" s="13"/>
      <c r="WE115" s="13"/>
      <c r="WF115" s="13"/>
      <c r="WG115" s="13"/>
      <c r="WH115" s="13"/>
      <c r="WI115" s="13"/>
      <c r="WJ115" s="13"/>
      <c r="WK115" s="13"/>
      <c r="WL115" s="13"/>
      <c r="WM115" s="13"/>
      <c r="WN115" s="13"/>
      <c r="WO115" s="13"/>
      <c r="WP115" s="13"/>
      <c r="WQ115" s="13"/>
      <c r="WR115" s="13"/>
      <c r="WS115" s="13"/>
      <c r="WT115" s="13"/>
      <c r="WU115" s="13"/>
      <c r="WV115" s="13"/>
      <c r="WW115" s="13"/>
      <c r="WX115" s="13"/>
      <c r="WY115" s="13"/>
      <c r="WZ115" s="13"/>
      <c r="XA115" s="13"/>
      <c r="XB115" s="13"/>
      <c r="XC115" s="13"/>
      <c r="XD115" s="13"/>
      <c r="XE115" s="13"/>
      <c r="XF115" s="13"/>
      <c r="XG115" s="13"/>
      <c r="XH115" s="13"/>
      <c r="XI115" s="13"/>
      <c r="XJ115" s="13"/>
      <c r="XK115" s="13"/>
      <c r="XL115" s="13"/>
      <c r="XM115" s="13"/>
      <c r="XN115" s="13"/>
      <c r="XO115" s="13"/>
      <c r="XP115" s="13"/>
      <c r="XQ115" s="13"/>
      <c r="XR115" s="13"/>
      <c r="XS115" s="13"/>
      <c r="XT115" s="13"/>
      <c r="XU115" s="13"/>
      <c r="XV115" s="13"/>
      <c r="XW115" s="13"/>
      <c r="XX115" s="13"/>
      <c r="XY115" s="13"/>
      <c r="XZ115" s="13"/>
      <c r="YA115" s="13"/>
      <c r="YB115" s="13"/>
      <c r="YC115" s="13"/>
      <c r="YD115" s="13"/>
      <c r="YE115" s="13"/>
      <c r="YF115" s="13"/>
      <c r="YG115" s="13"/>
      <c r="YH115" s="13"/>
      <c r="YI115" s="13"/>
      <c r="YJ115" s="13"/>
      <c r="YK115" s="13"/>
      <c r="YL115" s="13"/>
      <c r="YM115" s="13"/>
      <c r="YN115" s="13"/>
      <c r="YO115" s="13"/>
      <c r="YP115" s="13"/>
      <c r="YQ115" s="13"/>
      <c r="YR115" s="13"/>
      <c r="YS115" s="13"/>
      <c r="YT115" s="13"/>
      <c r="YU115" s="13"/>
      <c r="YV115" s="13"/>
      <c r="YW115" s="13"/>
      <c r="YX115" s="13"/>
      <c r="YY115" s="13"/>
      <c r="YZ115" s="13"/>
      <c r="ZA115" s="13"/>
      <c r="ZB115" s="13"/>
      <c r="ZC115" s="13"/>
      <c r="ZD115" s="13"/>
      <c r="ZE115" s="13"/>
      <c r="ZF115" s="13"/>
      <c r="ZG115" s="13"/>
      <c r="ZH115" s="13"/>
      <c r="ZI115" s="13"/>
      <c r="ZJ115" s="13"/>
      <c r="ZK115" s="13"/>
      <c r="ZL115" s="13"/>
      <c r="ZM115" s="13"/>
      <c r="ZN115" s="13"/>
      <c r="ZO115" s="13"/>
      <c r="ZP115" s="13"/>
      <c r="ZQ115" s="13"/>
      <c r="ZR115" s="13"/>
      <c r="ZS115" s="13"/>
      <c r="ZT115" s="13"/>
      <c r="ZU115" s="13"/>
      <c r="ZV115" s="13"/>
      <c r="ZW115" s="13"/>
      <c r="ZX115" s="13"/>
      <c r="ZY115" s="13"/>
      <c r="ZZ115" s="13"/>
      <c r="AAA115" s="13"/>
      <c r="AAB115" s="13"/>
      <c r="AAC115" s="13"/>
      <c r="AAD115" s="13"/>
      <c r="AAE115" s="13"/>
      <c r="AAF115" s="13"/>
      <c r="AAG115" s="13"/>
      <c r="AAH115" s="13"/>
      <c r="AAI115" s="13"/>
      <c r="AAJ115" s="13"/>
      <c r="AAK115" s="13"/>
      <c r="AAL115" s="13"/>
      <c r="AAM115" s="13"/>
      <c r="AAN115" s="13"/>
      <c r="AAO115" s="13"/>
      <c r="AAP115" s="13"/>
      <c r="AAQ115" s="13"/>
      <c r="AAR115" s="13"/>
      <c r="AAS115" s="13"/>
      <c r="AAT115" s="13"/>
      <c r="AAU115" s="13"/>
      <c r="AAV115" s="13"/>
      <c r="AAW115" s="13"/>
      <c r="AAX115" s="13"/>
      <c r="AAY115" s="13"/>
      <c r="AAZ115" s="13"/>
      <c r="ABA115" s="13"/>
      <c r="ABB115" s="13"/>
      <c r="ABC115" s="13"/>
      <c r="ABD115" s="13"/>
      <c r="ABE115" s="13"/>
      <c r="ABF115" s="13"/>
      <c r="ABG115" s="13"/>
      <c r="ABH115" s="13"/>
      <c r="ABI115" s="13"/>
      <c r="ABJ115" s="13"/>
      <c r="ABK115" s="13"/>
      <c r="ABL115" s="13"/>
      <c r="ABM115" s="13"/>
      <c r="ABN115" s="13"/>
      <c r="ABO115" s="13"/>
      <c r="ABP115" s="13"/>
      <c r="ABQ115" s="13"/>
      <c r="ABR115" s="13"/>
    </row>
    <row r="116" spans="1:746" s="10" customFormat="1" ht="34">
      <c r="A116" s="25" t="s">
        <v>348</v>
      </c>
      <c r="B116" s="25" t="s">
        <v>173</v>
      </c>
      <c r="C116" s="25" t="s">
        <v>323</v>
      </c>
      <c r="D116" s="25"/>
      <c r="E116" s="25"/>
      <c r="F116" s="25" t="s">
        <v>186</v>
      </c>
      <c r="G116" s="25"/>
      <c r="H116" s="68" t="s">
        <v>175</v>
      </c>
      <c r="I116" s="26" t="s">
        <v>174</v>
      </c>
      <c r="J116" s="20" t="s">
        <v>207</v>
      </c>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c r="PM116" s="13"/>
      <c r="PN116" s="13"/>
      <c r="PO116" s="13"/>
      <c r="PP116" s="13"/>
      <c r="PQ116" s="13"/>
      <c r="PR116" s="13"/>
      <c r="PS116" s="13"/>
      <c r="PT116" s="13"/>
      <c r="PU116" s="13"/>
      <c r="PV116" s="13"/>
      <c r="PW116" s="13"/>
      <c r="PX116" s="13"/>
      <c r="PY116" s="13"/>
      <c r="PZ116" s="13"/>
      <c r="QA116" s="13"/>
      <c r="QB116" s="13"/>
      <c r="QC116" s="13"/>
      <c r="QD116" s="13"/>
      <c r="QE116" s="13"/>
      <c r="QF116" s="13"/>
      <c r="QG116" s="13"/>
      <c r="QH116" s="13"/>
      <c r="QI116" s="13"/>
      <c r="QJ116" s="13"/>
      <c r="QK116" s="13"/>
      <c r="QL116" s="13"/>
      <c r="QM116" s="13"/>
      <c r="QN116" s="13"/>
      <c r="QO116" s="13"/>
      <c r="QP116" s="13"/>
      <c r="QQ116" s="13"/>
      <c r="QR116" s="13"/>
      <c r="QS116" s="13"/>
      <c r="QT116" s="13"/>
      <c r="QU116" s="13"/>
      <c r="QV116" s="13"/>
      <c r="QW116" s="13"/>
      <c r="QX116" s="13"/>
      <c r="QY116" s="13"/>
      <c r="QZ116" s="13"/>
      <c r="RA116" s="13"/>
      <c r="RB116" s="13"/>
      <c r="RC116" s="13"/>
      <c r="RD116" s="13"/>
      <c r="RE116" s="13"/>
      <c r="RF116" s="13"/>
      <c r="RG116" s="13"/>
      <c r="RH116" s="13"/>
      <c r="RI116" s="13"/>
      <c r="RJ116" s="13"/>
      <c r="RK116" s="13"/>
      <c r="RL116" s="13"/>
      <c r="RM116" s="13"/>
      <c r="RN116" s="13"/>
      <c r="RO116" s="13"/>
      <c r="RP116" s="13"/>
      <c r="RQ116" s="13"/>
      <c r="RR116" s="13"/>
      <c r="RS116" s="13"/>
      <c r="RT116" s="13"/>
      <c r="RU116" s="13"/>
      <c r="RV116" s="13"/>
      <c r="RW116" s="13"/>
      <c r="RX116" s="13"/>
      <c r="RY116" s="13"/>
      <c r="RZ116" s="13"/>
      <c r="SA116" s="13"/>
      <c r="SB116" s="13"/>
      <c r="SC116" s="13"/>
      <c r="SD116" s="13"/>
      <c r="SE116" s="13"/>
      <c r="SF116" s="13"/>
      <c r="SG116" s="13"/>
      <c r="SH116" s="13"/>
      <c r="SI116" s="13"/>
      <c r="SJ116" s="13"/>
      <c r="SK116" s="13"/>
      <c r="SL116" s="13"/>
      <c r="SM116" s="13"/>
      <c r="SN116" s="13"/>
      <c r="SO116" s="13"/>
      <c r="SP116" s="13"/>
      <c r="SQ116" s="13"/>
      <c r="SR116" s="13"/>
      <c r="SS116" s="13"/>
      <c r="ST116" s="13"/>
      <c r="SU116" s="13"/>
      <c r="SV116" s="13"/>
      <c r="SW116" s="13"/>
      <c r="SX116" s="13"/>
      <c r="SY116" s="13"/>
      <c r="SZ116" s="13"/>
      <c r="TA116" s="13"/>
      <c r="TB116" s="13"/>
      <c r="TC116" s="13"/>
      <c r="TD116" s="13"/>
      <c r="TE116" s="13"/>
      <c r="TF116" s="13"/>
      <c r="TG116" s="13"/>
      <c r="TH116" s="13"/>
      <c r="TI116" s="13"/>
      <c r="TJ116" s="13"/>
      <c r="TK116" s="13"/>
      <c r="TL116" s="13"/>
      <c r="TM116" s="13"/>
      <c r="TN116" s="13"/>
      <c r="TO116" s="13"/>
      <c r="TP116" s="13"/>
      <c r="TQ116" s="13"/>
      <c r="TR116" s="13"/>
      <c r="TS116" s="13"/>
      <c r="TT116" s="13"/>
      <c r="TU116" s="13"/>
      <c r="TV116" s="13"/>
      <c r="TW116" s="13"/>
      <c r="TX116" s="13"/>
      <c r="TY116" s="13"/>
      <c r="TZ116" s="13"/>
      <c r="UA116" s="13"/>
      <c r="UB116" s="13"/>
      <c r="UC116" s="13"/>
      <c r="UD116" s="13"/>
      <c r="UE116" s="13"/>
      <c r="UF116" s="13"/>
      <c r="UG116" s="13"/>
      <c r="UH116" s="13"/>
      <c r="UI116" s="13"/>
      <c r="UJ116" s="13"/>
      <c r="UK116" s="13"/>
      <c r="UL116" s="13"/>
      <c r="UM116" s="13"/>
      <c r="UN116" s="13"/>
      <c r="UO116" s="13"/>
      <c r="UP116" s="13"/>
      <c r="UQ116" s="13"/>
      <c r="UR116" s="13"/>
      <c r="US116" s="13"/>
      <c r="UT116" s="13"/>
      <c r="UU116" s="13"/>
      <c r="UV116" s="13"/>
      <c r="UW116" s="13"/>
      <c r="UX116" s="13"/>
      <c r="UY116" s="13"/>
      <c r="UZ116" s="13"/>
      <c r="VA116" s="13"/>
      <c r="VB116" s="13"/>
      <c r="VC116" s="13"/>
      <c r="VD116" s="13"/>
      <c r="VE116" s="13"/>
      <c r="VF116" s="13"/>
      <c r="VG116" s="13"/>
      <c r="VH116" s="13"/>
      <c r="VI116" s="13"/>
      <c r="VJ116" s="13"/>
      <c r="VK116" s="13"/>
      <c r="VL116" s="13"/>
      <c r="VM116" s="13"/>
      <c r="VN116" s="13"/>
      <c r="VO116" s="13"/>
      <c r="VP116" s="13"/>
      <c r="VQ116" s="13"/>
      <c r="VR116" s="13"/>
      <c r="VS116" s="13"/>
      <c r="VT116" s="13"/>
      <c r="VU116" s="13"/>
      <c r="VV116" s="13"/>
      <c r="VW116" s="13"/>
      <c r="VX116" s="13"/>
      <c r="VY116" s="13"/>
      <c r="VZ116" s="13"/>
      <c r="WA116" s="13"/>
      <c r="WB116" s="13"/>
      <c r="WC116" s="13"/>
      <c r="WD116" s="13"/>
      <c r="WE116" s="13"/>
      <c r="WF116" s="13"/>
      <c r="WG116" s="13"/>
      <c r="WH116" s="13"/>
      <c r="WI116" s="13"/>
      <c r="WJ116" s="13"/>
      <c r="WK116" s="13"/>
      <c r="WL116" s="13"/>
      <c r="WM116" s="13"/>
      <c r="WN116" s="13"/>
      <c r="WO116" s="13"/>
      <c r="WP116" s="13"/>
      <c r="WQ116" s="13"/>
      <c r="WR116" s="13"/>
      <c r="WS116" s="13"/>
      <c r="WT116" s="13"/>
      <c r="WU116" s="13"/>
      <c r="WV116" s="13"/>
      <c r="WW116" s="13"/>
      <c r="WX116" s="13"/>
      <c r="WY116" s="13"/>
      <c r="WZ116" s="13"/>
      <c r="XA116" s="13"/>
      <c r="XB116" s="13"/>
      <c r="XC116" s="13"/>
      <c r="XD116" s="13"/>
      <c r="XE116" s="13"/>
      <c r="XF116" s="13"/>
      <c r="XG116" s="13"/>
      <c r="XH116" s="13"/>
      <c r="XI116" s="13"/>
      <c r="XJ116" s="13"/>
      <c r="XK116" s="13"/>
      <c r="XL116" s="13"/>
      <c r="XM116" s="13"/>
      <c r="XN116" s="13"/>
      <c r="XO116" s="13"/>
      <c r="XP116" s="13"/>
      <c r="XQ116" s="13"/>
      <c r="XR116" s="13"/>
      <c r="XS116" s="13"/>
      <c r="XT116" s="13"/>
      <c r="XU116" s="13"/>
      <c r="XV116" s="13"/>
      <c r="XW116" s="13"/>
      <c r="XX116" s="13"/>
      <c r="XY116" s="13"/>
      <c r="XZ116" s="13"/>
      <c r="YA116" s="13"/>
      <c r="YB116" s="13"/>
      <c r="YC116" s="13"/>
      <c r="YD116" s="13"/>
      <c r="YE116" s="13"/>
      <c r="YF116" s="13"/>
      <c r="YG116" s="13"/>
      <c r="YH116" s="13"/>
      <c r="YI116" s="13"/>
      <c r="YJ116" s="13"/>
      <c r="YK116" s="13"/>
      <c r="YL116" s="13"/>
      <c r="YM116" s="13"/>
      <c r="YN116" s="13"/>
      <c r="YO116" s="13"/>
      <c r="YP116" s="13"/>
      <c r="YQ116" s="13"/>
      <c r="YR116" s="13"/>
      <c r="YS116" s="13"/>
      <c r="YT116" s="13"/>
      <c r="YU116" s="13"/>
      <c r="YV116" s="13"/>
      <c r="YW116" s="13"/>
      <c r="YX116" s="13"/>
      <c r="YY116" s="13"/>
      <c r="YZ116" s="13"/>
      <c r="ZA116" s="13"/>
      <c r="ZB116" s="13"/>
      <c r="ZC116" s="13"/>
      <c r="ZD116" s="13"/>
      <c r="ZE116" s="13"/>
      <c r="ZF116" s="13"/>
      <c r="ZG116" s="13"/>
      <c r="ZH116" s="13"/>
      <c r="ZI116" s="13"/>
      <c r="ZJ116" s="13"/>
      <c r="ZK116" s="13"/>
      <c r="ZL116" s="13"/>
      <c r="ZM116" s="13"/>
      <c r="ZN116" s="13"/>
      <c r="ZO116" s="13"/>
      <c r="ZP116" s="13"/>
      <c r="ZQ116" s="13"/>
      <c r="ZR116" s="13"/>
      <c r="ZS116" s="13"/>
      <c r="ZT116" s="13"/>
      <c r="ZU116" s="13"/>
      <c r="ZV116" s="13"/>
      <c r="ZW116" s="13"/>
      <c r="ZX116" s="13"/>
      <c r="ZY116" s="13"/>
      <c r="ZZ116" s="13"/>
      <c r="AAA116" s="13"/>
      <c r="AAB116" s="13"/>
      <c r="AAC116" s="13"/>
      <c r="AAD116" s="13"/>
      <c r="AAE116" s="13"/>
      <c r="AAF116" s="13"/>
      <c r="AAG116" s="13"/>
      <c r="AAH116" s="13"/>
      <c r="AAI116" s="13"/>
      <c r="AAJ116" s="13"/>
      <c r="AAK116" s="13"/>
      <c r="AAL116" s="13"/>
      <c r="AAM116" s="13"/>
      <c r="AAN116" s="13"/>
      <c r="AAO116" s="13"/>
      <c r="AAP116" s="13"/>
      <c r="AAQ116" s="13"/>
      <c r="AAR116" s="13"/>
      <c r="AAS116" s="13"/>
      <c r="AAT116" s="13"/>
      <c r="AAU116" s="13"/>
      <c r="AAV116" s="13"/>
      <c r="AAW116" s="13"/>
      <c r="AAX116" s="13"/>
      <c r="AAY116" s="13"/>
      <c r="AAZ116" s="13"/>
      <c r="ABA116" s="13"/>
      <c r="ABB116" s="13"/>
      <c r="ABC116" s="13"/>
      <c r="ABD116" s="13"/>
      <c r="ABE116" s="13"/>
      <c r="ABF116" s="13"/>
      <c r="ABG116" s="13"/>
      <c r="ABH116" s="13"/>
      <c r="ABI116" s="13"/>
      <c r="ABJ116" s="13"/>
      <c r="ABK116" s="13"/>
      <c r="ABL116" s="13"/>
      <c r="ABM116" s="13"/>
      <c r="ABN116" s="13"/>
      <c r="ABO116" s="13"/>
      <c r="ABP116" s="13"/>
      <c r="ABQ116" s="13"/>
      <c r="ABR116" s="13"/>
    </row>
    <row r="117" spans="1:746" s="10" customFormat="1">
      <c r="A117" s="29" t="s">
        <v>349</v>
      </c>
      <c r="B117" s="25" t="s">
        <v>151</v>
      </c>
      <c r="C117" s="70" t="s">
        <v>183</v>
      </c>
      <c r="D117" s="25"/>
      <c r="E117" s="25"/>
      <c r="F117" s="25" t="s">
        <v>154</v>
      </c>
      <c r="G117" s="25" t="s">
        <v>155</v>
      </c>
      <c r="H117" s="68" t="s">
        <v>188</v>
      </c>
      <c r="I117" s="67" t="s">
        <v>187</v>
      </c>
      <c r="J117" s="20" t="s">
        <v>207</v>
      </c>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c r="PM117" s="13"/>
      <c r="PN117" s="13"/>
      <c r="PO117" s="13"/>
      <c r="PP117" s="13"/>
      <c r="PQ117" s="13"/>
      <c r="PR117" s="13"/>
      <c r="PS117" s="13"/>
      <c r="PT117" s="13"/>
      <c r="PU117" s="13"/>
      <c r="PV117" s="13"/>
      <c r="PW117" s="13"/>
      <c r="PX117" s="13"/>
      <c r="PY117" s="13"/>
      <c r="PZ117" s="13"/>
      <c r="QA117" s="13"/>
      <c r="QB117" s="13"/>
      <c r="QC117" s="13"/>
      <c r="QD117" s="13"/>
      <c r="QE117" s="13"/>
      <c r="QF117" s="13"/>
      <c r="QG117" s="13"/>
      <c r="QH117" s="13"/>
      <c r="QI117" s="13"/>
      <c r="QJ117" s="13"/>
      <c r="QK117" s="13"/>
      <c r="QL117" s="13"/>
      <c r="QM117" s="13"/>
      <c r="QN117" s="13"/>
      <c r="QO117" s="13"/>
      <c r="QP117" s="13"/>
      <c r="QQ117" s="13"/>
      <c r="QR117" s="13"/>
      <c r="QS117" s="13"/>
      <c r="QT117" s="13"/>
      <c r="QU117" s="13"/>
      <c r="QV117" s="13"/>
      <c r="QW117" s="13"/>
      <c r="QX117" s="13"/>
      <c r="QY117" s="13"/>
      <c r="QZ117" s="13"/>
      <c r="RA117" s="13"/>
      <c r="RB117" s="13"/>
      <c r="RC117" s="13"/>
      <c r="RD117" s="13"/>
      <c r="RE117" s="13"/>
      <c r="RF117" s="13"/>
      <c r="RG117" s="13"/>
      <c r="RH117" s="13"/>
      <c r="RI117" s="13"/>
      <c r="RJ117" s="13"/>
      <c r="RK117" s="13"/>
      <c r="RL117" s="13"/>
      <c r="RM117" s="13"/>
      <c r="RN117" s="13"/>
      <c r="RO117" s="13"/>
      <c r="RP117" s="13"/>
      <c r="RQ117" s="13"/>
      <c r="RR117" s="13"/>
      <c r="RS117" s="13"/>
      <c r="RT117" s="13"/>
      <c r="RU117" s="13"/>
      <c r="RV117" s="13"/>
      <c r="RW117" s="13"/>
      <c r="RX117" s="13"/>
      <c r="RY117" s="13"/>
      <c r="RZ117" s="13"/>
      <c r="SA117" s="13"/>
      <c r="SB117" s="13"/>
      <c r="SC117" s="13"/>
      <c r="SD117" s="13"/>
      <c r="SE117" s="13"/>
      <c r="SF117" s="13"/>
      <c r="SG117" s="13"/>
      <c r="SH117" s="13"/>
      <c r="SI117" s="13"/>
      <c r="SJ117" s="13"/>
      <c r="SK117" s="13"/>
      <c r="SL117" s="13"/>
      <c r="SM117" s="13"/>
      <c r="SN117" s="13"/>
      <c r="SO117" s="13"/>
      <c r="SP117" s="13"/>
      <c r="SQ117" s="13"/>
      <c r="SR117" s="13"/>
      <c r="SS117" s="13"/>
      <c r="ST117" s="13"/>
      <c r="SU117" s="13"/>
      <c r="SV117" s="13"/>
      <c r="SW117" s="13"/>
      <c r="SX117" s="13"/>
      <c r="SY117" s="13"/>
      <c r="SZ117" s="13"/>
      <c r="TA117" s="13"/>
      <c r="TB117" s="13"/>
      <c r="TC117" s="13"/>
      <c r="TD117" s="13"/>
      <c r="TE117" s="13"/>
      <c r="TF117" s="13"/>
      <c r="TG117" s="13"/>
      <c r="TH117" s="13"/>
      <c r="TI117" s="13"/>
      <c r="TJ117" s="13"/>
      <c r="TK117" s="13"/>
      <c r="TL117" s="13"/>
      <c r="TM117" s="13"/>
      <c r="TN117" s="13"/>
      <c r="TO117" s="13"/>
      <c r="TP117" s="13"/>
      <c r="TQ117" s="13"/>
      <c r="TR117" s="13"/>
      <c r="TS117" s="13"/>
      <c r="TT117" s="13"/>
      <c r="TU117" s="13"/>
      <c r="TV117" s="13"/>
      <c r="TW117" s="13"/>
      <c r="TX117" s="13"/>
      <c r="TY117" s="13"/>
      <c r="TZ117" s="13"/>
      <c r="UA117" s="13"/>
      <c r="UB117" s="13"/>
      <c r="UC117" s="13"/>
      <c r="UD117" s="13"/>
      <c r="UE117" s="13"/>
      <c r="UF117" s="13"/>
      <c r="UG117" s="13"/>
      <c r="UH117" s="13"/>
      <c r="UI117" s="13"/>
      <c r="UJ117" s="13"/>
      <c r="UK117" s="13"/>
      <c r="UL117" s="13"/>
      <c r="UM117" s="13"/>
      <c r="UN117" s="13"/>
      <c r="UO117" s="13"/>
      <c r="UP117" s="13"/>
      <c r="UQ117" s="13"/>
      <c r="UR117" s="13"/>
      <c r="US117" s="13"/>
      <c r="UT117" s="13"/>
      <c r="UU117" s="13"/>
      <c r="UV117" s="13"/>
      <c r="UW117" s="13"/>
      <c r="UX117" s="13"/>
      <c r="UY117" s="13"/>
      <c r="UZ117" s="13"/>
      <c r="VA117" s="13"/>
      <c r="VB117" s="13"/>
      <c r="VC117" s="13"/>
      <c r="VD117" s="13"/>
      <c r="VE117" s="13"/>
      <c r="VF117" s="13"/>
      <c r="VG117" s="13"/>
      <c r="VH117" s="13"/>
      <c r="VI117" s="13"/>
      <c r="VJ117" s="13"/>
      <c r="VK117" s="13"/>
      <c r="VL117" s="13"/>
      <c r="VM117" s="13"/>
      <c r="VN117" s="13"/>
      <c r="VO117" s="13"/>
      <c r="VP117" s="13"/>
      <c r="VQ117" s="13"/>
      <c r="VR117" s="13"/>
      <c r="VS117" s="13"/>
      <c r="VT117" s="13"/>
      <c r="VU117" s="13"/>
      <c r="VV117" s="13"/>
      <c r="VW117" s="13"/>
      <c r="VX117" s="13"/>
      <c r="VY117" s="13"/>
      <c r="VZ117" s="13"/>
      <c r="WA117" s="13"/>
      <c r="WB117" s="13"/>
      <c r="WC117" s="13"/>
      <c r="WD117" s="13"/>
      <c r="WE117" s="13"/>
      <c r="WF117" s="13"/>
      <c r="WG117" s="13"/>
      <c r="WH117" s="13"/>
      <c r="WI117" s="13"/>
      <c r="WJ117" s="13"/>
      <c r="WK117" s="13"/>
      <c r="WL117" s="13"/>
      <c r="WM117" s="13"/>
      <c r="WN117" s="13"/>
      <c r="WO117" s="13"/>
      <c r="WP117" s="13"/>
      <c r="WQ117" s="13"/>
      <c r="WR117" s="13"/>
      <c r="WS117" s="13"/>
      <c r="WT117" s="13"/>
      <c r="WU117" s="13"/>
      <c r="WV117" s="13"/>
      <c r="WW117" s="13"/>
      <c r="WX117" s="13"/>
      <c r="WY117" s="13"/>
      <c r="WZ117" s="13"/>
      <c r="XA117" s="13"/>
      <c r="XB117" s="13"/>
      <c r="XC117" s="13"/>
      <c r="XD117" s="13"/>
      <c r="XE117" s="13"/>
      <c r="XF117" s="13"/>
      <c r="XG117" s="13"/>
      <c r="XH117" s="13"/>
      <c r="XI117" s="13"/>
      <c r="XJ117" s="13"/>
      <c r="XK117" s="13"/>
      <c r="XL117" s="13"/>
      <c r="XM117" s="13"/>
      <c r="XN117" s="13"/>
      <c r="XO117" s="13"/>
      <c r="XP117" s="13"/>
      <c r="XQ117" s="13"/>
      <c r="XR117" s="13"/>
      <c r="XS117" s="13"/>
      <c r="XT117" s="13"/>
      <c r="XU117" s="13"/>
      <c r="XV117" s="13"/>
      <c r="XW117" s="13"/>
      <c r="XX117" s="13"/>
      <c r="XY117" s="13"/>
      <c r="XZ117" s="13"/>
      <c r="YA117" s="13"/>
      <c r="YB117" s="13"/>
      <c r="YC117" s="13"/>
      <c r="YD117" s="13"/>
      <c r="YE117" s="13"/>
      <c r="YF117" s="13"/>
      <c r="YG117" s="13"/>
      <c r="YH117" s="13"/>
      <c r="YI117" s="13"/>
      <c r="YJ117" s="13"/>
      <c r="YK117" s="13"/>
      <c r="YL117" s="13"/>
      <c r="YM117" s="13"/>
      <c r="YN117" s="13"/>
      <c r="YO117" s="13"/>
      <c r="YP117" s="13"/>
      <c r="YQ117" s="13"/>
      <c r="YR117" s="13"/>
      <c r="YS117" s="13"/>
      <c r="YT117" s="13"/>
      <c r="YU117" s="13"/>
      <c r="YV117" s="13"/>
      <c r="YW117" s="13"/>
      <c r="YX117" s="13"/>
      <c r="YY117" s="13"/>
      <c r="YZ117" s="13"/>
      <c r="ZA117" s="13"/>
      <c r="ZB117" s="13"/>
      <c r="ZC117" s="13"/>
      <c r="ZD117" s="13"/>
      <c r="ZE117" s="13"/>
      <c r="ZF117" s="13"/>
      <c r="ZG117" s="13"/>
      <c r="ZH117" s="13"/>
      <c r="ZI117" s="13"/>
      <c r="ZJ117" s="13"/>
      <c r="ZK117" s="13"/>
      <c r="ZL117" s="13"/>
      <c r="ZM117" s="13"/>
      <c r="ZN117" s="13"/>
      <c r="ZO117" s="13"/>
      <c r="ZP117" s="13"/>
      <c r="ZQ117" s="13"/>
      <c r="ZR117" s="13"/>
      <c r="ZS117" s="13"/>
      <c r="ZT117" s="13"/>
      <c r="ZU117" s="13"/>
      <c r="ZV117" s="13"/>
      <c r="ZW117" s="13"/>
      <c r="ZX117" s="13"/>
      <c r="ZY117" s="13"/>
      <c r="ZZ117" s="13"/>
      <c r="AAA117" s="13"/>
      <c r="AAB117" s="13"/>
      <c r="AAC117" s="13"/>
      <c r="AAD117" s="13"/>
      <c r="AAE117" s="13"/>
      <c r="AAF117" s="13"/>
      <c r="AAG117" s="13"/>
      <c r="AAH117" s="13"/>
      <c r="AAI117" s="13"/>
      <c r="AAJ117" s="13"/>
      <c r="AAK117" s="13"/>
      <c r="AAL117" s="13"/>
      <c r="AAM117" s="13"/>
      <c r="AAN117" s="13"/>
      <c r="AAO117" s="13"/>
      <c r="AAP117" s="13"/>
      <c r="AAQ117" s="13"/>
      <c r="AAR117" s="13"/>
      <c r="AAS117" s="13"/>
      <c r="AAT117" s="13"/>
      <c r="AAU117" s="13"/>
      <c r="AAV117" s="13"/>
      <c r="AAW117" s="13"/>
      <c r="AAX117" s="13"/>
      <c r="AAY117" s="13"/>
      <c r="AAZ117" s="13"/>
      <c r="ABA117" s="13"/>
      <c r="ABB117" s="13"/>
      <c r="ABC117" s="13"/>
      <c r="ABD117" s="13"/>
      <c r="ABE117" s="13"/>
      <c r="ABF117" s="13"/>
      <c r="ABG117" s="13"/>
      <c r="ABH117" s="13"/>
      <c r="ABI117" s="13"/>
      <c r="ABJ117" s="13"/>
      <c r="ABK117" s="13"/>
      <c r="ABL117" s="13"/>
      <c r="ABM117" s="13"/>
      <c r="ABN117" s="13"/>
      <c r="ABO117" s="13"/>
      <c r="ABP117" s="13"/>
      <c r="ABQ117" s="13"/>
      <c r="ABR117" s="13"/>
    </row>
    <row r="118" spans="1:746" s="10" customFormat="1">
      <c r="A118" s="29" t="s">
        <v>350</v>
      </c>
      <c r="B118" s="25" t="s">
        <v>152</v>
      </c>
      <c r="C118" s="25" t="s">
        <v>102</v>
      </c>
      <c r="D118" s="25"/>
      <c r="E118" s="25"/>
      <c r="F118" s="25" t="s">
        <v>154</v>
      </c>
      <c r="G118" s="25" t="s">
        <v>155</v>
      </c>
      <c r="H118" s="68" t="s">
        <v>188</v>
      </c>
      <c r="I118" s="67" t="s">
        <v>187</v>
      </c>
      <c r="J118" s="20" t="s">
        <v>207</v>
      </c>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c r="PM118" s="13"/>
      <c r="PN118" s="13"/>
      <c r="PO118" s="13"/>
      <c r="PP118" s="13"/>
      <c r="PQ118" s="13"/>
      <c r="PR118" s="13"/>
      <c r="PS118" s="13"/>
      <c r="PT118" s="13"/>
      <c r="PU118" s="13"/>
      <c r="PV118" s="13"/>
      <c r="PW118" s="13"/>
      <c r="PX118" s="13"/>
      <c r="PY118" s="13"/>
      <c r="PZ118" s="13"/>
      <c r="QA118" s="13"/>
      <c r="QB118" s="13"/>
      <c r="QC118" s="13"/>
      <c r="QD118" s="13"/>
      <c r="QE118" s="13"/>
      <c r="QF118" s="13"/>
      <c r="QG118" s="13"/>
      <c r="QH118" s="13"/>
      <c r="QI118" s="13"/>
      <c r="QJ118" s="13"/>
      <c r="QK118" s="13"/>
      <c r="QL118" s="13"/>
      <c r="QM118" s="13"/>
      <c r="QN118" s="13"/>
      <c r="QO118" s="13"/>
      <c r="QP118" s="13"/>
      <c r="QQ118" s="13"/>
      <c r="QR118" s="13"/>
      <c r="QS118" s="13"/>
      <c r="QT118" s="13"/>
      <c r="QU118" s="13"/>
      <c r="QV118" s="13"/>
      <c r="QW118" s="13"/>
      <c r="QX118" s="13"/>
      <c r="QY118" s="13"/>
      <c r="QZ118" s="13"/>
      <c r="RA118" s="13"/>
      <c r="RB118" s="13"/>
      <c r="RC118" s="13"/>
      <c r="RD118" s="13"/>
      <c r="RE118" s="13"/>
      <c r="RF118" s="13"/>
      <c r="RG118" s="13"/>
      <c r="RH118" s="13"/>
      <c r="RI118" s="13"/>
      <c r="RJ118" s="13"/>
      <c r="RK118" s="13"/>
      <c r="RL118" s="13"/>
      <c r="RM118" s="13"/>
      <c r="RN118" s="13"/>
      <c r="RO118" s="13"/>
      <c r="RP118" s="13"/>
      <c r="RQ118" s="13"/>
      <c r="RR118" s="13"/>
      <c r="RS118" s="13"/>
      <c r="RT118" s="13"/>
      <c r="RU118" s="13"/>
      <c r="RV118" s="13"/>
      <c r="RW118" s="13"/>
      <c r="RX118" s="13"/>
      <c r="RY118" s="13"/>
      <c r="RZ118" s="13"/>
      <c r="SA118" s="13"/>
      <c r="SB118" s="13"/>
      <c r="SC118" s="13"/>
      <c r="SD118" s="13"/>
      <c r="SE118" s="13"/>
      <c r="SF118" s="13"/>
      <c r="SG118" s="13"/>
      <c r="SH118" s="13"/>
      <c r="SI118" s="13"/>
      <c r="SJ118" s="13"/>
      <c r="SK118" s="13"/>
      <c r="SL118" s="13"/>
      <c r="SM118" s="13"/>
      <c r="SN118" s="13"/>
      <c r="SO118" s="13"/>
      <c r="SP118" s="13"/>
      <c r="SQ118" s="13"/>
      <c r="SR118" s="13"/>
      <c r="SS118" s="13"/>
      <c r="ST118" s="13"/>
      <c r="SU118" s="13"/>
      <c r="SV118" s="13"/>
      <c r="SW118" s="13"/>
      <c r="SX118" s="13"/>
      <c r="SY118" s="13"/>
      <c r="SZ118" s="13"/>
      <c r="TA118" s="13"/>
      <c r="TB118" s="13"/>
      <c r="TC118" s="13"/>
      <c r="TD118" s="13"/>
      <c r="TE118" s="13"/>
      <c r="TF118" s="13"/>
      <c r="TG118" s="13"/>
      <c r="TH118" s="13"/>
      <c r="TI118" s="13"/>
      <c r="TJ118" s="13"/>
      <c r="TK118" s="13"/>
      <c r="TL118" s="13"/>
      <c r="TM118" s="13"/>
      <c r="TN118" s="13"/>
      <c r="TO118" s="13"/>
      <c r="TP118" s="13"/>
      <c r="TQ118" s="13"/>
      <c r="TR118" s="13"/>
      <c r="TS118" s="13"/>
      <c r="TT118" s="13"/>
      <c r="TU118" s="13"/>
      <c r="TV118" s="13"/>
      <c r="TW118" s="13"/>
      <c r="TX118" s="13"/>
      <c r="TY118" s="13"/>
      <c r="TZ118" s="13"/>
      <c r="UA118" s="13"/>
      <c r="UB118" s="13"/>
      <c r="UC118" s="13"/>
      <c r="UD118" s="13"/>
      <c r="UE118" s="13"/>
      <c r="UF118" s="13"/>
      <c r="UG118" s="13"/>
      <c r="UH118" s="13"/>
      <c r="UI118" s="13"/>
      <c r="UJ118" s="13"/>
      <c r="UK118" s="13"/>
      <c r="UL118" s="13"/>
      <c r="UM118" s="13"/>
      <c r="UN118" s="13"/>
      <c r="UO118" s="13"/>
      <c r="UP118" s="13"/>
      <c r="UQ118" s="13"/>
      <c r="UR118" s="13"/>
      <c r="US118" s="13"/>
      <c r="UT118" s="13"/>
      <c r="UU118" s="13"/>
      <c r="UV118" s="13"/>
      <c r="UW118" s="13"/>
      <c r="UX118" s="13"/>
      <c r="UY118" s="13"/>
      <c r="UZ118" s="13"/>
      <c r="VA118" s="13"/>
      <c r="VB118" s="13"/>
      <c r="VC118" s="13"/>
      <c r="VD118" s="13"/>
      <c r="VE118" s="13"/>
      <c r="VF118" s="13"/>
      <c r="VG118" s="13"/>
      <c r="VH118" s="13"/>
      <c r="VI118" s="13"/>
      <c r="VJ118" s="13"/>
      <c r="VK118" s="13"/>
      <c r="VL118" s="13"/>
      <c r="VM118" s="13"/>
      <c r="VN118" s="13"/>
      <c r="VO118" s="13"/>
      <c r="VP118" s="13"/>
      <c r="VQ118" s="13"/>
      <c r="VR118" s="13"/>
      <c r="VS118" s="13"/>
      <c r="VT118" s="13"/>
      <c r="VU118" s="13"/>
      <c r="VV118" s="13"/>
      <c r="VW118" s="13"/>
      <c r="VX118" s="13"/>
      <c r="VY118" s="13"/>
      <c r="VZ118" s="13"/>
      <c r="WA118" s="13"/>
      <c r="WB118" s="13"/>
      <c r="WC118" s="13"/>
      <c r="WD118" s="13"/>
      <c r="WE118" s="13"/>
      <c r="WF118" s="13"/>
      <c r="WG118" s="13"/>
      <c r="WH118" s="13"/>
      <c r="WI118" s="13"/>
      <c r="WJ118" s="13"/>
      <c r="WK118" s="13"/>
      <c r="WL118" s="13"/>
      <c r="WM118" s="13"/>
      <c r="WN118" s="13"/>
      <c r="WO118" s="13"/>
      <c r="WP118" s="13"/>
      <c r="WQ118" s="13"/>
      <c r="WR118" s="13"/>
      <c r="WS118" s="13"/>
      <c r="WT118" s="13"/>
      <c r="WU118" s="13"/>
      <c r="WV118" s="13"/>
      <c r="WW118" s="13"/>
      <c r="WX118" s="13"/>
      <c r="WY118" s="13"/>
      <c r="WZ118" s="13"/>
      <c r="XA118" s="13"/>
      <c r="XB118" s="13"/>
      <c r="XC118" s="13"/>
      <c r="XD118" s="13"/>
      <c r="XE118" s="13"/>
      <c r="XF118" s="13"/>
      <c r="XG118" s="13"/>
      <c r="XH118" s="13"/>
      <c r="XI118" s="13"/>
      <c r="XJ118" s="13"/>
      <c r="XK118" s="13"/>
      <c r="XL118" s="13"/>
      <c r="XM118" s="13"/>
      <c r="XN118" s="13"/>
      <c r="XO118" s="13"/>
      <c r="XP118" s="13"/>
      <c r="XQ118" s="13"/>
      <c r="XR118" s="13"/>
      <c r="XS118" s="13"/>
      <c r="XT118" s="13"/>
      <c r="XU118" s="13"/>
      <c r="XV118" s="13"/>
      <c r="XW118" s="13"/>
      <c r="XX118" s="13"/>
      <c r="XY118" s="13"/>
      <c r="XZ118" s="13"/>
      <c r="YA118" s="13"/>
      <c r="YB118" s="13"/>
      <c r="YC118" s="13"/>
      <c r="YD118" s="13"/>
      <c r="YE118" s="13"/>
      <c r="YF118" s="13"/>
      <c r="YG118" s="13"/>
      <c r="YH118" s="13"/>
      <c r="YI118" s="13"/>
      <c r="YJ118" s="13"/>
      <c r="YK118" s="13"/>
      <c r="YL118" s="13"/>
      <c r="YM118" s="13"/>
      <c r="YN118" s="13"/>
      <c r="YO118" s="13"/>
      <c r="YP118" s="13"/>
      <c r="YQ118" s="13"/>
      <c r="YR118" s="13"/>
      <c r="YS118" s="13"/>
      <c r="YT118" s="13"/>
      <c r="YU118" s="13"/>
      <c r="YV118" s="13"/>
      <c r="YW118" s="13"/>
      <c r="YX118" s="13"/>
      <c r="YY118" s="13"/>
      <c r="YZ118" s="13"/>
      <c r="ZA118" s="13"/>
      <c r="ZB118" s="13"/>
      <c r="ZC118" s="13"/>
      <c r="ZD118" s="13"/>
      <c r="ZE118" s="13"/>
      <c r="ZF118" s="13"/>
      <c r="ZG118" s="13"/>
      <c r="ZH118" s="13"/>
      <c r="ZI118" s="13"/>
      <c r="ZJ118" s="13"/>
      <c r="ZK118" s="13"/>
      <c r="ZL118" s="13"/>
      <c r="ZM118" s="13"/>
      <c r="ZN118" s="13"/>
      <c r="ZO118" s="13"/>
      <c r="ZP118" s="13"/>
      <c r="ZQ118" s="13"/>
      <c r="ZR118" s="13"/>
      <c r="ZS118" s="13"/>
      <c r="ZT118" s="13"/>
      <c r="ZU118" s="13"/>
      <c r="ZV118" s="13"/>
      <c r="ZW118" s="13"/>
      <c r="ZX118" s="13"/>
      <c r="ZY118" s="13"/>
      <c r="ZZ118" s="13"/>
      <c r="AAA118" s="13"/>
      <c r="AAB118" s="13"/>
      <c r="AAC118" s="13"/>
      <c r="AAD118" s="13"/>
      <c r="AAE118" s="13"/>
      <c r="AAF118" s="13"/>
      <c r="AAG118" s="13"/>
      <c r="AAH118" s="13"/>
      <c r="AAI118" s="13"/>
      <c r="AAJ118" s="13"/>
      <c r="AAK118" s="13"/>
      <c r="AAL118" s="13"/>
      <c r="AAM118" s="13"/>
      <c r="AAN118" s="13"/>
      <c r="AAO118" s="13"/>
      <c r="AAP118" s="13"/>
      <c r="AAQ118" s="13"/>
      <c r="AAR118" s="13"/>
      <c r="AAS118" s="13"/>
      <c r="AAT118" s="13"/>
      <c r="AAU118" s="13"/>
      <c r="AAV118" s="13"/>
      <c r="AAW118" s="13"/>
      <c r="AAX118" s="13"/>
      <c r="AAY118" s="13"/>
      <c r="AAZ118" s="13"/>
      <c r="ABA118" s="13"/>
      <c r="ABB118" s="13"/>
      <c r="ABC118" s="13"/>
      <c r="ABD118" s="13"/>
      <c r="ABE118" s="13"/>
      <c r="ABF118" s="13"/>
      <c r="ABG118" s="13"/>
      <c r="ABH118" s="13"/>
      <c r="ABI118" s="13"/>
      <c r="ABJ118" s="13"/>
      <c r="ABK118" s="13"/>
      <c r="ABL118" s="13"/>
      <c r="ABM118" s="13"/>
      <c r="ABN118" s="13"/>
      <c r="ABO118" s="13"/>
      <c r="ABP118" s="13"/>
      <c r="ABQ118" s="13"/>
      <c r="ABR118" s="13"/>
    </row>
    <row r="119" spans="1:746" s="10" customFormat="1">
      <c r="A119" s="29" t="s">
        <v>351</v>
      </c>
      <c r="B119" s="25"/>
      <c r="C119" s="25" t="s">
        <v>102</v>
      </c>
      <c r="D119" s="25"/>
      <c r="E119" s="25"/>
      <c r="F119" s="25"/>
      <c r="G119" s="25"/>
      <c r="H119" s="68"/>
      <c r="I119" s="26"/>
      <c r="J119" s="20"/>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c r="PM119" s="13"/>
      <c r="PN119" s="13"/>
      <c r="PO119" s="13"/>
      <c r="PP119" s="13"/>
      <c r="PQ119" s="13"/>
      <c r="PR119" s="13"/>
      <c r="PS119" s="13"/>
      <c r="PT119" s="13"/>
      <c r="PU119" s="13"/>
      <c r="PV119" s="13"/>
      <c r="PW119" s="13"/>
      <c r="PX119" s="13"/>
      <c r="PY119" s="13"/>
      <c r="PZ119" s="13"/>
      <c r="QA119" s="13"/>
      <c r="QB119" s="13"/>
      <c r="QC119" s="13"/>
      <c r="QD119" s="13"/>
      <c r="QE119" s="13"/>
      <c r="QF119" s="13"/>
      <c r="QG119" s="13"/>
      <c r="QH119" s="13"/>
      <c r="QI119" s="13"/>
      <c r="QJ119" s="13"/>
      <c r="QK119" s="13"/>
      <c r="QL119" s="13"/>
      <c r="QM119" s="13"/>
      <c r="QN119" s="13"/>
      <c r="QO119" s="13"/>
      <c r="QP119" s="13"/>
      <c r="QQ119" s="13"/>
      <c r="QR119" s="13"/>
      <c r="QS119" s="13"/>
      <c r="QT119" s="13"/>
      <c r="QU119" s="13"/>
      <c r="QV119" s="13"/>
      <c r="QW119" s="13"/>
      <c r="QX119" s="13"/>
      <c r="QY119" s="13"/>
      <c r="QZ119" s="13"/>
      <c r="RA119" s="13"/>
      <c r="RB119" s="13"/>
      <c r="RC119" s="13"/>
      <c r="RD119" s="13"/>
      <c r="RE119" s="13"/>
      <c r="RF119" s="13"/>
      <c r="RG119" s="13"/>
      <c r="RH119" s="13"/>
      <c r="RI119" s="13"/>
      <c r="RJ119" s="13"/>
      <c r="RK119" s="13"/>
      <c r="RL119" s="13"/>
      <c r="RM119" s="13"/>
      <c r="RN119" s="13"/>
      <c r="RO119" s="13"/>
      <c r="RP119" s="13"/>
      <c r="RQ119" s="13"/>
      <c r="RR119" s="13"/>
      <c r="RS119" s="13"/>
      <c r="RT119" s="13"/>
      <c r="RU119" s="13"/>
      <c r="RV119" s="13"/>
      <c r="RW119" s="13"/>
      <c r="RX119" s="13"/>
      <c r="RY119" s="13"/>
      <c r="RZ119" s="13"/>
      <c r="SA119" s="13"/>
      <c r="SB119" s="13"/>
      <c r="SC119" s="13"/>
      <c r="SD119" s="13"/>
      <c r="SE119" s="13"/>
      <c r="SF119" s="13"/>
      <c r="SG119" s="13"/>
      <c r="SH119" s="13"/>
      <c r="SI119" s="13"/>
      <c r="SJ119" s="13"/>
      <c r="SK119" s="13"/>
      <c r="SL119" s="13"/>
      <c r="SM119" s="13"/>
      <c r="SN119" s="13"/>
      <c r="SO119" s="13"/>
      <c r="SP119" s="13"/>
      <c r="SQ119" s="13"/>
      <c r="SR119" s="13"/>
      <c r="SS119" s="13"/>
      <c r="ST119" s="13"/>
      <c r="SU119" s="13"/>
      <c r="SV119" s="13"/>
      <c r="SW119" s="13"/>
      <c r="SX119" s="13"/>
      <c r="SY119" s="13"/>
      <c r="SZ119" s="13"/>
      <c r="TA119" s="13"/>
      <c r="TB119" s="13"/>
      <c r="TC119" s="13"/>
      <c r="TD119" s="13"/>
      <c r="TE119" s="13"/>
      <c r="TF119" s="13"/>
      <c r="TG119" s="13"/>
      <c r="TH119" s="13"/>
      <c r="TI119" s="13"/>
      <c r="TJ119" s="13"/>
      <c r="TK119" s="13"/>
      <c r="TL119" s="13"/>
      <c r="TM119" s="13"/>
      <c r="TN119" s="13"/>
      <c r="TO119" s="13"/>
      <c r="TP119" s="13"/>
      <c r="TQ119" s="13"/>
      <c r="TR119" s="13"/>
      <c r="TS119" s="13"/>
      <c r="TT119" s="13"/>
      <c r="TU119" s="13"/>
      <c r="TV119" s="13"/>
      <c r="TW119" s="13"/>
      <c r="TX119" s="13"/>
      <c r="TY119" s="13"/>
      <c r="TZ119" s="13"/>
      <c r="UA119" s="13"/>
      <c r="UB119" s="13"/>
      <c r="UC119" s="13"/>
      <c r="UD119" s="13"/>
      <c r="UE119" s="13"/>
      <c r="UF119" s="13"/>
      <c r="UG119" s="13"/>
      <c r="UH119" s="13"/>
      <c r="UI119" s="13"/>
      <c r="UJ119" s="13"/>
      <c r="UK119" s="13"/>
      <c r="UL119" s="13"/>
      <c r="UM119" s="13"/>
      <c r="UN119" s="13"/>
      <c r="UO119" s="13"/>
      <c r="UP119" s="13"/>
      <c r="UQ119" s="13"/>
      <c r="UR119" s="13"/>
      <c r="US119" s="13"/>
      <c r="UT119" s="13"/>
      <c r="UU119" s="13"/>
      <c r="UV119" s="13"/>
      <c r="UW119" s="13"/>
      <c r="UX119" s="13"/>
      <c r="UY119" s="13"/>
      <c r="UZ119" s="13"/>
      <c r="VA119" s="13"/>
      <c r="VB119" s="13"/>
      <c r="VC119" s="13"/>
      <c r="VD119" s="13"/>
      <c r="VE119" s="13"/>
      <c r="VF119" s="13"/>
      <c r="VG119" s="13"/>
      <c r="VH119" s="13"/>
      <c r="VI119" s="13"/>
      <c r="VJ119" s="13"/>
      <c r="VK119" s="13"/>
      <c r="VL119" s="13"/>
      <c r="VM119" s="13"/>
      <c r="VN119" s="13"/>
      <c r="VO119" s="13"/>
      <c r="VP119" s="13"/>
      <c r="VQ119" s="13"/>
      <c r="VR119" s="13"/>
      <c r="VS119" s="13"/>
      <c r="VT119" s="13"/>
      <c r="VU119" s="13"/>
      <c r="VV119" s="13"/>
      <c r="VW119" s="13"/>
      <c r="VX119" s="13"/>
      <c r="VY119" s="13"/>
      <c r="VZ119" s="13"/>
      <c r="WA119" s="13"/>
      <c r="WB119" s="13"/>
      <c r="WC119" s="13"/>
      <c r="WD119" s="13"/>
      <c r="WE119" s="13"/>
      <c r="WF119" s="13"/>
      <c r="WG119" s="13"/>
      <c r="WH119" s="13"/>
      <c r="WI119" s="13"/>
      <c r="WJ119" s="13"/>
      <c r="WK119" s="13"/>
      <c r="WL119" s="13"/>
      <c r="WM119" s="13"/>
      <c r="WN119" s="13"/>
      <c r="WO119" s="13"/>
      <c r="WP119" s="13"/>
      <c r="WQ119" s="13"/>
      <c r="WR119" s="13"/>
      <c r="WS119" s="13"/>
      <c r="WT119" s="13"/>
      <c r="WU119" s="13"/>
      <c r="WV119" s="13"/>
      <c r="WW119" s="13"/>
      <c r="WX119" s="13"/>
      <c r="WY119" s="13"/>
      <c r="WZ119" s="13"/>
      <c r="XA119" s="13"/>
      <c r="XB119" s="13"/>
      <c r="XC119" s="13"/>
      <c r="XD119" s="13"/>
      <c r="XE119" s="13"/>
      <c r="XF119" s="13"/>
      <c r="XG119" s="13"/>
      <c r="XH119" s="13"/>
      <c r="XI119" s="13"/>
      <c r="XJ119" s="13"/>
      <c r="XK119" s="13"/>
      <c r="XL119" s="13"/>
      <c r="XM119" s="13"/>
      <c r="XN119" s="13"/>
      <c r="XO119" s="13"/>
      <c r="XP119" s="13"/>
      <c r="XQ119" s="13"/>
      <c r="XR119" s="13"/>
      <c r="XS119" s="13"/>
      <c r="XT119" s="13"/>
      <c r="XU119" s="13"/>
      <c r="XV119" s="13"/>
      <c r="XW119" s="13"/>
      <c r="XX119" s="13"/>
      <c r="XY119" s="13"/>
      <c r="XZ119" s="13"/>
      <c r="YA119" s="13"/>
      <c r="YB119" s="13"/>
      <c r="YC119" s="13"/>
      <c r="YD119" s="13"/>
      <c r="YE119" s="13"/>
      <c r="YF119" s="13"/>
      <c r="YG119" s="13"/>
      <c r="YH119" s="13"/>
      <c r="YI119" s="13"/>
      <c r="YJ119" s="13"/>
      <c r="YK119" s="13"/>
      <c r="YL119" s="13"/>
      <c r="YM119" s="13"/>
      <c r="YN119" s="13"/>
      <c r="YO119" s="13"/>
      <c r="YP119" s="13"/>
      <c r="YQ119" s="13"/>
      <c r="YR119" s="13"/>
      <c r="YS119" s="13"/>
      <c r="YT119" s="13"/>
      <c r="YU119" s="13"/>
      <c r="YV119" s="13"/>
      <c r="YW119" s="13"/>
      <c r="YX119" s="13"/>
      <c r="YY119" s="13"/>
      <c r="YZ119" s="13"/>
      <c r="ZA119" s="13"/>
      <c r="ZB119" s="13"/>
      <c r="ZC119" s="13"/>
      <c r="ZD119" s="13"/>
      <c r="ZE119" s="13"/>
      <c r="ZF119" s="13"/>
      <c r="ZG119" s="13"/>
      <c r="ZH119" s="13"/>
      <c r="ZI119" s="13"/>
      <c r="ZJ119" s="13"/>
      <c r="ZK119" s="13"/>
      <c r="ZL119" s="13"/>
      <c r="ZM119" s="13"/>
      <c r="ZN119" s="13"/>
      <c r="ZO119" s="13"/>
      <c r="ZP119" s="13"/>
      <c r="ZQ119" s="13"/>
      <c r="ZR119" s="13"/>
      <c r="ZS119" s="13"/>
      <c r="ZT119" s="13"/>
      <c r="ZU119" s="13"/>
      <c r="ZV119" s="13"/>
      <c r="ZW119" s="13"/>
      <c r="ZX119" s="13"/>
      <c r="ZY119" s="13"/>
      <c r="ZZ119" s="13"/>
      <c r="AAA119" s="13"/>
      <c r="AAB119" s="13"/>
      <c r="AAC119" s="13"/>
      <c r="AAD119" s="13"/>
      <c r="AAE119" s="13"/>
      <c r="AAF119" s="13"/>
      <c r="AAG119" s="13"/>
      <c r="AAH119" s="13"/>
      <c r="AAI119" s="13"/>
      <c r="AAJ119" s="13"/>
      <c r="AAK119" s="13"/>
      <c r="AAL119" s="13"/>
      <c r="AAM119" s="13"/>
      <c r="AAN119" s="13"/>
      <c r="AAO119" s="13"/>
      <c r="AAP119" s="13"/>
      <c r="AAQ119" s="13"/>
      <c r="AAR119" s="13"/>
      <c r="AAS119" s="13"/>
      <c r="AAT119" s="13"/>
      <c r="AAU119" s="13"/>
      <c r="AAV119" s="13"/>
      <c r="AAW119" s="13"/>
      <c r="AAX119" s="13"/>
      <c r="AAY119" s="13"/>
      <c r="AAZ119" s="13"/>
      <c r="ABA119" s="13"/>
      <c r="ABB119" s="13"/>
      <c r="ABC119" s="13"/>
      <c r="ABD119" s="13"/>
      <c r="ABE119" s="13"/>
      <c r="ABF119" s="13"/>
      <c r="ABG119" s="13"/>
      <c r="ABH119" s="13"/>
      <c r="ABI119" s="13"/>
      <c r="ABJ119" s="13"/>
      <c r="ABK119" s="13"/>
      <c r="ABL119" s="13"/>
      <c r="ABM119" s="13"/>
      <c r="ABN119" s="13"/>
      <c r="ABO119" s="13"/>
      <c r="ABP119" s="13"/>
      <c r="ABQ119" s="13"/>
      <c r="ABR119" s="13"/>
    </row>
    <row r="120" spans="1:746" s="10" customFormat="1">
      <c r="A120" s="29" t="s">
        <v>352</v>
      </c>
      <c r="B120" s="25"/>
      <c r="C120" s="25" t="s">
        <v>102</v>
      </c>
      <c r="D120" s="25"/>
      <c r="E120" s="25"/>
      <c r="F120" s="25"/>
      <c r="G120" s="25"/>
      <c r="H120" s="68"/>
      <c r="I120" s="26"/>
      <c r="J120" s="20"/>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c r="PM120" s="13"/>
      <c r="PN120" s="13"/>
      <c r="PO120" s="13"/>
      <c r="PP120" s="13"/>
      <c r="PQ120" s="13"/>
      <c r="PR120" s="13"/>
      <c r="PS120" s="13"/>
      <c r="PT120" s="13"/>
      <c r="PU120" s="13"/>
      <c r="PV120" s="13"/>
      <c r="PW120" s="13"/>
      <c r="PX120" s="13"/>
      <c r="PY120" s="13"/>
      <c r="PZ120" s="13"/>
      <c r="QA120" s="13"/>
      <c r="QB120" s="13"/>
      <c r="QC120" s="13"/>
      <c r="QD120" s="13"/>
      <c r="QE120" s="13"/>
      <c r="QF120" s="13"/>
      <c r="QG120" s="13"/>
      <c r="QH120" s="13"/>
      <c r="QI120" s="13"/>
      <c r="QJ120" s="13"/>
      <c r="QK120" s="13"/>
      <c r="QL120" s="13"/>
      <c r="QM120" s="13"/>
      <c r="QN120" s="13"/>
      <c r="QO120" s="13"/>
      <c r="QP120" s="13"/>
      <c r="QQ120" s="13"/>
      <c r="QR120" s="13"/>
      <c r="QS120" s="13"/>
      <c r="QT120" s="13"/>
      <c r="QU120" s="13"/>
      <c r="QV120" s="13"/>
      <c r="QW120" s="13"/>
      <c r="QX120" s="13"/>
      <c r="QY120" s="13"/>
      <c r="QZ120" s="13"/>
      <c r="RA120" s="13"/>
      <c r="RB120" s="13"/>
      <c r="RC120" s="13"/>
      <c r="RD120" s="13"/>
      <c r="RE120" s="13"/>
      <c r="RF120" s="13"/>
      <c r="RG120" s="13"/>
      <c r="RH120" s="13"/>
      <c r="RI120" s="13"/>
      <c r="RJ120" s="13"/>
      <c r="RK120" s="13"/>
      <c r="RL120" s="13"/>
      <c r="RM120" s="13"/>
      <c r="RN120" s="13"/>
      <c r="RO120" s="13"/>
      <c r="RP120" s="13"/>
      <c r="RQ120" s="13"/>
      <c r="RR120" s="13"/>
      <c r="RS120" s="13"/>
      <c r="RT120" s="13"/>
      <c r="RU120" s="13"/>
      <c r="RV120" s="13"/>
      <c r="RW120" s="13"/>
      <c r="RX120" s="13"/>
      <c r="RY120" s="13"/>
      <c r="RZ120" s="13"/>
      <c r="SA120" s="13"/>
      <c r="SB120" s="13"/>
      <c r="SC120" s="13"/>
      <c r="SD120" s="13"/>
      <c r="SE120" s="13"/>
      <c r="SF120" s="13"/>
      <c r="SG120" s="13"/>
      <c r="SH120" s="13"/>
      <c r="SI120" s="13"/>
      <c r="SJ120" s="13"/>
      <c r="SK120" s="13"/>
      <c r="SL120" s="13"/>
      <c r="SM120" s="13"/>
      <c r="SN120" s="13"/>
      <c r="SO120" s="13"/>
      <c r="SP120" s="13"/>
      <c r="SQ120" s="13"/>
      <c r="SR120" s="13"/>
      <c r="SS120" s="13"/>
      <c r="ST120" s="13"/>
      <c r="SU120" s="13"/>
      <c r="SV120" s="13"/>
      <c r="SW120" s="13"/>
      <c r="SX120" s="13"/>
      <c r="SY120" s="13"/>
      <c r="SZ120" s="13"/>
      <c r="TA120" s="13"/>
      <c r="TB120" s="13"/>
      <c r="TC120" s="13"/>
      <c r="TD120" s="13"/>
      <c r="TE120" s="13"/>
      <c r="TF120" s="13"/>
      <c r="TG120" s="13"/>
      <c r="TH120" s="13"/>
      <c r="TI120" s="13"/>
      <c r="TJ120" s="13"/>
      <c r="TK120" s="13"/>
      <c r="TL120" s="13"/>
      <c r="TM120" s="13"/>
      <c r="TN120" s="13"/>
      <c r="TO120" s="13"/>
      <c r="TP120" s="13"/>
      <c r="TQ120" s="13"/>
      <c r="TR120" s="13"/>
      <c r="TS120" s="13"/>
      <c r="TT120" s="13"/>
      <c r="TU120" s="13"/>
      <c r="TV120" s="13"/>
      <c r="TW120" s="13"/>
      <c r="TX120" s="13"/>
      <c r="TY120" s="13"/>
      <c r="TZ120" s="13"/>
      <c r="UA120" s="13"/>
      <c r="UB120" s="13"/>
      <c r="UC120" s="13"/>
      <c r="UD120" s="13"/>
      <c r="UE120" s="13"/>
      <c r="UF120" s="13"/>
      <c r="UG120" s="13"/>
      <c r="UH120" s="13"/>
      <c r="UI120" s="13"/>
      <c r="UJ120" s="13"/>
      <c r="UK120" s="13"/>
      <c r="UL120" s="13"/>
      <c r="UM120" s="13"/>
      <c r="UN120" s="13"/>
      <c r="UO120" s="13"/>
      <c r="UP120" s="13"/>
      <c r="UQ120" s="13"/>
      <c r="UR120" s="13"/>
      <c r="US120" s="13"/>
      <c r="UT120" s="13"/>
      <c r="UU120" s="13"/>
      <c r="UV120" s="13"/>
      <c r="UW120" s="13"/>
      <c r="UX120" s="13"/>
      <c r="UY120" s="13"/>
      <c r="UZ120" s="13"/>
      <c r="VA120" s="13"/>
      <c r="VB120" s="13"/>
      <c r="VC120" s="13"/>
      <c r="VD120" s="13"/>
      <c r="VE120" s="13"/>
      <c r="VF120" s="13"/>
      <c r="VG120" s="13"/>
      <c r="VH120" s="13"/>
      <c r="VI120" s="13"/>
      <c r="VJ120" s="13"/>
      <c r="VK120" s="13"/>
      <c r="VL120" s="13"/>
      <c r="VM120" s="13"/>
      <c r="VN120" s="13"/>
      <c r="VO120" s="13"/>
      <c r="VP120" s="13"/>
      <c r="VQ120" s="13"/>
      <c r="VR120" s="13"/>
      <c r="VS120" s="13"/>
      <c r="VT120" s="13"/>
      <c r="VU120" s="13"/>
      <c r="VV120" s="13"/>
      <c r="VW120" s="13"/>
      <c r="VX120" s="13"/>
      <c r="VY120" s="13"/>
      <c r="VZ120" s="13"/>
      <c r="WA120" s="13"/>
      <c r="WB120" s="13"/>
      <c r="WC120" s="13"/>
      <c r="WD120" s="13"/>
      <c r="WE120" s="13"/>
      <c r="WF120" s="13"/>
      <c r="WG120" s="13"/>
      <c r="WH120" s="13"/>
      <c r="WI120" s="13"/>
      <c r="WJ120" s="13"/>
      <c r="WK120" s="13"/>
      <c r="WL120" s="13"/>
      <c r="WM120" s="13"/>
      <c r="WN120" s="13"/>
      <c r="WO120" s="13"/>
      <c r="WP120" s="13"/>
      <c r="WQ120" s="13"/>
      <c r="WR120" s="13"/>
      <c r="WS120" s="13"/>
      <c r="WT120" s="13"/>
      <c r="WU120" s="13"/>
      <c r="WV120" s="13"/>
      <c r="WW120" s="13"/>
      <c r="WX120" s="13"/>
      <c r="WY120" s="13"/>
      <c r="WZ120" s="13"/>
      <c r="XA120" s="13"/>
      <c r="XB120" s="13"/>
      <c r="XC120" s="13"/>
      <c r="XD120" s="13"/>
      <c r="XE120" s="13"/>
      <c r="XF120" s="13"/>
      <c r="XG120" s="13"/>
      <c r="XH120" s="13"/>
      <c r="XI120" s="13"/>
      <c r="XJ120" s="13"/>
      <c r="XK120" s="13"/>
      <c r="XL120" s="13"/>
      <c r="XM120" s="13"/>
      <c r="XN120" s="13"/>
      <c r="XO120" s="13"/>
      <c r="XP120" s="13"/>
      <c r="XQ120" s="13"/>
      <c r="XR120" s="13"/>
      <c r="XS120" s="13"/>
      <c r="XT120" s="13"/>
      <c r="XU120" s="13"/>
      <c r="XV120" s="13"/>
      <c r="XW120" s="13"/>
      <c r="XX120" s="13"/>
      <c r="XY120" s="13"/>
      <c r="XZ120" s="13"/>
      <c r="YA120" s="13"/>
      <c r="YB120" s="13"/>
      <c r="YC120" s="13"/>
      <c r="YD120" s="13"/>
      <c r="YE120" s="13"/>
      <c r="YF120" s="13"/>
      <c r="YG120" s="13"/>
      <c r="YH120" s="13"/>
      <c r="YI120" s="13"/>
      <c r="YJ120" s="13"/>
      <c r="YK120" s="13"/>
      <c r="YL120" s="13"/>
      <c r="YM120" s="13"/>
      <c r="YN120" s="13"/>
      <c r="YO120" s="13"/>
      <c r="YP120" s="13"/>
      <c r="YQ120" s="13"/>
      <c r="YR120" s="13"/>
      <c r="YS120" s="13"/>
      <c r="YT120" s="13"/>
      <c r="YU120" s="13"/>
      <c r="YV120" s="13"/>
      <c r="YW120" s="13"/>
      <c r="YX120" s="13"/>
      <c r="YY120" s="13"/>
      <c r="YZ120" s="13"/>
      <c r="ZA120" s="13"/>
      <c r="ZB120" s="13"/>
      <c r="ZC120" s="13"/>
      <c r="ZD120" s="13"/>
      <c r="ZE120" s="13"/>
      <c r="ZF120" s="13"/>
      <c r="ZG120" s="13"/>
      <c r="ZH120" s="13"/>
      <c r="ZI120" s="13"/>
      <c r="ZJ120" s="13"/>
      <c r="ZK120" s="13"/>
      <c r="ZL120" s="13"/>
      <c r="ZM120" s="13"/>
      <c r="ZN120" s="13"/>
      <c r="ZO120" s="13"/>
      <c r="ZP120" s="13"/>
      <c r="ZQ120" s="13"/>
      <c r="ZR120" s="13"/>
      <c r="ZS120" s="13"/>
      <c r="ZT120" s="13"/>
      <c r="ZU120" s="13"/>
      <c r="ZV120" s="13"/>
      <c r="ZW120" s="13"/>
      <c r="ZX120" s="13"/>
      <c r="ZY120" s="13"/>
      <c r="ZZ120" s="13"/>
      <c r="AAA120" s="13"/>
      <c r="AAB120" s="13"/>
      <c r="AAC120" s="13"/>
      <c r="AAD120" s="13"/>
      <c r="AAE120" s="13"/>
      <c r="AAF120" s="13"/>
      <c r="AAG120" s="13"/>
      <c r="AAH120" s="13"/>
      <c r="AAI120" s="13"/>
      <c r="AAJ120" s="13"/>
      <c r="AAK120" s="13"/>
      <c r="AAL120" s="13"/>
      <c r="AAM120" s="13"/>
      <c r="AAN120" s="13"/>
      <c r="AAO120" s="13"/>
      <c r="AAP120" s="13"/>
      <c r="AAQ120" s="13"/>
      <c r="AAR120" s="13"/>
      <c r="AAS120" s="13"/>
      <c r="AAT120" s="13"/>
      <c r="AAU120" s="13"/>
      <c r="AAV120" s="13"/>
      <c r="AAW120" s="13"/>
      <c r="AAX120" s="13"/>
      <c r="AAY120" s="13"/>
      <c r="AAZ120" s="13"/>
      <c r="ABA120" s="13"/>
      <c r="ABB120" s="13"/>
      <c r="ABC120" s="13"/>
      <c r="ABD120" s="13"/>
      <c r="ABE120" s="13"/>
      <c r="ABF120" s="13"/>
      <c r="ABG120" s="13"/>
      <c r="ABH120" s="13"/>
      <c r="ABI120" s="13"/>
      <c r="ABJ120" s="13"/>
      <c r="ABK120" s="13"/>
      <c r="ABL120" s="13"/>
      <c r="ABM120" s="13"/>
      <c r="ABN120" s="13"/>
      <c r="ABO120" s="13"/>
      <c r="ABP120" s="13"/>
      <c r="ABQ120" s="13"/>
      <c r="ABR120" s="13"/>
    </row>
    <row r="121" spans="1:746" s="10" customFormat="1">
      <c r="A121" s="29" t="s">
        <v>353</v>
      </c>
      <c r="B121" s="25"/>
      <c r="C121" s="25" t="s">
        <v>102</v>
      </c>
      <c r="D121" s="25"/>
      <c r="E121" s="25"/>
      <c r="F121" s="25"/>
      <c r="G121" s="25"/>
      <c r="H121" s="68"/>
      <c r="I121" s="26"/>
      <c r="J121" s="20"/>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c r="LW121" s="13"/>
      <c r="LX121" s="13"/>
      <c r="LY121" s="13"/>
      <c r="LZ121" s="13"/>
      <c r="MA121" s="13"/>
      <c r="MB121" s="13"/>
      <c r="MC121" s="13"/>
      <c r="MD121" s="13"/>
      <c r="ME121" s="13"/>
      <c r="MF121" s="13"/>
      <c r="MG121" s="13"/>
      <c r="MH121" s="13"/>
      <c r="MI121" s="13"/>
      <c r="MJ121" s="13"/>
      <c r="MK121" s="13"/>
      <c r="ML121" s="13"/>
      <c r="MM121" s="13"/>
      <c r="MN121" s="13"/>
      <c r="MO121" s="13"/>
      <c r="MP121" s="13"/>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c r="OV121" s="13"/>
      <c r="OW121" s="13"/>
      <c r="OX121" s="13"/>
      <c r="OY121" s="13"/>
      <c r="OZ121" s="13"/>
      <c r="PA121" s="13"/>
      <c r="PB121" s="13"/>
      <c r="PC121" s="13"/>
      <c r="PD121" s="13"/>
      <c r="PE121" s="13"/>
      <c r="PF121" s="13"/>
      <c r="PG121" s="13"/>
      <c r="PH121" s="13"/>
      <c r="PI121" s="13"/>
      <c r="PJ121" s="13"/>
      <c r="PK121" s="13"/>
      <c r="PL121" s="13"/>
      <c r="PM121" s="13"/>
      <c r="PN121" s="13"/>
      <c r="PO121" s="13"/>
      <c r="PP121" s="13"/>
      <c r="PQ121" s="13"/>
      <c r="PR121" s="13"/>
      <c r="PS121" s="13"/>
      <c r="PT121" s="13"/>
      <c r="PU121" s="13"/>
      <c r="PV121" s="13"/>
      <c r="PW121" s="13"/>
      <c r="PX121" s="13"/>
      <c r="PY121" s="13"/>
      <c r="PZ121" s="13"/>
      <c r="QA121" s="13"/>
      <c r="QB121" s="13"/>
      <c r="QC121" s="13"/>
      <c r="QD121" s="13"/>
      <c r="QE121" s="13"/>
      <c r="QF121" s="13"/>
      <c r="QG121" s="13"/>
      <c r="QH121" s="13"/>
      <c r="QI121" s="13"/>
      <c r="QJ121" s="13"/>
      <c r="QK121" s="13"/>
      <c r="QL121" s="13"/>
      <c r="QM121" s="13"/>
      <c r="QN121" s="13"/>
      <c r="QO121" s="13"/>
      <c r="QP121" s="13"/>
      <c r="QQ121" s="13"/>
      <c r="QR121" s="13"/>
      <c r="QS121" s="13"/>
      <c r="QT121" s="13"/>
      <c r="QU121" s="13"/>
      <c r="QV121" s="13"/>
      <c r="QW121" s="13"/>
      <c r="QX121" s="13"/>
      <c r="QY121" s="13"/>
      <c r="QZ121" s="13"/>
      <c r="RA121" s="13"/>
      <c r="RB121" s="13"/>
      <c r="RC121" s="13"/>
      <c r="RD121" s="13"/>
      <c r="RE121" s="13"/>
      <c r="RF121" s="13"/>
      <c r="RG121" s="13"/>
      <c r="RH121" s="13"/>
      <c r="RI121" s="13"/>
      <c r="RJ121" s="13"/>
      <c r="RK121" s="13"/>
      <c r="RL121" s="13"/>
      <c r="RM121" s="13"/>
      <c r="RN121" s="13"/>
      <c r="RO121" s="13"/>
      <c r="RP121" s="13"/>
      <c r="RQ121" s="13"/>
      <c r="RR121" s="13"/>
      <c r="RS121" s="13"/>
      <c r="RT121" s="13"/>
      <c r="RU121" s="13"/>
      <c r="RV121" s="13"/>
      <c r="RW121" s="13"/>
      <c r="RX121" s="13"/>
      <c r="RY121" s="13"/>
      <c r="RZ121" s="13"/>
      <c r="SA121" s="13"/>
      <c r="SB121" s="13"/>
      <c r="SC121" s="13"/>
      <c r="SD121" s="13"/>
      <c r="SE121" s="13"/>
      <c r="SF121" s="13"/>
      <c r="SG121" s="13"/>
      <c r="SH121" s="13"/>
      <c r="SI121" s="13"/>
      <c r="SJ121" s="13"/>
      <c r="SK121" s="13"/>
      <c r="SL121" s="13"/>
      <c r="SM121" s="13"/>
      <c r="SN121" s="13"/>
      <c r="SO121" s="13"/>
      <c r="SP121" s="13"/>
      <c r="SQ121" s="13"/>
      <c r="SR121" s="13"/>
      <c r="SS121" s="13"/>
      <c r="ST121" s="13"/>
      <c r="SU121" s="13"/>
      <c r="SV121" s="13"/>
      <c r="SW121" s="13"/>
      <c r="SX121" s="13"/>
      <c r="SY121" s="13"/>
      <c r="SZ121" s="13"/>
      <c r="TA121" s="13"/>
      <c r="TB121" s="13"/>
      <c r="TC121" s="13"/>
      <c r="TD121" s="13"/>
      <c r="TE121" s="13"/>
      <c r="TF121" s="13"/>
      <c r="TG121" s="13"/>
      <c r="TH121" s="13"/>
      <c r="TI121" s="13"/>
      <c r="TJ121" s="13"/>
      <c r="TK121" s="13"/>
      <c r="TL121" s="13"/>
      <c r="TM121" s="13"/>
      <c r="TN121" s="13"/>
      <c r="TO121" s="13"/>
      <c r="TP121" s="13"/>
      <c r="TQ121" s="13"/>
      <c r="TR121" s="13"/>
      <c r="TS121" s="13"/>
      <c r="TT121" s="13"/>
      <c r="TU121" s="13"/>
      <c r="TV121" s="13"/>
      <c r="TW121" s="13"/>
      <c r="TX121" s="13"/>
      <c r="TY121" s="13"/>
      <c r="TZ121" s="13"/>
      <c r="UA121" s="13"/>
      <c r="UB121" s="13"/>
      <c r="UC121" s="13"/>
      <c r="UD121" s="13"/>
      <c r="UE121" s="13"/>
      <c r="UF121" s="13"/>
      <c r="UG121" s="13"/>
      <c r="UH121" s="13"/>
      <c r="UI121" s="13"/>
      <c r="UJ121" s="13"/>
      <c r="UK121" s="13"/>
      <c r="UL121" s="13"/>
      <c r="UM121" s="13"/>
      <c r="UN121" s="13"/>
      <c r="UO121" s="13"/>
      <c r="UP121" s="13"/>
      <c r="UQ121" s="13"/>
      <c r="UR121" s="13"/>
      <c r="US121" s="13"/>
      <c r="UT121" s="13"/>
      <c r="UU121" s="13"/>
      <c r="UV121" s="13"/>
      <c r="UW121" s="13"/>
      <c r="UX121" s="13"/>
      <c r="UY121" s="13"/>
      <c r="UZ121" s="13"/>
      <c r="VA121" s="13"/>
      <c r="VB121" s="13"/>
      <c r="VC121" s="13"/>
      <c r="VD121" s="13"/>
      <c r="VE121" s="13"/>
      <c r="VF121" s="13"/>
      <c r="VG121" s="13"/>
      <c r="VH121" s="13"/>
      <c r="VI121" s="13"/>
      <c r="VJ121" s="13"/>
      <c r="VK121" s="13"/>
      <c r="VL121" s="13"/>
      <c r="VM121" s="13"/>
      <c r="VN121" s="13"/>
      <c r="VO121" s="13"/>
      <c r="VP121" s="13"/>
      <c r="VQ121" s="13"/>
      <c r="VR121" s="13"/>
      <c r="VS121" s="13"/>
      <c r="VT121" s="13"/>
      <c r="VU121" s="13"/>
      <c r="VV121" s="13"/>
      <c r="VW121" s="13"/>
      <c r="VX121" s="13"/>
      <c r="VY121" s="13"/>
      <c r="VZ121" s="13"/>
      <c r="WA121" s="13"/>
      <c r="WB121" s="13"/>
      <c r="WC121" s="13"/>
      <c r="WD121" s="13"/>
      <c r="WE121" s="13"/>
      <c r="WF121" s="13"/>
      <c r="WG121" s="13"/>
      <c r="WH121" s="13"/>
      <c r="WI121" s="13"/>
      <c r="WJ121" s="13"/>
      <c r="WK121" s="13"/>
      <c r="WL121" s="13"/>
      <c r="WM121" s="13"/>
      <c r="WN121" s="13"/>
      <c r="WO121" s="13"/>
      <c r="WP121" s="13"/>
      <c r="WQ121" s="13"/>
      <c r="WR121" s="13"/>
      <c r="WS121" s="13"/>
      <c r="WT121" s="13"/>
      <c r="WU121" s="13"/>
      <c r="WV121" s="13"/>
      <c r="WW121" s="13"/>
      <c r="WX121" s="13"/>
      <c r="WY121" s="13"/>
      <c r="WZ121" s="13"/>
      <c r="XA121" s="13"/>
      <c r="XB121" s="13"/>
      <c r="XC121" s="13"/>
      <c r="XD121" s="13"/>
      <c r="XE121" s="13"/>
      <c r="XF121" s="13"/>
      <c r="XG121" s="13"/>
      <c r="XH121" s="13"/>
      <c r="XI121" s="13"/>
      <c r="XJ121" s="13"/>
      <c r="XK121" s="13"/>
      <c r="XL121" s="13"/>
      <c r="XM121" s="13"/>
      <c r="XN121" s="13"/>
      <c r="XO121" s="13"/>
      <c r="XP121" s="13"/>
      <c r="XQ121" s="13"/>
      <c r="XR121" s="13"/>
      <c r="XS121" s="13"/>
      <c r="XT121" s="13"/>
      <c r="XU121" s="13"/>
      <c r="XV121" s="13"/>
      <c r="XW121" s="13"/>
      <c r="XX121" s="13"/>
      <c r="XY121" s="13"/>
      <c r="XZ121" s="13"/>
      <c r="YA121" s="13"/>
      <c r="YB121" s="13"/>
      <c r="YC121" s="13"/>
      <c r="YD121" s="13"/>
      <c r="YE121" s="13"/>
      <c r="YF121" s="13"/>
      <c r="YG121" s="13"/>
      <c r="YH121" s="13"/>
      <c r="YI121" s="13"/>
      <c r="YJ121" s="13"/>
      <c r="YK121" s="13"/>
      <c r="YL121" s="13"/>
      <c r="YM121" s="13"/>
      <c r="YN121" s="13"/>
      <c r="YO121" s="13"/>
      <c r="YP121" s="13"/>
      <c r="YQ121" s="13"/>
      <c r="YR121" s="13"/>
      <c r="YS121" s="13"/>
      <c r="YT121" s="13"/>
      <c r="YU121" s="13"/>
      <c r="YV121" s="13"/>
      <c r="YW121" s="13"/>
      <c r="YX121" s="13"/>
      <c r="YY121" s="13"/>
      <c r="YZ121" s="13"/>
      <c r="ZA121" s="13"/>
      <c r="ZB121" s="13"/>
      <c r="ZC121" s="13"/>
      <c r="ZD121" s="13"/>
      <c r="ZE121" s="13"/>
      <c r="ZF121" s="13"/>
      <c r="ZG121" s="13"/>
      <c r="ZH121" s="13"/>
      <c r="ZI121" s="13"/>
      <c r="ZJ121" s="13"/>
      <c r="ZK121" s="13"/>
      <c r="ZL121" s="13"/>
      <c r="ZM121" s="13"/>
      <c r="ZN121" s="13"/>
      <c r="ZO121" s="13"/>
      <c r="ZP121" s="13"/>
      <c r="ZQ121" s="13"/>
      <c r="ZR121" s="13"/>
      <c r="ZS121" s="13"/>
      <c r="ZT121" s="13"/>
      <c r="ZU121" s="13"/>
      <c r="ZV121" s="13"/>
      <c r="ZW121" s="13"/>
      <c r="ZX121" s="13"/>
      <c r="ZY121" s="13"/>
      <c r="ZZ121" s="13"/>
      <c r="AAA121" s="13"/>
      <c r="AAB121" s="13"/>
      <c r="AAC121" s="13"/>
      <c r="AAD121" s="13"/>
      <c r="AAE121" s="13"/>
      <c r="AAF121" s="13"/>
      <c r="AAG121" s="13"/>
      <c r="AAH121" s="13"/>
      <c r="AAI121" s="13"/>
      <c r="AAJ121" s="13"/>
      <c r="AAK121" s="13"/>
      <c r="AAL121" s="13"/>
      <c r="AAM121" s="13"/>
      <c r="AAN121" s="13"/>
      <c r="AAO121" s="13"/>
      <c r="AAP121" s="13"/>
      <c r="AAQ121" s="13"/>
      <c r="AAR121" s="13"/>
      <c r="AAS121" s="13"/>
      <c r="AAT121" s="13"/>
      <c r="AAU121" s="13"/>
      <c r="AAV121" s="13"/>
      <c r="AAW121" s="13"/>
      <c r="AAX121" s="13"/>
      <c r="AAY121" s="13"/>
      <c r="AAZ121" s="13"/>
      <c r="ABA121" s="13"/>
      <c r="ABB121" s="13"/>
      <c r="ABC121" s="13"/>
      <c r="ABD121" s="13"/>
      <c r="ABE121" s="13"/>
      <c r="ABF121" s="13"/>
      <c r="ABG121" s="13"/>
      <c r="ABH121" s="13"/>
      <c r="ABI121" s="13"/>
      <c r="ABJ121" s="13"/>
      <c r="ABK121" s="13"/>
      <c r="ABL121" s="13"/>
      <c r="ABM121" s="13"/>
      <c r="ABN121" s="13"/>
      <c r="ABO121" s="13"/>
      <c r="ABP121" s="13"/>
      <c r="ABQ121" s="13"/>
      <c r="ABR121" s="13"/>
    </row>
    <row r="122" spans="1:746" s="10" customFormat="1">
      <c r="A122" s="29" t="s">
        <v>354</v>
      </c>
      <c r="B122" s="25" t="s">
        <v>152</v>
      </c>
      <c r="C122" s="25" t="s">
        <v>102</v>
      </c>
      <c r="D122" s="25"/>
      <c r="E122" s="25"/>
      <c r="F122" s="25" t="s">
        <v>154</v>
      </c>
      <c r="G122" s="25" t="s">
        <v>155</v>
      </c>
      <c r="H122" s="68" t="s">
        <v>188</v>
      </c>
      <c r="I122" s="67" t="s">
        <v>187</v>
      </c>
      <c r="J122" s="20" t="s">
        <v>207</v>
      </c>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c r="LW122" s="13"/>
      <c r="LX122" s="13"/>
      <c r="LY122" s="13"/>
      <c r="LZ122" s="13"/>
      <c r="MA122" s="13"/>
      <c r="MB122" s="13"/>
      <c r="MC122" s="13"/>
      <c r="MD122" s="13"/>
      <c r="ME122" s="13"/>
      <c r="MF122" s="13"/>
      <c r="MG122" s="13"/>
      <c r="MH122" s="13"/>
      <c r="MI122" s="13"/>
      <c r="MJ122" s="13"/>
      <c r="MK122" s="13"/>
      <c r="ML122" s="13"/>
      <c r="MM122" s="13"/>
      <c r="MN122" s="13"/>
      <c r="MO122" s="13"/>
      <c r="MP122" s="13"/>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c r="OV122" s="13"/>
      <c r="OW122" s="13"/>
      <c r="OX122" s="13"/>
      <c r="OY122" s="13"/>
      <c r="OZ122" s="13"/>
      <c r="PA122" s="13"/>
      <c r="PB122" s="13"/>
      <c r="PC122" s="13"/>
      <c r="PD122" s="13"/>
      <c r="PE122" s="13"/>
      <c r="PF122" s="13"/>
      <c r="PG122" s="13"/>
      <c r="PH122" s="13"/>
      <c r="PI122" s="13"/>
      <c r="PJ122" s="13"/>
      <c r="PK122" s="13"/>
      <c r="PL122" s="13"/>
      <c r="PM122" s="13"/>
      <c r="PN122" s="13"/>
      <c r="PO122" s="13"/>
      <c r="PP122" s="13"/>
      <c r="PQ122" s="13"/>
      <c r="PR122" s="13"/>
      <c r="PS122" s="13"/>
      <c r="PT122" s="13"/>
      <c r="PU122" s="13"/>
      <c r="PV122" s="13"/>
      <c r="PW122" s="13"/>
      <c r="PX122" s="13"/>
      <c r="PY122" s="13"/>
      <c r="PZ122" s="13"/>
      <c r="QA122" s="13"/>
      <c r="QB122" s="13"/>
      <c r="QC122" s="13"/>
      <c r="QD122" s="13"/>
      <c r="QE122" s="13"/>
      <c r="QF122" s="13"/>
      <c r="QG122" s="13"/>
      <c r="QH122" s="13"/>
      <c r="QI122" s="13"/>
      <c r="QJ122" s="13"/>
      <c r="QK122" s="13"/>
      <c r="QL122" s="13"/>
      <c r="QM122" s="13"/>
      <c r="QN122" s="13"/>
      <c r="QO122" s="13"/>
      <c r="QP122" s="13"/>
      <c r="QQ122" s="13"/>
      <c r="QR122" s="13"/>
      <c r="QS122" s="13"/>
      <c r="QT122" s="13"/>
      <c r="QU122" s="13"/>
      <c r="QV122" s="13"/>
      <c r="QW122" s="13"/>
      <c r="QX122" s="13"/>
      <c r="QY122" s="13"/>
      <c r="QZ122" s="13"/>
      <c r="RA122" s="13"/>
      <c r="RB122" s="13"/>
      <c r="RC122" s="13"/>
      <c r="RD122" s="13"/>
      <c r="RE122" s="13"/>
      <c r="RF122" s="13"/>
      <c r="RG122" s="13"/>
      <c r="RH122" s="13"/>
      <c r="RI122" s="13"/>
      <c r="RJ122" s="13"/>
      <c r="RK122" s="13"/>
      <c r="RL122" s="13"/>
      <c r="RM122" s="13"/>
      <c r="RN122" s="13"/>
      <c r="RO122" s="13"/>
      <c r="RP122" s="13"/>
      <c r="RQ122" s="13"/>
      <c r="RR122" s="13"/>
      <c r="RS122" s="13"/>
      <c r="RT122" s="13"/>
      <c r="RU122" s="13"/>
      <c r="RV122" s="13"/>
      <c r="RW122" s="13"/>
      <c r="RX122" s="13"/>
      <c r="RY122" s="13"/>
      <c r="RZ122" s="13"/>
      <c r="SA122" s="13"/>
      <c r="SB122" s="13"/>
      <c r="SC122" s="13"/>
      <c r="SD122" s="13"/>
      <c r="SE122" s="13"/>
      <c r="SF122" s="13"/>
      <c r="SG122" s="13"/>
      <c r="SH122" s="13"/>
      <c r="SI122" s="13"/>
      <c r="SJ122" s="13"/>
      <c r="SK122" s="13"/>
      <c r="SL122" s="13"/>
      <c r="SM122" s="13"/>
      <c r="SN122" s="13"/>
      <c r="SO122" s="13"/>
      <c r="SP122" s="13"/>
      <c r="SQ122" s="13"/>
      <c r="SR122" s="13"/>
      <c r="SS122" s="13"/>
      <c r="ST122" s="13"/>
      <c r="SU122" s="13"/>
      <c r="SV122" s="13"/>
      <c r="SW122" s="13"/>
      <c r="SX122" s="13"/>
      <c r="SY122" s="13"/>
      <c r="SZ122" s="13"/>
      <c r="TA122" s="13"/>
      <c r="TB122" s="13"/>
      <c r="TC122" s="13"/>
      <c r="TD122" s="13"/>
      <c r="TE122" s="13"/>
      <c r="TF122" s="13"/>
      <c r="TG122" s="13"/>
      <c r="TH122" s="13"/>
      <c r="TI122" s="13"/>
      <c r="TJ122" s="13"/>
      <c r="TK122" s="13"/>
      <c r="TL122" s="13"/>
      <c r="TM122" s="13"/>
      <c r="TN122" s="13"/>
      <c r="TO122" s="13"/>
      <c r="TP122" s="13"/>
      <c r="TQ122" s="13"/>
      <c r="TR122" s="13"/>
      <c r="TS122" s="13"/>
      <c r="TT122" s="13"/>
      <c r="TU122" s="13"/>
      <c r="TV122" s="13"/>
      <c r="TW122" s="13"/>
      <c r="TX122" s="13"/>
      <c r="TY122" s="13"/>
      <c r="TZ122" s="13"/>
      <c r="UA122" s="13"/>
      <c r="UB122" s="13"/>
      <c r="UC122" s="13"/>
      <c r="UD122" s="13"/>
      <c r="UE122" s="13"/>
      <c r="UF122" s="13"/>
      <c r="UG122" s="13"/>
      <c r="UH122" s="13"/>
      <c r="UI122" s="13"/>
      <c r="UJ122" s="13"/>
      <c r="UK122" s="13"/>
      <c r="UL122" s="13"/>
      <c r="UM122" s="13"/>
      <c r="UN122" s="13"/>
      <c r="UO122" s="13"/>
      <c r="UP122" s="13"/>
      <c r="UQ122" s="13"/>
      <c r="UR122" s="13"/>
      <c r="US122" s="13"/>
      <c r="UT122" s="13"/>
      <c r="UU122" s="13"/>
      <c r="UV122" s="13"/>
      <c r="UW122" s="13"/>
      <c r="UX122" s="13"/>
      <c r="UY122" s="13"/>
      <c r="UZ122" s="13"/>
      <c r="VA122" s="13"/>
      <c r="VB122" s="13"/>
      <c r="VC122" s="13"/>
      <c r="VD122" s="13"/>
      <c r="VE122" s="13"/>
      <c r="VF122" s="13"/>
      <c r="VG122" s="13"/>
      <c r="VH122" s="13"/>
      <c r="VI122" s="13"/>
      <c r="VJ122" s="13"/>
      <c r="VK122" s="13"/>
      <c r="VL122" s="13"/>
      <c r="VM122" s="13"/>
      <c r="VN122" s="13"/>
      <c r="VO122" s="13"/>
      <c r="VP122" s="13"/>
      <c r="VQ122" s="13"/>
      <c r="VR122" s="13"/>
      <c r="VS122" s="13"/>
      <c r="VT122" s="13"/>
      <c r="VU122" s="13"/>
      <c r="VV122" s="13"/>
      <c r="VW122" s="13"/>
      <c r="VX122" s="13"/>
      <c r="VY122" s="13"/>
      <c r="VZ122" s="13"/>
      <c r="WA122" s="13"/>
      <c r="WB122" s="13"/>
      <c r="WC122" s="13"/>
      <c r="WD122" s="13"/>
      <c r="WE122" s="13"/>
      <c r="WF122" s="13"/>
      <c r="WG122" s="13"/>
      <c r="WH122" s="13"/>
      <c r="WI122" s="13"/>
      <c r="WJ122" s="13"/>
      <c r="WK122" s="13"/>
      <c r="WL122" s="13"/>
      <c r="WM122" s="13"/>
      <c r="WN122" s="13"/>
      <c r="WO122" s="13"/>
      <c r="WP122" s="13"/>
      <c r="WQ122" s="13"/>
      <c r="WR122" s="13"/>
      <c r="WS122" s="13"/>
      <c r="WT122" s="13"/>
      <c r="WU122" s="13"/>
      <c r="WV122" s="13"/>
      <c r="WW122" s="13"/>
      <c r="WX122" s="13"/>
      <c r="WY122" s="13"/>
      <c r="WZ122" s="13"/>
      <c r="XA122" s="13"/>
      <c r="XB122" s="13"/>
      <c r="XC122" s="13"/>
      <c r="XD122" s="13"/>
      <c r="XE122" s="13"/>
      <c r="XF122" s="13"/>
      <c r="XG122" s="13"/>
      <c r="XH122" s="13"/>
      <c r="XI122" s="13"/>
      <c r="XJ122" s="13"/>
      <c r="XK122" s="13"/>
      <c r="XL122" s="13"/>
      <c r="XM122" s="13"/>
      <c r="XN122" s="13"/>
      <c r="XO122" s="13"/>
      <c r="XP122" s="13"/>
      <c r="XQ122" s="13"/>
      <c r="XR122" s="13"/>
      <c r="XS122" s="13"/>
      <c r="XT122" s="13"/>
      <c r="XU122" s="13"/>
      <c r="XV122" s="13"/>
      <c r="XW122" s="13"/>
      <c r="XX122" s="13"/>
      <c r="XY122" s="13"/>
      <c r="XZ122" s="13"/>
      <c r="YA122" s="13"/>
      <c r="YB122" s="13"/>
      <c r="YC122" s="13"/>
      <c r="YD122" s="13"/>
      <c r="YE122" s="13"/>
      <c r="YF122" s="13"/>
      <c r="YG122" s="13"/>
      <c r="YH122" s="13"/>
      <c r="YI122" s="13"/>
      <c r="YJ122" s="13"/>
      <c r="YK122" s="13"/>
      <c r="YL122" s="13"/>
      <c r="YM122" s="13"/>
      <c r="YN122" s="13"/>
      <c r="YO122" s="13"/>
      <c r="YP122" s="13"/>
      <c r="YQ122" s="13"/>
      <c r="YR122" s="13"/>
      <c r="YS122" s="13"/>
      <c r="YT122" s="13"/>
      <c r="YU122" s="13"/>
      <c r="YV122" s="13"/>
      <c r="YW122" s="13"/>
      <c r="YX122" s="13"/>
      <c r="YY122" s="13"/>
      <c r="YZ122" s="13"/>
      <c r="ZA122" s="13"/>
      <c r="ZB122" s="13"/>
      <c r="ZC122" s="13"/>
      <c r="ZD122" s="13"/>
      <c r="ZE122" s="13"/>
      <c r="ZF122" s="13"/>
      <c r="ZG122" s="13"/>
      <c r="ZH122" s="13"/>
      <c r="ZI122" s="13"/>
      <c r="ZJ122" s="13"/>
      <c r="ZK122" s="13"/>
      <c r="ZL122" s="13"/>
      <c r="ZM122" s="13"/>
      <c r="ZN122" s="13"/>
      <c r="ZO122" s="13"/>
      <c r="ZP122" s="13"/>
      <c r="ZQ122" s="13"/>
      <c r="ZR122" s="13"/>
      <c r="ZS122" s="13"/>
      <c r="ZT122" s="13"/>
      <c r="ZU122" s="13"/>
      <c r="ZV122" s="13"/>
      <c r="ZW122" s="13"/>
      <c r="ZX122" s="13"/>
      <c r="ZY122" s="13"/>
      <c r="ZZ122" s="13"/>
      <c r="AAA122" s="13"/>
      <c r="AAB122" s="13"/>
      <c r="AAC122" s="13"/>
      <c r="AAD122" s="13"/>
      <c r="AAE122" s="13"/>
      <c r="AAF122" s="13"/>
      <c r="AAG122" s="13"/>
      <c r="AAH122" s="13"/>
      <c r="AAI122" s="13"/>
      <c r="AAJ122" s="13"/>
      <c r="AAK122" s="13"/>
      <c r="AAL122" s="13"/>
      <c r="AAM122" s="13"/>
      <c r="AAN122" s="13"/>
      <c r="AAO122" s="13"/>
      <c r="AAP122" s="13"/>
      <c r="AAQ122" s="13"/>
      <c r="AAR122" s="13"/>
      <c r="AAS122" s="13"/>
      <c r="AAT122" s="13"/>
      <c r="AAU122" s="13"/>
      <c r="AAV122" s="13"/>
      <c r="AAW122" s="13"/>
      <c r="AAX122" s="13"/>
      <c r="AAY122" s="13"/>
      <c r="AAZ122" s="13"/>
      <c r="ABA122" s="13"/>
      <c r="ABB122" s="13"/>
      <c r="ABC122" s="13"/>
      <c r="ABD122" s="13"/>
      <c r="ABE122" s="13"/>
      <c r="ABF122" s="13"/>
      <c r="ABG122" s="13"/>
      <c r="ABH122" s="13"/>
      <c r="ABI122" s="13"/>
      <c r="ABJ122" s="13"/>
      <c r="ABK122" s="13"/>
      <c r="ABL122" s="13"/>
      <c r="ABM122" s="13"/>
      <c r="ABN122" s="13"/>
      <c r="ABO122" s="13"/>
      <c r="ABP122" s="13"/>
      <c r="ABQ122" s="13"/>
      <c r="ABR122" s="13"/>
    </row>
    <row r="123" spans="1:746" s="10" customFormat="1">
      <c r="A123" s="29" t="s">
        <v>340</v>
      </c>
      <c r="B123" s="25" t="s">
        <v>331</v>
      </c>
      <c r="C123" s="25"/>
      <c r="D123" s="25"/>
      <c r="E123" s="25"/>
      <c r="F123" s="25"/>
      <c r="G123" s="25"/>
      <c r="H123" s="68"/>
      <c r="I123" s="26"/>
      <c r="J123" s="20"/>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c r="LW123" s="13"/>
      <c r="LX123" s="13"/>
      <c r="LY123" s="13"/>
      <c r="LZ123" s="13"/>
      <c r="MA123" s="13"/>
      <c r="MB123" s="13"/>
      <c r="MC123" s="13"/>
      <c r="MD123" s="13"/>
      <c r="ME123" s="13"/>
      <c r="MF123" s="13"/>
      <c r="MG123" s="13"/>
      <c r="MH123" s="13"/>
      <c r="MI123" s="13"/>
      <c r="MJ123" s="13"/>
      <c r="MK123" s="13"/>
      <c r="ML123" s="13"/>
      <c r="MM123" s="13"/>
      <c r="MN123" s="13"/>
      <c r="MO123" s="13"/>
      <c r="MP123" s="13"/>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c r="OV123" s="13"/>
      <c r="OW123" s="13"/>
      <c r="OX123" s="13"/>
      <c r="OY123" s="13"/>
      <c r="OZ123" s="13"/>
      <c r="PA123" s="13"/>
      <c r="PB123" s="13"/>
      <c r="PC123" s="13"/>
      <c r="PD123" s="13"/>
      <c r="PE123" s="13"/>
      <c r="PF123" s="13"/>
      <c r="PG123" s="13"/>
      <c r="PH123" s="13"/>
      <c r="PI123" s="13"/>
      <c r="PJ123" s="13"/>
      <c r="PK123" s="13"/>
      <c r="PL123" s="13"/>
      <c r="PM123" s="13"/>
      <c r="PN123" s="13"/>
      <c r="PO123" s="13"/>
      <c r="PP123" s="13"/>
      <c r="PQ123" s="13"/>
      <c r="PR123" s="13"/>
      <c r="PS123" s="13"/>
      <c r="PT123" s="13"/>
      <c r="PU123" s="13"/>
      <c r="PV123" s="13"/>
      <c r="PW123" s="13"/>
      <c r="PX123" s="13"/>
      <c r="PY123" s="13"/>
      <c r="PZ123" s="13"/>
      <c r="QA123" s="13"/>
      <c r="QB123" s="13"/>
      <c r="QC123" s="13"/>
      <c r="QD123" s="13"/>
      <c r="QE123" s="13"/>
      <c r="QF123" s="13"/>
      <c r="QG123" s="13"/>
      <c r="QH123" s="13"/>
      <c r="QI123" s="13"/>
      <c r="QJ123" s="13"/>
      <c r="QK123" s="13"/>
      <c r="QL123" s="13"/>
      <c r="QM123" s="13"/>
      <c r="QN123" s="13"/>
      <c r="QO123" s="13"/>
      <c r="QP123" s="13"/>
      <c r="QQ123" s="13"/>
      <c r="QR123" s="13"/>
      <c r="QS123" s="13"/>
      <c r="QT123" s="13"/>
      <c r="QU123" s="13"/>
      <c r="QV123" s="13"/>
      <c r="QW123" s="13"/>
      <c r="QX123" s="13"/>
      <c r="QY123" s="13"/>
      <c r="QZ123" s="13"/>
      <c r="RA123" s="13"/>
      <c r="RB123" s="13"/>
      <c r="RC123" s="13"/>
      <c r="RD123" s="13"/>
      <c r="RE123" s="13"/>
      <c r="RF123" s="13"/>
      <c r="RG123" s="13"/>
      <c r="RH123" s="13"/>
      <c r="RI123" s="13"/>
      <c r="RJ123" s="13"/>
      <c r="RK123" s="13"/>
      <c r="RL123" s="13"/>
      <c r="RM123" s="13"/>
      <c r="RN123" s="13"/>
      <c r="RO123" s="13"/>
      <c r="RP123" s="13"/>
      <c r="RQ123" s="13"/>
      <c r="RR123" s="13"/>
      <c r="RS123" s="13"/>
      <c r="RT123" s="13"/>
      <c r="RU123" s="13"/>
      <c r="RV123" s="13"/>
      <c r="RW123" s="13"/>
      <c r="RX123" s="13"/>
      <c r="RY123" s="13"/>
      <c r="RZ123" s="13"/>
      <c r="SA123" s="13"/>
      <c r="SB123" s="13"/>
      <c r="SC123" s="13"/>
      <c r="SD123" s="13"/>
      <c r="SE123" s="13"/>
      <c r="SF123" s="13"/>
      <c r="SG123" s="13"/>
      <c r="SH123" s="13"/>
      <c r="SI123" s="13"/>
      <c r="SJ123" s="13"/>
      <c r="SK123" s="13"/>
      <c r="SL123" s="13"/>
      <c r="SM123" s="13"/>
      <c r="SN123" s="13"/>
      <c r="SO123" s="13"/>
      <c r="SP123" s="13"/>
      <c r="SQ123" s="13"/>
      <c r="SR123" s="13"/>
      <c r="SS123" s="13"/>
      <c r="ST123" s="13"/>
      <c r="SU123" s="13"/>
      <c r="SV123" s="13"/>
      <c r="SW123" s="13"/>
      <c r="SX123" s="13"/>
      <c r="SY123" s="13"/>
      <c r="SZ123" s="13"/>
      <c r="TA123" s="13"/>
      <c r="TB123" s="13"/>
      <c r="TC123" s="13"/>
      <c r="TD123" s="13"/>
      <c r="TE123" s="13"/>
      <c r="TF123" s="13"/>
      <c r="TG123" s="13"/>
      <c r="TH123" s="13"/>
      <c r="TI123" s="13"/>
      <c r="TJ123" s="13"/>
      <c r="TK123" s="13"/>
      <c r="TL123" s="13"/>
      <c r="TM123" s="13"/>
      <c r="TN123" s="13"/>
      <c r="TO123" s="13"/>
      <c r="TP123" s="13"/>
      <c r="TQ123" s="13"/>
      <c r="TR123" s="13"/>
      <c r="TS123" s="13"/>
      <c r="TT123" s="13"/>
      <c r="TU123" s="13"/>
      <c r="TV123" s="13"/>
      <c r="TW123" s="13"/>
      <c r="TX123" s="13"/>
      <c r="TY123" s="13"/>
      <c r="TZ123" s="13"/>
      <c r="UA123" s="13"/>
      <c r="UB123" s="13"/>
      <c r="UC123" s="13"/>
      <c r="UD123" s="13"/>
      <c r="UE123" s="13"/>
      <c r="UF123" s="13"/>
      <c r="UG123" s="13"/>
      <c r="UH123" s="13"/>
      <c r="UI123" s="13"/>
      <c r="UJ123" s="13"/>
      <c r="UK123" s="13"/>
      <c r="UL123" s="13"/>
      <c r="UM123" s="13"/>
      <c r="UN123" s="13"/>
      <c r="UO123" s="13"/>
      <c r="UP123" s="13"/>
      <c r="UQ123" s="13"/>
      <c r="UR123" s="13"/>
      <c r="US123" s="13"/>
      <c r="UT123" s="13"/>
      <c r="UU123" s="13"/>
      <c r="UV123" s="13"/>
      <c r="UW123" s="13"/>
      <c r="UX123" s="13"/>
      <c r="UY123" s="13"/>
      <c r="UZ123" s="13"/>
      <c r="VA123" s="13"/>
      <c r="VB123" s="13"/>
      <c r="VC123" s="13"/>
      <c r="VD123" s="13"/>
      <c r="VE123" s="13"/>
      <c r="VF123" s="13"/>
      <c r="VG123" s="13"/>
      <c r="VH123" s="13"/>
      <c r="VI123" s="13"/>
      <c r="VJ123" s="13"/>
      <c r="VK123" s="13"/>
      <c r="VL123" s="13"/>
      <c r="VM123" s="13"/>
      <c r="VN123" s="13"/>
      <c r="VO123" s="13"/>
      <c r="VP123" s="13"/>
      <c r="VQ123" s="13"/>
      <c r="VR123" s="13"/>
      <c r="VS123" s="13"/>
      <c r="VT123" s="13"/>
      <c r="VU123" s="13"/>
      <c r="VV123" s="13"/>
      <c r="VW123" s="13"/>
      <c r="VX123" s="13"/>
      <c r="VY123" s="13"/>
      <c r="VZ123" s="13"/>
      <c r="WA123" s="13"/>
      <c r="WB123" s="13"/>
      <c r="WC123" s="13"/>
      <c r="WD123" s="13"/>
      <c r="WE123" s="13"/>
      <c r="WF123" s="13"/>
      <c r="WG123" s="13"/>
      <c r="WH123" s="13"/>
      <c r="WI123" s="13"/>
      <c r="WJ123" s="13"/>
      <c r="WK123" s="13"/>
      <c r="WL123" s="13"/>
      <c r="WM123" s="13"/>
      <c r="WN123" s="13"/>
      <c r="WO123" s="13"/>
      <c r="WP123" s="13"/>
      <c r="WQ123" s="13"/>
      <c r="WR123" s="13"/>
      <c r="WS123" s="13"/>
      <c r="WT123" s="13"/>
      <c r="WU123" s="13"/>
      <c r="WV123" s="13"/>
      <c r="WW123" s="13"/>
      <c r="WX123" s="13"/>
      <c r="WY123" s="13"/>
      <c r="WZ123" s="13"/>
      <c r="XA123" s="13"/>
      <c r="XB123" s="13"/>
      <c r="XC123" s="13"/>
      <c r="XD123" s="13"/>
      <c r="XE123" s="13"/>
      <c r="XF123" s="13"/>
      <c r="XG123" s="13"/>
      <c r="XH123" s="13"/>
      <c r="XI123" s="13"/>
      <c r="XJ123" s="13"/>
      <c r="XK123" s="13"/>
      <c r="XL123" s="13"/>
      <c r="XM123" s="13"/>
      <c r="XN123" s="13"/>
      <c r="XO123" s="13"/>
      <c r="XP123" s="13"/>
      <c r="XQ123" s="13"/>
      <c r="XR123" s="13"/>
      <c r="XS123" s="13"/>
      <c r="XT123" s="13"/>
      <c r="XU123" s="13"/>
      <c r="XV123" s="13"/>
      <c r="XW123" s="13"/>
      <c r="XX123" s="13"/>
      <c r="XY123" s="13"/>
      <c r="XZ123" s="13"/>
      <c r="YA123" s="13"/>
      <c r="YB123" s="13"/>
      <c r="YC123" s="13"/>
      <c r="YD123" s="13"/>
      <c r="YE123" s="13"/>
      <c r="YF123" s="13"/>
      <c r="YG123" s="13"/>
      <c r="YH123" s="13"/>
      <c r="YI123" s="13"/>
      <c r="YJ123" s="13"/>
      <c r="YK123" s="13"/>
      <c r="YL123" s="13"/>
      <c r="YM123" s="13"/>
      <c r="YN123" s="13"/>
      <c r="YO123" s="13"/>
      <c r="YP123" s="13"/>
      <c r="YQ123" s="13"/>
      <c r="YR123" s="13"/>
      <c r="YS123" s="13"/>
      <c r="YT123" s="13"/>
      <c r="YU123" s="13"/>
      <c r="YV123" s="13"/>
      <c r="YW123" s="13"/>
      <c r="YX123" s="13"/>
      <c r="YY123" s="13"/>
      <c r="YZ123" s="13"/>
      <c r="ZA123" s="13"/>
      <c r="ZB123" s="13"/>
      <c r="ZC123" s="13"/>
      <c r="ZD123" s="13"/>
      <c r="ZE123" s="13"/>
      <c r="ZF123" s="13"/>
      <c r="ZG123" s="13"/>
      <c r="ZH123" s="13"/>
      <c r="ZI123" s="13"/>
      <c r="ZJ123" s="13"/>
      <c r="ZK123" s="13"/>
      <c r="ZL123" s="13"/>
      <c r="ZM123" s="13"/>
      <c r="ZN123" s="13"/>
      <c r="ZO123" s="13"/>
      <c r="ZP123" s="13"/>
      <c r="ZQ123" s="13"/>
      <c r="ZR123" s="13"/>
      <c r="ZS123" s="13"/>
      <c r="ZT123" s="13"/>
      <c r="ZU123" s="13"/>
      <c r="ZV123" s="13"/>
      <c r="ZW123" s="13"/>
      <c r="ZX123" s="13"/>
      <c r="ZY123" s="13"/>
      <c r="ZZ123" s="13"/>
      <c r="AAA123" s="13"/>
      <c r="AAB123" s="13"/>
      <c r="AAC123" s="13"/>
      <c r="AAD123" s="13"/>
      <c r="AAE123" s="13"/>
      <c r="AAF123" s="13"/>
      <c r="AAG123" s="13"/>
      <c r="AAH123" s="13"/>
      <c r="AAI123" s="13"/>
      <c r="AAJ123" s="13"/>
      <c r="AAK123" s="13"/>
      <c r="AAL123" s="13"/>
      <c r="AAM123" s="13"/>
      <c r="AAN123" s="13"/>
      <c r="AAO123" s="13"/>
      <c r="AAP123" s="13"/>
      <c r="AAQ123" s="13"/>
      <c r="AAR123" s="13"/>
      <c r="AAS123" s="13"/>
      <c r="AAT123" s="13"/>
      <c r="AAU123" s="13"/>
      <c r="AAV123" s="13"/>
      <c r="AAW123" s="13"/>
      <c r="AAX123" s="13"/>
      <c r="AAY123" s="13"/>
      <c r="AAZ123" s="13"/>
      <c r="ABA123" s="13"/>
      <c r="ABB123" s="13"/>
      <c r="ABC123" s="13"/>
      <c r="ABD123" s="13"/>
      <c r="ABE123" s="13"/>
      <c r="ABF123" s="13"/>
      <c r="ABG123" s="13"/>
      <c r="ABH123" s="13"/>
      <c r="ABI123" s="13"/>
      <c r="ABJ123" s="13"/>
      <c r="ABK123" s="13"/>
      <c r="ABL123" s="13"/>
      <c r="ABM123" s="13"/>
      <c r="ABN123" s="13"/>
      <c r="ABO123" s="13"/>
      <c r="ABP123" s="13"/>
      <c r="ABQ123" s="13"/>
      <c r="ABR123" s="13"/>
    </row>
    <row r="124" spans="1:746" s="10" customFormat="1">
      <c r="A124" s="29" t="s">
        <v>355</v>
      </c>
      <c r="B124" s="25"/>
      <c r="C124" s="25"/>
      <c r="D124" s="25"/>
      <c r="E124" s="25"/>
      <c r="F124" s="25"/>
      <c r="G124" s="25"/>
      <c r="H124" s="68"/>
      <c r="I124" s="26"/>
      <c r="J124" s="20"/>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c r="PM124" s="13"/>
      <c r="PN124" s="13"/>
      <c r="PO124" s="13"/>
      <c r="PP124" s="13"/>
      <c r="PQ124" s="13"/>
      <c r="PR124" s="13"/>
      <c r="PS124" s="13"/>
      <c r="PT124" s="13"/>
      <c r="PU124" s="13"/>
      <c r="PV124" s="13"/>
      <c r="PW124" s="13"/>
      <c r="PX124" s="13"/>
      <c r="PY124" s="13"/>
      <c r="PZ124" s="13"/>
      <c r="QA124" s="13"/>
      <c r="QB124" s="13"/>
      <c r="QC124" s="13"/>
      <c r="QD124" s="13"/>
      <c r="QE124" s="13"/>
      <c r="QF124" s="13"/>
      <c r="QG124" s="13"/>
      <c r="QH124" s="13"/>
      <c r="QI124" s="13"/>
      <c r="QJ124" s="13"/>
      <c r="QK124" s="13"/>
      <c r="QL124" s="13"/>
      <c r="QM124" s="13"/>
      <c r="QN124" s="13"/>
      <c r="QO124" s="13"/>
      <c r="QP124" s="13"/>
      <c r="QQ124" s="13"/>
      <c r="QR124" s="13"/>
      <c r="QS124" s="13"/>
      <c r="QT124" s="13"/>
      <c r="QU124" s="13"/>
      <c r="QV124" s="13"/>
      <c r="QW124" s="13"/>
      <c r="QX124" s="13"/>
      <c r="QY124" s="13"/>
      <c r="QZ124" s="13"/>
      <c r="RA124" s="13"/>
      <c r="RB124" s="13"/>
      <c r="RC124" s="13"/>
      <c r="RD124" s="13"/>
      <c r="RE124" s="13"/>
      <c r="RF124" s="13"/>
      <c r="RG124" s="13"/>
      <c r="RH124" s="13"/>
      <c r="RI124" s="13"/>
      <c r="RJ124" s="13"/>
      <c r="RK124" s="13"/>
      <c r="RL124" s="13"/>
      <c r="RM124" s="13"/>
      <c r="RN124" s="13"/>
      <c r="RO124" s="13"/>
      <c r="RP124" s="13"/>
      <c r="RQ124" s="13"/>
      <c r="RR124" s="13"/>
      <c r="RS124" s="13"/>
      <c r="RT124" s="13"/>
      <c r="RU124" s="13"/>
      <c r="RV124" s="13"/>
      <c r="RW124" s="13"/>
      <c r="RX124" s="13"/>
      <c r="RY124" s="13"/>
      <c r="RZ124" s="13"/>
      <c r="SA124" s="13"/>
      <c r="SB124" s="13"/>
      <c r="SC124" s="13"/>
      <c r="SD124" s="13"/>
      <c r="SE124" s="13"/>
      <c r="SF124" s="13"/>
      <c r="SG124" s="13"/>
      <c r="SH124" s="13"/>
      <c r="SI124" s="13"/>
      <c r="SJ124" s="13"/>
      <c r="SK124" s="13"/>
      <c r="SL124" s="13"/>
      <c r="SM124" s="13"/>
      <c r="SN124" s="13"/>
      <c r="SO124" s="13"/>
      <c r="SP124" s="13"/>
      <c r="SQ124" s="13"/>
      <c r="SR124" s="13"/>
      <c r="SS124" s="13"/>
      <c r="ST124" s="13"/>
      <c r="SU124" s="13"/>
      <c r="SV124" s="13"/>
      <c r="SW124" s="13"/>
      <c r="SX124" s="13"/>
      <c r="SY124" s="13"/>
      <c r="SZ124" s="13"/>
      <c r="TA124" s="13"/>
      <c r="TB124" s="13"/>
      <c r="TC124" s="13"/>
      <c r="TD124" s="13"/>
      <c r="TE124" s="13"/>
      <c r="TF124" s="13"/>
      <c r="TG124" s="13"/>
      <c r="TH124" s="13"/>
      <c r="TI124" s="13"/>
      <c r="TJ124" s="13"/>
      <c r="TK124" s="13"/>
      <c r="TL124" s="13"/>
      <c r="TM124" s="13"/>
      <c r="TN124" s="13"/>
      <c r="TO124" s="13"/>
      <c r="TP124" s="13"/>
      <c r="TQ124" s="13"/>
      <c r="TR124" s="13"/>
      <c r="TS124" s="13"/>
      <c r="TT124" s="13"/>
      <c r="TU124" s="13"/>
      <c r="TV124" s="13"/>
      <c r="TW124" s="13"/>
      <c r="TX124" s="13"/>
      <c r="TY124" s="13"/>
      <c r="TZ124" s="13"/>
      <c r="UA124" s="13"/>
      <c r="UB124" s="13"/>
      <c r="UC124" s="13"/>
      <c r="UD124" s="13"/>
      <c r="UE124" s="13"/>
      <c r="UF124" s="13"/>
      <c r="UG124" s="13"/>
      <c r="UH124" s="13"/>
      <c r="UI124" s="13"/>
      <c r="UJ124" s="13"/>
      <c r="UK124" s="13"/>
      <c r="UL124" s="13"/>
      <c r="UM124" s="13"/>
      <c r="UN124" s="13"/>
      <c r="UO124" s="13"/>
      <c r="UP124" s="13"/>
      <c r="UQ124" s="13"/>
      <c r="UR124" s="13"/>
      <c r="US124" s="13"/>
      <c r="UT124" s="13"/>
      <c r="UU124" s="13"/>
      <c r="UV124" s="13"/>
      <c r="UW124" s="13"/>
      <c r="UX124" s="13"/>
      <c r="UY124" s="13"/>
      <c r="UZ124" s="13"/>
      <c r="VA124" s="13"/>
      <c r="VB124" s="13"/>
      <c r="VC124" s="13"/>
      <c r="VD124" s="13"/>
      <c r="VE124" s="13"/>
      <c r="VF124" s="13"/>
      <c r="VG124" s="13"/>
      <c r="VH124" s="13"/>
      <c r="VI124" s="13"/>
      <c r="VJ124" s="13"/>
      <c r="VK124" s="13"/>
      <c r="VL124" s="13"/>
      <c r="VM124" s="13"/>
      <c r="VN124" s="13"/>
      <c r="VO124" s="13"/>
      <c r="VP124" s="13"/>
      <c r="VQ124" s="13"/>
      <c r="VR124" s="13"/>
      <c r="VS124" s="13"/>
      <c r="VT124" s="13"/>
      <c r="VU124" s="13"/>
      <c r="VV124" s="13"/>
      <c r="VW124" s="13"/>
      <c r="VX124" s="13"/>
      <c r="VY124" s="13"/>
      <c r="VZ124" s="13"/>
      <c r="WA124" s="13"/>
      <c r="WB124" s="13"/>
      <c r="WC124" s="13"/>
      <c r="WD124" s="13"/>
      <c r="WE124" s="13"/>
      <c r="WF124" s="13"/>
      <c r="WG124" s="13"/>
      <c r="WH124" s="13"/>
      <c r="WI124" s="13"/>
      <c r="WJ124" s="13"/>
      <c r="WK124" s="13"/>
      <c r="WL124" s="13"/>
      <c r="WM124" s="13"/>
      <c r="WN124" s="13"/>
      <c r="WO124" s="13"/>
      <c r="WP124" s="13"/>
      <c r="WQ124" s="13"/>
      <c r="WR124" s="13"/>
      <c r="WS124" s="13"/>
      <c r="WT124" s="13"/>
      <c r="WU124" s="13"/>
      <c r="WV124" s="13"/>
      <c r="WW124" s="13"/>
      <c r="WX124" s="13"/>
      <c r="WY124" s="13"/>
      <c r="WZ124" s="13"/>
      <c r="XA124" s="13"/>
      <c r="XB124" s="13"/>
      <c r="XC124" s="13"/>
      <c r="XD124" s="13"/>
      <c r="XE124" s="13"/>
      <c r="XF124" s="13"/>
      <c r="XG124" s="13"/>
      <c r="XH124" s="13"/>
      <c r="XI124" s="13"/>
      <c r="XJ124" s="13"/>
      <c r="XK124" s="13"/>
      <c r="XL124" s="13"/>
      <c r="XM124" s="13"/>
      <c r="XN124" s="13"/>
      <c r="XO124" s="13"/>
      <c r="XP124" s="13"/>
      <c r="XQ124" s="13"/>
      <c r="XR124" s="13"/>
      <c r="XS124" s="13"/>
      <c r="XT124" s="13"/>
      <c r="XU124" s="13"/>
      <c r="XV124" s="13"/>
      <c r="XW124" s="13"/>
      <c r="XX124" s="13"/>
      <c r="XY124" s="13"/>
      <c r="XZ124" s="13"/>
      <c r="YA124" s="13"/>
      <c r="YB124" s="13"/>
      <c r="YC124" s="13"/>
      <c r="YD124" s="13"/>
      <c r="YE124" s="13"/>
      <c r="YF124" s="13"/>
      <c r="YG124" s="13"/>
      <c r="YH124" s="13"/>
      <c r="YI124" s="13"/>
      <c r="YJ124" s="13"/>
      <c r="YK124" s="13"/>
      <c r="YL124" s="13"/>
      <c r="YM124" s="13"/>
      <c r="YN124" s="13"/>
      <c r="YO124" s="13"/>
      <c r="YP124" s="13"/>
      <c r="YQ124" s="13"/>
      <c r="YR124" s="13"/>
      <c r="YS124" s="13"/>
      <c r="YT124" s="13"/>
      <c r="YU124" s="13"/>
      <c r="YV124" s="13"/>
      <c r="YW124" s="13"/>
      <c r="YX124" s="13"/>
      <c r="YY124" s="13"/>
      <c r="YZ124" s="13"/>
      <c r="ZA124" s="13"/>
      <c r="ZB124" s="13"/>
      <c r="ZC124" s="13"/>
      <c r="ZD124" s="13"/>
      <c r="ZE124" s="13"/>
      <c r="ZF124" s="13"/>
      <c r="ZG124" s="13"/>
      <c r="ZH124" s="13"/>
      <c r="ZI124" s="13"/>
      <c r="ZJ124" s="13"/>
      <c r="ZK124" s="13"/>
      <c r="ZL124" s="13"/>
      <c r="ZM124" s="13"/>
      <c r="ZN124" s="13"/>
      <c r="ZO124" s="13"/>
      <c r="ZP124" s="13"/>
      <c r="ZQ124" s="13"/>
      <c r="ZR124" s="13"/>
      <c r="ZS124" s="13"/>
      <c r="ZT124" s="13"/>
      <c r="ZU124" s="13"/>
      <c r="ZV124" s="13"/>
      <c r="ZW124" s="13"/>
      <c r="ZX124" s="13"/>
      <c r="ZY124" s="13"/>
      <c r="ZZ124" s="13"/>
      <c r="AAA124" s="13"/>
      <c r="AAB124" s="13"/>
      <c r="AAC124" s="13"/>
      <c r="AAD124" s="13"/>
      <c r="AAE124" s="13"/>
      <c r="AAF124" s="13"/>
      <c r="AAG124" s="13"/>
      <c r="AAH124" s="13"/>
      <c r="AAI124" s="13"/>
      <c r="AAJ124" s="13"/>
      <c r="AAK124" s="13"/>
      <c r="AAL124" s="13"/>
      <c r="AAM124" s="13"/>
      <c r="AAN124" s="13"/>
      <c r="AAO124" s="13"/>
      <c r="AAP124" s="13"/>
      <c r="AAQ124" s="13"/>
      <c r="AAR124" s="13"/>
      <c r="AAS124" s="13"/>
      <c r="AAT124" s="13"/>
      <c r="AAU124" s="13"/>
      <c r="AAV124" s="13"/>
      <c r="AAW124" s="13"/>
      <c r="AAX124" s="13"/>
      <c r="AAY124" s="13"/>
      <c r="AAZ124" s="13"/>
      <c r="ABA124" s="13"/>
      <c r="ABB124" s="13"/>
      <c r="ABC124" s="13"/>
      <c r="ABD124" s="13"/>
      <c r="ABE124" s="13"/>
      <c r="ABF124" s="13"/>
      <c r="ABG124" s="13"/>
      <c r="ABH124" s="13"/>
      <c r="ABI124" s="13"/>
      <c r="ABJ124" s="13"/>
      <c r="ABK124" s="13"/>
      <c r="ABL124" s="13"/>
      <c r="ABM124" s="13"/>
      <c r="ABN124" s="13"/>
      <c r="ABO124" s="13"/>
      <c r="ABP124" s="13"/>
      <c r="ABQ124" s="13"/>
      <c r="ABR124" s="13"/>
    </row>
    <row r="125" spans="1:746" s="10" customFormat="1" ht="68">
      <c r="A125" s="29" t="s">
        <v>357</v>
      </c>
      <c r="B125" s="25" t="s">
        <v>246</v>
      </c>
      <c r="C125" s="25"/>
      <c r="D125" s="25"/>
      <c r="E125" s="25"/>
      <c r="F125" s="25"/>
      <c r="G125" s="25"/>
      <c r="H125" s="68"/>
      <c r="I125" s="26"/>
      <c r="J125" s="20" t="s">
        <v>207</v>
      </c>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c r="SP125" s="13"/>
      <c r="SQ125" s="13"/>
      <c r="SR125" s="13"/>
      <c r="SS125" s="13"/>
      <c r="ST125" s="13"/>
      <c r="SU125" s="13"/>
      <c r="SV125" s="13"/>
      <c r="SW125" s="13"/>
      <c r="SX125" s="13"/>
      <c r="SY125" s="13"/>
      <c r="SZ125" s="13"/>
      <c r="TA125" s="13"/>
      <c r="TB125" s="13"/>
      <c r="TC125" s="13"/>
      <c r="TD125" s="13"/>
      <c r="TE125" s="13"/>
      <c r="TF125" s="13"/>
      <c r="TG125" s="13"/>
      <c r="TH125" s="13"/>
      <c r="TI125" s="13"/>
      <c r="TJ125" s="13"/>
      <c r="TK125" s="13"/>
      <c r="TL125" s="13"/>
      <c r="TM125" s="13"/>
      <c r="TN125" s="13"/>
      <c r="TO125" s="13"/>
      <c r="TP125" s="13"/>
      <c r="TQ125" s="13"/>
      <c r="TR125" s="13"/>
      <c r="TS125" s="13"/>
      <c r="TT125" s="13"/>
      <c r="TU125" s="13"/>
      <c r="TV125" s="13"/>
      <c r="TW125" s="13"/>
      <c r="TX125" s="13"/>
      <c r="TY125" s="13"/>
      <c r="TZ125" s="13"/>
      <c r="UA125" s="13"/>
      <c r="UB125" s="13"/>
      <c r="UC125" s="13"/>
      <c r="UD125" s="13"/>
      <c r="UE125" s="13"/>
      <c r="UF125" s="13"/>
      <c r="UG125" s="13"/>
      <c r="UH125" s="13"/>
      <c r="UI125" s="13"/>
      <c r="UJ125" s="13"/>
      <c r="UK125" s="13"/>
      <c r="UL125" s="13"/>
      <c r="UM125" s="13"/>
      <c r="UN125" s="13"/>
      <c r="UO125" s="13"/>
      <c r="UP125" s="13"/>
      <c r="UQ125" s="13"/>
      <c r="UR125" s="13"/>
      <c r="US125" s="13"/>
      <c r="UT125" s="13"/>
      <c r="UU125" s="13"/>
      <c r="UV125" s="13"/>
      <c r="UW125" s="13"/>
      <c r="UX125" s="13"/>
      <c r="UY125" s="13"/>
      <c r="UZ125" s="13"/>
      <c r="VA125" s="13"/>
      <c r="VB125" s="13"/>
      <c r="VC125" s="13"/>
      <c r="VD125" s="13"/>
      <c r="VE125" s="13"/>
      <c r="VF125" s="13"/>
      <c r="VG125" s="13"/>
      <c r="VH125" s="13"/>
      <c r="VI125" s="13"/>
      <c r="VJ125" s="13"/>
      <c r="VK125" s="13"/>
      <c r="VL125" s="13"/>
      <c r="VM125" s="13"/>
      <c r="VN125" s="13"/>
      <c r="VO125" s="13"/>
      <c r="VP125" s="13"/>
      <c r="VQ125" s="13"/>
      <c r="VR125" s="13"/>
      <c r="VS125" s="13"/>
      <c r="VT125" s="13"/>
      <c r="VU125" s="13"/>
      <c r="VV125" s="13"/>
      <c r="VW125" s="13"/>
      <c r="VX125" s="13"/>
      <c r="VY125" s="13"/>
      <c r="VZ125" s="13"/>
      <c r="WA125" s="13"/>
      <c r="WB125" s="13"/>
      <c r="WC125" s="13"/>
      <c r="WD125" s="13"/>
      <c r="WE125" s="13"/>
      <c r="WF125" s="13"/>
      <c r="WG125" s="13"/>
      <c r="WH125" s="13"/>
      <c r="WI125" s="13"/>
      <c r="WJ125" s="13"/>
      <c r="WK125" s="13"/>
      <c r="WL125" s="13"/>
      <c r="WM125" s="13"/>
      <c r="WN125" s="13"/>
      <c r="WO125" s="13"/>
      <c r="WP125" s="13"/>
      <c r="WQ125" s="13"/>
      <c r="WR125" s="13"/>
      <c r="WS125" s="13"/>
      <c r="WT125" s="13"/>
      <c r="WU125" s="13"/>
      <c r="WV125" s="13"/>
      <c r="WW125" s="13"/>
      <c r="WX125" s="13"/>
      <c r="WY125" s="13"/>
      <c r="WZ125" s="13"/>
      <c r="XA125" s="13"/>
      <c r="XB125" s="13"/>
      <c r="XC125" s="13"/>
      <c r="XD125" s="13"/>
      <c r="XE125" s="13"/>
      <c r="XF125" s="13"/>
      <c r="XG125" s="13"/>
      <c r="XH125" s="13"/>
      <c r="XI125" s="13"/>
      <c r="XJ125" s="13"/>
      <c r="XK125" s="13"/>
      <c r="XL125" s="13"/>
      <c r="XM125" s="13"/>
      <c r="XN125" s="13"/>
      <c r="XO125" s="13"/>
      <c r="XP125" s="13"/>
      <c r="XQ125" s="13"/>
      <c r="XR125" s="13"/>
      <c r="XS125" s="13"/>
      <c r="XT125" s="13"/>
      <c r="XU125" s="13"/>
      <c r="XV125" s="13"/>
      <c r="XW125" s="13"/>
      <c r="XX125" s="13"/>
      <c r="XY125" s="13"/>
      <c r="XZ125" s="13"/>
      <c r="YA125" s="13"/>
      <c r="YB125" s="13"/>
      <c r="YC125" s="13"/>
      <c r="YD125" s="13"/>
      <c r="YE125" s="13"/>
      <c r="YF125" s="13"/>
      <c r="YG125" s="13"/>
      <c r="YH125" s="13"/>
      <c r="YI125" s="13"/>
      <c r="YJ125" s="13"/>
      <c r="YK125" s="13"/>
      <c r="YL125" s="13"/>
      <c r="YM125" s="13"/>
      <c r="YN125" s="13"/>
      <c r="YO125" s="13"/>
      <c r="YP125" s="13"/>
      <c r="YQ125" s="13"/>
      <c r="YR125" s="13"/>
      <c r="YS125" s="13"/>
      <c r="YT125" s="13"/>
      <c r="YU125" s="13"/>
      <c r="YV125" s="13"/>
      <c r="YW125" s="13"/>
      <c r="YX125" s="13"/>
      <c r="YY125" s="13"/>
      <c r="YZ125" s="13"/>
      <c r="ZA125" s="13"/>
      <c r="ZB125" s="13"/>
      <c r="ZC125" s="13"/>
      <c r="ZD125" s="13"/>
      <c r="ZE125" s="13"/>
      <c r="ZF125" s="13"/>
      <c r="ZG125" s="13"/>
      <c r="ZH125" s="13"/>
      <c r="ZI125" s="13"/>
      <c r="ZJ125" s="13"/>
      <c r="ZK125" s="13"/>
      <c r="ZL125" s="13"/>
      <c r="ZM125" s="13"/>
      <c r="ZN125" s="13"/>
      <c r="ZO125" s="13"/>
      <c r="ZP125" s="13"/>
      <c r="ZQ125" s="13"/>
      <c r="ZR125" s="13"/>
      <c r="ZS125" s="13"/>
      <c r="ZT125" s="13"/>
      <c r="ZU125" s="13"/>
      <c r="ZV125" s="13"/>
      <c r="ZW125" s="13"/>
      <c r="ZX125" s="13"/>
      <c r="ZY125" s="13"/>
      <c r="ZZ125" s="13"/>
      <c r="AAA125" s="13"/>
      <c r="AAB125" s="13"/>
      <c r="AAC125" s="13"/>
      <c r="AAD125" s="13"/>
      <c r="AAE125" s="13"/>
      <c r="AAF125" s="13"/>
      <c r="AAG125" s="13"/>
      <c r="AAH125" s="13"/>
      <c r="AAI125" s="13"/>
      <c r="AAJ125" s="13"/>
      <c r="AAK125" s="13"/>
      <c r="AAL125" s="13"/>
      <c r="AAM125" s="13"/>
      <c r="AAN125" s="13"/>
      <c r="AAO125" s="13"/>
      <c r="AAP125" s="13"/>
      <c r="AAQ125" s="13"/>
      <c r="AAR125" s="13"/>
      <c r="AAS125" s="13"/>
      <c r="AAT125" s="13"/>
      <c r="AAU125" s="13"/>
      <c r="AAV125" s="13"/>
      <c r="AAW125" s="13"/>
      <c r="AAX125" s="13"/>
      <c r="AAY125" s="13"/>
      <c r="AAZ125" s="13"/>
      <c r="ABA125" s="13"/>
      <c r="ABB125" s="13"/>
      <c r="ABC125" s="13"/>
      <c r="ABD125" s="13"/>
      <c r="ABE125" s="13"/>
      <c r="ABF125" s="13"/>
      <c r="ABG125" s="13"/>
      <c r="ABH125" s="13"/>
      <c r="ABI125" s="13"/>
      <c r="ABJ125" s="13"/>
      <c r="ABK125" s="13"/>
      <c r="ABL125" s="13"/>
      <c r="ABM125" s="13"/>
      <c r="ABN125" s="13"/>
      <c r="ABO125" s="13"/>
      <c r="ABP125" s="13"/>
      <c r="ABQ125" s="13"/>
      <c r="ABR125" s="13"/>
    </row>
    <row r="126" spans="1:746" s="10" customFormat="1" ht="68">
      <c r="A126" s="29" t="s">
        <v>335</v>
      </c>
      <c r="B126" s="25" t="s">
        <v>245</v>
      </c>
      <c r="C126" s="25" t="s">
        <v>96</v>
      </c>
      <c r="D126" s="100"/>
      <c r="E126" s="25"/>
      <c r="F126" s="25"/>
      <c r="G126" s="25"/>
      <c r="H126" s="68" t="s">
        <v>260</v>
      </c>
      <c r="I126" s="26"/>
      <c r="J126" s="20" t="s">
        <v>207</v>
      </c>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c r="PM126" s="13"/>
      <c r="PN126" s="13"/>
      <c r="PO126" s="13"/>
      <c r="PP126" s="13"/>
      <c r="PQ126" s="13"/>
      <c r="PR126" s="13"/>
      <c r="PS126" s="13"/>
      <c r="PT126" s="13"/>
      <c r="PU126" s="13"/>
      <c r="PV126" s="13"/>
      <c r="PW126" s="13"/>
      <c r="PX126" s="13"/>
      <c r="PY126" s="13"/>
      <c r="PZ126" s="13"/>
      <c r="QA126" s="13"/>
      <c r="QB126" s="13"/>
      <c r="QC126" s="13"/>
      <c r="QD126" s="13"/>
      <c r="QE126" s="13"/>
      <c r="QF126" s="13"/>
      <c r="QG126" s="13"/>
      <c r="QH126" s="13"/>
      <c r="QI126" s="13"/>
      <c r="QJ126" s="13"/>
      <c r="QK126" s="13"/>
      <c r="QL126" s="13"/>
      <c r="QM126" s="13"/>
      <c r="QN126" s="13"/>
      <c r="QO126" s="13"/>
      <c r="QP126" s="13"/>
      <c r="QQ126" s="13"/>
      <c r="QR126" s="13"/>
      <c r="QS126" s="13"/>
      <c r="QT126" s="13"/>
      <c r="QU126" s="13"/>
      <c r="QV126" s="13"/>
      <c r="QW126" s="13"/>
      <c r="QX126" s="13"/>
      <c r="QY126" s="13"/>
      <c r="QZ126" s="13"/>
      <c r="RA126" s="13"/>
      <c r="RB126" s="13"/>
      <c r="RC126" s="13"/>
      <c r="RD126" s="13"/>
      <c r="RE126" s="13"/>
      <c r="RF126" s="13"/>
      <c r="RG126" s="13"/>
      <c r="RH126" s="13"/>
      <c r="RI126" s="13"/>
      <c r="RJ126" s="13"/>
      <c r="RK126" s="13"/>
      <c r="RL126" s="13"/>
      <c r="RM126" s="13"/>
      <c r="RN126" s="13"/>
      <c r="RO126" s="13"/>
      <c r="RP126" s="13"/>
      <c r="RQ126" s="13"/>
      <c r="RR126" s="13"/>
      <c r="RS126" s="13"/>
      <c r="RT126" s="13"/>
      <c r="RU126" s="13"/>
      <c r="RV126" s="13"/>
      <c r="RW126" s="13"/>
      <c r="RX126" s="13"/>
      <c r="RY126" s="13"/>
      <c r="RZ126" s="13"/>
      <c r="SA126" s="13"/>
      <c r="SB126" s="13"/>
      <c r="SC126" s="13"/>
      <c r="SD126" s="13"/>
      <c r="SE126" s="13"/>
      <c r="SF126" s="13"/>
      <c r="SG126" s="13"/>
      <c r="SH126" s="13"/>
      <c r="SI126" s="13"/>
      <c r="SJ126" s="13"/>
      <c r="SK126" s="13"/>
      <c r="SL126" s="13"/>
      <c r="SM126" s="13"/>
      <c r="SN126" s="13"/>
      <c r="SO126" s="13"/>
      <c r="SP126" s="13"/>
      <c r="SQ126" s="13"/>
      <c r="SR126" s="13"/>
      <c r="SS126" s="13"/>
      <c r="ST126" s="13"/>
      <c r="SU126" s="13"/>
      <c r="SV126" s="13"/>
      <c r="SW126" s="13"/>
      <c r="SX126" s="13"/>
      <c r="SY126" s="13"/>
      <c r="SZ126" s="13"/>
      <c r="TA126" s="13"/>
      <c r="TB126" s="13"/>
      <c r="TC126" s="13"/>
      <c r="TD126" s="13"/>
      <c r="TE126" s="13"/>
      <c r="TF126" s="13"/>
      <c r="TG126" s="13"/>
      <c r="TH126" s="13"/>
      <c r="TI126" s="13"/>
      <c r="TJ126" s="13"/>
      <c r="TK126" s="13"/>
      <c r="TL126" s="13"/>
      <c r="TM126" s="13"/>
      <c r="TN126" s="13"/>
      <c r="TO126" s="13"/>
      <c r="TP126" s="13"/>
      <c r="TQ126" s="13"/>
      <c r="TR126" s="13"/>
      <c r="TS126" s="13"/>
      <c r="TT126" s="13"/>
      <c r="TU126" s="13"/>
      <c r="TV126" s="13"/>
      <c r="TW126" s="13"/>
      <c r="TX126" s="13"/>
      <c r="TY126" s="13"/>
      <c r="TZ126" s="13"/>
      <c r="UA126" s="13"/>
      <c r="UB126" s="13"/>
      <c r="UC126" s="13"/>
      <c r="UD126" s="13"/>
      <c r="UE126" s="13"/>
      <c r="UF126" s="13"/>
      <c r="UG126" s="13"/>
      <c r="UH126" s="13"/>
      <c r="UI126" s="13"/>
      <c r="UJ126" s="13"/>
      <c r="UK126" s="13"/>
      <c r="UL126" s="13"/>
      <c r="UM126" s="13"/>
      <c r="UN126" s="13"/>
      <c r="UO126" s="13"/>
      <c r="UP126" s="13"/>
      <c r="UQ126" s="13"/>
      <c r="UR126" s="13"/>
      <c r="US126" s="13"/>
      <c r="UT126" s="13"/>
      <c r="UU126" s="13"/>
      <c r="UV126" s="13"/>
      <c r="UW126" s="13"/>
      <c r="UX126" s="13"/>
      <c r="UY126" s="13"/>
      <c r="UZ126" s="13"/>
      <c r="VA126" s="13"/>
      <c r="VB126" s="13"/>
      <c r="VC126" s="13"/>
      <c r="VD126" s="13"/>
      <c r="VE126" s="13"/>
      <c r="VF126" s="13"/>
      <c r="VG126" s="13"/>
      <c r="VH126" s="13"/>
      <c r="VI126" s="13"/>
      <c r="VJ126" s="13"/>
      <c r="VK126" s="13"/>
      <c r="VL126" s="13"/>
      <c r="VM126" s="13"/>
      <c r="VN126" s="13"/>
      <c r="VO126" s="13"/>
      <c r="VP126" s="13"/>
      <c r="VQ126" s="13"/>
      <c r="VR126" s="13"/>
      <c r="VS126" s="13"/>
      <c r="VT126" s="13"/>
      <c r="VU126" s="13"/>
      <c r="VV126" s="13"/>
      <c r="VW126" s="13"/>
      <c r="VX126" s="13"/>
      <c r="VY126" s="13"/>
      <c r="VZ126" s="13"/>
      <c r="WA126" s="13"/>
      <c r="WB126" s="13"/>
      <c r="WC126" s="13"/>
      <c r="WD126" s="13"/>
      <c r="WE126" s="13"/>
      <c r="WF126" s="13"/>
      <c r="WG126" s="13"/>
      <c r="WH126" s="13"/>
      <c r="WI126" s="13"/>
      <c r="WJ126" s="13"/>
      <c r="WK126" s="13"/>
      <c r="WL126" s="13"/>
      <c r="WM126" s="13"/>
      <c r="WN126" s="13"/>
      <c r="WO126" s="13"/>
      <c r="WP126" s="13"/>
      <c r="WQ126" s="13"/>
      <c r="WR126" s="13"/>
      <c r="WS126" s="13"/>
      <c r="WT126" s="13"/>
      <c r="WU126" s="13"/>
      <c r="WV126" s="13"/>
      <c r="WW126" s="13"/>
      <c r="WX126" s="13"/>
      <c r="WY126" s="13"/>
      <c r="WZ126" s="13"/>
      <c r="XA126" s="13"/>
      <c r="XB126" s="13"/>
      <c r="XC126" s="13"/>
      <c r="XD126" s="13"/>
      <c r="XE126" s="13"/>
      <c r="XF126" s="13"/>
      <c r="XG126" s="13"/>
      <c r="XH126" s="13"/>
      <c r="XI126" s="13"/>
      <c r="XJ126" s="13"/>
      <c r="XK126" s="13"/>
      <c r="XL126" s="13"/>
      <c r="XM126" s="13"/>
      <c r="XN126" s="13"/>
      <c r="XO126" s="13"/>
      <c r="XP126" s="13"/>
      <c r="XQ126" s="13"/>
      <c r="XR126" s="13"/>
      <c r="XS126" s="13"/>
      <c r="XT126" s="13"/>
      <c r="XU126" s="13"/>
      <c r="XV126" s="13"/>
      <c r="XW126" s="13"/>
      <c r="XX126" s="13"/>
      <c r="XY126" s="13"/>
      <c r="XZ126" s="13"/>
      <c r="YA126" s="13"/>
      <c r="YB126" s="13"/>
      <c r="YC126" s="13"/>
      <c r="YD126" s="13"/>
      <c r="YE126" s="13"/>
      <c r="YF126" s="13"/>
      <c r="YG126" s="13"/>
      <c r="YH126" s="13"/>
      <c r="YI126" s="13"/>
      <c r="YJ126" s="13"/>
      <c r="YK126" s="13"/>
      <c r="YL126" s="13"/>
      <c r="YM126" s="13"/>
      <c r="YN126" s="13"/>
      <c r="YO126" s="13"/>
      <c r="YP126" s="13"/>
      <c r="YQ126" s="13"/>
      <c r="YR126" s="13"/>
      <c r="YS126" s="13"/>
      <c r="YT126" s="13"/>
      <c r="YU126" s="13"/>
      <c r="YV126" s="13"/>
      <c r="YW126" s="13"/>
      <c r="YX126" s="13"/>
      <c r="YY126" s="13"/>
      <c r="YZ126" s="13"/>
      <c r="ZA126" s="13"/>
      <c r="ZB126" s="13"/>
      <c r="ZC126" s="13"/>
      <c r="ZD126" s="13"/>
      <c r="ZE126" s="13"/>
      <c r="ZF126" s="13"/>
      <c r="ZG126" s="13"/>
      <c r="ZH126" s="13"/>
      <c r="ZI126" s="13"/>
      <c r="ZJ126" s="13"/>
      <c r="ZK126" s="13"/>
      <c r="ZL126" s="13"/>
      <c r="ZM126" s="13"/>
      <c r="ZN126" s="13"/>
      <c r="ZO126" s="13"/>
      <c r="ZP126" s="13"/>
      <c r="ZQ126" s="13"/>
      <c r="ZR126" s="13"/>
      <c r="ZS126" s="13"/>
      <c r="ZT126" s="13"/>
      <c r="ZU126" s="13"/>
      <c r="ZV126" s="13"/>
      <c r="ZW126" s="13"/>
      <c r="ZX126" s="13"/>
      <c r="ZY126" s="13"/>
      <c r="ZZ126" s="13"/>
      <c r="AAA126" s="13"/>
      <c r="AAB126" s="13"/>
      <c r="AAC126" s="13"/>
      <c r="AAD126" s="13"/>
      <c r="AAE126" s="13"/>
      <c r="AAF126" s="13"/>
      <c r="AAG126" s="13"/>
      <c r="AAH126" s="13"/>
      <c r="AAI126" s="13"/>
      <c r="AAJ126" s="13"/>
      <c r="AAK126" s="13"/>
      <c r="AAL126" s="13"/>
      <c r="AAM126" s="13"/>
      <c r="AAN126" s="13"/>
      <c r="AAO126" s="13"/>
      <c r="AAP126" s="13"/>
      <c r="AAQ126" s="13"/>
      <c r="AAR126" s="13"/>
      <c r="AAS126" s="13"/>
      <c r="AAT126" s="13"/>
      <c r="AAU126" s="13"/>
      <c r="AAV126" s="13"/>
      <c r="AAW126" s="13"/>
      <c r="AAX126" s="13"/>
      <c r="AAY126" s="13"/>
      <c r="AAZ126" s="13"/>
      <c r="ABA126" s="13"/>
      <c r="ABB126" s="13"/>
      <c r="ABC126" s="13"/>
      <c r="ABD126" s="13"/>
      <c r="ABE126" s="13"/>
      <c r="ABF126" s="13"/>
      <c r="ABG126" s="13"/>
      <c r="ABH126" s="13"/>
      <c r="ABI126" s="13"/>
      <c r="ABJ126" s="13"/>
      <c r="ABK126" s="13"/>
      <c r="ABL126" s="13"/>
      <c r="ABM126" s="13"/>
      <c r="ABN126" s="13"/>
      <c r="ABO126" s="13"/>
      <c r="ABP126" s="13"/>
      <c r="ABQ126" s="13"/>
      <c r="ABR126" s="13"/>
    </row>
    <row r="127" spans="1:746" s="10" customFormat="1" ht="68">
      <c r="A127" s="29" t="s">
        <v>358</v>
      </c>
      <c r="B127" s="25" t="s">
        <v>245</v>
      </c>
      <c r="C127" s="25" t="s">
        <v>96</v>
      </c>
      <c r="D127" s="100"/>
      <c r="E127" s="25"/>
      <c r="F127" s="25"/>
      <c r="G127" s="25"/>
      <c r="H127" s="68" t="s">
        <v>260</v>
      </c>
      <c r="I127" s="26"/>
      <c r="J127" s="20" t="s">
        <v>207</v>
      </c>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c r="PM127" s="13"/>
      <c r="PN127" s="13"/>
      <c r="PO127" s="13"/>
      <c r="PP127" s="13"/>
      <c r="PQ127" s="13"/>
      <c r="PR127" s="13"/>
      <c r="PS127" s="13"/>
      <c r="PT127" s="13"/>
      <c r="PU127" s="13"/>
      <c r="PV127" s="13"/>
      <c r="PW127" s="13"/>
      <c r="PX127" s="13"/>
      <c r="PY127" s="13"/>
      <c r="PZ127" s="13"/>
      <c r="QA127" s="13"/>
      <c r="QB127" s="13"/>
      <c r="QC127" s="13"/>
      <c r="QD127" s="13"/>
      <c r="QE127" s="13"/>
      <c r="QF127" s="13"/>
      <c r="QG127" s="13"/>
      <c r="QH127" s="13"/>
      <c r="QI127" s="13"/>
      <c r="QJ127" s="13"/>
      <c r="QK127" s="13"/>
      <c r="QL127" s="13"/>
      <c r="QM127" s="13"/>
      <c r="QN127" s="13"/>
      <c r="QO127" s="13"/>
      <c r="QP127" s="13"/>
      <c r="QQ127" s="13"/>
      <c r="QR127" s="13"/>
      <c r="QS127" s="13"/>
      <c r="QT127" s="13"/>
      <c r="QU127" s="13"/>
      <c r="QV127" s="13"/>
      <c r="QW127" s="13"/>
      <c r="QX127" s="13"/>
      <c r="QY127" s="13"/>
      <c r="QZ127" s="13"/>
      <c r="RA127" s="13"/>
      <c r="RB127" s="13"/>
      <c r="RC127" s="13"/>
      <c r="RD127" s="13"/>
      <c r="RE127" s="13"/>
      <c r="RF127" s="13"/>
      <c r="RG127" s="13"/>
      <c r="RH127" s="13"/>
      <c r="RI127" s="13"/>
      <c r="RJ127" s="13"/>
      <c r="RK127" s="13"/>
      <c r="RL127" s="13"/>
      <c r="RM127" s="13"/>
      <c r="RN127" s="13"/>
      <c r="RO127" s="13"/>
      <c r="RP127" s="13"/>
      <c r="RQ127" s="13"/>
      <c r="RR127" s="13"/>
      <c r="RS127" s="13"/>
      <c r="RT127" s="13"/>
      <c r="RU127" s="13"/>
      <c r="RV127" s="13"/>
      <c r="RW127" s="13"/>
      <c r="RX127" s="13"/>
      <c r="RY127" s="13"/>
      <c r="RZ127" s="13"/>
      <c r="SA127" s="13"/>
      <c r="SB127" s="13"/>
      <c r="SC127" s="13"/>
      <c r="SD127" s="13"/>
      <c r="SE127" s="13"/>
      <c r="SF127" s="13"/>
      <c r="SG127" s="13"/>
      <c r="SH127" s="13"/>
      <c r="SI127" s="13"/>
      <c r="SJ127" s="13"/>
      <c r="SK127" s="13"/>
      <c r="SL127" s="13"/>
      <c r="SM127" s="13"/>
      <c r="SN127" s="13"/>
      <c r="SO127" s="13"/>
      <c r="SP127" s="13"/>
      <c r="SQ127" s="13"/>
      <c r="SR127" s="13"/>
      <c r="SS127" s="13"/>
      <c r="ST127" s="13"/>
      <c r="SU127" s="13"/>
      <c r="SV127" s="13"/>
      <c r="SW127" s="13"/>
      <c r="SX127" s="13"/>
      <c r="SY127" s="13"/>
      <c r="SZ127" s="13"/>
      <c r="TA127" s="13"/>
      <c r="TB127" s="13"/>
      <c r="TC127" s="13"/>
      <c r="TD127" s="13"/>
      <c r="TE127" s="13"/>
      <c r="TF127" s="13"/>
      <c r="TG127" s="13"/>
      <c r="TH127" s="13"/>
      <c r="TI127" s="13"/>
      <c r="TJ127" s="13"/>
      <c r="TK127" s="13"/>
      <c r="TL127" s="13"/>
      <c r="TM127" s="13"/>
      <c r="TN127" s="13"/>
      <c r="TO127" s="13"/>
      <c r="TP127" s="13"/>
      <c r="TQ127" s="13"/>
      <c r="TR127" s="13"/>
      <c r="TS127" s="13"/>
      <c r="TT127" s="13"/>
      <c r="TU127" s="13"/>
      <c r="TV127" s="13"/>
      <c r="TW127" s="13"/>
      <c r="TX127" s="13"/>
      <c r="TY127" s="13"/>
      <c r="TZ127" s="13"/>
      <c r="UA127" s="13"/>
      <c r="UB127" s="13"/>
      <c r="UC127" s="13"/>
      <c r="UD127" s="13"/>
      <c r="UE127" s="13"/>
      <c r="UF127" s="13"/>
      <c r="UG127" s="13"/>
      <c r="UH127" s="13"/>
      <c r="UI127" s="13"/>
      <c r="UJ127" s="13"/>
      <c r="UK127" s="13"/>
      <c r="UL127" s="13"/>
      <c r="UM127" s="13"/>
      <c r="UN127" s="13"/>
      <c r="UO127" s="13"/>
      <c r="UP127" s="13"/>
      <c r="UQ127" s="13"/>
      <c r="UR127" s="13"/>
      <c r="US127" s="13"/>
      <c r="UT127" s="13"/>
      <c r="UU127" s="13"/>
      <c r="UV127" s="13"/>
      <c r="UW127" s="13"/>
      <c r="UX127" s="13"/>
      <c r="UY127" s="13"/>
      <c r="UZ127" s="13"/>
      <c r="VA127" s="13"/>
      <c r="VB127" s="13"/>
      <c r="VC127" s="13"/>
      <c r="VD127" s="13"/>
      <c r="VE127" s="13"/>
      <c r="VF127" s="13"/>
      <c r="VG127" s="13"/>
      <c r="VH127" s="13"/>
      <c r="VI127" s="13"/>
      <c r="VJ127" s="13"/>
      <c r="VK127" s="13"/>
      <c r="VL127" s="13"/>
      <c r="VM127" s="13"/>
      <c r="VN127" s="13"/>
      <c r="VO127" s="13"/>
      <c r="VP127" s="13"/>
      <c r="VQ127" s="13"/>
      <c r="VR127" s="13"/>
      <c r="VS127" s="13"/>
      <c r="VT127" s="13"/>
      <c r="VU127" s="13"/>
      <c r="VV127" s="13"/>
      <c r="VW127" s="13"/>
      <c r="VX127" s="13"/>
      <c r="VY127" s="13"/>
      <c r="VZ127" s="13"/>
      <c r="WA127" s="13"/>
      <c r="WB127" s="13"/>
      <c r="WC127" s="13"/>
      <c r="WD127" s="13"/>
      <c r="WE127" s="13"/>
      <c r="WF127" s="13"/>
      <c r="WG127" s="13"/>
      <c r="WH127" s="13"/>
      <c r="WI127" s="13"/>
      <c r="WJ127" s="13"/>
      <c r="WK127" s="13"/>
      <c r="WL127" s="13"/>
      <c r="WM127" s="13"/>
      <c r="WN127" s="13"/>
      <c r="WO127" s="13"/>
      <c r="WP127" s="13"/>
      <c r="WQ127" s="13"/>
      <c r="WR127" s="13"/>
      <c r="WS127" s="13"/>
      <c r="WT127" s="13"/>
      <c r="WU127" s="13"/>
      <c r="WV127" s="13"/>
      <c r="WW127" s="13"/>
      <c r="WX127" s="13"/>
      <c r="WY127" s="13"/>
      <c r="WZ127" s="13"/>
      <c r="XA127" s="13"/>
      <c r="XB127" s="13"/>
      <c r="XC127" s="13"/>
      <c r="XD127" s="13"/>
      <c r="XE127" s="13"/>
      <c r="XF127" s="13"/>
      <c r="XG127" s="13"/>
      <c r="XH127" s="13"/>
      <c r="XI127" s="13"/>
      <c r="XJ127" s="13"/>
      <c r="XK127" s="13"/>
      <c r="XL127" s="13"/>
      <c r="XM127" s="13"/>
      <c r="XN127" s="13"/>
      <c r="XO127" s="13"/>
      <c r="XP127" s="13"/>
      <c r="XQ127" s="13"/>
      <c r="XR127" s="13"/>
      <c r="XS127" s="13"/>
      <c r="XT127" s="13"/>
      <c r="XU127" s="13"/>
      <c r="XV127" s="13"/>
      <c r="XW127" s="13"/>
      <c r="XX127" s="13"/>
      <c r="XY127" s="13"/>
      <c r="XZ127" s="13"/>
      <c r="YA127" s="13"/>
      <c r="YB127" s="13"/>
      <c r="YC127" s="13"/>
      <c r="YD127" s="13"/>
      <c r="YE127" s="13"/>
      <c r="YF127" s="13"/>
      <c r="YG127" s="13"/>
      <c r="YH127" s="13"/>
      <c r="YI127" s="13"/>
      <c r="YJ127" s="13"/>
      <c r="YK127" s="13"/>
      <c r="YL127" s="13"/>
      <c r="YM127" s="13"/>
      <c r="YN127" s="13"/>
      <c r="YO127" s="13"/>
      <c r="YP127" s="13"/>
      <c r="YQ127" s="13"/>
      <c r="YR127" s="13"/>
      <c r="YS127" s="13"/>
      <c r="YT127" s="13"/>
      <c r="YU127" s="13"/>
      <c r="YV127" s="13"/>
      <c r="YW127" s="13"/>
      <c r="YX127" s="13"/>
      <c r="YY127" s="13"/>
      <c r="YZ127" s="13"/>
      <c r="ZA127" s="13"/>
      <c r="ZB127" s="13"/>
      <c r="ZC127" s="13"/>
      <c r="ZD127" s="13"/>
      <c r="ZE127" s="13"/>
      <c r="ZF127" s="13"/>
      <c r="ZG127" s="13"/>
      <c r="ZH127" s="13"/>
      <c r="ZI127" s="13"/>
      <c r="ZJ127" s="13"/>
      <c r="ZK127" s="13"/>
      <c r="ZL127" s="13"/>
      <c r="ZM127" s="13"/>
      <c r="ZN127" s="13"/>
      <c r="ZO127" s="13"/>
      <c r="ZP127" s="13"/>
      <c r="ZQ127" s="13"/>
      <c r="ZR127" s="13"/>
      <c r="ZS127" s="13"/>
      <c r="ZT127" s="13"/>
      <c r="ZU127" s="13"/>
      <c r="ZV127" s="13"/>
      <c r="ZW127" s="13"/>
      <c r="ZX127" s="13"/>
      <c r="ZY127" s="13"/>
      <c r="ZZ127" s="13"/>
      <c r="AAA127" s="13"/>
      <c r="AAB127" s="13"/>
      <c r="AAC127" s="13"/>
      <c r="AAD127" s="13"/>
      <c r="AAE127" s="13"/>
      <c r="AAF127" s="13"/>
      <c r="AAG127" s="13"/>
      <c r="AAH127" s="13"/>
      <c r="AAI127" s="13"/>
      <c r="AAJ127" s="13"/>
      <c r="AAK127" s="13"/>
      <c r="AAL127" s="13"/>
      <c r="AAM127" s="13"/>
      <c r="AAN127" s="13"/>
      <c r="AAO127" s="13"/>
      <c r="AAP127" s="13"/>
      <c r="AAQ127" s="13"/>
      <c r="AAR127" s="13"/>
      <c r="AAS127" s="13"/>
      <c r="AAT127" s="13"/>
      <c r="AAU127" s="13"/>
      <c r="AAV127" s="13"/>
      <c r="AAW127" s="13"/>
      <c r="AAX127" s="13"/>
      <c r="AAY127" s="13"/>
      <c r="AAZ127" s="13"/>
      <c r="ABA127" s="13"/>
      <c r="ABB127" s="13"/>
      <c r="ABC127" s="13"/>
      <c r="ABD127" s="13"/>
      <c r="ABE127" s="13"/>
      <c r="ABF127" s="13"/>
      <c r="ABG127" s="13"/>
      <c r="ABH127" s="13"/>
      <c r="ABI127" s="13"/>
      <c r="ABJ127" s="13"/>
      <c r="ABK127" s="13"/>
      <c r="ABL127" s="13"/>
      <c r="ABM127" s="13"/>
      <c r="ABN127" s="13"/>
      <c r="ABO127" s="13"/>
      <c r="ABP127" s="13"/>
      <c r="ABQ127" s="13"/>
      <c r="ABR127" s="13"/>
    </row>
    <row r="128" spans="1:746" s="10" customFormat="1" ht="51">
      <c r="A128" s="29" t="s">
        <v>359</v>
      </c>
      <c r="B128" s="25" t="s">
        <v>249</v>
      </c>
      <c r="C128" s="25"/>
      <c r="D128" s="25"/>
      <c r="E128" s="25"/>
      <c r="F128" s="25"/>
      <c r="G128" s="25"/>
      <c r="H128" s="68"/>
      <c r="I128" s="26" t="s">
        <v>247</v>
      </c>
      <c r="J128" s="20" t="s">
        <v>207</v>
      </c>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c r="PM128" s="13"/>
      <c r="PN128" s="13"/>
      <c r="PO128" s="13"/>
      <c r="PP128" s="13"/>
      <c r="PQ128" s="13"/>
      <c r="PR128" s="13"/>
      <c r="PS128" s="13"/>
      <c r="PT128" s="13"/>
      <c r="PU128" s="13"/>
      <c r="PV128" s="13"/>
      <c r="PW128" s="13"/>
      <c r="PX128" s="13"/>
      <c r="PY128" s="13"/>
      <c r="PZ128" s="13"/>
      <c r="QA128" s="13"/>
      <c r="QB128" s="13"/>
      <c r="QC128" s="13"/>
      <c r="QD128" s="13"/>
      <c r="QE128" s="13"/>
      <c r="QF128" s="13"/>
      <c r="QG128" s="13"/>
      <c r="QH128" s="13"/>
      <c r="QI128" s="13"/>
      <c r="QJ128" s="13"/>
      <c r="QK128" s="13"/>
      <c r="QL128" s="13"/>
      <c r="QM128" s="13"/>
      <c r="QN128" s="13"/>
      <c r="QO128" s="13"/>
      <c r="QP128" s="13"/>
      <c r="QQ128" s="13"/>
      <c r="QR128" s="13"/>
      <c r="QS128" s="13"/>
      <c r="QT128" s="13"/>
      <c r="QU128" s="13"/>
      <c r="QV128" s="13"/>
      <c r="QW128" s="13"/>
      <c r="QX128" s="13"/>
      <c r="QY128" s="13"/>
      <c r="QZ128" s="13"/>
      <c r="RA128" s="13"/>
      <c r="RB128" s="13"/>
      <c r="RC128" s="13"/>
      <c r="RD128" s="13"/>
      <c r="RE128" s="13"/>
      <c r="RF128" s="13"/>
      <c r="RG128" s="13"/>
      <c r="RH128" s="13"/>
      <c r="RI128" s="13"/>
      <c r="RJ128" s="13"/>
      <c r="RK128" s="13"/>
      <c r="RL128" s="13"/>
      <c r="RM128" s="13"/>
      <c r="RN128" s="13"/>
      <c r="RO128" s="13"/>
      <c r="RP128" s="13"/>
      <c r="RQ128" s="13"/>
      <c r="RR128" s="13"/>
      <c r="RS128" s="13"/>
      <c r="RT128" s="13"/>
      <c r="RU128" s="13"/>
      <c r="RV128" s="13"/>
      <c r="RW128" s="13"/>
      <c r="RX128" s="13"/>
      <c r="RY128" s="13"/>
      <c r="RZ128" s="13"/>
      <c r="SA128" s="13"/>
      <c r="SB128" s="13"/>
      <c r="SC128" s="13"/>
      <c r="SD128" s="13"/>
      <c r="SE128" s="13"/>
      <c r="SF128" s="13"/>
      <c r="SG128" s="13"/>
      <c r="SH128" s="13"/>
      <c r="SI128" s="13"/>
      <c r="SJ128" s="13"/>
      <c r="SK128" s="13"/>
      <c r="SL128" s="13"/>
      <c r="SM128" s="13"/>
      <c r="SN128" s="13"/>
      <c r="SO128" s="13"/>
      <c r="SP128" s="13"/>
      <c r="SQ128" s="13"/>
      <c r="SR128" s="13"/>
      <c r="SS128" s="13"/>
      <c r="ST128" s="13"/>
      <c r="SU128" s="13"/>
      <c r="SV128" s="13"/>
      <c r="SW128" s="13"/>
      <c r="SX128" s="13"/>
      <c r="SY128" s="13"/>
      <c r="SZ128" s="13"/>
      <c r="TA128" s="13"/>
      <c r="TB128" s="13"/>
      <c r="TC128" s="13"/>
      <c r="TD128" s="13"/>
      <c r="TE128" s="13"/>
      <c r="TF128" s="13"/>
      <c r="TG128" s="13"/>
      <c r="TH128" s="13"/>
      <c r="TI128" s="13"/>
      <c r="TJ128" s="13"/>
      <c r="TK128" s="13"/>
      <c r="TL128" s="13"/>
      <c r="TM128" s="13"/>
      <c r="TN128" s="13"/>
      <c r="TO128" s="13"/>
      <c r="TP128" s="13"/>
      <c r="TQ128" s="13"/>
      <c r="TR128" s="13"/>
      <c r="TS128" s="13"/>
      <c r="TT128" s="13"/>
      <c r="TU128" s="13"/>
      <c r="TV128" s="13"/>
      <c r="TW128" s="13"/>
      <c r="TX128" s="13"/>
      <c r="TY128" s="13"/>
      <c r="TZ128" s="13"/>
      <c r="UA128" s="13"/>
      <c r="UB128" s="13"/>
      <c r="UC128" s="13"/>
      <c r="UD128" s="13"/>
      <c r="UE128" s="13"/>
      <c r="UF128" s="13"/>
      <c r="UG128" s="13"/>
      <c r="UH128" s="13"/>
      <c r="UI128" s="13"/>
      <c r="UJ128" s="13"/>
      <c r="UK128" s="13"/>
      <c r="UL128" s="13"/>
      <c r="UM128" s="13"/>
      <c r="UN128" s="13"/>
      <c r="UO128" s="13"/>
      <c r="UP128" s="13"/>
      <c r="UQ128" s="13"/>
      <c r="UR128" s="13"/>
      <c r="US128" s="13"/>
      <c r="UT128" s="13"/>
      <c r="UU128" s="13"/>
      <c r="UV128" s="13"/>
      <c r="UW128" s="13"/>
      <c r="UX128" s="13"/>
      <c r="UY128" s="13"/>
      <c r="UZ128" s="13"/>
      <c r="VA128" s="13"/>
      <c r="VB128" s="13"/>
      <c r="VC128" s="13"/>
      <c r="VD128" s="13"/>
      <c r="VE128" s="13"/>
      <c r="VF128" s="13"/>
      <c r="VG128" s="13"/>
      <c r="VH128" s="13"/>
      <c r="VI128" s="13"/>
      <c r="VJ128" s="13"/>
      <c r="VK128" s="13"/>
      <c r="VL128" s="13"/>
      <c r="VM128" s="13"/>
      <c r="VN128" s="13"/>
      <c r="VO128" s="13"/>
      <c r="VP128" s="13"/>
      <c r="VQ128" s="13"/>
      <c r="VR128" s="13"/>
      <c r="VS128" s="13"/>
      <c r="VT128" s="13"/>
      <c r="VU128" s="13"/>
      <c r="VV128" s="13"/>
      <c r="VW128" s="13"/>
      <c r="VX128" s="13"/>
      <c r="VY128" s="13"/>
      <c r="VZ128" s="13"/>
      <c r="WA128" s="13"/>
      <c r="WB128" s="13"/>
      <c r="WC128" s="13"/>
      <c r="WD128" s="13"/>
      <c r="WE128" s="13"/>
      <c r="WF128" s="13"/>
      <c r="WG128" s="13"/>
      <c r="WH128" s="13"/>
      <c r="WI128" s="13"/>
      <c r="WJ128" s="13"/>
      <c r="WK128" s="13"/>
      <c r="WL128" s="13"/>
      <c r="WM128" s="13"/>
      <c r="WN128" s="13"/>
      <c r="WO128" s="13"/>
      <c r="WP128" s="13"/>
      <c r="WQ128" s="13"/>
      <c r="WR128" s="13"/>
      <c r="WS128" s="13"/>
      <c r="WT128" s="13"/>
      <c r="WU128" s="13"/>
      <c r="WV128" s="13"/>
      <c r="WW128" s="13"/>
      <c r="WX128" s="13"/>
      <c r="WY128" s="13"/>
      <c r="WZ128" s="13"/>
      <c r="XA128" s="13"/>
      <c r="XB128" s="13"/>
      <c r="XC128" s="13"/>
      <c r="XD128" s="13"/>
      <c r="XE128" s="13"/>
      <c r="XF128" s="13"/>
      <c r="XG128" s="13"/>
      <c r="XH128" s="13"/>
      <c r="XI128" s="13"/>
      <c r="XJ128" s="13"/>
      <c r="XK128" s="13"/>
      <c r="XL128" s="13"/>
      <c r="XM128" s="13"/>
      <c r="XN128" s="13"/>
      <c r="XO128" s="13"/>
      <c r="XP128" s="13"/>
      <c r="XQ128" s="13"/>
      <c r="XR128" s="13"/>
      <c r="XS128" s="13"/>
      <c r="XT128" s="13"/>
      <c r="XU128" s="13"/>
      <c r="XV128" s="13"/>
      <c r="XW128" s="13"/>
      <c r="XX128" s="13"/>
      <c r="XY128" s="13"/>
      <c r="XZ128" s="13"/>
      <c r="YA128" s="13"/>
      <c r="YB128" s="13"/>
      <c r="YC128" s="13"/>
      <c r="YD128" s="13"/>
      <c r="YE128" s="13"/>
      <c r="YF128" s="13"/>
      <c r="YG128" s="13"/>
      <c r="YH128" s="13"/>
      <c r="YI128" s="13"/>
      <c r="YJ128" s="13"/>
      <c r="YK128" s="13"/>
      <c r="YL128" s="13"/>
      <c r="YM128" s="13"/>
      <c r="YN128" s="13"/>
      <c r="YO128" s="13"/>
      <c r="YP128" s="13"/>
      <c r="YQ128" s="13"/>
      <c r="YR128" s="13"/>
      <c r="YS128" s="13"/>
      <c r="YT128" s="13"/>
      <c r="YU128" s="13"/>
      <c r="YV128" s="13"/>
      <c r="YW128" s="13"/>
      <c r="YX128" s="13"/>
      <c r="YY128" s="13"/>
      <c r="YZ128" s="13"/>
      <c r="ZA128" s="13"/>
      <c r="ZB128" s="13"/>
      <c r="ZC128" s="13"/>
      <c r="ZD128" s="13"/>
      <c r="ZE128" s="13"/>
      <c r="ZF128" s="13"/>
      <c r="ZG128" s="13"/>
      <c r="ZH128" s="13"/>
      <c r="ZI128" s="13"/>
      <c r="ZJ128" s="13"/>
      <c r="ZK128" s="13"/>
      <c r="ZL128" s="13"/>
      <c r="ZM128" s="13"/>
      <c r="ZN128" s="13"/>
      <c r="ZO128" s="13"/>
      <c r="ZP128" s="13"/>
      <c r="ZQ128" s="13"/>
      <c r="ZR128" s="13"/>
      <c r="ZS128" s="13"/>
      <c r="ZT128" s="13"/>
      <c r="ZU128" s="13"/>
      <c r="ZV128" s="13"/>
      <c r="ZW128" s="13"/>
      <c r="ZX128" s="13"/>
      <c r="ZY128" s="13"/>
      <c r="ZZ128" s="13"/>
      <c r="AAA128" s="13"/>
      <c r="AAB128" s="13"/>
      <c r="AAC128" s="13"/>
      <c r="AAD128" s="13"/>
      <c r="AAE128" s="13"/>
      <c r="AAF128" s="13"/>
      <c r="AAG128" s="13"/>
      <c r="AAH128" s="13"/>
      <c r="AAI128" s="13"/>
      <c r="AAJ128" s="13"/>
      <c r="AAK128" s="13"/>
      <c r="AAL128" s="13"/>
      <c r="AAM128" s="13"/>
      <c r="AAN128" s="13"/>
      <c r="AAO128" s="13"/>
      <c r="AAP128" s="13"/>
      <c r="AAQ128" s="13"/>
      <c r="AAR128" s="13"/>
      <c r="AAS128" s="13"/>
      <c r="AAT128" s="13"/>
      <c r="AAU128" s="13"/>
      <c r="AAV128" s="13"/>
      <c r="AAW128" s="13"/>
      <c r="AAX128" s="13"/>
      <c r="AAY128" s="13"/>
      <c r="AAZ128" s="13"/>
      <c r="ABA128" s="13"/>
      <c r="ABB128" s="13"/>
      <c r="ABC128" s="13"/>
      <c r="ABD128" s="13"/>
      <c r="ABE128" s="13"/>
      <c r="ABF128" s="13"/>
      <c r="ABG128" s="13"/>
      <c r="ABH128" s="13"/>
      <c r="ABI128" s="13"/>
      <c r="ABJ128" s="13"/>
      <c r="ABK128" s="13"/>
      <c r="ABL128" s="13"/>
      <c r="ABM128" s="13"/>
      <c r="ABN128" s="13"/>
      <c r="ABO128" s="13"/>
      <c r="ABP128" s="13"/>
      <c r="ABQ128" s="13"/>
      <c r="ABR128" s="13"/>
    </row>
    <row r="129" spans="1:746">
      <c r="A129" s="15" t="s">
        <v>360</v>
      </c>
    </row>
    <row r="130" spans="1:746">
      <c r="A130" s="15" t="s">
        <v>361</v>
      </c>
    </row>
    <row r="131" spans="1:746" s="10" customFormat="1">
      <c r="A131" s="27" t="s">
        <v>366</v>
      </c>
      <c r="B131" s="27"/>
      <c r="C131" s="27"/>
      <c r="D131" s="27"/>
      <c r="E131" s="27"/>
      <c r="F131" s="27"/>
      <c r="G131" s="27"/>
      <c r="H131" s="75"/>
      <c r="I131" s="62"/>
      <c r="J131" s="20" t="s">
        <v>207</v>
      </c>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c r="PM131" s="13"/>
      <c r="PN131" s="13"/>
      <c r="PO131" s="13"/>
      <c r="PP131" s="13"/>
      <c r="PQ131" s="13"/>
      <c r="PR131" s="13"/>
      <c r="PS131" s="13"/>
      <c r="PT131" s="13"/>
      <c r="PU131" s="13"/>
      <c r="PV131" s="13"/>
      <c r="PW131" s="13"/>
      <c r="PX131" s="13"/>
      <c r="PY131" s="13"/>
      <c r="PZ131" s="13"/>
      <c r="QA131" s="13"/>
      <c r="QB131" s="13"/>
      <c r="QC131" s="13"/>
      <c r="QD131" s="13"/>
      <c r="QE131" s="13"/>
      <c r="QF131" s="13"/>
      <c r="QG131" s="13"/>
      <c r="QH131" s="13"/>
      <c r="QI131" s="13"/>
      <c r="QJ131" s="13"/>
      <c r="QK131" s="13"/>
      <c r="QL131" s="13"/>
      <c r="QM131" s="13"/>
      <c r="QN131" s="13"/>
      <c r="QO131" s="13"/>
      <c r="QP131" s="13"/>
      <c r="QQ131" s="13"/>
      <c r="QR131" s="13"/>
      <c r="QS131" s="13"/>
      <c r="QT131" s="13"/>
      <c r="QU131" s="13"/>
      <c r="QV131" s="13"/>
      <c r="QW131" s="13"/>
      <c r="QX131" s="13"/>
      <c r="QY131" s="13"/>
      <c r="QZ131" s="13"/>
      <c r="RA131" s="13"/>
      <c r="RB131" s="13"/>
      <c r="RC131" s="13"/>
      <c r="RD131" s="13"/>
      <c r="RE131" s="13"/>
      <c r="RF131" s="13"/>
      <c r="RG131" s="13"/>
      <c r="RH131" s="13"/>
      <c r="RI131" s="13"/>
      <c r="RJ131" s="13"/>
      <c r="RK131" s="13"/>
      <c r="RL131" s="13"/>
      <c r="RM131" s="13"/>
      <c r="RN131" s="13"/>
      <c r="RO131" s="13"/>
      <c r="RP131" s="13"/>
      <c r="RQ131" s="13"/>
      <c r="RR131" s="13"/>
      <c r="RS131" s="13"/>
      <c r="RT131" s="13"/>
      <c r="RU131" s="13"/>
      <c r="RV131" s="13"/>
      <c r="RW131" s="13"/>
      <c r="RX131" s="13"/>
      <c r="RY131" s="13"/>
      <c r="RZ131" s="13"/>
      <c r="SA131" s="13"/>
      <c r="SB131" s="13"/>
      <c r="SC131" s="13"/>
      <c r="SD131" s="13"/>
      <c r="SE131" s="13"/>
      <c r="SF131" s="13"/>
      <c r="SG131" s="13"/>
      <c r="SH131" s="13"/>
      <c r="SI131" s="13"/>
      <c r="SJ131" s="13"/>
      <c r="SK131" s="13"/>
      <c r="SL131" s="13"/>
      <c r="SM131" s="13"/>
      <c r="SN131" s="13"/>
      <c r="SO131" s="13"/>
      <c r="SP131" s="13"/>
      <c r="SQ131" s="13"/>
      <c r="SR131" s="13"/>
      <c r="SS131" s="13"/>
      <c r="ST131" s="13"/>
      <c r="SU131" s="13"/>
      <c r="SV131" s="13"/>
      <c r="SW131" s="13"/>
      <c r="SX131" s="13"/>
      <c r="SY131" s="13"/>
      <c r="SZ131" s="13"/>
      <c r="TA131" s="13"/>
      <c r="TB131" s="13"/>
      <c r="TC131" s="13"/>
      <c r="TD131" s="13"/>
      <c r="TE131" s="13"/>
      <c r="TF131" s="13"/>
      <c r="TG131" s="13"/>
      <c r="TH131" s="13"/>
      <c r="TI131" s="13"/>
      <c r="TJ131" s="13"/>
      <c r="TK131" s="13"/>
      <c r="TL131" s="13"/>
      <c r="TM131" s="13"/>
      <c r="TN131" s="13"/>
      <c r="TO131" s="13"/>
      <c r="TP131" s="13"/>
      <c r="TQ131" s="13"/>
      <c r="TR131" s="13"/>
      <c r="TS131" s="13"/>
      <c r="TT131" s="13"/>
      <c r="TU131" s="13"/>
      <c r="TV131" s="13"/>
      <c r="TW131" s="13"/>
      <c r="TX131" s="13"/>
      <c r="TY131" s="13"/>
      <c r="TZ131" s="13"/>
      <c r="UA131" s="13"/>
      <c r="UB131" s="13"/>
      <c r="UC131" s="13"/>
      <c r="UD131" s="13"/>
      <c r="UE131" s="13"/>
      <c r="UF131" s="13"/>
      <c r="UG131" s="13"/>
      <c r="UH131" s="13"/>
      <c r="UI131" s="13"/>
      <c r="UJ131" s="13"/>
      <c r="UK131" s="13"/>
      <c r="UL131" s="13"/>
      <c r="UM131" s="13"/>
      <c r="UN131" s="13"/>
      <c r="UO131" s="13"/>
      <c r="UP131" s="13"/>
      <c r="UQ131" s="13"/>
      <c r="UR131" s="13"/>
      <c r="US131" s="13"/>
      <c r="UT131" s="13"/>
      <c r="UU131" s="13"/>
      <c r="UV131" s="13"/>
      <c r="UW131" s="13"/>
      <c r="UX131" s="13"/>
      <c r="UY131" s="13"/>
      <c r="UZ131" s="13"/>
      <c r="VA131" s="13"/>
      <c r="VB131" s="13"/>
      <c r="VC131" s="13"/>
      <c r="VD131" s="13"/>
      <c r="VE131" s="13"/>
      <c r="VF131" s="13"/>
      <c r="VG131" s="13"/>
      <c r="VH131" s="13"/>
      <c r="VI131" s="13"/>
      <c r="VJ131" s="13"/>
      <c r="VK131" s="13"/>
      <c r="VL131" s="13"/>
      <c r="VM131" s="13"/>
      <c r="VN131" s="13"/>
      <c r="VO131" s="13"/>
      <c r="VP131" s="13"/>
      <c r="VQ131" s="13"/>
      <c r="VR131" s="13"/>
      <c r="VS131" s="13"/>
      <c r="VT131" s="13"/>
      <c r="VU131" s="13"/>
      <c r="VV131" s="13"/>
      <c r="VW131" s="13"/>
      <c r="VX131" s="13"/>
      <c r="VY131" s="13"/>
      <c r="VZ131" s="13"/>
      <c r="WA131" s="13"/>
      <c r="WB131" s="13"/>
      <c r="WC131" s="13"/>
      <c r="WD131" s="13"/>
      <c r="WE131" s="13"/>
      <c r="WF131" s="13"/>
      <c r="WG131" s="13"/>
      <c r="WH131" s="13"/>
      <c r="WI131" s="13"/>
      <c r="WJ131" s="13"/>
      <c r="WK131" s="13"/>
      <c r="WL131" s="13"/>
      <c r="WM131" s="13"/>
      <c r="WN131" s="13"/>
      <c r="WO131" s="13"/>
      <c r="WP131" s="13"/>
      <c r="WQ131" s="13"/>
      <c r="WR131" s="13"/>
      <c r="WS131" s="13"/>
      <c r="WT131" s="13"/>
      <c r="WU131" s="13"/>
      <c r="WV131" s="13"/>
      <c r="WW131" s="13"/>
      <c r="WX131" s="13"/>
      <c r="WY131" s="13"/>
      <c r="WZ131" s="13"/>
      <c r="XA131" s="13"/>
      <c r="XB131" s="13"/>
      <c r="XC131" s="13"/>
      <c r="XD131" s="13"/>
      <c r="XE131" s="13"/>
      <c r="XF131" s="13"/>
      <c r="XG131" s="13"/>
      <c r="XH131" s="13"/>
      <c r="XI131" s="13"/>
      <c r="XJ131" s="13"/>
      <c r="XK131" s="13"/>
      <c r="XL131" s="13"/>
      <c r="XM131" s="13"/>
      <c r="XN131" s="13"/>
      <c r="XO131" s="13"/>
      <c r="XP131" s="13"/>
      <c r="XQ131" s="13"/>
      <c r="XR131" s="13"/>
      <c r="XS131" s="13"/>
      <c r="XT131" s="13"/>
      <c r="XU131" s="13"/>
      <c r="XV131" s="13"/>
      <c r="XW131" s="13"/>
      <c r="XX131" s="13"/>
      <c r="XY131" s="13"/>
      <c r="XZ131" s="13"/>
      <c r="YA131" s="13"/>
      <c r="YB131" s="13"/>
      <c r="YC131" s="13"/>
      <c r="YD131" s="13"/>
      <c r="YE131" s="13"/>
      <c r="YF131" s="13"/>
      <c r="YG131" s="13"/>
      <c r="YH131" s="13"/>
      <c r="YI131" s="13"/>
      <c r="YJ131" s="13"/>
      <c r="YK131" s="13"/>
      <c r="YL131" s="13"/>
      <c r="YM131" s="13"/>
      <c r="YN131" s="13"/>
      <c r="YO131" s="13"/>
      <c r="YP131" s="13"/>
      <c r="YQ131" s="13"/>
      <c r="YR131" s="13"/>
      <c r="YS131" s="13"/>
      <c r="YT131" s="13"/>
      <c r="YU131" s="13"/>
      <c r="YV131" s="13"/>
      <c r="YW131" s="13"/>
      <c r="YX131" s="13"/>
      <c r="YY131" s="13"/>
      <c r="YZ131" s="13"/>
      <c r="ZA131" s="13"/>
      <c r="ZB131" s="13"/>
      <c r="ZC131" s="13"/>
      <c r="ZD131" s="13"/>
      <c r="ZE131" s="13"/>
      <c r="ZF131" s="13"/>
      <c r="ZG131" s="13"/>
      <c r="ZH131" s="13"/>
      <c r="ZI131" s="13"/>
      <c r="ZJ131" s="13"/>
      <c r="ZK131" s="13"/>
      <c r="ZL131" s="13"/>
      <c r="ZM131" s="13"/>
      <c r="ZN131" s="13"/>
      <c r="ZO131" s="13"/>
      <c r="ZP131" s="13"/>
      <c r="ZQ131" s="13"/>
      <c r="ZR131" s="13"/>
      <c r="ZS131" s="13"/>
      <c r="ZT131" s="13"/>
      <c r="ZU131" s="13"/>
      <c r="ZV131" s="13"/>
      <c r="ZW131" s="13"/>
      <c r="ZX131" s="13"/>
      <c r="ZY131" s="13"/>
      <c r="ZZ131" s="13"/>
      <c r="AAA131" s="13"/>
      <c r="AAB131" s="13"/>
      <c r="AAC131" s="13"/>
      <c r="AAD131" s="13"/>
      <c r="AAE131" s="13"/>
      <c r="AAF131" s="13"/>
      <c r="AAG131" s="13"/>
      <c r="AAH131" s="13"/>
      <c r="AAI131" s="13"/>
      <c r="AAJ131" s="13"/>
      <c r="AAK131" s="13"/>
      <c r="AAL131" s="13"/>
      <c r="AAM131" s="13"/>
      <c r="AAN131" s="13"/>
      <c r="AAO131" s="13"/>
      <c r="AAP131" s="13"/>
      <c r="AAQ131" s="13"/>
      <c r="AAR131" s="13"/>
      <c r="AAS131" s="13"/>
      <c r="AAT131" s="13"/>
      <c r="AAU131" s="13"/>
      <c r="AAV131" s="13"/>
      <c r="AAW131" s="13"/>
      <c r="AAX131" s="13"/>
      <c r="AAY131" s="13"/>
      <c r="AAZ131" s="13"/>
      <c r="ABA131" s="13"/>
      <c r="ABB131" s="13"/>
      <c r="ABC131" s="13"/>
      <c r="ABD131" s="13"/>
      <c r="ABE131" s="13"/>
      <c r="ABF131" s="13"/>
      <c r="ABG131" s="13"/>
      <c r="ABH131" s="13"/>
      <c r="ABI131" s="13"/>
      <c r="ABJ131" s="13"/>
      <c r="ABK131" s="13"/>
      <c r="ABL131" s="13"/>
      <c r="ABM131" s="13"/>
      <c r="ABN131" s="13"/>
      <c r="ABO131" s="13"/>
      <c r="ABP131" s="13"/>
      <c r="ABQ131" s="13"/>
      <c r="ABR131" s="13"/>
    </row>
    <row r="132" spans="1:746" s="65" customFormat="1">
      <c r="A132" s="30" t="s">
        <v>367</v>
      </c>
      <c r="B132" s="30"/>
      <c r="C132" s="30"/>
      <c r="D132" s="30"/>
      <c r="E132" s="30"/>
      <c r="F132" s="30"/>
      <c r="G132" s="30"/>
      <c r="H132" s="74"/>
      <c r="I132" s="61"/>
      <c r="J132" s="20" t="s">
        <v>207</v>
      </c>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c r="PM132" s="13"/>
      <c r="PN132" s="13"/>
      <c r="PO132" s="13"/>
      <c r="PP132" s="13"/>
      <c r="PQ132" s="13"/>
      <c r="PR132" s="13"/>
      <c r="PS132" s="13"/>
      <c r="PT132" s="13"/>
      <c r="PU132" s="13"/>
      <c r="PV132" s="13"/>
      <c r="PW132" s="13"/>
      <c r="PX132" s="13"/>
      <c r="PY132" s="13"/>
      <c r="PZ132" s="13"/>
      <c r="QA132" s="13"/>
      <c r="QB132" s="13"/>
      <c r="QC132" s="13"/>
      <c r="QD132" s="13"/>
      <c r="QE132" s="13"/>
      <c r="QF132" s="13"/>
      <c r="QG132" s="13"/>
      <c r="QH132" s="13"/>
      <c r="QI132" s="13"/>
      <c r="QJ132" s="13"/>
      <c r="QK132" s="13"/>
      <c r="QL132" s="13"/>
      <c r="QM132" s="13"/>
      <c r="QN132" s="13"/>
      <c r="QO132" s="13"/>
      <c r="QP132" s="13"/>
      <c r="QQ132" s="13"/>
      <c r="QR132" s="13"/>
      <c r="QS132" s="13"/>
      <c r="QT132" s="13"/>
      <c r="QU132" s="13"/>
      <c r="QV132" s="13"/>
      <c r="QW132" s="13"/>
      <c r="QX132" s="13"/>
      <c r="QY132" s="13"/>
      <c r="QZ132" s="13"/>
      <c r="RA132" s="13"/>
      <c r="RB132" s="13"/>
      <c r="RC132" s="13"/>
      <c r="RD132" s="13"/>
      <c r="RE132" s="13"/>
      <c r="RF132" s="13"/>
      <c r="RG132" s="13"/>
      <c r="RH132" s="13"/>
      <c r="RI132" s="13"/>
      <c r="RJ132" s="13"/>
      <c r="RK132" s="13"/>
      <c r="RL132" s="13"/>
      <c r="RM132" s="13"/>
      <c r="RN132" s="13"/>
      <c r="RO132" s="13"/>
      <c r="RP132" s="13"/>
      <c r="RQ132" s="13"/>
      <c r="RR132" s="13"/>
      <c r="RS132" s="13"/>
      <c r="RT132" s="13"/>
      <c r="RU132" s="13"/>
      <c r="RV132" s="13"/>
      <c r="RW132" s="13"/>
      <c r="RX132" s="13"/>
      <c r="RY132" s="13"/>
      <c r="RZ132" s="13"/>
      <c r="SA132" s="13"/>
      <c r="SB132" s="13"/>
      <c r="SC132" s="13"/>
      <c r="SD132" s="13"/>
      <c r="SE132" s="13"/>
      <c r="SF132" s="13"/>
      <c r="SG132" s="13"/>
      <c r="SH132" s="13"/>
      <c r="SI132" s="13"/>
      <c r="SJ132" s="13"/>
      <c r="SK132" s="13"/>
      <c r="SL132" s="13"/>
      <c r="SM132" s="13"/>
      <c r="SN132" s="13"/>
      <c r="SO132" s="13"/>
      <c r="SP132" s="13"/>
      <c r="SQ132" s="13"/>
      <c r="SR132" s="13"/>
      <c r="SS132" s="13"/>
      <c r="ST132" s="13"/>
      <c r="SU132" s="13"/>
      <c r="SV132" s="13"/>
      <c r="SW132" s="13"/>
      <c r="SX132" s="13"/>
      <c r="SY132" s="13"/>
      <c r="SZ132" s="13"/>
      <c r="TA132" s="13"/>
      <c r="TB132" s="13"/>
      <c r="TC132" s="13"/>
      <c r="TD132" s="13"/>
      <c r="TE132" s="13"/>
      <c r="TF132" s="13"/>
      <c r="TG132" s="13"/>
      <c r="TH132" s="13"/>
      <c r="TI132" s="13"/>
      <c r="TJ132" s="13"/>
      <c r="TK132" s="13"/>
      <c r="TL132" s="13"/>
      <c r="TM132" s="13"/>
      <c r="TN132" s="13"/>
      <c r="TO132" s="13"/>
      <c r="TP132" s="13"/>
      <c r="TQ132" s="13"/>
      <c r="TR132" s="13"/>
      <c r="TS132" s="13"/>
      <c r="TT132" s="13"/>
      <c r="TU132" s="13"/>
      <c r="TV132" s="13"/>
      <c r="TW132" s="13"/>
      <c r="TX132" s="13"/>
      <c r="TY132" s="13"/>
      <c r="TZ132" s="13"/>
      <c r="UA132" s="13"/>
      <c r="UB132" s="13"/>
      <c r="UC132" s="13"/>
      <c r="UD132" s="13"/>
      <c r="UE132" s="13"/>
      <c r="UF132" s="13"/>
      <c r="UG132" s="13"/>
      <c r="UH132" s="13"/>
      <c r="UI132" s="13"/>
      <c r="UJ132" s="13"/>
      <c r="UK132" s="13"/>
      <c r="UL132" s="13"/>
      <c r="UM132" s="13"/>
      <c r="UN132" s="13"/>
      <c r="UO132" s="13"/>
      <c r="UP132" s="13"/>
      <c r="UQ132" s="13"/>
      <c r="UR132" s="13"/>
      <c r="US132" s="13"/>
      <c r="UT132" s="13"/>
      <c r="UU132" s="13"/>
      <c r="UV132" s="13"/>
      <c r="UW132" s="13"/>
      <c r="UX132" s="13"/>
      <c r="UY132" s="13"/>
      <c r="UZ132" s="13"/>
      <c r="VA132" s="13"/>
      <c r="VB132" s="13"/>
      <c r="VC132" s="13"/>
      <c r="VD132" s="13"/>
      <c r="VE132" s="13"/>
      <c r="VF132" s="13"/>
      <c r="VG132" s="13"/>
      <c r="VH132" s="13"/>
      <c r="VI132" s="13"/>
      <c r="VJ132" s="13"/>
      <c r="VK132" s="13"/>
      <c r="VL132" s="13"/>
      <c r="VM132" s="13"/>
      <c r="VN132" s="13"/>
      <c r="VO132" s="13"/>
      <c r="VP132" s="13"/>
      <c r="VQ132" s="13"/>
      <c r="VR132" s="13"/>
      <c r="VS132" s="13"/>
      <c r="VT132" s="13"/>
      <c r="VU132" s="13"/>
      <c r="VV132" s="13"/>
      <c r="VW132" s="13"/>
      <c r="VX132" s="13"/>
      <c r="VY132" s="13"/>
      <c r="VZ132" s="13"/>
      <c r="WA132" s="13"/>
      <c r="WB132" s="13"/>
      <c r="WC132" s="13"/>
      <c r="WD132" s="13"/>
      <c r="WE132" s="13"/>
      <c r="WF132" s="13"/>
      <c r="WG132" s="13"/>
      <c r="WH132" s="13"/>
      <c r="WI132" s="13"/>
      <c r="WJ132" s="13"/>
      <c r="WK132" s="13"/>
      <c r="WL132" s="13"/>
      <c r="WM132" s="13"/>
      <c r="WN132" s="13"/>
      <c r="WO132" s="13"/>
      <c r="WP132" s="13"/>
      <c r="WQ132" s="13"/>
      <c r="WR132" s="13"/>
      <c r="WS132" s="13"/>
      <c r="WT132" s="13"/>
      <c r="WU132" s="13"/>
      <c r="WV132" s="13"/>
      <c r="WW132" s="13"/>
      <c r="WX132" s="13"/>
      <c r="WY132" s="13"/>
      <c r="WZ132" s="13"/>
      <c r="XA132" s="13"/>
      <c r="XB132" s="13"/>
      <c r="XC132" s="13"/>
      <c r="XD132" s="13"/>
      <c r="XE132" s="13"/>
      <c r="XF132" s="13"/>
      <c r="XG132" s="13"/>
      <c r="XH132" s="13"/>
      <c r="XI132" s="13"/>
      <c r="XJ132" s="13"/>
      <c r="XK132" s="13"/>
      <c r="XL132" s="13"/>
      <c r="XM132" s="13"/>
      <c r="XN132" s="13"/>
      <c r="XO132" s="13"/>
      <c r="XP132" s="13"/>
      <c r="XQ132" s="13"/>
      <c r="XR132" s="13"/>
      <c r="XS132" s="13"/>
      <c r="XT132" s="13"/>
      <c r="XU132" s="13"/>
      <c r="XV132" s="13"/>
      <c r="XW132" s="13"/>
      <c r="XX132" s="13"/>
      <c r="XY132" s="13"/>
      <c r="XZ132" s="13"/>
      <c r="YA132" s="13"/>
      <c r="YB132" s="13"/>
      <c r="YC132" s="13"/>
      <c r="YD132" s="13"/>
      <c r="YE132" s="13"/>
      <c r="YF132" s="13"/>
      <c r="YG132" s="13"/>
      <c r="YH132" s="13"/>
      <c r="YI132" s="13"/>
      <c r="YJ132" s="13"/>
      <c r="YK132" s="13"/>
      <c r="YL132" s="13"/>
      <c r="YM132" s="13"/>
      <c r="YN132" s="13"/>
      <c r="YO132" s="13"/>
      <c r="YP132" s="13"/>
      <c r="YQ132" s="13"/>
      <c r="YR132" s="13"/>
      <c r="YS132" s="13"/>
      <c r="YT132" s="13"/>
      <c r="YU132" s="13"/>
      <c r="YV132" s="13"/>
      <c r="YW132" s="13"/>
      <c r="YX132" s="13"/>
      <c r="YY132" s="13"/>
      <c r="YZ132" s="13"/>
      <c r="ZA132" s="13"/>
      <c r="ZB132" s="13"/>
      <c r="ZC132" s="13"/>
      <c r="ZD132" s="13"/>
      <c r="ZE132" s="13"/>
      <c r="ZF132" s="13"/>
      <c r="ZG132" s="13"/>
      <c r="ZH132" s="13"/>
      <c r="ZI132" s="13"/>
      <c r="ZJ132" s="13"/>
      <c r="ZK132" s="13"/>
      <c r="ZL132" s="13"/>
      <c r="ZM132" s="13"/>
      <c r="ZN132" s="13"/>
      <c r="ZO132" s="13"/>
      <c r="ZP132" s="13"/>
      <c r="ZQ132" s="13"/>
      <c r="ZR132" s="13"/>
      <c r="ZS132" s="13"/>
      <c r="ZT132" s="13"/>
      <c r="ZU132" s="13"/>
      <c r="ZV132" s="13"/>
      <c r="ZW132" s="13"/>
      <c r="ZX132" s="13"/>
      <c r="ZY132" s="13"/>
      <c r="ZZ132" s="13"/>
      <c r="AAA132" s="13"/>
      <c r="AAB132" s="13"/>
      <c r="AAC132" s="13"/>
      <c r="AAD132" s="13"/>
      <c r="AAE132" s="13"/>
      <c r="AAF132" s="13"/>
      <c r="AAG132" s="13"/>
      <c r="AAH132" s="13"/>
      <c r="AAI132" s="13"/>
      <c r="AAJ132" s="13"/>
      <c r="AAK132" s="13"/>
      <c r="AAL132" s="13"/>
      <c r="AAM132" s="13"/>
      <c r="AAN132" s="13"/>
      <c r="AAO132" s="13"/>
      <c r="AAP132" s="13"/>
      <c r="AAQ132" s="13"/>
      <c r="AAR132" s="13"/>
      <c r="AAS132" s="13"/>
      <c r="AAT132" s="13"/>
      <c r="AAU132" s="13"/>
      <c r="AAV132" s="13"/>
      <c r="AAW132" s="13"/>
      <c r="AAX132" s="13"/>
      <c r="AAY132" s="13"/>
      <c r="AAZ132" s="13"/>
      <c r="ABA132" s="13"/>
      <c r="ABB132" s="13"/>
      <c r="ABC132" s="13"/>
      <c r="ABD132" s="13"/>
      <c r="ABE132" s="13"/>
      <c r="ABF132" s="13"/>
      <c r="ABG132" s="13"/>
      <c r="ABH132" s="13"/>
      <c r="ABI132" s="13"/>
      <c r="ABJ132" s="13"/>
      <c r="ABK132" s="13"/>
      <c r="ABL132" s="13"/>
      <c r="ABM132" s="13"/>
      <c r="ABN132" s="13"/>
      <c r="ABO132" s="13"/>
      <c r="ABP132" s="13"/>
      <c r="ABQ132" s="13"/>
      <c r="ABR132" s="13"/>
    </row>
    <row r="133" spans="1:746" s="10" customFormat="1">
      <c r="A133" s="29" t="s">
        <v>94</v>
      </c>
      <c r="B133" s="25"/>
      <c r="C133" s="25"/>
      <c r="D133" s="25"/>
      <c r="E133" s="25"/>
      <c r="F133" s="25"/>
      <c r="G133" s="25"/>
      <c r="H133" s="68"/>
      <c r="I133" s="26"/>
      <c r="J133" s="20" t="s">
        <v>207</v>
      </c>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c r="PM133" s="13"/>
      <c r="PN133" s="13"/>
      <c r="PO133" s="13"/>
      <c r="PP133" s="13"/>
      <c r="PQ133" s="13"/>
      <c r="PR133" s="13"/>
      <c r="PS133" s="13"/>
      <c r="PT133" s="13"/>
      <c r="PU133" s="13"/>
      <c r="PV133" s="13"/>
      <c r="PW133" s="13"/>
      <c r="PX133" s="13"/>
      <c r="PY133" s="13"/>
      <c r="PZ133" s="13"/>
      <c r="QA133" s="13"/>
      <c r="QB133" s="13"/>
      <c r="QC133" s="13"/>
      <c r="QD133" s="13"/>
      <c r="QE133" s="13"/>
      <c r="QF133" s="13"/>
      <c r="QG133" s="13"/>
      <c r="QH133" s="13"/>
      <c r="QI133" s="13"/>
      <c r="QJ133" s="13"/>
      <c r="QK133" s="13"/>
      <c r="QL133" s="13"/>
      <c r="QM133" s="13"/>
      <c r="QN133" s="13"/>
      <c r="QO133" s="13"/>
      <c r="QP133" s="13"/>
      <c r="QQ133" s="13"/>
      <c r="QR133" s="13"/>
      <c r="QS133" s="13"/>
      <c r="QT133" s="13"/>
      <c r="QU133" s="13"/>
      <c r="QV133" s="13"/>
      <c r="QW133" s="13"/>
      <c r="QX133" s="13"/>
      <c r="QY133" s="13"/>
      <c r="QZ133" s="13"/>
      <c r="RA133" s="13"/>
      <c r="RB133" s="13"/>
      <c r="RC133" s="13"/>
      <c r="RD133" s="13"/>
      <c r="RE133" s="13"/>
      <c r="RF133" s="13"/>
      <c r="RG133" s="13"/>
      <c r="RH133" s="13"/>
      <c r="RI133" s="13"/>
      <c r="RJ133" s="13"/>
      <c r="RK133" s="13"/>
      <c r="RL133" s="13"/>
      <c r="RM133" s="13"/>
      <c r="RN133" s="13"/>
      <c r="RO133" s="13"/>
      <c r="RP133" s="13"/>
      <c r="RQ133" s="13"/>
      <c r="RR133" s="13"/>
      <c r="RS133" s="13"/>
      <c r="RT133" s="13"/>
      <c r="RU133" s="13"/>
      <c r="RV133" s="13"/>
      <c r="RW133" s="13"/>
      <c r="RX133" s="13"/>
      <c r="RY133" s="13"/>
      <c r="RZ133" s="13"/>
      <c r="SA133" s="13"/>
      <c r="SB133" s="13"/>
      <c r="SC133" s="13"/>
      <c r="SD133" s="13"/>
      <c r="SE133" s="13"/>
      <c r="SF133" s="13"/>
      <c r="SG133" s="13"/>
      <c r="SH133" s="13"/>
      <c r="SI133" s="13"/>
      <c r="SJ133" s="13"/>
      <c r="SK133" s="13"/>
      <c r="SL133" s="13"/>
      <c r="SM133" s="13"/>
      <c r="SN133" s="13"/>
      <c r="SO133" s="13"/>
      <c r="SP133" s="13"/>
      <c r="SQ133" s="13"/>
      <c r="SR133" s="13"/>
      <c r="SS133" s="13"/>
      <c r="ST133" s="13"/>
      <c r="SU133" s="13"/>
      <c r="SV133" s="13"/>
      <c r="SW133" s="13"/>
      <c r="SX133" s="13"/>
      <c r="SY133" s="13"/>
      <c r="SZ133" s="13"/>
      <c r="TA133" s="13"/>
      <c r="TB133" s="13"/>
      <c r="TC133" s="13"/>
      <c r="TD133" s="13"/>
      <c r="TE133" s="13"/>
      <c r="TF133" s="13"/>
      <c r="TG133" s="13"/>
      <c r="TH133" s="13"/>
      <c r="TI133" s="13"/>
      <c r="TJ133" s="13"/>
      <c r="TK133" s="13"/>
      <c r="TL133" s="13"/>
      <c r="TM133" s="13"/>
      <c r="TN133" s="13"/>
      <c r="TO133" s="13"/>
      <c r="TP133" s="13"/>
      <c r="TQ133" s="13"/>
      <c r="TR133" s="13"/>
      <c r="TS133" s="13"/>
      <c r="TT133" s="13"/>
      <c r="TU133" s="13"/>
      <c r="TV133" s="13"/>
      <c r="TW133" s="13"/>
      <c r="TX133" s="13"/>
      <c r="TY133" s="13"/>
      <c r="TZ133" s="13"/>
      <c r="UA133" s="13"/>
      <c r="UB133" s="13"/>
      <c r="UC133" s="13"/>
      <c r="UD133" s="13"/>
      <c r="UE133" s="13"/>
      <c r="UF133" s="13"/>
      <c r="UG133" s="13"/>
      <c r="UH133" s="13"/>
      <c r="UI133" s="13"/>
      <c r="UJ133" s="13"/>
      <c r="UK133" s="13"/>
      <c r="UL133" s="13"/>
      <c r="UM133" s="13"/>
      <c r="UN133" s="13"/>
      <c r="UO133" s="13"/>
      <c r="UP133" s="13"/>
      <c r="UQ133" s="13"/>
      <c r="UR133" s="13"/>
      <c r="US133" s="13"/>
      <c r="UT133" s="13"/>
      <c r="UU133" s="13"/>
      <c r="UV133" s="13"/>
      <c r="UW133" s="13"/>
      <c r="UX133" s="13"/>
      <c r="UY133" s="13"/>
      <c r="UZ133" s="13"/>
      <c r="VA133" s="13"/>
      <c r="VB133" s="13"/>
      <c r="VC133" s="13"/>
      <c r="VD133" s="13"/>
      <c r="VE133" s="13"/>
      <c r="VF133" s="13"/>
      <c r="VG133" s="13"/>
      <c r="VH133" s="13"/>
      <c r="VI133" s="13"/>
      <c r="VJ133" s="13"/>
      <c r="VK133" s="13"/>
      <c r="VL133" s="13"/>
      <c r="VM133" s="13"/>
      <c r="VN133" s="13"/>
      <c r="VO133" s="13"/>
      <c r="VP133" s="13"/>
      <c r="VQ133" s="13"/>
      <c r="VR133" s="13"/>
      <c r="VS133" s="13"/>
      <c r="VT133" s="13"/>
      <c r="VU133" s="13"/>
      <c r="VV133" s="13"/>
      <c r="VW133" s="13"/>
      <c r="VX133" s="13"/>
      <c r="VY133" s="13"/>
      <c r="VZ133" s="13"/>
      <c r="WA133" s="13"/>
      <c r="WB133" s="13"/>
      <c r="WC133" s="13"/>
      <c r="WD133" s="13"/>
      <c r="WE133" s="13"/>
      <c r="WF133" s="13"/>
      <c r="WG133" s="13"/>
      <c r="WH133" s="13"/>
      <c r="WI133" s="13"/>
      <c r="WJ133" s="13"/>
      <c r="WK133" s="13"/>
      <c r="WL133" s="13"/>
      <c r="WM133" s="13"/>
      <c r="WN133" s="13"/>
      <c r="WO133" s="13"/>
      <c r="WP133" s="13"/>
      <c r="WQ133" s="13"/>
      <c r="WR133" s="13"/>
      <c r="WS133" s="13"/>
      <c r="WT133" s="13"/>
      <c r="WU133" s="13"/>
      <c r="WV133" s="13"/>
      <c r="WW133" s="13"/>
      <c r="WX133" s="13"/>
      <c r="WY133" s="13"/>
      <c r="WZ133" s="13"/>
      <c r="XA133" s="13"/>
      <c r="XB133" s="13"/>
      <c r="XC133" s="13"/>
      <c r="XD133" s="13"/>
      <c r="XE133" s="13"/>
      <c r="XF133" s="13"/>
      <c r="XG133" s="13"/>
      <c r="XH133" s="13"/>
      <c r="XI133" s="13"/>
      <c r="XJ133" s="13"/>
      <c r="XK133" s="13"/>
      <c r="XL133" s="13"/>
      <c r="XM133" s="13"/>
      <c r="XN133" s="13"/>
      <c r="XO133" s="13"/>
      <c r="XP133" s="13"/>
      <c r="XQ133" s="13"/>
      <c r="XR133" s="13"/>
      <c r="XS133" s="13"/>
      <c r="XT133" s="13"/>
      <c r="XU133" s="13"/>
      <c r="XV133" s="13"/>
      <c r="XW133" s="13"/>
      <c r="XX133" s="13"/>
      <c r="XY133" s="13"/>
      <c r="XZ133" s="13"/>
      <c r="YA133" s="13"/>
      <c r="YB133" s="13"/>
      <c r="YC133" s="13"/>
      <c r="YD133" s="13"/>
      <c r="YE133" s="13"/>
      <c r="YF133" s="13"/>
      <c r="YG133" s="13"/>
      <c r="YH133" s="13"/>
      <c r="YI133" s="13"/>
      <c r="YJ133" s="13"/>
      <c r="YK133" s="13"/>
      <c r="YL133" s="13"/>
      <c r="YM133" s="13"/>
      <c r="YN133" s="13"/>
      <c r="YO133" s="13"/>
      <c r="YP133" s="13"/>
      <c r="YQ133" s="13"/>
      <c r="YR133" s="13"/>
      <c r="YS133" s="13"/>
      <c r="YT133" s="13"/>
      <c r="YU133" s="13"/>
      <c r="YV133" s="13"/>
      <c r="YW133" s="13"/>
      <c r="YX133" s="13"/>
      <c r="YY133" s="13"/>
      <c r="YZ133" s="13"/>
      <c r="ZA133" s="13"/>
      <c r="ZB133" s="13"/>
      <c r="ZC133" s="13"/>
      <c r="ZD133" s="13"/>
      <c r="ZE133" s="13"/>
      <c r="ZF133" s="13"/>
      <c r="ZG133" s="13"/>
      <c r="ZH133" s="13"/>
      <c r="ZI133" s="13"/>
      <c r="ZJ133" s="13"/>
      <c r="ZK133" s="13"/>
      <c r="ZL133" s="13"/>
      <c r="ZM133" s="13"/>
      <c r="ZN133" s="13"/>
      <c r="ZO133" s="13"/>
      <c r="ZP133" s="13"/>
      <c r="ZQ133" s="13"/>
      <c r="ZR133" s="13"/>
      <c r="ZS133" s="13"/>
      <c r="ZT133" s="13"/>
      <c r="ZU133" s="13"/>
      <c r="ZV133" s="13"/>
      <c r="ZW133" s="13"/>
      <c r="ZX133" s="13"/>
      <c r="ZY133" s="13"/>
      <c r="ZZ133" s="13"/>
      <c r="AAA133" s="13"/>
      <c r="AAB133" s="13"/>
      <c r="AAC133" s="13"/>
      <c r="AAD133" s="13"/>
      <c r="AAE133" s="13"/>
      <c r="AAF133" s="13"/>
      <c r="AAG133" s="13"/>
      <c r="AAH133" s="13"/>
      <c r="AAI133" s="13"/>
      <c r="AAJ133" s="13"/>
      <c r="AAK133" s="13"/>
      <c r="AAL133" s="13"/>
      <c r="AAM133" s="13"/>
      <c r="AAN133" s="13"/>
      <c r="AAO133" s="13"/>
      <c r="AAP133" s="13"/>
      <c r="AAQ133" s="13"/>
      <c r="AAR133" s="13"/>
      <c r="AAS133" s="13"/>
      <c r="AAT133" s="13"/>
      <c r="AAU133" s="13"/>
      <c r="AAV133" s="13"/>
      <c r="AAW133" s="13"/>
      <c r="AAX133" s="13"/>
      <c r="AAY133" s="13"/>
      <c r="AAZ133" s="13"/>
      <c r="ABA133" s="13"/>
      <c r="ABB133" s="13"/>
      <c r="ABC133" s="13"/>
      <c r="ABD133" s="13"/>
      <c r="ABE133" s="13"/>
      <c r="ABF133" s="13"/>
      <c r="ABG133" s="13"/>
      <c r="ABH133" s="13"/>
      <c r="ABI133" s="13"/>
      <c r="ABJ133" s="13"/>
      <c r="ABK133" s="13"/>
      <c r="ABL133" s="13"/>
      <c r="ABM133" s="13"/>
      <c r="ABN133" s="13"/>
      <c r="ABO133" s="13"/>
      <c r="ABP133" s="13"/>
      <c r="ABQ133" s="13"/>
      <c r="ABR133" s="13"/>
    </row>
    <row r="134" spans="1:746" s="10" customFormat="1">
      <c r="A134" s="29"/>
      <c r="B134" s="25"/>
      <c r="C134" s="25"/>
      <c r="D134" s="25"/>
      <c r="E134" s="25"/>
      <c r="F134" s="25"/>
      <c r="G134" s="25"/>
      <c r="H134" s="68"/>
      <c r="I134" s="26"/>
      <c r="J134" s="20"/>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c r="PM134" s="13"/>
      <c r="PN134" s="13"/>
      <c r="PO134" s="13"/>
      <c r="PP134" s="13"/>
      <c r="PQ134" s="13"/>
      <c r="PR134" s="13"/>
      <c r="PS134" s="13"/>
      <c r="PT134" s="13"/>
      <c r="PU134" s="13"/>
      <c r="PV134" s="13"/>
      <c r="PW134" s="13"/>
      <c r="PX134" s="13"/>
      <c r="PY134" s="13"/>
      <c r="PZ134" s="13"/>
      <c r="QA134" s="13"/>
      <c r="QB134" s="13"/>
      <c r="QC134" s="13"/>
      <c r="QD134" s="13"/>
      <c r="QE134" s="13"/>
      <c r="QF134" s="13"/>
      <c r="QG134" s="13"/>
      <c r="QH134" s="13"/>
      <c r="QI134" s="13"/>
      <c r="QJ134" s="13"/>
      <c r="QK134" s="13"/>
      <c r="QL134" s="13"/>
      <c r="QM134" s="13"/>
      <c r="QN134" s="13"/>
      <c r="QO134" s="13"/>
      <c r="QP134" s="13"/>
      <c r="QQ134" s="13"/>
      <c r="QR134" s="13"/>
      <c r="QS134" s="13"/>
      <c r="QT134" s="13"/>
      <c r="QU134" s="13"/>
      <c r="QV134" s="13"/>
      <c r="QW134" s="13"/>
      <c r="QX134" s="13"/>
      <c r="QY134" s="13"/>
      <c r="QZ134" s="13"/>
      <c r="RA134" s="13"/>
      <c r="RB134" s="13"/>
      <c r="RC134" s="13"/>
      <c r="RD134" s="13"/>
      <c r="RE134" s="13"/>
      <c r="RF134" s="13"/>
      <c r="RG134" s="13"/>
      <c r="RH134" s="13"/>
      <c r="RI134" s="13"/>
      <c r="RJ134" s="13"/>
      <c r="RK134" s="13"/>
      <c r="RL134" s="13"/>
      <c r="RM134" s="13"/>
      <c r="RN134" s="13"/>
      <c r="RO134" s="13"/>
      <c r="RP134" s="13"/>
      <c r="RQ134" s="13"/>
      <c r="RR134" s="13"/>
      <c r="RS134" s="13"/>
      <c r="RT134" s="13"/>
      <c r="RU134" s="13"/>
      <c r="RV134" s="13"/>
      <c r="RW134" s="13"/>
      <c r="RX134" s="13"/>
      <c r="RY134" s="13"/>
      <c r="RZ134" s="13"/>
      <c r="SA134" s="13"/>
      <c r="SB134" s="13"/>
      <c r="SC134" s="13"/>
      <c r="SD134" s="13"/>
      <c r="SE134" s="13"/>
      <c r="SF134" s="13"/>
      <c r="SG134" s="13"/>
      <c r="SH134" s="13"/>
      <c r="SI134" s="13"/>
      <c r="SJ134" s="13"/>
      <c r="SK134" s="13"/>
      <c r="SL134" s="13"/>
      <c r="SM134" s="13"/>
      <c r="SN134" s="13"/>
      <c r="SO134" s="13"/>
      <c r="SP134" s="13"/>
      <c r="SQ134" s="13"/>
      <c r="SR134" s="13"/>
      <c r="SS134" s="13"/>
      <c r="ST134" s="13"/>
      <c r="SU134" s="13"/>
      <c r="SV134" s="13"/>
      <c r="SW134" s="13"/>
      <c r="SX134" s="13"/>
      <c r="SY134" s="13"/>
      <c r="SZ134" s="13"/>
      <c r="TA134" s="13"/>
      <c r="TB134" s="13"/>
      <c r="TC134" s="13"/>
      <c r="TD134" s="13"/>
      <c r="TE134" s="13"/>
      <c r="TF134" s="13"/>
      <c r="TG134" s="13"/>
      <c r="TH134" s="13"/>
      <c r="TI134" s="13"/>
      <c r="TJ134" s="13"/>
      <c r="TK134" s="13"/>
      <c r="TL134" s="13"/>
      <c r="TM134" s="13"/>
      <c r="TN134" s="13"/>
      <c r="TO134" s="13"/>
      <c r="TP134" s="13"/>
      <c r="TQ134" s="13"/>
      <c r="TR134" s="13"/>
      <c r="TS134" s="13"/>
      <c r="TT134" s="13"/>
      <c r="TU134" s="13"/>
      <c r="TV134" s="13"/>
      <c r="TW134" s="13"/>
      <c r="TX134" s="13"/>
      <c r="TY134" s="13"/>
      <c r="TZ134" s="13"/>
      <c r="UA134" s="13"/>
      <c r="UB134" s="13"/>
      <c r="UC134" s="13"/>
      <c r="UD134" s="13"/>
      <c r="UE134" s="13"/>
      <c r="UF134" s="13"/>
      <c r="UG134" s="13"/>
      <c r="UH134" s="13"/>
      <c r="UI134" s="13"/>
      <c r="UJ134" s="13"/>
      <c r="UK134" s="13"/>
      <c r="UL134" s="13"/>
      <c r="UM134" s="13"/>
      <c r="UN134" s="13"/>
      <c r="UO134" s="13"/>
      <c r="UP134" s="13"/>
      <c r="UQ134" s="13"/>
      <c r="UR134" s="13"/>
      <c r="US134" s="13"/>
      <c r="UT134" s="13"/>
      <c r="UU134" s="13"/>
      <c r="UV134" s="13"/>
      <c r="UW134" s="13"/>
      <c r="UX134" s="13"/>
      <c r="UY134" s="13"/>
      <c r="UZ134" s="13"/>
      <c r="VA134" s="13"/>
      <c r="VB134" s="13"/>
      <c r="VC134" s="13"/>
      <c r="VD134" s="13"/>
      <c r="VE134" s="13"/>
      <c r="VF134" s="13"/>
      <c r="VG134" s="13"/>
      <c r="VH134" s="13"/>
      <c r="VI134" s="13"/>
      <c r="VJ134" s="13"/>
      <c r="VK134" s="13"/>
      <c r="VL134" s="13"/>
      <c r="VM134" s="13"/>
      <c r="VN134" s="13"/>
      <c r="VO134" s="13"/>
      <c r="VP134" s="13"/>
      <c r="VQ134" s="13"/>
      <c r="VR134" s="13"/>
      <c r="VS134" s="13"/>
      <c r="VT134" s="13"/>
      <c r="VU134" s="13"/>
      <c r="VV134" s="13"/>
      <c r="VW134" s="13"/>
      <c r="VX134" s="13"/>
      <c r="VY134" s="13"/>
      <c r="VZ134" s="13"/>
      <c r="WA134" s="13"/>
      <c r="WB134" s="13"/>
      <c r="WC134" s="13"/>
      <c r="WD134" s="13"/>
      <c r="WE134" s="13"/>
      <c r="WF134" s="13"/>
      <c r="WG134" s="13"/>
      <c r="WH134" s="13"/>
      <c r="WI134" s="13"/>
      <c r="WJ134" s="13"/>
      <c r="WK134" s="13"/>
      <c r="WL134" s="13"/>
      <c r="WM134" s="13"/>
      <c r="WN134" s="13"/>
      <c r="WO134" s="13"/>
      <c r="WP134" s="13"/>
      <c r="WQ134" s="13"/>
      <c r="WR134" s="13"/>
      <c r="WS134" s="13"/>
      <c r="WT134" s="13"/>
      <c r="WU134" s="13"/>
      <c r="WV134" s="13"/>
      <c r="WW134" s="13"/>
      <c r="WX134" s="13"/>
      <c r="WY134" s="13"/>
      <c r="WZ134" s="13"/>
      <c r="XA134" s="13"/>
      <c r="XB134" s="13"/>
      <c r="XC134" s="13"/>
      <c r="XD134" s="13"/>
      <c r="XE134" s="13"/>
      <c r="XF134" s="13"/>
      <c r="XG134" s="13"/>
      <c r="XH134" s="13"/>
      <c r="XI134" s="13"/>
      <c r="XJ134" s="13"/>
      <c r="XK134" s="13"/>
      <c r="XL134" s="13"/>
      <c r="XM134" s="13"/>
      <c r="XN134" s="13"/>
      <c r="XO134" s="13"/>
      <c r="XP134" s="13"/>
      <c r="XQ134" s="13"/>
      <c r="XR134" s="13"/>
      <c r="XS134" s="13"/>
      <c r="XT134" s="13"/>
      <c r="XU134" s="13"/>
      <c r="XV134" s="13"/>
      <c r="XW134" s="13"/>
      <c r="XX134" s="13"/>
      <c r="XY134" s="13"/>
      <c r="XZ134" s="13"/>
      <c r="YA134" s="13"/>
      <c r="YB134" s="13"/>
      <c r="YC134" s="13"/>
      <c r="YD134" s="13"/>
      <c r="YE134" s="13"/>
      <c r="YF134" s="13"/>
      <c r="YG134" s="13"/>
      <c r="YH134" s="13"/>
      <c r="YI134" s="13"/>
      <c r="YJ134" s="13"/>
      <c r="YK134" s="13"/>
      <c r="YL134" s="13"/>
      <c r="YM134" s="13"/>
      <c r="YN134" s="13"/>
      <c r="YO134" s="13"/>
      <c r="YP134" s="13"/>
      <c r="YQ134" s="13"/>
      <c r="YR134" s="13"/>
      <c r="YS134" s="13"/>
      <c r="YT134" s="13"/>
      <c r="YU134" s="13"/>
      <c r="YV134" s="13"/>
      <c r="YW134" s="13"/>
      <c r="YX134" s="13"/>
      <c r="YY134" s="13"/>
      <c r="YZ134" s="13"/>
      <c r="ZA134" s="13"/>
      <c r="ZB134" s="13"/>
      <c r="ZC134" s="13"/>
      <c r="ZD134" s="13"/>
      <c r="ZE134" s="13"/>
      <c r="ZF134" s="13"/>
      <c r="ZG134" s="13"/>
      <c r="ZH134" s="13"/>
      <c r="ZI134" s="13"/>
      <c r="ZJ134" s="13"/>
      <c r="ZK134" s="13"/>
      <c r="ZL134" s="13"/>
      <c r="ZM134" s="13"/>
      <c r="ZN134" s="13"/>
      <c r="ZO134" s="13"/>
      <c r="ZP134" s="13"/>
      <c r="ZQ134" s="13"/>
      <c r="ZR134" s="13"/>
      <c r="ZS134" s="13"/>
      <c r="ZT134" s="13"/>
      <c r="ZU134" s="13"/>
      <c r="ZV134" s="13"/>
      <c r="ZW134" s="13"/>
      <c r="ZX134" s="13"/>
      <c r="ZY134" s="13"/>
      <c r="ZZ134" s="13"/>
      <c r="AAA134" s="13"/>
      <c r="AAB134" s="13"/>
      <c r="AAC134" s="13"/>
      <c r="AAD134" s="13"/>
      <c r="AAE134" s="13"/>
      <c r="AAF134" s="13"/>
      <c r="AAG134" s="13"/>
      <c r="AAH134" s="13"/>
      <c r="AAI134" s="13"/>
      <c r="AAJ134" s="13"/>
      <c r="AAK134" s="13"/>
      <c r="AAL134" s="13"/>
      <c r="AAM134" s="13"/>
      <c r="AAN134" s="13"/>
      <c r="AAO134" s="13"/>
      <c r="AAP134" s="13"/>
      <c r="AAQ134" s="13"/>
      <c r="AAR134" s="13"/>
      <c r="AAS134" s="13"/>
      <c r="AAT134" s="13"/>
      <c r="AAU134" s="13"/>
      <c r="AAV134" s="13"/>
      <c r="AAW134" s="13"/>
      <c r="AAX134" s="13"/>
      <c r="AAY134" s="13"/>
      <c r="AAZ134" s="13"/>
      <c r="ABA134" s="13"/>
      <c r="ABB134" s="13"/>
      <c r="ABC134" s="13"/>
      <c r="ABD134" s="13"/>
      <c r="ABE134" s="13"/>
      <c r="ABF134" s="13"/>
      <c r="ABG134" s="13"/>
      <c r="ABH134" s="13"/>
      <c r="ABI134" s="13"/>
      <c r="ABJ134" s="13"/>
      <c r="ABK134" s="13"/>
      <c r="ABL134" s="13"/>
      <c r="ABM134" s="13"/>
      <c r="ABN134" s="13"/>
      <c r="ABO134" s="13"/>
      <c r="ABP134" s="13"/>
      <c r="ABQ134" s="13"/>
      <c r="ABR134" s="13"/>
    </row>
    <row r="135" spans="1:746" s="10" customFormat="1">
      <c r="A135" s="27" t="s">
        <v>368</v>
      </c>
      <c r="B135" s="27"/>
      <c r="C135" s="27"/>
      <c r="D135" s="27"/>
      <c r="E135" s="27"/>
      <c r="F135" s="27"/>
      <c r="G135" s="27"/>
      <c r="H135" s="75"/>
      <c r="I135" s="62"/>
      <c r="J135" s="20" t="s">
        <v>207</v>
      </c>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c r="PM135" s="13"/>
      <c r="PN135" s="13"/>
      <c r="PO135" s="13"/>
      <c r="PP135" s="13"/>
      <c r="PQ135" s="13"/>
      <c r="PR135" s="13"/>
      <c r="PS135" s="13"/>
      <c r="PT135" s="13"/>
      <c r="PU135" s="13"/>
      <c r="PV135" s="13"/>
      <c r="PW135" s="13"/>
      <c r="PX135" s="13"/>
      <c r="PY135" s="13"/>
      <c r="PZ135" s="13"/>
      <c r="QA135" s="13"/>
      <c r="QB135" s="13"/>
      <c r="QC135" s="13"/>
      <c r="QD135" s="13"/>
      <c r="QE135" s="13"/>
      <c r="QF135" s="13"/>
      <c r="QG135" s="13"/>
      <c r="QH135" s="13"/>
      <c r="QI135" s="13"/>
      <c r="QJ135" s="13"/>
      <c r="QK135" s="13"/>
      <c r="QL135" s="13"/>
      <c r="QM135" s="13"/>
      <c r="QN135" s="13"/>
      <c r="QO135" s="13"/>
      <c r="QP135" s="13"/>
      <c r="QQ135" s="13"/>
      <c r="QR135" s="13"/>
      <c r="QS135" s="13"/>
      <c r="QT135" s="13"/>
      <c r="QU135" s="13"/>
      <c r="QV135" s="13"/>
      <c r="QW135" s="13"/>
      <c r="QX135" s="13"/>
      <c r="QY135" s="13"/>
      <c r="QZ135" s="13"/>
      <c r="RA135" s="13"/>
      <c r="RB135" s="13"/>
      <c r="RC135" s="13"/>
      <c r="RD135" s="13"/>
      <c r="RE135" s="13"/>
      <c r="RF135" s="13"/>
      <c r="RG135" s="13"/>
      <c r="RH135" s="13"/>
      <c r="RI135" s="13"/>
      <c r="RJ135" s="13"/>
      <c r="RK135" s="13"/>
      <c r="RL135" s="13"/>
      <c r="RM135" s="13"/>
      <c r="RN135" s="13"/>
      <c r="RO135" s="13"/>
      <c r="RP135" s="13"/>
      <c r="RQ135" s="13"/>
      <c r="RR135" s="13"/>
      <c r="RS135" s="13"/>
      <c r="RT135" s="13"/>
      <c r="RU135" s="13"/>
      <c r="RV135" s="13"/>
      <c r="RW135" s="13"/>
      <c r="RX135" s="13"/>
      <c r="RY135" s="13"/>
      <c r="RZ135" s="13"/>
      <c r="SA135" s="13"/>
      <c r="SB135" s="13"/>
      <c r="SC135" s="13"/>
      <c r="SD135" s="13"/>
      <c r="SE135" s="13"/>
      <c r="SF135" s="13"/>
      <c r="SG135" s="13"/>
      <c r="SH135" s="13"/>
      <c r="SI135" s="13"/>
      <c r="SJ135" s="13"/>
      <c r="SK135" s="13"/>
      <c r="SL135" s="13"/>
      <c r="SM135" s="13"/>
      <c r="SN135" s="13"/>
      <c r="SO135" s="13"/>
      <c r="SP135" s="13"/>
      <c r="SQ135" s="13"/>
      <c r="SR135" s="13"/>
      <c r="SS135" s="13"/>
      <c r="ST135" s="13"/>
      <c r="SU135" s="13"/>
      <c r="SV135" s="13"/>
      <c r="SW135" s="13"/>
      <c r="SX135" s="13"/>
      <c r="SY135" s="13"/>
      <c r="SZ135" s="13"/>
      <c r="TA135" s="13"/>
      <c r="TB135" s="13"/>
      <c r="TC135" s="13"/>
      <c r="TD135" s="13"/>
      <c r="TE135" s="13"/>
      <c r="TF135" s="13"/>
      <c r="TG135" s="13"/>
      <c r="TH135" s="13"/>
      <c r="TI135" s="13"/>
      <c r="TJ135" s="13"/>
      <c r="TK135" s="13"/>
      <c r="TL135" s="13"/>
      <c r="TM135" s="13"/>
      <c r="TN135" s="13"/>
      <c r="TO135" s="13"/>
      <c r="TP135" s="13"/>
      <c r="TQ135" s="13"/>
      <c r="TR135" s="13"/>
      <c r="TS135" s="13"/>
      <c r="TT135" s="13"/>
      <c r="TU135" s="13"/>
      <c r="TV135" s="13"/>
      <c r="TW135" s="13"/>
      <c r="TX135" s="13"/>
      <c r="TY135" s="13"/>
      <c r="TZ135" s="13"/>
      <c r="UA135" s="13"/>
      <c r="UB135" s="13"/>
      <c r="UC135" s="13"/>
      <c r="UD135" s="13"/>
      <c r="UE135" s="13"/>
      <c r="UF135" s="13"/>
      <c r="UG135" s="13"/>
      <c r="UH135" s="13"/>
      <c r="UI135" s="13"/>
      <c r="UJ135" s="13"/>
      <c r="UK135" s="13"/>
      <c r="UL135" s="13"/>
      <c r="UM135" s="13"/>
      <c r="UN135" s="13"/>
      <c r="UO135" s="13"/>
      <c r="UP135" s="13"/>
      <c r="UQ135" s="13"/>
      <c r="UR135" s="13"/>
      <c r="US135" s="13"/>
      <c r="UT135" s="13"/>
      <c r="UU135" s="13"/>
      <c r="UV135" s="13"/>
      <c r="UW135" s="13"/>
      <c r="UX135" s="13"/>
      <c r="UY135" s="13"/>
      <c r="UZ135" s="13"/>
      <c r="VA135" s="13"/>
      <c r="VB135" s="13"/>
      <c r="VC135" s="13"/>
      <c r="VD135" s="13"/>
      <c r="VE135" s="13"/>
      <c r="VF135" s="13"/>
      <c r="VG135" s="13"/>
      <c r="VH135" s="13"/>
      <c r="VI135" s="13"/>
      <c r="VJ135" s="13"/>
      <c r="VK135" s="13"/>
      <c r="VL135" s="13"/>
      <c r="VM135" s="13"/>
      <c r="VN135" s="13"/>
      <c r="VO135" s="13"/>
      <c r="VP135" s="13"/>
      <c r="VQ135" s="13"/>
      <c r="VR135" s="13"/>
      <c r="VS135" s="13"/>
      <c r="VT135" s="13"/>
      <c r="VU135" s="13"/>
      <c r="VV135" s="13"/>
      <c r="VW135" s="13"/>
      <c r="VX135" s="13"/>
      <c r="VY135" s="13"/>
      <c r="VZ135" s="13"/>
      <c r="WA135" s="13"/>
      <c r="WB135" s="13"/>
      <c r="WC135" s="13"/>
      <c r="WD135" s="13"/>
      <c r="WE135" s="13"/>
      <c r="WF135" s="13"/>
      <c r="WG135" s="13"/>
      <c r="WH135" s="13"/>
      <c r="WI135" s="13"/>
      <c r="WJ135" s="13"/>
      <c r="WK135" s="13"/>
      <c r="WL135" s="13"/>
      <c r="WM135" s="13"/>
      <c r="WN135" s="13"/>
      <c r="WO135" s="13"/>
      <c r="WP135" s="13"/>
      <c r="WQ135" s="13"/>
      <c r="WR135" s="13"/>
      <c r="WS135" s="13"/>
      <c r="WT135" s="13"/>
      <c r="WU135" s="13"/>
      <c r="WV135" s="13"/>
      <c r="WW135" s="13"/>
      <c r="WX135" s="13"/>
      <c r="WY135" s="13"/>
      <c r="WZ135" s="13"/>
      <c r="XA135" s="13"/>
      <c r="XB135" s="13"/>
      <c r="XC135" s="13"/>
      <c r="XD135" s="13"/>
      <c r="XE135" s="13"/>
      <c r="XF135" s="13"/>
      <c r="XG135" s="13"/>
      <c r="XH135" s="13"/>
      <c r="XI135" s="13"/>
      <c r="XJ135" s="13"/>
      <c r="XK135" s="13"/>
      <c r="XL135" s="13"/>
      <c r="XM135" s="13"/>
      <c r="XN135" s="13"/>
      <c r="XO135" s="13"/>
      <c r="XP135" s="13"/>
      <c r="XQ135" s="13"/>
      <c r="XR135" s="13"/>
      <c r="XS135" s="13"/>
      <c r="XT135" s="13"/>
      <c r="XU135" s="13"/>
      <c r="XV135" s="13"/>
      <c r="XW135" s="13"/>
      <c r="XX135" s="13"/>
      <c r="XY135" s="13"/>
      <c r="XZ135" s="13"/>
      <c r="YA135" s="13"/>
      <c r="YB135" s="13"/>
      <c r="YC135" s="13"/>
      <c r="YD135" s="13"/>
      <c r="YE135" s="13"/>
      <c r="YF135" s="13"/>
      <c r="YG135" s="13"/>
      <c r="YH135" s="13"/>
      <c r="YI135" s="13"/>
      <c r="YJ135" s="13"/>
      <c r="YK135" s="13"/>
      <c r="YL135" s="13"/>
      <c r="YM135" s="13"/>
      <c r="YN135" s="13"/>
      <c r="YO135" s="13"/>
      <c r="YP135" s="13"/>
      <c r="YQ135" s="13"/>
      <c r="YR135" s="13"/>
      <c r="YS135" s="13"/>
      <c r="YT135" s="13"/>
      <c r="YU135" s="13"/>
      <c r="YV135" s="13"/>
      <c r="YW135" s="13"/>
      <c r="YX135" s="13"/>
      <c r="YY135" s="13"/>
      <c r="YZ135" s="13"/>
      <c r="ZA135" s="13"/>
      <c r="ZB135" s="13"/>
      <c r="ZC135" s="13"/>
      <c r="ZD135" s="13"/>
      <c r="ZE135" s="13"/>
      <c r="ZF135" s="13"/>
      <c r="ZG135" s="13"/>
      <c r="ZH135" s="13"/>
      <c r="ZI135" s="13"/>
      <c r="ZJ135" s="13"/>
      <c r="ZK135" s="13"/>
      <c r="ZL135" s="13"/>
      <c r="ZM135" s="13"/>
      <c r="ZN135" s="13"/>
      <c r="ZO135" s="13"/>
      <c r="ZP135" s="13"/>
      <c r="ZQ135" s="13"/>
      <c r="ZR135" s="13"/>
      <c r="ZS135" s="13"/>
      <c r="ZT135" s="13"/>
      <c r="ZU135" s="13"/>
      <c r="ZV135" s="13"/>
      <c r="ZW135" s="13"/>
      <c r="ZX135" s="13"/>
      <c r="ZY135" s="13"/>
      <c r="ZZ135" s="13"/>
      <c r="AAA135" s="13"/>
      <c r="AAB135" s="13"/>
      <c r="AAC135" s="13"/>
      <c r="AAD135" s="13"/>
      <c r="AAE135" s="13"/>
      <c r="AAF135" s="13"/>
      <c r="AAG135" s="13"/>
      <c r="AAH135" s="13"/>
      <c r="AAI135" s="13"/>
      <c r="AAJ135" s="13"/>
      <c r="AAK135" s="13"/>
      <c r="AAL135" s="13"/>
      <c r="AAM135" s="13"/>
      <c r="AAN135" s="13"/>
      <c r="AAO135" s="13"/>
      <c r="AAP135" s="13"/>
      <c r="AAQ135" s="13"/>
      <c r="AAR135" s="13"/>
      <c r="AAS135" s="13"/>
      <c r="AAT135" s="13"/>
      <c r="AAU135" s="13"/>
      <c r="AAV135" s="13"/>
      <c r="AAW135" s="13"/>
      <c r="AAX135" s="13"/>
      <c r="AAY135" s="13"/>
      <c r="AAZ135" s="13"/>
      <c r="ABA135" s="13"/>
      <c r="ABB135" s="13"/>
      <c r="ABC135" s="13"/>
      <c r="ABD135" s="13"/>
      <c r="ABE135" s="13"/>
      <c r="ABF135" s="13"/>
      <c r="ABG135" s="13"/>
      <c r="ABH135" s="13"/>
      <c r="ABI135" s="13"/>
      <c r="ABJ135" s="13"/>
      <c r="ABK135" s="13"/>
      <c r="ABL135" s="13"/>
      <c r="ABM135" s="13"/>
      <c r="ABN135" s="13"/>
      <c r="ABO135" s="13"/>
      <c r="ABP135" s="13"/>
      <c r="ABQ135" s="13"/>
      <c r="ABR135" s="13"/>
    </row>
    <row r="136" spans="1:746" s="65" customFormat="1">
      <c r="A136" s="30" t="s">
        <v>369</v>
      </c>
      <c r="B136" s="30"/>
      <c r="C136" s="30"/>
      <c r="D136" s="30"/>
      <c r="E136" s="30"/>
      <c r="F136" s="30"/>
      <c r="G136" s="30"/>
      <c r="H136" s="74"/>
      <c r="I136" s="61"/>
      <c r="J136" s="20" t="s">
        <v>207</v>
      </c>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c r="PM136" s="13"/>
      <c r="PN136" s="13"/>
      <c r="PO136" s="13"/>
      <c r="PP136" s="13"/>
      <c r="PQ136" s="13"/>
      <c r="PR136" s="13"/>
      <c r="PS136" s="13"/>
      <c r="PT136" s="13"/>
      <c r="PU136" s="13"/>
      <c r="PV136" s="13"/>
      <c r="PW136" s="13"/>
      <c r="PX136" s="13"/>
      <c r="PY136" s="13"/>
      <c r="PZ136" s="13"/>
      <c r="QA136" s="13"/>
      <c r="QB136" s="13"/>
      <c r="QC136" s="13"/>
      <c r="QD136" s="13"/>
      <c r="QE136" s="13"/>
      <c r="QF136" s="13"/>
      <c r="QG136" s="13"/>
      <c r="QH136" s="13"/>
      <c r="QI136" s="13"/>
      <c r="QJ136" s="13"/>
      <c r="QK136" s="13"/>
      <c r="QL136" s="13"/>
      <c r="QM136" s="13"/>
      <c r="QN136" s="13"/>
      <c r="QO136" s="13"/>
      <c r="QP136" s="13"/>
      <c r="QQ136" s="13"/>
      <c r="QR136" s="13"/>
      <c r="QS136" s="13"/>
      <c r="QT136" s="13"/>
      <c r="QU136" s="13"/>
      <c r="QV136" s="13"/>
      <c r="QW136" s="13"/>
      <c r="QX136" s="13"/>
      <c r="QY136" s="13"/>
      <c r="QZ136" s="13"/>
      <c r="RA136" s="13"/>
      <c r="RB136" s="13"/>
      <c r="RC136" s="13"/>
      <c r="RD136" s="13"/>
      <c r="RE136" s="13"/>
      <c r="RF136" s="13"/>
      <c r="RG136" s="13"/>
      <c r="RH136" s="13"/>
      <c r="RI136" s="13"/>
      <c r="RJ136" s="13"/>
      <c r="RK136" s="13"/>
      <c r="RL136" s="13"/>
      <c r="RM136" s="13"/>
      <c r="RN136" s="13"/>
      <c r="RO136" s="13"/>
      <c r="RP136" s="13"/>
      <c r="RQ136" s="13"/>
      <c r="RR136" s="13"/>
      <c r="RS136" s="13"/>
      <c r="RT136" s="13"/>
      <c r="RU136" s="13"/>
      <c r="RV136" s="13"/>
      <c r="RW136" s="13"/>
      <c r="RX136" s="13"/>
      <c r="RY136" s="13"/>
      <c r="RZ136" s="13"/>
      <c r="SA136" s="13"/>
      <c r="SB136" s="13"/>
      <c r="SC136" s="13"/>
      <c r="SD136" s="13"/>
      <c r="SE136" s="13"/>
      <c r="SF136" s="13"/>
      <c r="SG136" s="13"/>
      <c r="SH136" s="13"/>
      <c r="SI136" s="13"/>
      <c r="SJ136" s="13"/>
      <c r="SK136" s="13"/>
      <c r="SL136" s="13"/>
      <c r="SM136" s="13"/>
      <c r="SN136" s="13"/>
      <c r="SO136" s="13"/>
      <c r="SP136" s="13"/>
      <c r="SQ136" s="13"/>
      <c r="SR136" s="13"/>
      <c r="SS136" s="13"/>
      <c r="ST136" s="13"/>
      <c r="SU136" s="13"/>
      <c r="SV136" s="13"/>
      <c r="SW136" s="13"/>
      <c r="SX136" s="13"/>
      <c r="SY136" s="13"/>
      <c r="SZ136" s="13"/>
      <c r="TA136" s="13"/>
      <c r="TB136" s="13"/>
      <c r="TC136" s="13"/>
      <c r="TD136" s="13"/>
      <c r="TE136" s="13"/>
      <c r="TF136" s="13"/>
      <c r="TG136" s="13"/>
      <c r="TH136" s="13"/>
      <c r="TI136" s="13"/>
      <c r="TJ136" s="13"/>
      <c r="TK136" s="13"/>
      <c r="TL136" s="13"/>
      <c r="TM136" s="13"/>
      <c r="TN136" s="13"/>
      <c r="TO136" s="13"/>
      <c r="TP136" s="13"/>
      <c r="TQ136" s="13"/>
      <c r="TR136" s="13"/>
      <c r="TS136" s="13"/>
      <c r="TT136" s="13"/>
      <c r="TU136" s="13"/>
      <c r="TV136" s="13"/>
      <c r="TW136" s="13"/>
      <c r="TX136" s="13"/>
      <c r="TY136" s="13"/>
      <c r="TZ136" s="13"/>
      <c r="UA136" s="13"/>
      <c r="UB136" s="13"/>
      <c r="UC136" s="13"/>
      <c r="UD136" s="13"/>
      <c r="UE136" s="13"/>
      <c r="UF136" s="13"/>
      <c r="UG136" s="13"/>
      <c r="UH136" s="13"/>
      <c r="UI136" s="13"/>
      <c r="UJ136" s="13"/>
      <c r="UK136" s="13"/>
      <c r="UL136" s="13"/>
      <c r="UM136" s="13"/>
      <c r="UN136" s="13"/>
      <c r="UO136" s="13"/>
      <c r="UP136" s="13"/>
      <c r="UQ136" s="13"/>
      <c r="UR136" s="13"/>
      <c r="US136" s="13"/>
      <c r="UT136" s="13"/>
      <c r="UU136" s="13"/>
      <c r="UV136" s="13"/>
      <c r="UW136" s="13"/>
      <c r="UX136" s="13"/>
      <c r="UY136" s="13"/>
      <c r="UZ136" s="13"/>
      <c r="VA136" s="13"/>
      <c r="VB136" s="13"/>
      <c r="VC136" s="13"/>
      <c r="VD136" s="13"/>
      <c r="VE136" s="13"/>
      <c r="VF136" s="13"/>
      <c r="VG136" s="13"/>
      <c r="VH136" s="13"/>
      <c r="VI136" s="13"/>
      <c r="VJ136" s="13"/>
      <c r="VK136" s="13"/>
      <c r="VL136" s="13"/>
      <c r="VM136" s="13"/>
      <c r="VN136" s="13"/>
      <c r="VO136" s="13"/>
      <c r="VP136" s="13"/>
      <c r="VQ136" s="13"/>
      <c r="VR136" s="13"/>
      <c r="VS136" s="13"/>
      <c r="VT136" s="13"/>
      <c r="VU136" s="13"/>
      <c r="VV136" s="13"/>
      <c r="VW136" s="13"/>
      <c r="VX136" s="13"/>
      <c r="VY136" s="13"/>
      <c r="VZ136" s="13"/>
      <c r="WA136" s="13"/>
      <c r="WB136" s="13"/>
      <c r="WC136" s="13"/>
      <c r="WD136" s="13"/>
      <c r="WE136" s="13"/>
      <c r="WF136" s="13"/>
      <c r="WG136" s="13"/>
      <c r="WH136" s="13"/>
      <c r="WI136" s="13"/>
      <c r="WJ136" s="13"/>
      <c r="WK136" s="13"/>
      <c r="WL136" s="13"/>
      <c r="WM136" s="13"/>
      <c r="WN136" s="13"/>
      <c r="WO136" s="13"/>
      <c r="WP136" s="13"/>
      <c r="WQ136" s="13"/>
      <c r="WR136" s="13"/>
      <c r="WS136" s="13"/>
      <c r="WT136" s="13"/>
      <c r="WU136" s="13"/>
      <c r="WV136" s="13"/>
      <c r="WW136" s="13"/>
      <c r="WX136" s="13"/>
      <c r="WY136" s="13"/>
      <c r="WZ136" s="13"/>
      <c r="XA136" s="13"/>
      <c r="XB136" s="13"/>
      <c r="XC136" s="13"/>
      <c r="XD136" s="13"/>
      <c r="XE136" s="13"/>
      <c r="XF136" s="13"/>
      <c r="XG136" s="13"/>
      <c r="XH136" s="13"/>
      <c r="XI136" s="13"/>
      <c r="XJ136" s="13"/>
      <c r="XK136" s="13"/>
      <c r="XL136" s="13"/>
      <c r="XM136" s="13"/>
      <c r="XN136" s="13"/>
      <c r="XO136" s="13"/>
      <c r="XP136" s="13"/>
      <c r="XQ136" s="13"/>
      <c r="XR136" s="13"/>
      <c r="XS136" s="13"/>
      <c r="XT136" s="13"/>
      <c r="XU136" s="13"/>
      <c r="XV136" s="13"/>
      <c r="XW136" s="13"/>
      <c r="XX136" s="13"/>
      <c r="XY136" s="13"/>
      <c r="XZ136" s="13"/>
      <c r="YA136" s="13"/>
      <c r="YB136" s="13"/>
      <c r="YC136" s="13"/>
      <c r="YD136" s="13"/>
      <c r="YE136" s="13"/>
      <c r="YF136" s="13"/>
      <c r="YG136" s="13"/>
      <c r="YH136" s="13"/>
      <c r="YI136" s="13"/>
      <c r="YJ136" s="13"/>
      <c r="YK136" s="13"/>
      <c r="YL136" s="13"/>
      <c r="YM136" s="13"/>
      <c r="YN136" s="13"/>
      <c r="YO136" s="13"/>
      <c r="YP136" s="13"/>
      <c r="YQ136" s="13"/>
      <c r="YR136" s="13"/>
      <c r="YS136" s="13"/>
      <c r="YT136" s="13"/>
      <c r="YU136" s="13"/>
      <c r="YV136" s="13"/>
      <c r="YW136" s="13"/>
      <c r="YX136" s="13"/>
      <c r="YY136" s="13"/>
      <c r="YZ136" s="13"/>
      <c r="ZA136" s="13"/>
      <c r="ZB136" s="13"/>
      <c r="ZC136" s="13"/>
      <c r="ZD136" s="13"/>
      <c r="ZE136" s="13"/>
      <c r="ZF136" s="13"/>
      <c r="ZG136" s="13"/>
      <c r="ZH136" s="13"/>
      <c r="ZI136" s="13"/>
      <c r="ZJ136" s="13"/>
      <c r="ZK136" s="13"/>
      <c r="ZL136" s="13"/>
      <c r="ZM136" s="13"/>
      <c r="ZN136" s="13"/>
      <c r="ZO136" s="13"/>
      <c r="ZP136" s="13"/>
      <c r="ZQ136" s="13"/>
      <c r="ZR136" s="13"/>
      <c r="ZS136" s="13"/>
      <c r="ZT136" s="13"/>
      <c r="ZU136" s="13"/>
      <c r="ZV136" s="13"/>
      <c r="ZW136" s="13"/>
      <c r="ZX136" s="13"/>
      <c r="ZY136" s="13"/>
      <c r="ZZ136" s="13"/>
      <c r="AAA136" s="13"/>
      <c r="AAB136" s="13"/>
      <c r="AAC136" s="13"/>
      <c r="AAD136" s="13"/>
      <c r="AAE136" s="13"/>
      <c r="AAF136" s="13"/>
      <c r="AAG136" s="13"/>
      <c r="AAH136" s="13"/>
      <c r="AAI136" s="13"/>
      <c r="AAJ136" s="13"/>
      <c r="AAK136" s="13"/>
      <c r="AAL136" s="13"/>
      <c r="AAM136" s="13"/>
      <c r="AAN136" s="13"/>
      <c r="AAO136" s="13"/>
      <c r="AAP136" s="13"/>
      <c r="AAQ136" s="13"/>
      <c r="AAR136" s="13"/>
      <c r="AAS136" s="13"/>
      <c r="AAT136" s="13"/>
      <c r="AAU136" s="13"/>
      <c r="AAV136" s="13"/>
      <c r="AAW136" s="13"/>
      <c r="AAX136" s="13"/>
      <c r="AAY136" s="13"/>
      <c r="AAZ136" s="13"/>
      <c r="ABA136" s="13"/>
      <c r="ABB136" s="13"/>
      <c r="ABC136" s="13"/>
      <c r="ABD136" s="13"/>
      <c r="ABE136" s="13"/>
      <c r="ABF136" s="13"/>
      <c r="ABG136" s="13"/>
      <c r="ABH136" s="13"/>
      <c r="ABI136" s="13"/>
      <c r="ABJ136" s="13"/>
      <c r="ABK136" s="13"/>
      <c r="ABL136" s="13"/>
      <c r="ABM136" s="13"/>
      <c r="ABN136" s="13"/>
      <c r="ABO136" s="13"/>
      <c r="ABP136" s="13"/>
      <c r="ABQ136" s="13"/>
      <c r="ABR136" s="13"/>
    </row>
    <row r="137" spans="1:746" s="10" customFormat="1">
      <c r="A137" s="29"/>
      <c r="B137" s="25"/>
      <c r="C137" s="25"/>
      <c r="D137" s="25"/>
      <c r="E137" s="25"/>
      <c r="F137" s="25"/>
      <c r="G137" s="25"/>
      <c r="H137" s="68"/>
      <c r="I137" s="26"/>
      <c r="J137" s="20"/>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c r="PM137" s="13"/>
      <c r="PN137" s="13"/>
      <c r="PO137" s="13"/>
      <c r="PP137" s="13"/>
      <c r="PQ137" s="13"/>
      <c r="PR137" s="13"/>
      <c r="PS137" s="13"/>
      <c r="PT137" s="13"/>
      <c r="PU137" s="13"/>
      <c r="PV137" s="13"/>
      <c r="PW137" s="13"/>
      <c r="PX137" s="13"/>
      <c r="PY137" s="13"/>
      <c r="PZ137" s="13"/>
      <c r="QA137" s="13"/>
      <c r="QB137" s="13"/>
      <c r="QC137" s="13"/>
      <c r="QD137" s="13"/>
      <c r="QE137" s="13"/>
      <c r="QF137" s="13"/>
      <c r="QG137" s="13"/>
      <c r="QH137" s="13"/>
      <c r="QI137" s="13"/>
      <c r="QJ137" s="13"/>
      <c r="QK137" s="13"/>
      <c r="QL137" s="13"/>
      <c r="QM137" s="13"/>
      <c r="QN137" s="13"/>
      <c r="QO137" s="13"/>
      <c r="QP137" s="13"/>
      <c r="QQ137" s="13"/>
      <c r="QR137" s="13"/>
      <c r="QS137" s="13"/>
      <c r="QT137" s="13"/>
      <c r="QU137" s="13"/>
      <c r="QV137" s="13"/>
      <c r="QW137" s="13"/>
      <c r="QX137" s="13"/>
      <c r="QY137" s="13"/>
      <c r="QZ137" s="13"/>
      <c r="RA137" s="13"/>
      <c r="RB137" s="13"/>
      <c r="RC137" s="13"/>
      <c r="RD137" s="13"/>
      <c r="RE137" s="13"/>
      <c r="RF137" s="13"/>
      <c r="RG137" s="13"/>
      <c r="RH137" s="13"/>
      <c r="RI137" s="13"/>
      <c r="RJ137" s="13"/>
      <c r="RK137" s="13"/>
      <c r="RL137" s="13"/>
      <c r="RM137" s="13"/>
      <c r="RN137" s="13"/>
      <c r="RO137" s="13"/>
      <c r="RP137" s="13"/>
      <c r="RQ137" s="13"/>
      <c r="RR137" s="13"/>
      <c r="RS137" s="13"/>
      <c r="RT137" s="13"/>
      <c r="RU137" s="13"/>
      <c r="RV137" s="13"/>
      <c r="RW137" s="13"/>
      <c r="RX137" s="13"/>
      <c r="RY137" s="13"/>
      <c r="RZ137" s="13"/>
      <c r="SA137" s="13"/>
      <c r="SB137" s="13"/>
      <c r="SC137" s="13"/>
      <c r="SD137" s="13"/>
      <c r="SE137" s="13"/>
      <c r="SF137" s="13"/>
      <c r="SG137" s="13"/>
      <c r="SH137" s="13"/>
      <c r="SI137" s="13"/>
      <c r="SJ137" s="13"/>
      <c r="SK137" s="13"/>
      <c r="SL137" s="13"/>
      <c r="SM137" s="13"/>
      <c r="SN137" s="13"/>
      <c r="SO137" s="13"/>
      <c r="SP137" s="13"/>
      <c r="SQ137" s="13"/>
      <c r="SR137" s="13"/>
      <c r="SS137" s="13"/>
      <c r="ST137" s="13"/>
      <c r="SU137" s="13"/>
      <c r="SV137" s="13"/>
      <c r="SW137" s="13"/>
      <c r="SX137" s="13"/>
      <c r="SY137" s="13"/>
      <c r="SZ137" s="13"/>
      <c r="TA137" s="13"/>
      <c r="TB137" s="13"/>
      <c r="TC137" s="13"/>
      <c r="TD137" s="13"/>
      <c r="TE137" s="13"/>
      <c r="TF137" s="13"/>
      <c r="TG137" s="13"/>
      <c r="TH137" s="13"/>
      <c r="TI137" s="13"/>
      <c r="TJ137" s="13"/>
      <c r="TK137" s="13"/>
      <c r="TL137" s="13"/>
      <c r="TM137" s="13"/>
      <c r="TN137" s="13"/>
      <c r="TO137" s="13"/>
      <c r="TP137" s="13"/>
      <c r="TQ137" s="13"/>
      <c r="TR137" s="13"/>
      <c r="TS137" s="13"/>
      <c r="TT137" s="13"/>
      <c r="TU137" s="13"/>
      <c r="TV137" s="13"/>
      <c r="TW137" s="13"/>
      <c r="TX137" s="13"/>
      <c r="TY137" s="13"/>
      <c r="TZ137" s="13"/>
      <c r="UA137" s="13"/>
      <c r="UB137" s="13"/>
      <c r="UC137" s="13"/>
      <c r="UD137" s="13"/>
      <c r="UE137" s="13"/>
      <c r="UF137" s="13"/>
      <c r="UG137" s="13"/>
      <c r="UH137" s="13"/>
      <c r="UI137" s="13"/>
      <c r="UJ137" s="13"/>
      <c r="UK137" s="13"/>
      <c r="UL137" s="13"/>
      <c r="UM137" s="13"/>
      <c r="UN137" s="13"/>
      <c r="UO137" s="13"/>
      <c r="UP137" s="13"/>
      <c r="UQ137" s="13"/>
      <c r="UR137" s="13"/>
      <c r="US137" s="13"/>
      <c r="UT137" s="13"/>
      <c r="UU137" s="13"/>
      <c r="UV137" s="13"/>
      <c r="UW137" s="13"/>
      <c r="UX137" s="13"/>
      <c r="UY137" s="13"/>
      <c r="UZ137" s="13"/>
      <c r="VA137" s="13"/>
      <c r="VB137" s="13"/>
      <c r="VC137" s="13"/>
      <c r="VD137" s="13"/>
      <c r="VE137" s="13"/>
      <c r="VF137" s="13"/>
      <c r="VG137" s="13"/>
      <c r="VH137" s="13"/>
      <c r="VI137" s="13"/>
      <c r="VJ137" s="13"/>
      <c r="VK137" s="13"/>
      <c r="VL137" s="13"/>
      <c r="VM137" s="13"/>
      <c r="VN137" s="13"/>
      <c r="VO137" s="13"/>
      <c r="VP137" s="13"/>
      <c r="VQ137" s="13"/>
      <c r="VR137" s="13"/>
      <c r="VS137" s="13"/>
      <c r="VT137" s="13"/>
      <c r="VU137" s="13"/>
      <c r="VV137" s="13"/>
      <c r="VW137" s="13"/>
      <c r="VX137" s="13"/>
      <c r="VY137" s="13"/>
      <c r="VZ137" s="13"/>
      <c r="WA137" s="13"/>
      <c r="WB137" s="13"/>
      <c r="WC137" s="13"/>
      <c r="WD137" s="13"/>
      <c r="WE137" s="13"/>
      <c r="WF137" s="13"/>
      <c r="WG137" s="13"/>
      <c r="WH137" s="13"/>
      <c r="WI137" s="13"/>
      <c r="WJ137" s="13"/>
      <c r="WK137" s="13"/>
      <c r="WL137" s="13"/>
      <c r="WM137" s="13"/>
      <c r="WN137" s="13"/>
      <c r="WO137" s="13"/>
      <c r="WP137" s="13"/>
      <c r="WQ137" s="13"/>
      <c r="WR137" s="13"/>
      <c r="WS137" s="13"/>
      <c r="WT137" s="13"/>
      <c r="WU137" s="13"/>
      <c r="WV137" s="13"/>
      <c r="WW137" s="13"/>
      <c r="WX137" s="13"/>
      <c r="WY137" s="13"/>
      <c r="WZ137" s="13"/>
      <c r="XA137" s="13"/>
      <c r="XB137" s="13"/>
      <c r="XC137" s="13"/>
      <c r="XD137" s="13"/>
      <c r="XE137" s="13"/>
      <c r="XF137" s="13"/>
      <c r="XG137" s="13"/>
      <c r="XH137" s="13"/>
      <c r="XI137" s="13"/>
      <c r="XJ137" s="13"/>
      <c r="XK137" s="13"/>
      <c r="XL137" s="13"/>
      <c r="XM137" s="13"/>
      <c r="XN137" s="13"/>
      <c r="XO137" s="13"/>
      <c r="XP137" s="13"/>
      <c r="XQ137" s="13"/>
      <c r="XR137" s="13"/>
      <c r="XS137" s="13"/>
      <c r="XT137" s="13"/>
      <c r="XU137" s="13"/>
      <c r="XV137" s="13"/>
      <c r="XW137" s="13"/>
      <c r="XX137" s="13"/>
      <c r="XY137" s="13"/>
      <c r="XZ137" s="13"/>
      <c r="YA137" s="13"/>
      <c r="YB137" s="13"/>
      <c r="YC137" s="13"/>
      <c r="YD137" s="13"/>
      <c r="YE137" s="13"/>
      <c r="YF137" s="13"/>
      <c r="YG137" s="13"/>
      <c r="YH137" s="13"/>
      <c r="YI137" s="13"/>
      <c r="YJ137" s="13"/>
      <c r="YK137" s="13"/>
      <c r="YL137" s="13"/>
      <c r="YM137" s="13"/>
      <c r="YN137" s="13"/>
      <c r="YO137" s="13"/>
      <c r="YP137" s="13"/>
      <c r="YQ137" s="13"/>
      <c r="YR137" s="13"/>
      <c r="YS137" s="13"/>
      <c r="YT137" s="13"/>
      <c r="YU137" s="13"/>
      <c r="YV137" s="13"/>
      <c r="YW137" s="13"/>
      <c r="YX137" s="13"/>
      <c r="YY137" s="13"/>
      <c r="YZ137" s="13"/>
      <c r="ZA137" s="13"/>
      <c r="ZB137" s="13"/>
      <c r="ZC137" s="13"/>
      <c r="ZD137" s="13"/>
      <c r="ZE137" s="13"/>
      <c r="ZF137" s="13"/>
      <c r="ZG137" s="13"/>
      <c r="ZH137" s="13"/>
      <c r="ZI137" s="13"/>
      <c r="ZJ137" s="13"/>
      <c r="ZK137" s="13"/>
      <c r="ZL137" s="13"/>
      <c r="ZM137" s="13"/>
      <c r="ZN137" s="13"/>
      <c r="ZO137" s="13"/>
      <c r="ZP137" s="13"/>
      <c r="ZQ137" s="13"/>
      <c r="ZR137" s="13"/>
      <c r="ZS137" s="13"/>
      <c r="ZT137" s="13"/>
      <c r="ZU137" s="13"/>
      <c r="ZV137" s="13"/>
      <c r="ZW137" s="13"/>
      <c r="ZX137" s="13"/>
      <c r="ZY137" s="13"/>
      <c r="ZZ137" s="13"/>
      <c r="AAA137" s="13"/>
      <c r="AAB137" s="13"/>
      <c r="AAC137" s="13"/>
      <c r="AAD137" s="13"/>
      <c r="AAE137" s="13"/>
      <c r="AAF137" s="13"/>
      <c r="AAG137" s="13"/>
      <c r="AAH137" s="13"/>
      <c r="AAI137" s="13"/>
      <c r="AAJ137" s="13"/>
      <c r="AAK137" s="13"/>
      <c r="AAL137" s="13"/>
      <c r="AAM137" s="13"/>
      <c r="AAN137" s="13"/>
      <c r="AAO137" s="13"/>
      <c r="AAP137" s="13"/>
      <c r="AAQ137" s="13"/>
      <c r="AAR137" s="13"/>
      <c r="AAS137" s="13"/>
      <c r="AAT137" s="13"/>
      <c r="AAU137" s="13"/>
      <c r="AAV137" s="13"/>
      <c r="AAW137" s="13"/>
      <c r="AAX137" s="13"/>
      <c r="AAY137" s="13"/>
      <c r="AAZ137" s="13"/>
      <c r="ABA137" s="13"/>
      <c r="ABB137" s="13"/>
      <c r="ABC137" s="13"/>
      <c r="ABD137" s="13"/>
      <c r="ABE137" s="13"/>
      <c r="ABF137" s="13"/>
      <c r="ABG137" s="13"/>
      <c r="ABH137" s="13"/>
      <c r="ABI137" s="13"/>
      <c r="ABJ137" s="13"/>
      <c r="ABK137" s="13"/>
      <c r="ABL137" s="13"/>
      <c r="ABM137" s="13"/>
      <c r="ABN137" s="13"/>
      <c r="ABO137" s="13"/>
      <c r="ABP137" s="13"/>
      <c r="ABQ137" s="13"/>
      <c r="ABR137" s="13"/>
    </row>
    <row r="138" spans="1:746" s="10" customFormat="1">
      <c r="A138" s="27" t="s">
        <v>370</v>
      </c>
      <c r="B138" s="27"/>
      <c r="C138" s="27"/>
      <c r="D138" s="27"/>
      <c r="E138" s="27"/>
      <c r="F138" s="27"/>
      <c r="G138" s="27"/>
      <c r="H138" s="75"/>
      <c r="I138" s="62"/>
      <c r="J138" s="20" t="s">
        <v>207</v>
      </c>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c r="OV138" s="13"/>
      <c r="OW138" s="13"/>
      <c r="OX138" s="13"/>
      <c r="OY138" s="13"/>
      <c r="OZ138" s="13"/>
      <c r="PA138" s="13"/>
      <c r="PB138" s="13"/>
      <c r="PC138" s="13"/>
      <c r="PD138" s="13"/>
      <c r="PE138" s="13"/>
      <c r="PF138" s="13"/>
      <c r="PG138" s="13"/>
      <c r="PH138" s="13"/>
      <c r="PI138" s="13"/>
      <c r="PJ138" s="13"/>
      <c r="PK138" s="13"/>
      <c r="PL138" s="13"/>
      <c r="PM138" s="13"/>
      <c r="PN138" s="13"/>
      <c r="PO138" s="13"/>
      <c r="PP138" s="13"/>
      <c r="PQ138" s="13"/>
      <c r="PR138" s="13"/>
      <c r="PS138" s="13"/>
      <c r="PT138" s="13"/>
      <c r="PU138" s="13"/>
      <c r="PV138" s="13"/>
      <c r="PW138" s="13"/>
      <c r="PX138" s="13"/>
      <c r="PY138" s="13"/>
      <c r="PZ138" s="13"/>
      <c r="QA138" s="13"/>
      <c r="QB138" s="13"/>
      <c r="QC138" s="13"/>
      <c r="QD138" s="13"/>
      <c r="QE138" s="13"/>
      <c r="QF138" s="13"/>
      <c r="QG138" s="13"/>
      <c r="QH138" s="13"/>
      <c r="QI138" s="13"/>
      <c r="QJ138" s="13"/>
      <c r="QK138" s="13"/>
      <c r="QL138" s="13"/>
      <c r="QM138" s="13"/>
      <c r="QN138" s="13"/>
      <c r="QO138" s="13"/>
      <c r="QP138" s="13"/>
      <c r="QQ138" s="13"/>
      <c r="QR138" s="13"/>
      <c r="QS138" s="13"/>
      <c r="QT138" s="13"/>
      <c r="QU138" s="13"/>
      <c r="QV138" s="13"/>
      <c r="QW138" s="13"/>
      <c r="QX138" s="13"/>
      <c r="QY138" s="13"/>
      <c r="QZ138" s="13"/>
      <c r="RA138" s="13"/>
      <c r="RB138" s="13"/>
      <c r="RC138" s="13"/>
      <c r="RD138" s="13"/>
      <c r="RE138" s="13"/>
      <c r="RF138" s="13"/>
      <c r="RG138" s="13"/>
      <c r="RH138" s="13"/>
      <c r="RI138" s="13"/>
      <c r="RJ138" s="13"/>
      <c r="RK138" s="13"/>
      <c r="RL138" s="13"/>
      <c r="RM138" s="13"/>
      <c r="RN138" s="13"/>
      <c r="RO138" s="13"/>
      <c r="RP138" s="13"/>
      <c r="RQ138" s="13"/>
      <c r="RR138" s="13"/>
      <c r="RS138" s="13"/>
      <c r="RT138" s="13"/>
      <c r="RU138" s="13"/>
      <c r="RV138" s="13"/>
      <c r="RW138" s="13"/>
      <c r="RX138" s="13"/>
      <c r="RY138" s="13"/>
      <c r="RZ138" s="13"/>
      <c r="SA138" s="13"/>
      <c r="SB138" s="13"/>
      <c r="SC138" s="13"/>
      <c r="SD138" s="13"/>
      <c r="SE138" s="13"/>
      <c r="SF138" s="13"/>
      <c r="SG138" s="13"/>
      <c r="SH138" s="13"/>
      <c r="SI138" s="13"/>
      <c r="SJ138" s="13"/>
      <c r="SK138" s="13"/>
      <c r="SL138" s="13"/>
      <c r="SM138" s="13"/>
      <c r="SN138" s="13"/>
      <c r="SO138" s="13"/>
      <c r="SP138" s="13"/>
      <c r="SQ138" s="13"/>
      <c r="SR138" s="13"/>
      <c r="SS138" s="13"/>
      <c r="ST138" s="13"/>
      <c r="SU138" s="13"/>
      <c r="SV138" s="13"/>
      <c r="SW138" s="13"/>
      <c r="SX138" s="13"/>
      <c r="SY138" s="13"/>
      <c r="SZ138" s="13"/>
      <c r="TA138" s="13"/>
      <c r="TB138" s="13"/>
      <c r="TC138" s="13"/>
      <c r="TD138" s="13"/>
      <c r="TE138" s="13"/>
      <c r="TF138" s="13"/>
      <c r="TG138" s="13"/>
      <c r="TH138" s="13"/>
      <c r="TI138" s="13"/>
      <c r="TJ138" s="13"/>
      <c r="TK138" s="13"/>
      <c r="TL138" s="13"/>
      <c r="TM138" s="13"/>
      <c r="TN138" s="13"/>
      <c r="TO138" s="13"/>
      <c r="TP138" s="13"/>
      <c r="TQ138" s="13"/>
      <c r="TR138" s="13"/>
      <c r="TS138" s="13"/>
      <c r="TT138" s="13"/>
      <c r="TU138" s="13"/>
      <c r="TV138" s="13"/>
      <c r="TW138" s="13"/>
      <c r="TX138" s="13"/>
      <c r="TY138" s="13"/>
      <c r="TZ138" s="13"/>
      <c r="UA138" s="13"/>
      <c r="UB138" s="13"/>
      <c r="UC138" s="13"/>
      <c r="UD138" s="13"/>
      <c r="UE138" s="13"/>
      <c r="UF138" s="13"/>
      <c r="UG138" s="13"/>
      <c r="UH138" s="13"/>
      <c r="UI138" s="13"/>
      <c r="UJ138" s="13"/>
      <c r="UK138" s="13"/>
      <c r="UL138" s="13"/>
      <c r="UM138" s="13"/>
      <c r="UN138" s="13"/>
      <c r="UO138" s="13"/>
      <c r="UP138" s="13"/>
      <c r="UQ138" s="13"/>
      <c r="UR138" s="13"/>
      <c r="US138" s="13"/>
      <c r="UT138" s="13"/>
      <c r="UU138" s="13"/>
      <c r="UV138" s="13"/>
      <c r="UW138" s="13"/>
      <c r="UX138" s="13"/>
      <c r="UY138" s="13"/>
      <c r="UZ138" s="13"/>
      <c r="VA138" s="13"/>
      <c r="VB138" s="13"/>
      <c r="VC138" s="13"/>
      <c r="VD138" s="13"/>
      <c r="VE138" s="13"/>
      <c r="VF138" s="13"/>
      <c r="VG138" s="13"/>
      <c r="VH138" s="13"/>
      <c r="VI138" s="13"/>
      <c r="VJ138" s="13"/>
      <c r="VK138" s="13"/>
      <c r="VL138" s="13"/>
      <c r="VM138" s="13"/>
      <c r="VN138" s="13"/>
      <c r="VO138" s="13"/>
      <c r="VP138" s="13"/>
      <c r="VQ138" s="13"/>
      <c r="VR138" s="13"/>
      <c r="VS138" s="13"/>
      <c r="VT138" s="13"/>
      <c r="VU138" s="13"/>
      <c r="VV138" s="13"/>
      <c r="VW138" s="13"/>
      <c r="VX138" s="13"/>
      <c r="VY138" s="13"/>
      <c r="VZ138" s="13"/>
      <c r="WA138" s="13"/>
      <c r="WB138" s="13"/>
      <c r="WC138" s="13"/>
      <c r="WD138" s="13"/>
      <c r="WE138" s="13"/>
      <c r="WF138" s="13"/>
      <c r="WG138" s="13"/>
      <c r="WH138" s="13"/>
      <c r="WI138" s="13"/>
      <c r="WJ138" s="13"/>
      <c r="WK138" s="13"/>
      <c r="WL138" s="13"/>
      <c r="WM138" s="13"/>
      <c r="WN138" s="13"/>
      <c r="WO138" s="13"/>
      <c r="WP138" s="13"/>
      <c r="WQ138" s="13"/>
      <c r="WR138" s="13"/>
      <c r="WS138" s="13"/>
      <c r="WT138" s="13"/>
      <c r="WU138" s="13"/>
      <c r="WV138" s="13"/>
      <c r="WW138" s="13"/>
      <c r="WX138" s="13"/>
      <c r="WY138" s="13"/>
      <c r="WZ138" s="13"/>
      <c r="XA138" s="13"/>
      <c r="XB138" s="13"/>
      <c r="XC138" s="13"/>
      <c r="XD138" s="13"/>
      <c r="XE138" s="13"/>
      <c r="XF138" s="13"/>
      <c r="XG138" s="13"/>
      <c r="XH138" s="13"/>
      <c r="XI138" s="13"/>
      <c r="XJ138" s="13"/>
      <c r="XK138" s="13"/>
      <c r="XL138" s="13"/>
      <c r="XM138" s="13"/>
      <c r="XN138" s="13"/>
      <c r="XO138" s="13"/>
      <c r="XP138" s="13"/>
      <c r="XQ138" s="13"/>
      <c r="XR138" s="13"/>
      <c r="XS138" s="13"/>
      <c r="XT138" s="13"/>
      <c r="XU138" s="13"/>
      <c r="XV138" s="13"/>
      <c r="XW138" s="13"/>
      <c r="XX138" s="13"/>
      <c r="XY138" s="13"/>
      <c r="XZ138" s="13"/>
      <c r="YA138" s="13"/>
      <c r="YB138" s="13"/>
      <c r="YC138" s="13"/>
      <c r="YD138" s="13"/>
      <c r="YE138" s="13"/>
      <c r="YF138" s="13"/>
      <c r="YG138" s="13"/>
      <c r="YH138" s="13"/>
      <c r="YI138" s="13"/>
      <c r="YJ138" s="13"/>
      <c r="YK138" s="13"/>
      <c r="YL138" s="13"/>
      <c r="YM138" s="13"/>
      <c r="YN138" s="13"/>
      <c r="YO138" s="13"/>
      <c r="YP138" s="13"/>
      <c r="YQ138" s="13"/>
      <c r="YR138" s="13"/>
      <c r="YS138" s="13"/>
      <c r="YT138" s="13"/>
      <c r="YU138" s="13"/>
      <c r="YV138" s="13"/>
      <c r="YW138" s="13"/>
      <c r="YX138" s="13"/>
      <c r="YY138" s="13"/>
      <c r="YZ138" s="13"/>
      <c r="ZA138" s="13"/>
      <c r="ZB138" s="13"/>
      <c r="ZC138" s="13"/>
      <c r="ZD138" s="13"/>
      <c r="ZE138" s="13"/>
      <c r="ZF138" s="13"/>
      <c r="ZG138" s="13"/>
      <c r="ZH138" s="13"/>
      <c r="ZI138" s="13"/>
      <c r="ZJ138" s="13"/>
      <c r="ZK138" s="13"/>
      <c r="ZL138" s="13"/>
      <c r="ZM138" s="13"/>
      <c r="ZN138" s="13"/>
      <c r="ZO138" s="13"/>
      <c r="ZP138" s="13"/>
      <c r="ZQ138" s="13"/>
      <c r="ZR138" s="13"/>
      <c r="ZS138" s="13"/>
      <c r="ZT138" s="13"/>
      <c r="ZU138" s="13"/>
      <c r="ZV138" s="13"/>
      <c r="ZW138" s="13"/>
      <c r="ZX138" s="13"/>
      <c r="ZY138" s="13"/>
      <c r="ZZ138" s="13"/>
      <c r="AAA138" s="13"/>
      <c r="AAB138" s="13"/>
      <c r="AAC138" s="13"/>
      <c r="AAD138" s="13"/>
      <c r="AAE138" s="13"/>
      <c r="AAF138" s="13"/>
      <c r="AAG138" s="13"/>
      <c r="AAH138" s="13"/>
      <c r="AAI138" s="13"/>
      <c r="AAJ138" s="13"/>
      <c r="AAK138" s="13"/>
      <c r="AAL138" s="13"/>
      <c r="AAM138" s="13"/>
      <c r="AAN138" s="13"/>
      <c r="AAO138" s="13"/>
      <c r="AAP138" s="13"/>
      <c r="AAQ138" s="13"/>
      <c r="AAR138" s="13"/>
      <c r="AAS138" s="13"/>
      <c r="AAT138" s="13"/>
      <c r="AAU138" s="13"/>
      <c r="AAV138" s="13"/>
      <c r="AAW138" s="13"/>
      <c r="AAX138" s="13"/>
      <c r="AAY138" s="13"/>
      <c r="AAZ138" s="13"/>
      <c r="ABA138" s="13"/>
      <c r="ABB138" s="13"/>
      <c r="ABC138" s="13"/>
      <c r="ABD138" s="13"/>
      <c r="ABE138" s="13"/>
      <c r="ABF138" s="13"/>
      <c r="ABG138" s="13"/>
      <c r="ABH138" s="13"/>
      <c r="ABI138" s="13"/>
      <c r="ABJ138" s="13"/>
      <c r="ABK138" s="13"/>
      <c r="ABL138" s="13"/>
      <c r="ABM138" s="13"/>
      <c r="ABN138" s="13"/>
      <c r="ABO138" s="13"/>
      <c r="ABP138" s="13"/>
      <c r="ABQ138" s="13"/>
      <c r="ABR138" s="13"/>
    </row>
    <row r="139" spans="1:746" s="65" customFormat="1">
      <c r="A139" s="30" t="s">
        <v>371</v>
      </c>
      <c r="B139" s="30"/>
      <c r="C139" s="30"/>
      <c r="D139" s="30"/>
      <c r="E139" s="30"/>
      <c r="F139" s="30"/>
      <c r="G139" s="30"/>
      <c r="H139" s="74"/>
      <c r="I139" s="61"/>
      <c r="J139" s="20" t="s">
        <v>207</v>
      </c>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c r="OV139" s="13"/>
      <c r="OW139" s="13"/>
      <c r="OX139" s="13"/>
      <c r="OY139" s="13"/>
      <c r="OZ139" s="13"/>
      <c r="PA139" s="13"/>
      <c r="PB139" s="13"/>
      <c r="PC139" s="13"/>
      <c r="PD139" s="13"/>
      <c r="PE139" s="13"/>
      <c r="PF139" s="13"/>
      <c r="PG139" s="13"/>
      <c r="PH139" s="13"/>
      <c r="PI139" s="13"/>
      <c r="PJ139" s="13"/>
      <c r="PK139" s="13"/>
      <c r="PL139" s="13"/>
      <c r="PM139" s="13"/>
      <c r="PN139" s="13"/>
      <c r="PO139" s="13"/>
      <c r="PP139" s="13"/>
      <c r="PQ139" s="13"/>
      <c r="PR139" s="13"/>
      <c r="PS139" s="13"/>
      <c r="PT139" s="13"/>
      <c r="PU139" s="13"/>
      <c r="PV139" s="13"/>
      <c r="PW139" s="13"/>
      <c r="PX139" s="13"/>
      <c r="PY139" s="13"/>
      <c r="PZ139" s="13"/>
      <c r="QA139" s="13"/>
      <c r="QB139" s="13"/>
      <c r="QC139" s="13"/>
      <c r="QD139" s="13"/>
      <c r="QE139" s="13"/>
      <c r="QF139" s="13"/>
      <c r="QG139" s="13"/>
      <c r="QH139" s="13"/>
      <c r="QI139" s="13"/>
      <c r="QJ139" s="13"/>
      <c r="QK139" s="13"/>
      <c r="QL139" s="13"/>
      <c r="QM139" s="13"/>
      <c r="QN139" s="13"/>
      <c r="QO139" s="13"/>
      <c r="QP139" s="13"/>
      <c r="QQ139" s="13"/>
      <c r="QR139" s="13"/>
      <c r="QS139" s="13"/>
      <c r="QT139" s="13"/>
      <c r="QU139" s="13"/>
      <c r="QV139" s="13"/>
      <c r="QW139" s="13"/>
      <c r="QX139" s="13"/>
      <c r="QY139" s="13"/>
      <c r="QZ139" s="13"/>
      <c r="RA139" s="13"/>
      <c r="RB139" s="13"/>
      <c r="RC139" s="13"/>
      <c r="RD139" s="13"/>
      <c r="RE139" s="13"/>
      <c r="RF139" s="13"/>
      <c r="RG139" s="13"/>
      <c r="RH139" s="13"/>
      <c r="RI139" s="13"/>
      <c r="RJ139" s="13"/>
      <c r="RK139" s="13"/>
      <c r="RL139" s="13"/>
      <c r="RM139" s="13"/>
      <c r="RN139" s="13"/>
      <c r="RO139" s="13"/>
      <c r="RP139" s="13"/>
      <c r="RQ139" s="13"/>
      <c r="RR139" s="13"/>
      <c r="RS139" s="13"/>
      <c r="RT139" s="13"/>
      <c r="RU139" s="13"/>
      <c r="RV139" s="13"/>
      <c r="RW139" s="13"/>
      <c r="RX139" s="13"/>
      <c r="RY139" s="13"/>
      <c r="RZ139" s="13"/>
      <c r="SA139" s="13"/>
      <c r="SB139" s="13"/>
      <c r="SC139" s="13"/>
      <c r="SD139" s="13"/>
      <c r="SE139" s="13"/>
      <c r="SF139" s="13"/>
      <c r="SG139" s="13"/>
      <c r="SH139" s="13"/>
      <c r="SI139" s="13"/>
      <c r="SJ139" s="13"/>
      <c r="SK139" s="13"/>
      <c r="SL139" s="13"/>
      <c r="SM139" s="13"/>
      <c r="SN139" s="13"/>
      <c r="SO139" s="13"/>
      <c r="SP139" s="13"/>
      <c r="SQ139" s="13"/>
      <c r="SR139" s="13"/>
      <c r="SS139" s="13"/>
      <c r="ST139" s="13"/>
      <c r="SU139" s="13"/>
      <c r="SV139" s="13"/>
      <c r="SW139" s="13"/>
      <c r="SX139" s="13"/>
      <c r="SY139" s="13"/>
      <c r="SZ139" s="13"/>
      <c r="TA139" s="13"/>
      <c r="TB139" s="13"/>
      <c r="TC139" s="13"/>
      <c r="TD139" s="13"/>
      <c r="TE139" s="13"/>
      <c r="TF139" s="13"/>
      <c r="TG139" s="13"/>
      <c r="TH139" s="13"/>
      <c r="TI139" s="13"/>
      <c r="TJ139" s="13"/>
      <c r="TK139" s="13"/>
      <c r="TL139" s="13"/>
      <c r="TM139" s="13"/>
      <c r="TN139" s="13"/>
      <c r="TO139" s="13"/>
      <c r="TP139" s="13"/>
      <c r="TQ139" s="13"/>
      <c r="TR139" s="13"/>
      <c r="TS139" s="13"/>
      <c r="TT139" s="13"/>
      <c r="TU139" s="13"/>
      <c r="TV139" s="13"/>
      <c r="TW139" s="13"/>
      <c r="TX139" s="13"/>
      <c r="TY139" s="13"/>
      <c r="TZ139" s="13"/>
      <c r="UA139" s="13"/>
      <c r="UB139" s="13"/>
      <c r="UC139" s="13"/>
      <c r="UD139" s="13"/>
      <c r="UE139" s="13"/>
      <c r="UF139" s="13"/>
      <c r="UG139" s="13"/>
      <c r="UH139" s="13"/>
      <c r="UI139" s="13"/>
      <c r="UJ139" s="13"/>
      <c r="UK139" s="13"/>
      <c r="UL139" s="13"/>
      <c r="UM139" s="13"/>
      <c r="UN139" s="13"/>
      <c r="UO139" s="13"/>
      <c r="UP139" s="13"/>
      <c r="UQ139" s="13"/>
      <c r="UR139" s="13"/>
      <c r="US139" s="13"/>
      <c r="UT139" s="13"/>
      <c r="UU139" s="13"/>
      <c r="UV139" s="13"/>
      <c r="UW139" s="13"/>
      <c r="UX139" s="13"/>
      <c r="UY139" s="13"/>
      <c r="UZ139" s="13"/>
      <c r="VA139" s="13"/>
      <c r="VB139" s="13"/>
      <c r="VC139" s="13"/>
      <c r="VD139" s="13"/>
      <c r="VE139" s="13"/>
      <c r="VF139" s="13"/>
      <c r="VG139" s="13"/>
      <c r="VH139" s="13"/>
      <c r="VI139" s="13"/>
      <c r="VJ139" s="13"/>
      <c r="VK139" s="13"/>
      <c r="VL139" s="13"/>
      <c r="VM139" s="13"/>
      <c r="VN139" s="13"/>
      <c r="VO139" s="13"/>
      <c r="VP139" s="13"/>
      <c r="VQ139" s="13"/>
      <c r="VR139" s="13"/>
      <c r="VS139" s="13"/>
      <c r="VT139" s="13"/>
      <c r="VU139" s="13"/>
      <c r="VV139" s="13"/>
      <c r="VW139" s="13"/>
      <c r="VX139" s="13"/>
      <c r="VY139" s="13"/>
      <c r="VZ139" s="13"/>
      <c r="WA139" s="13"/>
      <c r="WB139" s="13"/>
      <c r="WC139" s="13"/>
      <c r="WD139" s="13"/>
      <c r="WE139" s="13"/>
      <c r="WF139" s="13"/>
      <c r="WG139" s="13"/>
      <c r="WH139" s="13"/>
      <c r="WI139" s="13"/>
      <c r="WJ139" s="13"/>
      <c r="WK139" s="13"/>
      <c r="WL139" s="13"/>
      <c r="WM139" s="13"/>
      <c r="WN139" s="13"/>
      <c r="WO139" s="13"/>
      <c r="WP139" s="13"/>
      <c r="WQ139" s="13"/>
      <c r="WR139" s="13"/>
      <c r="WS139" s="13"/>
      <c r="WT139" s="13"/>
      <c r="WU139" s="13"/>
      <c r="WV139" s="13"/>
      <c r="WW139" s="13"/>
      <c r="WX139" s="13"/>
      <c r="WY139" s="13"/>
      <c r="WZ139" s="13"/>
      <c r="XA139" s="13"/>
      <c r="XB139" s="13"/>
      <c r="XC139" s="13"/>
      <c r="XD139" s="13"/>
      <c r="XE139" s="13"/>
      <c r="XF139" s="13"/>
      <c r="XG139" s="13"/>
      <c r="XH139" s="13"/>
      <c r="XI139" s="13"/>
      <c r="XJ139" s="13"/>
      <c r="XK139" s="13"/>
      <c r="XL139" s="13"/>
      <c r="XM139" s="13"/>
      <c r="XN139" s="13"/>
      <c r="XO139" s="13"/>
      <c r="XP139" s="13"/>
      <c r="XQ139" s="13"/>
      <c r="XR139" s="13"/>
      <c r="XS139" s="13"/>
      <c r="XT139" s="13"/>
      <c r="XU139" s="13"/>
      <c r="XV139" s="13"/>
      <c r="XW139" s="13"/>
      <c r="XX139" s="13"/>
      <c r="XY139" s="13"/>
      <c r="XZ139" s="13"/>
      <c r="YA139" s="13"/>
      <c r="YB139" s="13"/>
      <c r="YC139" s="13"/>
      <c r="YD139" s="13"/>
      <c r="YE139" s="13"/>
      <c r="YF139" s="13"/>
      <c r="YG139" s="13"/>
      <c r="YH139" s="13"/>
      <c r="YI139" s="13"/>
      <c r="YJ139" s="13"/>
      <c r="YK139" s="13"/>
      <c r="YL139" s="13"/>
      <c r="YM139" s="13"/>
      <c r="YN139" s="13"/>
      <c r="YO139" s="13"/>
      <c r="YP139" s="13"/>
      <c r="YQ139" s="13"/>
      <c r="YR139" s="13"/>
      <c r="YS139" s="13"/>
      <c r="YT139" s="13"/>
      <c r="YU139" s="13"/>
      <c r="YV139" s="13"/>
      <c r="YW139" s="13"/>
      <c r="YX139" s="13"/>
      <c r="YY139" s="13"/>
      <c r="YZ139" s="13"/>
      <c r="ZA139" s="13"/>
      <c r="ZB139" s="13"/>
      <c r="ZC139" s="13"/>
      <c r="ZD139" s="13"/>
      <c r="ZE139" s="13"/>
      <c r="ZF139" s="13"/>
      <c r="ZG139" s="13"/>
      <c r="ZH139" s="13"/>
      <c r="ZI139" s="13"/>
      <c r="ZJ139" s="13"/>
      <c r="ZK139" s="13"/>
      <c r="ZL139" s="13"/>
      <c r="ZM139" s="13"/>
      <c r="ZN139" s="13"/>
      <c r="ZO139" s="13"/>
      <c r="ZP139" s="13"/>
      <c r="ZQ139" s="13"/>
      <c r="ZR139" s="13"/>
      <c r="ZS139" s="13"/>
      <c r="ZT139" s="13"/>
      <c r="ZU139" s="13"/>
      <c r="ZV139" s="13"/>
      <c r="ZW139" s="13"/>
      <c r="ZX139" s="13"/>
      <c r="ZY139" s="13"/>
      <c r="ZZ139" s="13"/>
      <c r="AAA139" s="13"/>
      <c r="AAB139" s="13"/>
      <c r="AAC139" s="13"/>
      <c r="AAD139" s="13"/>
      <c r="AAE139" s="13"/>
      <c r="AAF139" s="13"/>
      <c r="AAG139" s="13"/>
      <c r="AAH139" s="13"/>
      <c r="AAI139" s="13"/>
      <c r="AAJ139" s="13"/>
      <c r="AAK139" s="13"/>
      <c r="AAL139" s="13"/>
      <c r="AAM139" s="13"/>
      <c r="AAN139" s="13"/>
      <c r="AAO139" s="13"/>
      <c r="AAP139" s="13"/>
      <c r="AAQ139" s="13"/>
      <c r="AAR139" s="13"/>
      <c r="AAS139" s="13"/>
      <c r="AAT139" s="13"/>
      <c r="AAU139" s="13"/>
      <c r="AAV139" s="13"/>
      <c r="AAW139" s="13"/>
      <c r="AAX139" s="13"/>
      <c r="AAY139" s="13"/>
      <c r="AAZ139" s="13"/>
      <c r="ABA139" s="13"/>
      <c r="ABB139" s="13"/>
      <c r="ABC139" s="13"/>
      <c r="ABD139" s="13"/>
      <c r="ABE139" s="13"/>
      <c r="ABF139" s="13"/>
      <c r="ABG139" s="13"/>
      <c r="ABH139" s="13"/>
      <c r="ABI139" s="13"/>
      <c r="ABJ139" s="13"/>
      <c r="ABK139" s="13"/>
      <c r="ABL139" s="13"/>
      <c r="ABM139" s="13"/>
      <c r="ABN139" s="13"/>
      <c r="ABO139" s="13"/>
      <c r="ABP139" s="13"/>
      <c r="ABQ139" s="13"/>
      <c r="ABR139" s="13"/>
    </row>
    <row r="140" spans="1:746" s="10" customFormat="1">
      <c r="A140" s="29"/>
      <c r="B140" s="25"/>
      <c r="C140" s="25"/>
      <c r="D140" s="25"/>
      <c r="E140" s="25"/>
      <c r="F140" s="25"/>
      <c r="G140" s="25"/>
      <c r="H140" s="68"/>
      <c r="I140" s="26"/>
      <c r="J140" s="20" t="s">
        <v>207</v>
      </c>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c r="NY140" s="13"/>
      <c r="NZ140" s="13"/>
      <c r="OA140" s="13"/>
      <c r="OB140" s="13"/>
      <c r="OC140" s="13"/>
      <c r="OD140" s="13"/>
      <c r="OE140" s="13"/>
      <c r="OF140" s="13"/>
      <c r="OG140" s="13"/>
      <c r="OH140" s="13"/>
      <c r="OI140" s="13"/>
      <c r="OJ140" s="13"/>
      <c r="OK140" s="13"/>
      <c r="OL140" s="13"/>
      <c r="OM140" s="13"/>
      <c r="ON140" s="13"/>
      <c r="OO140" s="13"/>
      <c r="OP140" s="13"/>
      <c r="OQ140" s="13"/>
      <c r="OR140" s="13"/>
      <c r="OS140" s="13"/>
      <c r="OT140" s="13"/>
      <c r="OU140" s="13"/>
      <c r="OV140" s="13"/>
      <c r="OW140" s="13"/>
      <c r="OX140" s="13"/>
      <c r="OY140" s="13"/>
      <c r="OZ140" s="13"/>
      <c r="PA140" s="13"/>
      <c r="PB140" s="13"/>
      <c r="PC140" s="13"/>
      <c r="PD140" s="13"/>
      <c r="PE140" s="13"/>
      <c r="PF140" s="13"/>
      <c r="PG140" s="13"/>
      <c r="PH140" s="13"/>
      <c r="PI140" s="13"/>
      <c r="PJ140" s="13"/>
      <c r="PK140" s="13"/>
      <c r="PL140" s="13"/>
      <c r="PM140" s="13"/>
      <c r="PN140" s="13"/>
      <c r="PO140" s="13"/>
      <c r="PP140" s="13"/>
      <c r="PQ140" s="13"/>
      <c r="PR140" s="13"/>
      <c r="PS140" s="13"/>
      <c r="PT140" s="13"/>
      <c r="PU140" s="13"/>
      <c r="PV140" s="13"/>
      <c r="PW140" s="13"/>
      <c r="PX140" s="13"/>
      <c r="PY140" s="13"/>
      <c r="PZ140" s="13"/>
      <c r="QA140" s="13"/>
      <c r="QB140" s="13"/>
      <c r="QC140" s="13"/>
      <c r="QD140" s="13"/>
      <c r="QE140" s="13"/>
      <c r="QF140" s="13"/>
      <c r="QG140" s="13"/>
      <c r="QH140" s="13"/>
      <c r="QI140" s="13"/>
      <c r="QJ140" s="13"/>
      <c r="QK140" s="13"/>
      <c r="QL140" s="13"/>
      <c r="QM140" s="13"/>
      <c r="QN140" s="13"/>
      <c r="QO140" s="13"/>
      <c r="QP140" s="13"/>
      <c r="QQ140" s="13"/>
      <c r="QR140" s="13"/>
      <c r="QS140" s="13"/>
      <c r="QT140" s="13"/>
      <c r="QU140" s="13"/>
      <c r="QV140" s="13"/>
      <c r="QW140" s="13"/>
      <c r="QX140" s="13"/>
      <c r="QY140" s="13"/>
      <c r="QZ140" s="13"/>
      <c r="RA140" s="13"/>
      <c r="RB140" s="13"/>
      <c r="RC140" s="13"/>
      <c r="RD140" s="13"/>
      <c r="RE140" s="13"/>
      <c r="RF140" s="13"/>
      <c r="RG140" s="13"/>
      <c r="RH140" s="13"/>
      <c r="RI140" s="13"/>
      <c r="RJ140" s="13"/>
      <c r="RK140" s="13"/>
      <c r="RL140" s="13"/>
      <c r="RM140" s="13"/>
      <c r="RN140" s="13"/>
      <c r="RO140" s="13"/>
      <c r="RP140" s="13"/>
      <c r="RQ140" s="13"/>
      <c r="RR140" s="13"/>
      <c r="RS140" s="13"/>
      <c r="RT140" s="13"/>
      <c r="RU140" s="13"/>
      <c r="RV140" s="13"/>
      <c r="RW140" s="13"/>
      <c r="RX140" s="13"/>
      <c r="RY140" s="13"/>
      <c r="RZ140" s="13"/>
      <c r="SA140" s="13"/>
      <c r="SB140" s="13"/>
      <c r="SC140" s="13"/>
      <c r="SD140" s="13"/>
      <c r="SE140" s="13"/>
      <c r="SF140" s="13"/>
      <c r="SG140" s="13"/>
      <c r="SH140" s="13"/>
      <c r="SI140" s="13"/>
      <c r="SJ140" s="13"/>
      <c r="SK140" s="13"/>
      <c r="SL140" s="13"/>
      <c r="SM140" s="13"/>
      <c r="SN140" s="13"/>
      <c r="SO140" s="13"/>
      <c r="SP140" s="13"/>
      <c r="SQ140" s="13"/>
      <c r="SR140" s="13"/>
      <c r="SS140" s="13"/>
      <c r="ST140" s="13"/>
      <c r="SU140" s="13"/>
      <c r="SV140" s="13"/>
      <c r="SW140" s="13"/>
      <c r="SX140" s="13"/>
      <c r="SY140" s="13"/>
      <c r="SZ140" s="13"/>
      <c r="TA140" s="13"/>
      <c r="TB140" s="13"/>
      <c r="TC140" s="13"/>
      <c r="TD140" s="13"/>
      <c r="TE140" s="13"/>
      <c r="TF140" s="13"/>
      <c r="TG140" s="13"/>
      <c r="TH140" s="13"/>
      <c r="TI140" s="13"/>
      <c r="TJ140" s="13"/>
      <c r="TK140" s="13"/>
      <c r="TL140" s="13"/>
      <c r="TM140" s="13"/>
      <c r="TN140" s="13"/>
      <c r="TO140" s="13"/>
      <c r="TP140" s="13"/>
      <c r="TQ140" s="13"/>
      <c r="TR140" s="13"/>
      <c r="TS140" s="13"/>
      <c r="TT140" s="13"/>
      <c r="TU140" s="13"/>
      <c r="TV140" s="13"/>
      <c r="TW140" s="13"/>
      <c r="TX140" s="13"/>
      <c r="TY140" s="13"/>
      <c r="TZ140" s="13"/>
      <c r="UA140" s="13"/>
      <c r="UB140" s="13"/>
      <c r="UC140" s="13"/>
      <c r="UD140" s="13"/>
      <c r="UE140" s="13"/>
      <c r="UF140" s="13"/>
      <c r="UG140" s="13"/>
      <c r="UH140" s="13"/>
      <c r="UI140" s="13"/>
      <c r="UJ140" s="13"/>
      <c r="UK140" s="13"/>
      <c r="UL140" s="13"/>
      <c r="UM140" s="13"/>
      <c r="UN140" s="13"/>
      <c r="UO140" s="13"/>
      <c r="UP140" s="13"/>
      <c r="UQ140" s="13"/>
      <c r="UR140" s="13"/>
      <c r="US140" s="13"/>
      <c r="UT140" s="13"/>
      <c r="UU140" s="13"/>
      <c r="UV140" s="13"/>
      <c r="UW140" s="13"/>
      <c r="UX140" s="13"/>
      <c r="UY140" s="13"/>
      <c r="UZ140" s="13"/>
      <c r="VA140" s="13"/>
      <c r="VB140" s="13"/>
      <c r="VC140" s="13"/>
      <c r="VD140" s="13"/>
      <c r="VE140" s="13"/>
      <c r="VF140" s="13"/>
      <c r="VG140" s="13"/>
      <c r="VH140" s="13"/>
      <c r="VI140" s="13"/>
      <c r="VJ140" s="13"/>
      <c r="VK140" s="13"/>
      <c r="VL140" s="13"/>
      <c r="VM140" s="13"/>
      <c r="VN140" s="13"/>
      <c r="VO140" s="13"/>
      <c r="VP140" s="13"/>
      <c r="VQ140" s="13"/>
      <c r="VR140" s="13"/>
      <c r="VS140" s="13"/>
      <c r="VT140" s="13"/>
      <c r="VU140" s="13"/>
      <c r="VV140" s="13"/>
      <c r="VW140" s="13"/>
      <c r="VX140" s="13"/>
      <c r="VY140" s="13"/>
      <c r="VZ140" s="13"/>
      <c r="WA140" s="13"/>
      <c r="WB140" s="13"/>
      <c r="WC140" s="13"/>
      <c r="WD140" s="13"/>
      <c r="WE140" s="13"/>
      <c r="WF140" s="13"/>
      <c r="WG140" s="13"/>
      <c r="WH140" s="13"/>
      <c r="WI140" s="13"/>
      <c r="WJ140" s="13"/>
      <c r="WK140" s="13"/>
      <c r="WL140" s="13"/>
      <c r="WM140" s="13"/>
      <c r="WN140" s="13"/>
      <c r="WO140" s="13"/>
      <c r="WP140" s="13"/>
      <c r="WQ140" s="13"/>
      <c r="WR140" s="13"/>
      <c r="WS140" s="13"/>
      <c r="WT140" s="13"/>
      <c r="WU140" s="13"/>
      <c r="WV140" s="13"/>
      <c r="WW140" s="13"/>
      <c r="WX140" s="13"/>
      <c r="WY140" s="13"/>
      <c r="WZ140" s="13"/>
      <c r="XA140" s="13"/>
      <c r="XB140" s="13"/>
      <c r="XC140" s="13"/>
      <c r="XD140" s="13"/>
      <c r="XE140" s="13"/>
      <c r="XF140" s="13"/>
      <c r="XG140" s="13"/>
      <c r="XH140" s="13"/>
      <c r="XI140" s="13"/>
      <c r="XJ140" s="13"/>
      <c r="XK140" s="13"/>
      <c r="XL140" s="13"/>
      <c r="XM140" s="13"/>
      <c r="XN140" s="13"/>
      <c r="XO140" s="13"/>
      <c r="XP140" s="13"/>
      <c r="XQ140" s="13"/>
      <c r="XR140" s="13"/>
      <c r="XS140" s="13"/>
      <c r="XT140" s="13"/>
      <c r="XU140" s="13"/>
      <c r="XV140" s="13"/>
      <c r="XW140" s="13"/>
      <c r="XX140" s="13"/>
      <c r="XY140" s="13"/>
      <c r="XZ140" s="13"/>
      <c r="YA140" s="13"/>
      <c r="YB140" s="13"/>
      <c r="YC140" s="13"/>
      <c r="YD140" s="13"/>
      <c r="YE140" s="13"/>
      <c r="YF140" s="13"/>
      <c r="YG140" s="13"/>
      <c r="YH140" s="13"/>
      <c r="YI140" s="13"/>
      <c r="YJ140" s="13"/>
      <c r="YK140" s="13"/>
      <c r="YL140" s="13"/>
      <c r="YM140" s="13"/>
      <c r="YN140" s="13"/>
      <c r="YO140" s="13"/>
      <c r="YP140" s="13"/>
      <c r="YQ140" s="13"/>
      <c r="YR140" s="13"/>
      <c r="YS140" s="13"/>
      <c r="YT140" s="13"/>
      <c r="YU140" s="13"/>
      <c r="YV140" s="13"/>
      <c r="YW140" s="13"/>
      <c r="YX140" s="13"/>
      <c r="YY140" s="13"/>
      <c r="YZ140" s="13"/>
      <c r="ZA140" s="13"/>
      <c r="ZB140" s="13"/>
      <c r="ZC140" s="13"/>
      <c r="ZD140" s="13"/>
      <c r="ZE140" s="13"/>
      <c r="ZF140" s="13"/>
      <c r="ZG140" s="13"/>
      <c r="ZH140" s="13"/>
      <c r="ZI140" s="13"/>
      <c r="ZJ140" s="13"/>
      <c r="ZK140" s="13"/>
      <c r="ZL140" s="13"/>
      <c r="ZM140" s="13"/>
      <c r="ZN140" s="13"/>
      <c r="ZO140" s="13"/>
      <c r="ZP140" s="13"/>
      <c r="ZQ140" s="13"/>
      <c r="ZR140" s="13"/>
      <c r="ZS140" s="13"/>
      <c r="ZT140" s="13"/>
      <c r="ZU140" s="13"/>
      <c r="ZV140" s="13"/>
      <c r="ZW140" s="13"/>
      <c r="ZX140" s="13"/>
      <c r="ZY140" s="13"/>
      <c r="ZZ140" s="13"/>
      <c r="AAA140" s="13"/>
      <c r="AAB140" s="13"/>
      <c r="AAC140" s="13"/>
      <c r="AAD140" s="13"/>
      <c r="AAE140" s="13"/>
      <c r="AAF140" s="13"/>
      <c r="AAG140" s="13"/>
      <c r="AAH140" s="13"/>
      <c r="AAI140" s="13"/>
      <c r="AAJ140" s="13"/>
      <c r="AAK140" s="13"/>
      <c r="AAL140" s="13"/>
      <c r="AAM140" s="13"/>
      <c r="AAN140" s="13"/>
      <c r="AAO140" s="13"/>
      <c r="AAP140" s="13"/>
      <c r="AAQ140" s="13"/>
      <c r="AAR140" s="13"/>
      <c r="AAS140" s="13"/>
      <c r="AAT140" s="13"/>
      <c r="AAU140" s="13"/>
      <c r="AAV140" s="13"/>
      <c r="AAW140" s="13"/>
      <c r="AAX140" s="13"/>
      <c r="AAY140" s="13"/>
      <c r="AAZ140" s="13"/>
      <c r="ABA140" s="13"/>
      <c r="ABB140" s="13"/>
      <c r="ABC140" s="13"/>
      <c r="ABD140" s="13"/>
      <c r="ABE140" s="13"/>
      <c r="ABF140" s="13"/>
      <c r="ABG140" s="13"/>
      <c r="ABH140" s="13"/>
      <c r="ABI140" s="13"/>
      <c r="ABJ140" s="13"/>
      <c r="ABK140" s="13"/>
      <c r="ABL140" s="13"/>
      <c r="ABM140" s="13"/>
      <c r="ABN140" s="13"/>
      <c r="ABO140" s="13"/>
      <c r="ABP140" s="13"/>
      <c r="ABQ140" s="13"/>
      <c r="ABR140" s="13"/>
    </row>
    <row r="141" spans="1:746" s="10" customFormat="1">
      <c r="A141" s="27" t="s">
        <v>372</v>
      </c>
      <c r="B141" s="27"/>
      <c r="C141" s="27"/>
      <c r="D141" s="27"/>
      <c r="E141" s="27"/>
      <c r="F141" s="27"/>
      <c r="G141" s="27"/>
      <c r="H141" s="75"/>
      <c r="I141" s="62"/>
      <c r="J141" s="20" t="s">
        <v>207</v>
      </c>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c r="OB141" s="13"/>
      <c r="OC141" s="13"/>
      <c r="OD141" s="13"/>
      <c r="OE141" s="13"/>
      <c r="OF141" s="13"/>
      <c r="OG141" s="13"/>
      <c r="OH141" s="13"/>
      <c r="OI141" s="13"/>
      <c r="OJ141" s="13"/>
      <c r="OK141" s="13"/>
      <c r="OL141" s="13"/>
      <c r="OM141" s="13"/>
      <c r="ON141" s="13"/>
      <c r="OO141" s="13"/>
      <c r="OP141" s="13"/>
      <c r="OQ141" s="13"/>
      <c r="OR141" s="13"/>
      <c r="OS141" s="13"/>
      <c r="OT141" s="13"/>
      <c r="OU141" s="13"/>
      <c r="OV141" s="13"/>
      <c r="OW141" s="13"/>
      <c r="OX141" s="13"/>
      <c r="OY141" s="13"/>
      <c r="OZ141" s="13"/>
      <c r="PA141" s="13"/>
      <c r="PB141" s="13"/>
      <c r="PC141" s="13"/>
      <c r="PD141" s="13"/>
      <c r="PE141" s="13"/>
      <c r="PF141" s="13"/>
      <c r="PG141" s="13"/>
      <c r="PH141" s="13"/>
      <c r="PI141" s="13"/>
      <c r="PJ141" s="13"/>
      <c r="PK141" s="13"/>
      <c r="PL141" s="13"/>
      <c r="PM141" s="13"/>
      <c r="PN141" s="13"/>
      <c r="PO141" s="13"/>
      <c r="PP141" s="13"/>
      <c r="PQ141" s="13"/>
      <c r="PR141" s="13"/>
      <c r="PS141" s="13"/>
      <c r="PT141" s="13"/>
      <c r="PU141" s="13"/>
      <c r="PV141" s="13"/>
      <c r="PW141" s="13"/>
      <c r="PX141" s="13"/>
      <c r="PY141" s="13"/>
      <c r="PZ141" s="13"/>
      <c r="QA141" s="13"/>
      <c r="QB141" s="13"/>
      <c r="QC141" s="13"/>
      <c r="QD141" s="13"/>
      <c r="QE141" s="13"/>
      <c r="QF141" s="13"/>
      <c r="QG141" s="13"/>
      <c r="QH141" s="13"/>
      <c r="QI141" s="13"/>
      <c r="QJ141" s="13"/>
      <c r="QK141" s="13"/>
      <c r="QL141" s="13"/>
      <c r="QM141" s="13"/>
      <c r="QN141" s="13"/>
      <c r="QO141" s="13"/>
      <c r="QP141" s="13"/>
      <c r="QQ141" s="13"/>
      <c r="QR141" s="13"/>
      <c r="QS141" s="13"/>
      <c r="QT141" s="13"/>
      <c r="QU141" s="13"/>
      <c r="QV141" s="13"/>
      <c r="QW141" s="13"/>
      <c r="QX141" s="13"/>
      <c r="QY141" s="13"/>
      <c r="QZ141" s="13"/>
      <c r="RA141" s="13"/>
      <c r="RB141" s="13"/>
      <c r="RC141" s="13"/>
      <c r="RD141" s="13"/>
      <c r="RE141" s="13"/>
      <c r="RF141" s="13"/>
      <c r="RG141" s="13"/>
      <c r="RH141" s="13"/>
      <c r="RI141" s="13"/>
      <c r="RJ141" s="13"/>
      <c r="RK141" s="13"/>
      <c r="RL141" s="13"/>
      <c r="RM141" s="13"/>
      <c r="RN141" s="13"/>
      <c r="RO141" s="13"/>
      <c r="RP141" s="13"/>
      <c r="RQ141" s="13"/>
      <c r="RR141" s="13"/>
      <c r="RS141" s="13"/>
      <c r="RT141" s="13"/>
      <c r="RU141" s="13"/>
      <c r="RV141" s="13"/>
      <c r="RW141" s="13"/>
      <c r="RX141" s="13"/>
      <c r="RY141" s="13"/>
      <c r="RZ141" s="13"/>
      <c r="SA141" s="13"/>
      <c r="SB141" s="13"/>
      <c r="SC141" s="13"/>
      <c r="SD141" s="13"/>
      <c r="SE141" s="13"/>
      <c r="SF141" s="13"/>
      <c r="SG141" s="13"/>
      <c r="SH141" s="13"/>
      <c r="SI141" s="13"/>
      <c r="SJ141" s="13"/>
      <c r="SK141" s="13"/>
      <c r="SL141" s="13"/>
      <c r="SM141" s="13"/>
      <c r="SN141" s="13"/>
      <c r="SO141" s="13"/>
      <c r="SP141" s="13"/>
      <c r="SQ141" s="13"/>
      <c r="SR141" s="13"/>
      <c r="SS141" s="13"/>
      <c r="ST141" s="13"/>
      <c r="SU141" s="13"/>
      <c r="SV141" s="13"/>
      <c r="SW141" s="13"/>
      <c r="SX141" s="13"/>
      <c r="SY141" s="13"/>
      <c r="SZ141" s="13"/>
      <c r="TA141" s="13"/>
      <c r="TB141" s="13"/>
      <c r="TC141" s="13"/>
      <c r="TD141" s="13"/>
      <c r="TE141" s="13"/>
      <c r="TF141" s="13"/>
      <c r="TG141" s="13"/>
      <c r="TH141" s="13"/>
      <c r="TI141" s="13"/>
      <c r="TJ141" s="13"/>
      <c r="TK141" s="13"/>
      <c r="TL141" s="13"/>
      <c r="TM141" s="13"/>
      <c r="TN141" s="13"/>
      <c r="TO141" s="13"/>
      <c r="TP141" s="13"/>
      <c r="TQ141" s="13"/>
      <c r="TR141" s="13"/>
      <c r="TS141" s="13"/>
      <c r="TT141" s="13"/>
      <c r="TU141" s="13"/>
      <c r="TV141" s="13"/>
      <c r="TW141" s="13"/>
      <c r="TX141" s="13"/>
      <c r="TY141" s="13"/>
      <c r="TZ141" s="13"/>
      <c r="UA141" s="13"/>
      <c r="UB141" s="13"/>
      <c r="UC141" s="13"/>
      <c r="UD141" s="13"/>
      <c r="UE141" s="13"/>
      <c r="UF141" s="13"/>
      <c r="UG141" s="13"/>
      <c r="UH141" s="13"/>
      <c r="UI141" s="13"/>
      <c r="UJ141" s="13"/>
      <c r="UK141" s="13"/>
      <c r="UL141" s="13"/>
      <c r="UM141" s="13"/>
      <c r="UN141" s="13"/>
      <c r="UO141" s="13"/>
      <c r="UP141" s="13"/>
      <c r="UQ141" s="13"/>
      <c r="UR141" s="13"/>
      <c r="US141" s="13"/>
      <c r="UT141" s="13"/>
      <c r="UU141" s="13"/>
      <c r="UV141" s="13"/>
      <c r="UW141" s="13"/>
      <c r="UX141" s="13"/>
      <c r="UY141" s="13"/>
      <c r="UZ141" s="13"/>
      <c r="VA141" s="13"/>
      <c r="VB141" s="13"/>
      <c r="VC141" s="13"/>
      <c r="VD141" s="13"/>
      <c r="VE141" s="13"/>
      <c r="VF141" s="13"/>
      <c r="VG141" s="13"/>
      <c r="VH141" s="13"/>
      <c r="VI141" s="13"/>
      <c r="VJ141" s="13"/>
      <c r="VK141" s="13"/>
      <c r="VL141" s="13"/>
      <c r="VM141" s="13"/>
      <c r="VN141" s="13"/>
      <c r="VO141" s="13"/>
      <c r="VP141" s="13"/>
      <c r="VQ141" s="13"/>
      <c r="VR141" s="13"/>
      <c r="VS141" s="13"/>
      <c r="VT141" s="13"/>
      <c r="VU141" s="13"/>
      <c r="VV141" s="13"/>
      <c r="VW141" s="13"/>
      <c r="VX141" s="13"/>
      <c r="VY141" s="13"/>
      <c r="VZ141" s="13"/>
      <c r="WA141" s="13"/>
      <c r="WB141" s="13"/>
      <c r="WC141" s="13"/>
      <c r="WD141" s="13"/>
      <c r="WE141" s="13"/>
      <c r="WF141" s="13"/>
      <c r="WG141" s="13"/>
      <c r="WH141" s="13"/>
      <c r="WI141" s="13"/>
      <c r="WJ141" s="13"/>
      <c r="WK141" s="13"/>
      <c r="WL141" s="13"/>
      <c r="WM141" s="13"/>
      <c r="WN141" s="13"/>
      <c r="WO141" s="13"/>
      <c r="WP141" s="13"/>
      <c r="WQ141" s="13"/>
      <c r="WR141" s="13"/>
      <c r="WS141" s="13"/>
      <c r="WT141" s="13"/>
      <c r="WU141" s="13"/>
      <c r="WV141" s="13"/>
      <c r="WW141" s="13"/>
      <c r="WX141" s="13"/>
      <c r="WY141" s="13"/>
      <c r="WZ141" s="13"/>
      <c r="XA141" s="13"/>
      <c r="XB141" s="13"/>
      <c r="XC141" s="13"/>
      <c r="XD141" s="13"/>
      <c r="XE141" s="13"/>
      <c r="XF141" s="13"/>
      <c r="XG141" s="13"/>
      <c r="XH141" s="13"/>
      <c r="XI141" s="13"/>
      <c r="XJ141" s="13"/>
      <c r="XK141" s="13"/>
      <c r="XL141" s="13"/>
      <c r="XM141" s="13"/>
      <c r="XN141" s="13"/>
      <c r="XO141" s="13"/>
      <c r="XP141" s="13"/>
      <c r="XQ141" s="13"/>
      <c r="XR141" s="13"/>
      <c r="XS141" s="13"/>
      <c r="XT141" s="13"/>
      <c r="XU141" s="13"/>
      <c r="XV141" s="13"/>
      <c r="XW141" s="13"/>
      <c r="XX141" s="13"/>
      <c r="XY141" s="13"/>
      <c r="XZ141" s="13"/>
      <c r="YA141" s="13"/>
      <c r="YB141" s="13"/>
      <c r="YC141" s="13"/>
      <c r="YD141" s="13"/>
      <c r="YE141" s="13"/>
      <c r="YF141" s="13"/>
      <c r="YG141" s="13"/>
      <c r="YH141" s="13"/>
      <c r="YI141" s="13"/>
      <c r="YJ141" s="13"/>
      <c r="YK141" s="13"/>
      <c r="YL141" s="13"/>
      <c r="YM141" s="13"/>
      <c r="YN141" s="13"/>
      <c r="YO141" s="13"/>
      <c r="YP141" s="13"/>
      <c r="YQ141" s="13"/>
      <c r="YR141" s="13"/>
      <c r="YS141" s="13"/>
      <c r="YT141" s="13"/>
      <c r="YU141" s="13"/>
      <c r="YV141" s="13"/>
      <c r="YW141" s="13"/>
      <c r="YX141" s="13"/>
      <c r="YY141" s="13"/>
      <c r="YZ141" s="13"/>
      <c r="ZA141" s="13"/>
      <c r="ZB141" s="13"/>
      <c r="ZC141" s="13"/>
      <c r="ZD141" s="13"/>
      <c r="ZE141" s="13"/>
      <c r="ZF141" s="13"/>
      <c r="ZG141" s="13"/>
      <c r="ZH141" s="13"/>
      <c r="ZI141" s="13"/>
      <c r="ZJ141" s="13"/>
      <c r="ZK141" s="13"/>
      <c r="ZL141" s="13"/>
      <c r="ZM141" s="13"/>
      <c r="ZN141" s="13"/>
      <c r="ZO141" s="13"/>
      <c r="ZP141" s="13"/>
      <c r="ZQ141" s="13"/>
      <c r="ZR141" s="13"/>
      <c r="ZS141" s="13"/>
      <c r="ZT141" s="13"/>
      <c r="ZU141" s="13"/>
      <c r="ZV141" s="13"/>
      <c r="ZW141" s="13"/>
      <c r="ZX141" s="13"/>
      <c r="ZY141" s="13"/>
      <c r="ZZ141" s="13"/>
      <c r="AAA141" s="13"/>
      <c r="AAB141" s="13"/>
      <c r="AAC141" s="13"/>
      <c r="AAD141" s="13"/>
      <c r="AAE141" s="13"/>
      <c r="AAF141" s="13"/>
      <c r="AAG141" s="13"/>
      <c r="AAH141" s="13"/>
      <c r="AAI141" s="13"/>
      <c r="AAJ141" s="13"/>
      <c r="AAK141" s="13"/>
      <c r="AAL141" s="13"/>
      <c r="AAM141" s="13"/>
      <c r="AAN141" s="13"/>
      <c r="AAO141" s="13"/>
      <c r="AAP141" s="13"/>
      <c r="AAQ141" s="13"/>
      <c r="AAR141" s="13"/>
      <c r="AAS141" s="13"/>
      <c r="AAT141" s="13"/>
      <c r="AAU141" s="13"/>
      <c r="AAV141" s="13"/>
      <c r="AAW141" s="13"/>
      <c r="AAX141" s="13"/>
      <c r="AAY141" s="13"/>
      <c r="AAZ141" s="13"/>
      <c r="ABA141" s="13"/>
      <c r="ABB141" s="13"/>
      <c r="ABC141" s="13"/>
      <c r="ABD141" s="13"/>
      <c r="ABE141" s="13"/>
      <c r="ABF141" s="13"/>
      <c r="ABG141" s="13"/>
      <c r="ABH141" s="13"/>
      <c r="ABI141" s="13"/>
      <c r="ABJ141" s="13"/>
      <c r="ABK141" s="13"/>
      <c r="ABL141" s="13"/>
      <c r="ABM141" s="13"/>
      <c r="ABN141" s="13"/>
      <c r="ABO141" s="13"/>
      <c r="ABP141" s="13"/>
      <c r="ABQ141" s="13"/>
      <c r="ABR141" s="13"/>
    </row>
    <row r="142" spans="1:746" s="65" customFormat="1">
      <c r="A142" s="30" t="s">
        <v>373</v>
      </c>
      <c r="B142" s="30"/>
      <c r="C142" s="30"/>
      <c r="D142" s="30"/>
      <c r="E142" s="30"/>
      <c r="F142" s="30"/>
      <c r="G142" s="30"/>
      <c r="H142" s="74"/>
      <c r="I142" s="61"/>
      <c r="J142" s="20" t="s">
        <v>207</v>
      </c>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c r="NR142" s="13"/>
      <c r="NS142" s="13"/>
      <c r="NT142" s="13"/>
      <c r="NU142" s="13"/>
      <c r="NV142" s="13"/>
      <c r="NW142" s="13"/>
      <c r="NX142" s="13"/>
      <c r="NY142" s="13"/>
      <c r="NZ142" s="13"/>
      <c r="OA142" s="13"/>
      <c r="OB142" s="13"/>
      <c r="OC142" s="13"/>
      <c r="OD142" s="13"/>
      <c r="OE142" s="13"/>
      <c r="OF142" s="13"/>
      <c r="OG142" s="13"/>
      <c r="OH142" s="13"/>
      <c r="OI142" s="13"/>
      <c r="OJ142" s="13"/>
      <c r="OK142" s="13"/>
      <c r="OL142" s="13"/>
      <c r="OM142" s="13"/>
      <c r="ON142" s="13"/>
      <c r="OO142" s="13"/>
      <c r="OP142" s="13"/>
      <c r="OQ142" s="13"/>
      <c r="OR142" s="13"/>
      <c r="OS142" s="13"/>
      <c r="OT142" s="13"/>
      <c r="OU142" s="13"/>
      <c r="OV142" s="13"/>
      <c r="OW142" s="13"/>
      <c r="OX142" s="13"/>
      <c r="OY142" s="13"/>
      <c r="OZ142" s="13"/>
      <c r="PA142" s="13"/>
      <c r="PB142" s="13"/>
      <c r="PC142" s="13"/>
      <c r="PD142" s="13"/>
      <c r="PE142" s="13"/>
      <c r="PF142" s="13"/>
      <c r="PG142" s="13"/>
      <c r="PH142" s="13"/>
      <c r="PI142" s="13"/>
      <c r="PJ142" s="13"/>
      <c r="PK142" s="13"/>
      <c r="PL142" s="13"/>
      <c r="PM142" s="13"/>
      <c r="PN142" s="13"/>
      <c r="PO142" s="13"/>
      <c r="PP142" s="13"/>
      <c r="PQ142" s="13"/>
      <c r="PR142" s="13"/>
      <c r="PS142" s="13"/>
      <c r="PT142" s="13"/>
      <c r="PU142" s="13"/>
      <c r="PV142" s="13"/>
      <c r="PW142" s="13"/>
      <c r="PX142" s="13"/>
      <c r="PY142" s="13"/>
      <c r="PZ142" s="13"/>
      <c r="QA142" s="13"/>
      <c r="QB142" s="13"/>
      <c r="QC142" s="13"/>
      <c r="QD142" s="13"/>
      <c r="QE142" s="13"/>
      <c r="QF142" s="13"/>
      <c r="QG142" s="13"/>
      <c r="QH142" s="13"/>
      <c r="QI142" s="13"/>
      <c r="QJ142" s="13"/>
      <c r="QK142" s="13"/>
      <c r="QL142" s="13"/>
      <c r="QM142" s="13"/>
      <c r="QN142" s="13"/>
      <c r="QO142" s="13"/>
      <c r="QP142" s="13"/>
      <c r="QQ142" s="13"/>
      <c r="QR142" s="13"/>
      <c r="QS142" s="13"/>
      <c r="QT142" s="13"/>
      <c r="QU142" s="13"/>
      <c r="QV142" s="13"/>
      <c r="QW142" s="13"/>
      <c r="QX142" s="13"/>
      <c r="QY142" s="13"/>
      <c r="QZ142" s="13"/>
      <c r="RA142" s="13"/>
      <c r="RB142" s="13"/>
      <c r="RC142" s="13"/>
      <c r="RD142" s="13"/>
      <c r="RE142" s="13"/>
      <c r="RF142" s="13"/>
      <c r="RG142" s="13"/>
      <c r="RH142" s="13"/>
      <c r="RI142" s="13"/>
      <c r="RJ142" s="13"/>
      <c r="RK142" s="13"/>
      <c r="RL142" s="13"/>
      <c r="RM142" s="13"/>
      <c r="RN142" s="13"/>
      <c r="RO142" s="13"/>
      <c r="RP142" s="13"/>
      <c r="RQ142" s="13"/>
      <c r="RR142" s="13"/>
      <c r="RS142" s="13"/>
      <c r="RT142" s="13"/>
      <c r="RU142" s="13"/>
      <c r="RV142" s="13"/>
      <c r="RW142" s="13"/>
      <c r="RX142" s="13"/>
      <c r="RY142" s="13"/>
      <c r="RZ142" s="13"/>
      <c r="SA142" s="13"/>
      <c r="SB142" s="13"/>
      <c r="SC142" s="13"/>
      <c r="SD142" s="13"/>
      <c r="SE142" s="13"/>
      <c r="SF142" s="13"/>
      <c r="SG142" s="13"/>
      <c r="SH142" s="13"/>
      <c r="SI142" s="13"/>
      <c r="SJ142" s="13"/>
      <c r="SK142" s="13"/>
      <c r="SL142" s="13"/>
      <c r="SM142" s="13"/>
      <c r="SN142" s="13"/>
      <c r="SO142" s="13"/>
      <c r="SP142" s="13"/>
      <c r="SQ142" s="13"/>
      <c r="SR142" s="13"/>
      <c r="SS142" s="13"/>
      <c r="ST142" s="13"/>
      <c r="SU142" s="13"/>
      <c r="SV142" s="13"/>
      <c r="SW142" s="13"/>
      <c r="SX142" s="13"/>
      <c r="SY142" s="13"/>
      <c r="SZ142" s="13"/>
      <c r="TA142" s="13"/>
      <c r="TB142" s="13"/>
      <c r="TC142" s="13"/>
      <c r="TD142" s="13"/>
      <c r="TE142" s="13"/>
      <c r="TF142" s="13"/>
      <c r="TG142" s="13"/>
      <c r="TH142" s="13"/>
      <c r="TI142" s="13"/>
      <c r="TJ142" s="13"/>
      <c r="TK142" s="13"/>
      <c r="TL142" s="13"/>
      <c r="TM142" s="13"/>
      <c r="TN142" s="13"/>
      <c r="TO142" s="13"/>
      <c r="TP142" s="13"/>
      <c r="TQ142" s="13"/>
      <c r="TR142" s="13"/>
      <c r="TS142" s="13"/>
      <c r="TT142" s="13"/>
      <c r="TU142" s="13"/>
      <c r="TV142" s="13"/>
      <c r="TW142" s="13"/>
      <c r="TX142" s="13"/>
      <c r="TY142" s="13"/>
      <c r="TZ142" s="13"/>
      <c r="UA142" s="13"/>
      <c r="UB142" s="13"/>
      <c r="UC142" s="13"/>
      <c r="UD142" s="13"/>
      <c r="UE142" s="13"/>
      <c r="UF142" s="13"/>
      <c r="UG142" s="13"/>
      <c r="UH142" s="13"/>
      <c r="UI142" s="13"/>
      <c r="UJ142" s="13"/>
      <c r="UK142" s="13"/>
      <c r="UL142" s="13"/>
      <c r="UM142" s="13"/>
      <c r="UN142" s="13"/>
      <c r="UO142" s="13"/>
      <c r="UP142" s="13"/>
      <c r="UQ142" s="13"/>
      <c r="UR142" s="13"/>
      <c r="US142" s="13"/>
      <c r="UT142" s="13"/>
      <c r="UU142" s="13"/>
      <c r="UV142" s="13"/>
      <c r="UW142" s="13"/>
      <c r="UX142" s="13"/>
      <c r="UY142" s="13"/>
      <c r="UZ142" s="13"/>
      <c r="VA142" s="13"/>
      <c r="VB142" s="13"/>
      <c r="VC142" s="13"/>
      <c r="VD142" s="13"/>
      <c r="VE142" s="13"/>
      <c r="VF142" s="13"/>
      <c r="VG142" s="13"/>
      <c r="VH142" s="13"/>
      <c r="VI142" s="13"/>
      <c r="VJ142" s="13"/>
      <c r="VK142" s="13"/>
      <c r="VL142" s="13"/>
      <c r="VM142" s="13"/>
      <c r="VN142" s="13"/>
      <c r="VO142" s="13"/>
      <c r="VP142" s="13"/>
      <c r="VQ142" s="13"/>
      <c r="VR142" s="13"/>
      <c r="VS142" s="13"/>
      <c r="VT142" s="13"/>
      <c r="VU142" s="13"/>
      <c r="VV142" s="13"/>
      <c r="VW142" s="13"/>
      <c r="VX142" s="13"/>
      <c r="VY142" s="13"/>
      <c r="VZ142" s="13"/>
      <c r="WA142" s="13"/>
      <c r="WB142" s="13"/>
      <c r="WC142" s="13"/>
      <c r="WD142" s="13"/>
      <c r="WE142" s="13"/>
      <c r="WF142" s="13"/>
      <c r="WG142" s="13"/>
      <c r="WH142" s="13"/>
      <c r="WI142" s="13"/>
      <c r="WJ142" s="13"/>
      <c r="WK142" s="13"/>
      <c r="WL142" s="13"/>
      <c r="WM142" s="13"/>
      <c r="WN142" s="13"/>
      <c r="WO142" s="13"/>
      <c r="WP142" s="13"/>
      <c r="WQ142" s="13"/>
      <c r="WR142" s="13"/>
      <c r="WS142" s="13"/>
      <c r="WT142" s="13"/>
      <c r="WU142" s="13"/>
      <c r="WV142" s="13"/>
      <c r="WW142" s="13"/>
      <c r="WX142" s="13"/>
      <c r="WY142" s="13"/>
      <c r="WZ142" s="13"/>
      <c r="XA142" s="13"/>
      <c r="XB142" s="13"/>
      <c r="XC142" s="13"/>
      <c r="XD142" s="13"/>
      <c r="XE142" s="13"/>
      <c r="XF142" s="13"/>
      <c r="XG142" s="13"/>
      <c r="XH142" s="13"/>
      <c r="XI142" s="13"/>
      <c r="XJ142" s="13"/>
      <c r="XK142" s="13"/>
      <c r="XL142" s="13"/>
      <c r="XM142" s="13"/>
      <c r="XN142" s="13"/>
      <c r="XO142" s="13"/>
      <c r="XP142" s="13"/>
      <c r="XQ142" s="13"/>
      <c r="XR142" s="13"/>
      <c r="XS142" s="13"/>
      <c r="XT142" s="13"/>
      <c r="XU142" s="13"/>
      <c r="XV142" s="13"/>
      <c r="XW142" s="13"/>
      <c r="XX142" s="13"/>
      <c r="XY142" s="13"/>
      <c r="XZ142" s="13"/>
      <c r="YA142" s="13"/>
      <c r="YB142" s="13"/>
      <c r="YC142" s="13"/>
      <c r="YD142" s="13"/>
      <c r="YE142" s="13"/>
      <c r="YF142" s="13"/>
      <c r="YG142" s="13"/>
      <c r="YH142" s="13"/>
      <c r="YI142" s="13"/>
      <c r="YJ142" s="13"/>
      <c r="YK142" s="13"/>
      <c r="YL142" s="13"/>
      <c r="YM142" s="13"/>
      <c r="YN142" s="13"/>
      <c r="YO142" s="13"/>
      <c r="YP142" s="13"/>
      <c r="YQ142" s="13"/>
      <c r="YR142" s="13"/>
      <c r="YS142" s="13"/>
      <c r="YT142" s="13"/>
      <c r="YU142" s="13"/>
      <c r="YV142" s="13"/>
      <c r="YW142" s="13"/>
      <c r="YX142" s="13"/>
      <c r="YY142" s="13"/>
      <c r="YZ142" s="13"/>
      <c r="ZA142" s="13"/>
      <c r="ZB142" s="13"/>
      <c r="ZC142" s="13"/>
      <c r="ZD142" s="13"/>
      <c r="ZE142" s="13"/>
      <c r="ZF142" s="13"/>
      <c r="ZG142" s="13"/>
      <c r="ZH142" s="13"/>
      <c r="ZI142" s="13"/>
      <c r="ZJ142" s="13"/>
      <c r="ZK142" s="13"/>
      <c r="ZL142" s="13"/>
      <c r="ZM142" s="13"/>
      <c r="ZN142" s="13"/>
      <c r="ZO142" s="13"/>
      <c r="ZP142" s="13"/>
      <c r="ZQ142" s="13"/>
      <c r="ZR142" s="13"/>
      <c r="ZS142" s="13"/>
      <c r="ZT142" s="13"/>
      <c r="ZU142" s="13"/>
      <c r="ZV142" s="13"/>
      <c r="ZW142" s="13"/>
      <c r="ZX142" s="13"/>
      <c r="ZY142" s="13"/>
      <c r="ZZ142" s="13"/>
      <c r="AAA142" s="13"/>
      <c r="AAB142" s="13"/>
      <c r="AAC142" s="13"/>
      <c r="AAD142" s="13"/>
      <c r="AAE142" s="13"/>
      <c r="AAF142" s="13"/>
      <c r="AAG142" s="13"/>
      <c r="AAH142" s="13"/>
      <c r="AAI142" s="13"/>
      <c r="AAJ142" s="13"/>
      <c r="AAK142" s="13"/>
      <c r="AAL142" s="13"/>
      <c r="AAM142" s="13"/>
      <c r="AAN142" s="13"/>
      <c r="AAO142" s="13"/>
      <c r="AAP142" s="13"/>
      <c r="AAQ142" s="13"/>
      <c r="AAR142" s="13"/>
      <c r="AAS142" s="13"/>
      <c r="AAT142" s="13"/>
      <c r="AAU142" s="13"/>
      <c r="AAV142" s="13"/>
      <c r="AAW142" s="13"/>
      <c r="AAX142" s="13"/>
      <c r="AAY142" s="13"/>
      <c r="AAZ142" s="13"/>
      <c r="ABA142" s="13"/>
      <c r="ABB142" s="13"/>
      <c r="ABC142" s="13"/>
      <c r="ABD142" s="13"/>
      <c r="ABE142" s="13"/>
      <c r="ABF142" s="13"/>
      <c r="ABG142" s="13"/>
      <c r="ABH142" s="13"/>
      <c r="ABI142" s="13"/>
      <c r="ABJ142" s="13"/>
      <c r="ABK142" s="13"/>
      <c r="ABL142" s="13"/>
      <c r="ABM142" s="13"/>
      <c r="ABN142" s="13"/>
      <c r="ABO142" s="13"/>
      <c r="ABP142" s="13"/>
      <c r="ABQ142" s="13"/>
      <c r="ABR142" s="13"/>
    </row>
    <row r="143" spans="1:746" s="10" customFormat="1">
      <c r="A143" s="29"/>
      <c r="B143" s="25"/>
      <c r="C143" s="25"/>
      <c r="D143" s="25"/>
      <c r="E143" s="25"/>
      <c r="F143" s="25"/>
      <c r="G143" s="25"/>
      <c r="H143" s="68"/>
      <c r="I143" s="26"/>
      <c r="J143" s="20" t="s">
        <v>207</v>
      </c>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c r="FW143" s="13"/>
      <c r="FX143" s="13"/>
      <c r="FY143" s="13"/>
      <c r="FZ143" s="13"/>
      <c r="GA143" s="13"/>
      <c r="GB143" s="13"/>
      <c r="GC143" s="13"/>
      <c r="GD143" s="13"/>
      <c r="GE143" s="13"/>
      <c r="GF143" s="13"/>
      <c r="GG143" s="13"/>
      <c r="GH143" s="13"/>
      <c r="GI143" s="13"/>
      <c r="GJ143" s="13"/>
      <c r="GK143" s="13"/>
      <c r="GL143" s="13"/>
      <c r="GM143" s="13"/>
      <c r="GN143" s="13"/>
      <c r="GO143" s="13"/>
      <c r="GP143" s="13"/>
      <c r="GQ143" s="13"/>
      <c r="GR143" s="13"/>
      <c r="GS143" s="13"/>
      <c r="GT143" s="13"/>
      <c r="GU143" s="13"/>
      <c r="GV143" s="13"/>
      <c r="GW143" s="13"/>
      <c r="GX143" s="13"/>
      <c r="GY143" s="13"/>
      <c r="GZ143" s="13"/>
      <c r="HA143" s="13"/>
      <c r="HB143" s="13"/>
      <c r="HC143" s="13"/>
      <c r="HD143" s="13"/>
      <c r="HE143" s="13"/>
      <c r="HF143" s="13"/>
      <c r="HG143" s="13"/>
      <c r="HH143" s="13"/>
      <c r="HI143" s="13"/>
      <c r="HJ143" s="13"/>
      <c r="HK143" s="13"/>
      <c r="HL143" s="13"/>
      <c r="HM143" s="13"/>
      <c r="HN143" s="13"/>
      <c r="HO143" s="13"/>
      <c r="HP143" s="13"/>
      <c r="HQ143" s="13"/>
      <c r="HR143" s="13"/>
      <c r="HS143" s="13"/>
      <c r="HT143" s="13"/>
      <c r="HU143" s="13"/>
      <c r="HV143" s="13"/>
      <c r="HW143" s="13"/>
      <c r="HX143" s="13"/>
      <c r="HY143" s="13"/>
      <c r="HZ143" s="13"/>
      <c r="IA143" s="13"/>
      <c r="IB143" s="13"/>
      <c r="IC143" s="13"/>
      <c r="ID143" s="13"/>
      <c r="IE143" s="13"/>
      <c r="IF143" s="13"/>
      <c r="IG143" s="13"/>
      <c r="IH143" s="13"/>
      <c r="II143" s="13"/>
      <c r="IJ143" s="13"/>
      <c r="IK143" s="13"/>
      <c r="IL143" s="13"/>
      <c r="IM143" s="13"/>
      <c r="IN143" s="13"/>
      <c r="IO143" s="13"/>
      <c r="IP143" s="13"/>
      <c r="IQ143" s="13"/>
      <c r="IR143" s="13"/>
      <c r="IS143" s="13"/>
      <c r="IT143" s="13"/>
      <c r="IU143" s="13"/>
      <c r="IV143" s="13"/>
      <c r="IW143" s="13"/>
      <c r="IX143" s="13"/>
      <c r="IY143" s="13"/>
      <c r="IZ143" s="13"/>
      <c r="JA143" s="13"/>
      <c r="JB143" s="13"/>
      <c r="JC143" s="13"/>
      <c r="JD143" s="13"/>
      <c r="JE143" s="13"/>
      <c r="JF143" s="13"/>
      <c r="JG143" s="13"/>
      <c r="JH143" s="13"/>
      <c r="JI143" s="13"/>
      <c r="JJ143" s="13"/>
      <c r="JK143" s="13"/>
      <c r="JL143" s="13"/>
      <c r="JM143" s="13"/>
      <c r="JN143" s="13"/>
      <c r="JO143" s="13"/>
      <c r="JP143" s="13"/>
      <c r="JQ143" s="13"/>
      <c r="JR143" s="13"/>
      <c r="JS143" s="13"/>
      <c r="JT143" s="13"/>
      <c r="JU143" s="13"/>
      <c r="JV143" s="13"/>
      <c r="JW143" s="13"/>
      <c r="JX143" s="13"/>
      <c r="JY143" s="13"/>
      <c r="JZ143" s="13"/>
      <c r="KA143" s="13"/>
      <c r="KB143" s="13"/>
      <c r="KC143" s="13"/>
      <c r="KD143" s="13"/>
      <c r="KE143" s="13"/>
      <c r="KF143" s="13"/>
      <c r="KG143" s="13"/>
      <c r="KH143" s="13"/>
      <c r="KI143" s="13"/>
      <c r="KJ143" s="13"/>
      <c r="KK143" s="13"/>
      <c r="KL143" s="13"/>
      <c r="KM143" s="13"/>
      <c r="KN143" s="13"/>
      <c r="KO143" s="13"/>
      <c r="KP143" s="13"/>
      <c r="KQ143" s="13"/>
      <c r="KR143" s="13"/>
      <c r="KS143" s="13"/>
      <c r="KT143" s="13"/>
      <c r="KU143" s="13"/>
      <c r="KV143" s="13"/>
      <c r="KW143" s="13"/>
      <c r="KX143" s="13"/>
      <c r="KY143" s="13"/>
      <c r="KZ143" s="13"/>
      <c r="LA143" s="13"/>
      <c r="LB143" s="13"/>
      <c r="LC143" s="13"/>
      <c r="LD143" s="13"/>
      <c r="LE143" s="13"/>
      <c r="LF143" s="13"/>
      <c r="LG143" s="13"/>
      <c r="LH143" s="13"/>
      <c r="LI143" s="13"/>
      <c r="LJ143" s="13"/>
      <c r="LK143" s="13"/>
      <c r="LL143" s="13"/>
      <c r="LM143" s="13"/>
      <c r="LN143" s="13"/>
      <c r="LO143" s="13"/>
      <c r="LP143" s="13"/>
      <c r="LQ143" s="13"/>
      <c r="LR143" s="13"/>
      <c r="LS143" s="13"/>
      <c r="LT143" s="13"/>
      <c r="LU143" s="13"/>
      <c r="LV143" s="13"/>
      <c r="LW143" s="13"/>
      <c r="LX143" s="13"/>
      <c r="LY143" s="13"/>
      <c r="LZ143" s="13"/>
      <c r="MA143" s="13"/>
      <c r="MB143" s="13"/>
      <c r="MC143" s="13"/>
      <c r="MD143" s="13"/>
      <c r="ME143" s="13"/>
      <c r="MF143" s="13"/>
      <c r="MG143" s="13"/>
      <c r="MH143" s="13"/>
      <c r="MI143" s="13"/>
      <c r="MJ143" s="13"/>
      <c r="MK143" s="13"/>
      <c r="ML143" s="13"/>
      <c r="MM143" s="13"/>
      <c r="MN143" s="13"/>
      <c r="MO143" s="13"/>
      <c r="MP143" s="13"/>
      <c r="MQ143" s="13"/>
      <c r="MR143" s="13"/>
      <c r="MS143" s="13"/>
      <c r="MT143" s="13"/>
      <c r="MU143" s="13"/>
      <c r="MV143" s="13"/>
      <c r="MW143" s="13"/>
      <c r="MX143" s="13"/>
      <c r="MY143" s="13"/>
      <c r="MZ143" s="13"/>
      <c r="NA143" s="13"/>
      <c r="NB143" s="13"/>
      <c r="NC143" s="13"/>
      <c r="ND143" s="13"/>
      <c r="NE143" s="13"/>
      <c r="NF143" s="13"/>
      <c r="NG143" s="13"/>
      <c r="NH143" s="13"/>
      <c r="NI143" s="13"/>
      <c r="NJ143" s="13"/>
      <c r="NK143" s="13"/>
      <c r="NL143" s="13"/>
      <c r="NM143" s="13"/>
      <c r="NN143" s="13"/>
      <c r="NO143" s="13"/>
      <c r="NP143" s="13"/>
      <c r="NQ143" s="13"/>
      <c r="NR143" s="13"/>
      <c r="NS143" s="13"/>
      <c r="NT143" s="13"/>
      <c r="NU143" s="13"/>
      <c r="NV143" s="13"/>
      <c r="NW143" s="13"/>
      <c r="NX143" s="13"/>
      <c r="NY143" s="13"/>
      <c r="NZ143" s="13"/>
      <c r="OA143" s="13"/>
      <c r="OB143" s="13"/>
      <c r="OC143" s="13"/>
      <c r="OD143" s="13"/>
      <c r="OE143" s="13"/>
      <c r="OF143" s="13"/>
      <c r="OG143" s="13"/>
      <c r="OH143" s="13"/>
      <c r="OI143" s="13"/>
      <c r="OJ143" s="13"/>
      <c r="OK143" s="13"/>
      <c r="OL143" s="13"/>
      <c r="OM143" s="13"/>
      <c r="ON143" s="13"/>
      <c r="OO143" s="13"/>
      <c r="OP143" s="13"/>
      <c r="OQ143" s="13"/>
      <c r="OR143" s="13"/>
      <c r="OS143" s="13"/>
      <c r="OT143" s="13"/>
      <c r="OU143" s="13"/>
      <c r="OV143" s="13"/>
      <c r="OW143" s="13"/>
      <c r="OX143" s="13"/>
      <c r="OY143" s="13"/>
      <c r="OZ143" s="13"/>
      <c r="PA143" s="13"/>
      <c r="PB143" s="13"/>
      <c r="PC143" s="13"/>
      <c r="PD143" s="13"/>
      <c r="PE143" s="13"/>
      <c r="PF143" s="13"/>
      <c r="PG143" s="13"/>
      <c r="PH143" s="13"/>
      <c r="PI143" s="13"/>
      <c r="PJ143" s="13"/>
      <c r="PK143" s="13"/>
      <c r="PL143" s="13"/>
      <c r="PM143" s="13"/>
      <c r="PN143" s="13"/>
      <c r="PO143" s="13"/>
      <c r="PP143" s="13"/>
      <c r="PQ143" s="13"/>
      <c r="PR143" s="13"/>
      <c r="PS143" s="13"/>
      <c r="PT143" s="13"/>
      <c r="PU143" s="13"/>
      <c r="PV143" s="13"/>
      <c r="PW143" s="13"/>
      <c r="PX143" s="13"/>
      <c r="PY143" s="13"/>
      <c r="PZ143" s="13"/>
      <c r="QA143" s="13"/>
      <c r="QB143" s="13"/>
      <c r="QC143" s="13"/>
      <c r="QD143" s="13"/>
      <c r="QE143" s="13"/>
      <c r="QF143" s="13"/>
      <c r="QG143" s="13"/>
      <c r="QH143" s="13"/>
      <c r="QI143" s="13"/>
      <c r="QJ143" s="13"/>
      <c r="QK143" s="13"/>
      <c r="QL143" s="13"/>
      <c r="QM143" s="13"/>
      <c r="QN143" s="13"/>
      <c r="QO143" s="13"/>
      <c r="QP143" s="13"/>
      <c r="QQ143" s="13"/>
      <c r="QR143" s="13"/>
      <c r="QS143" s="13"/>
      <c r="QT143" s="13"/>
      <c r="QU143" s="13"/>
      <c r="QV143" s="13"/>
      <c r="QW143" s="13"/>
      <c r="QX143" s="13"/>
      <c r="QY143" s="13"/>
      <c r="QZ143" s="13"/>
      <c r="RA143" s="13"/>
      <c r="RB143" s="13"/>
      <c r="RC143" s="13"/>
      <c r="RD143" s="13"/>
      <c r="RE143" s="13"/>
      <c r="RF143" s="13"/>
      <c r="RG143" s="13"/>
      <c r="RH143" s="13"/>
      <c r="RI143" s="13"/>
      <c r="RJ143" s="13"/>
      <c r="RK143" s="13"/>
      <c r="RL143" s="13"/>
      <c r="RM143" s="13"/>
      <c r="RN143" s="13"/>
      <c r="RO143" s="13"/>
      <c r="RP143" s="13"/>
      <c r="RQ143" s="13"/>
      <c r="RR143" s="13"/>
      <c r="RS143" s="13"/>
      <c r="RT143" s="13"/>
      <c r="RU143" s="13"/>
      <c r="RV143" s="13"/>
      <c r="RW143" s="13"/>
      <c r="RX143" s="13"/>
      <c r="RY143" s="13"/>
      <c r="RZ143" s="13"/>
      <c r="SA143" s="13"/>
      <c r="SB143" s="13"/>
      <c r="SC143" s="13"/>
      <c r="SD143" s="13"/>
      <c r="SE143" s="13"/>
      <c r="SF143" s="13"/>
      <c r="SG143" s="13"/>
      <c r="SH143" s="13"/>
      <c r="SI143" s="13"/>
      <c r="SJ143" s="13"/>
      <c r="SK143" s="13"/>
      <c r="SL143" s="13"/>
      <c r="SM143" s="13"/>
      <c r="SN143" s="13"/>
      <c r="SO143" s="13"/>
      <c r="SP143" s="13"/>
      <c r="SQ143" s="13"/>
      <c r="SR143" s="13"/>
      <c r="SS143" s="13"/>
      <c r="ST143" s="13"/>
      <c r="SU143" s="13"/>
      <c r="SV143" s="13"/>
      <c r="SW143" s="13"/>
      <c r="SX143" s="13"/>
      <c r="SY143" s="13"/>
      <c r="SZ143" s="13"/>
      <c r="TA143" s="13"/>
      <c r="TB143" s="13"/>
      <c r="TC143" s="13"/>
      <c r="TD143" s="13"/>
      <c r="TE143" s="13"/>
      <c r="TF143" s="13"/>
      <c r="TG143" s="13"/>
      <c r="TH143" s="13"/>
      <c r="TI143" s="13"/>
      <c r="TJ143" s="13"/>
      <c r="TK143" s="13"/>
      <c r="TL143" s="13"/>
      <c r="TM143" s="13"/>
      <c r="TN143" s="13"/>
      <c r="TO143" s="13"/>
      <c r="TP143" s="13"/>
      <c r="TQ143" s="13"/>
      <c r="TR143" s="13"/>
      <c r="TS143" s="13"/>
      <c r="TT143" s="13"/>
      <c r="TU143" s="13"/>
      <c r="TV143" s="13"/>
      <c r="TW143" s="13"/>
      <c r="TX143" s="13"/>
      <c r="TY143" s="13"/>
      <c r="TZ143" s="13"/>
      <c r="UA143" s="13"/>
      <c r="UB143" s="13"/>
      <c r="UC143" s="13"/>
      <c r="UD143" s="13"/>
      <c r="UE143" s="13"/>
      <c r="UF143" s="13"/>
      <c r="UG143" s="13"/>
      <c r="UH143" s="13"/>
      <c r="UI143" s="13"/>
      <c r="UJ143" s="13"/>
      <c r="UK143" s="13"/>
      <c r="UL143" s="13"/>
      <c r="UM143" s="13"/>
      <c r="UN143" s="13"/>
      <c r="UO143" s="13"/>
      <c r="UP143" s="13"/>
      <c r="UQ143" s="13"/>
      <c r="UR143" s="13"/>
      <c r="US143" s="13"/>
      <c r="UT143" s="13"/>
      <c r="UU143" s="13"/>
      <c r="UV143" s="13"/>
      <c r="UW143" s="13"/>
      <c r="UX143" s="13"/>
      <c r="UY143" s="13"/>
      <c r="UZ143" s="13"/>
      <c r="VA143" s="13"/>
      <c r="VB143" s="13"/>
      <c r="VC143" s="13"/>
      <c r="VD143" s="13"/>
      <c r="VE143" s="13"/>
      <c r="VF143" s="13"/>
      <c r="VG143" s="13"/>
      <c r="VH143" s="13"/>
      <c r="VI143" s="13"/>
      <c r="VJ143" s="13"/>
      <c r="VK143" s="13"/>
      <c r="VL143" s="13"/>
      <c r="VM143" s="13"/>
      <c r="VN143" s="13"/>
      <c r="VO143" s="13"/>
      <c r="VP143" s="13"/>
      <c r="VQ143" s="13"/>
      <c r="VR143" s="13"/>
      <c r="VS143" s="13"/>
      <c r="VT143" s="13"/>
      <c r="VU143" s="13"/>
      <c r="VV143" s="13"/>
      <c r="VW143" s="13"/>
      <c r="VX143" s="13"/>
      <c r="VY143" s="13"/>
      <c r="VZ143" s="13"/>
      <c r="WA143" s="13"/>
      <c r="WB143" s="13"/>
      <c r="WC143" s="13"/>
      <c r="WD143" s="13"/>
      <c r="WE143" s="13"/>
      <c r="WF143" s="13"/>
      <c r="WG143" s="13"/>
      <c r="WH143" s="13"/>
      <c r="WI143" s="13"/>
      <c r="WJ143" s="13"/>
      <c r="WK143" s="13"/>
      <c r="WL143" s="13"/>
      <c r="WM143" s="13"/>
      <c r="WN143" s="13"/>
      <c r="WO143" s="13"/>
      <c r="WP143" s="13"/>
      <c r="WQ143" s="13"/>
      <c r="WR143" s="13"/>
      <c r="WS143" s="13"/>
      <c r="WT143" s="13"/>
      <c r="WU143" s="13"/>
      <c r="WV143" s="13"/>
      <c r="WW143" s="13"/>
      <c r="WX143" s="13"/>
      <c r="WY143" s="13"/>
      <c r="WZ143" s="13"/>
      <c r="XA143" s="13"/>
      <c r="XB143" s="13"/>
      <c r="XC143" s="13"/>
      <c r="XD143" s="13"/>
      <c r="XE143" s="13"/>
      <c r="XF143" s="13"/>
      <c r="XG143" s="13"/>
      <c r="XH143" s="13"/>
      <c r="XI143" s="13"/>
      <c r="XJ143" s="13"/>
      <c r="XK143" s="13"/>
      <c r="XL143" s="13"/>
      <c r="XM143" s="13"/>
      <c r="XN143" s="13"/>
      <c r="XO143" s="13"/>
      <c r="XP143" s="13"/>
      <c r="XQ143" s="13"/>
      <c r="XR143" s="13"/>
      <c r="XS143" s="13"/>
      <c r="XT143" s="13"/>
      <c r="XU143" s="13"/>
      <c r="XV143" s="13"/>
      <c r="XW143" s="13"/>
      <c r="XX143" s="13"/>
      <c r="XY143" s="13"/>
      <c r="XZ143" s="13"/>
      <c r="YA143" s="13"/>
      <c r="YB143" s="13"/>
      <c r="YC143" s="13"/>
      <c r="YD143" s="13"/>
      <c r="YE143" s="13"/>
      <c r="YF143" s="13"/>
      <c r="YG143" s="13"/>
      <c r="YH143" s="13"/>
      <c r="YI143" s="13"/>
      <c r="YJ143" s="13"/>
      <c r="YK143" s="13"/>
      <c r="YL143" s="13"/>
      <c r="YM143" s="13"/>
      <c r="YN143" s="13"/>
      <c r="YO143" s="13"/>
      <c r="YP143" s="13"/>
      <c r="YQ143" s="13"/>
      <c r="YR143" s="13"/>
      <c r="YS143" s="13"/>
      <c r="YT143" s="13"/>
      <c r="YU143" s="13"/>
      <c r="YV143" s="13"/>
      <c r="YW143" s="13"/>
      <c r="YX143" s="13"/>
      <c r="YY143" s="13"/>
      <c r="YZ143" s="13"/>
      <c r="ZA143" s="13"/>
      <c r="ZB143" s="13"/>
      <c r="ZC143" s="13"/>
      <c r="ZD143" s="13"/>
      <c r="ZE143" s="13"/>
      <c r="ZF143" s="13"/>
      <c r="ZG143" s="13"/>
      <c r="ZH143" s="13"/>
      <c r="ZI143" s="13"/>
      <c r="ZJ143" s="13"/>
      <c r="ZK143" s="13"/>
      <c r="ZL143" s="13"/>
      <c r="ZM143" s="13"/>
      <c r="ZN143" s="13"/>
      <c r="ZO143" s="13"/>
      <c r="ZP143" s="13"/>
      <c r="ZQ143" s="13"/>
      <c r="ZR143" s="13"/>
      <c r="ZS143" s="13"/>
      <c r="ZT143" s="13"/>
      <c r="ZU143" s="13"/>
      <c r="ZV143" s="13"/>
      <c r="ZW143" s="13"/>
      <c r="ZX143" s="13"/>
      <c r="ZY143" s="13"/>
      <c r="ZZ143" s="13"/>
      <c r="AAA143" s="13"/>
      <c r="AAB143" s="13"/>
      <c r="AAC143" s="13"/>
      <c r="AAD143" s="13"/>
      <c r="AAE143" s="13"/>
      <c r="AAF143" s="13"/>
      <c r="AAG143" s="13"/>
      <c r="AAH143" s="13"/>
      <c r="AAI143" s="13"/>
      <c r="AAJ143" s="13"/>
      <c r="AAK143" s="13"/>
      <c r="AAL143" s="13"/>
      <c r="AAM143" s="13"/>
      <c r="AAN143" s="13"/>
      <c r="AAO143" s="13"/>
      <c r="AAP143" s="13"/>
      <c r="AAQ143" s="13"/>
      <c r="AAR143" s="13"/>
      <c r="AAS143" s="13"/>
      <c r="AAT143" s="13"/>
      <c r="AAU143" s="13"/>
      <c r="AAV143" s="13"/>
      <c r="AAW143" s="13"/>
      <c r="AAX143" s="13"/>
      <c r="AAY143" s="13"/>
      <c r="AAZ143" s="13"/>
      <c r="ABA143" s="13"/>
      <c r="ABB143" s="13"/>
      <c r="ABC143" s="13"/>
      <c r="ABD143" s="13"/>
      <c r="ABE143" s="13"/>
      <c r="ABF143" s="13"/>
      <c r="ABG143" s="13"/>
      <c r="ABH143" s="13"/>
      <c r="ABI143" s="13"/>
      <c r="ABJ143" s="13"/>
      <c r="ABK143" s="13"/>
      <c r="ABL143" s="13"/>
      <c r="ABM143" s="13"/>
      <c r="ABN143" s="13"/>
      <c r="ABO143" s="13"/>
      <c r="ABP143" s="13"/>
      <c r="ABQ143" s="13"/>
      <c r="ABR143" s="13"/>
    </row>
    <row r="144" spans="1:746" s="10" customFormat="1">
      <c r="A144" s="29"/>
      <c r="B144" s="25"/>
      <c r="C144" s="25"/>
      <c r="D144" s="25"/>
      <c r="E144" s="25"/>
      <c r="F144" s="25"/>
      <c r="G144" s="25"/>
      <c r="H144" s="68"/>
      <c r="I144" s="26"/>
      <c r="J144" s="20" t="s">
        <v>207</v>
      </c>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c r="EK144" s="13"/>
      <c r="EL144" s="13"/>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c r="GC144" s="13"/>
      <c r="GD144" s="13"/>
      <c r="GE144" s="13"/>
      <c r="GF144" s="13"/>
      <c r="GG144" s="13"/>
      <c r="GH144" s="13"/>
      <c r="GI144" s="13"/>
      <c r="GJ144" s="13"/>
      <c r="GK144" s="13"/>
      <c r="GL144" s="13"/>
      <c r="GM144" s="13"/>
      <c r="GN144" s="13"/>
      <c r="GO144" s="13"/>
      <c r="GP144" s="13"/>
      <c r="GQ144" s="13"/>
      <c r="GR144" s="13"/>
      <c r="GS144" s="13"/>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13"/>
      <c r="HY144" s="13"/>
      <c r="HZ144" s="13"/>
      <c r="IA144" s="13"/>
      <c r="IB144" s="13"/>
      <c r="IC144" s="13"/>
      <c r="ID144" s="13"/>
      <c r="IE144" s="13"/>
      <c r="IF144" s="13"/>
      <c r="IG144" s="13"/>
      <c r="IH144" s="13"/>
      <c r="II144" s="13"/>
      <c r="IJ144" s="13"/>
      <c r="IK144" s="13"/>
      <c r="IL144" s="13"/>
      <c r="IM144" s="13"/>
      <c r="IN144" s="13"/>
      <c r="IO144" s="13"/>
      <c r="IP144" s="13"/>
      <c r="IQ144" s="13"/>
      <c r="IR144" s="13"/>
      <c r="IS144" s="13"/>
      <c r="IT144" s="13"/>
      <c r="IU144" s="13"/>
      <c r="IV144" s="13"/>
      <c r="IW144" s="13"/>
      <c r="IX144" s="13"/>
      <c r="IY144" s="13"/>
      <c r="IZ144" s="13"/>
      <c r="JA144" s="13"/>
      <c r="JB144" s="13"/>
      <c r="JC144" s="13"/>
      <c r="JD144" s="13"/>
      <c r="JE144" s="13"/>
      <c r="JF144" s="13"/>
      <c r="JG144" s="13"/>
      <c r="JH144" s="13"/>
      <c r="JI144" s="13"/>
      <c r="JJ144" s="13"/>
      <c r="JK144" s="13"/>
      <c r="JL144" s="13"/>
      <c r="JM144" s="13"/>
      <c r="JN144" s="13"/>
      <c r="JO144" s="13"/>
      <c r="JP144" s="13"/>
      <c r="JQ144" s="13"/>
      <c r="JR144" s="13"/>
      <c r="JS144" s="13"/>
      <c r="JT144" s="13"/>
      <c r="JU144" s="13"/>
      <c r="JV144" s="13"/>
      <c r="JW144" s="13"/>
      <c r="JX144" s="13"/>
      <c r="JY144" s="13"/>
      <c r="JZ144" s="13"/>
      <c r="KA144" s="13"/>
      <c r="KB144" s="13"/>
      <c r="KC144" s="13"/>
      <c r="KD144" s="13"/>
      <c r="KE144" s="13"/>
      <c r="KF144" s="13"/>
      <c r="KG144" s="13"/>
      <c r="KH144" s="13"/>
      <c r="KI144" s="13"/>
      <c r="KJ144" s="13"/>
      <c r="KK144" s="13"/>
      <c r="KL144" s="13"/>
      <c r="KM144" s="13"/>
      <c r="KN144" s="13"/>
      <c r="KO144" s="13"/>
      <c r="KP144" s="13"/>
      <c r="KQ144" s="13"/>
      <c r="KR144" s="13"/>
      <c r="KS144" s="13"/>
      <c r="KT144" s="13"/>
      <c r="KU144" s="13"/>
      <c r="KV144" s="13"/>
      <c r="KW144" s="13"/>
      <c r="KX144" s="13"/>
      <c r="KY144" s="13"/>
      <c r="KZ144" s="13"/>
      <c r="LA144" s="13"/>
      <c r="LB144" s="13"/>
      <c r="LC144" s="13"/>
      <c r="LD144" s="13"/>
      <c r="LE144" s="13"/>
      <c r="LF144" s="13"/>
      <c r="LG144" s="13"/>
      <c r="LH144" s="13"/>
      <c r="LI144" s="13"/>
      <c r="LJ144" s="13"/>
      <c r="LK144" s="13"/>
      <c r="LL144" s="13"/>
      <c r="LM144" s="13"/>
      <c r="LN144" s="13"/>
      <c r="LO144" s="13"/>
      <c r="LP144" s="13"/>
      <c r="LQ144" s="13"/>
      <c r="LR144" s="13"/>
      <c r="LS144" s="13"/>
      <c r="LT144" s="13"/>
      <c r="LU144" s="13"/>
      <c r="LV144" s="13"/>
      <c r="LW144" s="13"/>
      <c r="LX144" s="13"/>
      <c r="LY144" s="13"/>
      <c r="LZ144" s="13"/>
      <c r="MA144" s="13"/>
      <c r="MB144" s="13"/>
      <c r="MC144" s="13"/>
      <c r="MD144" s="13"/>
      <c r="ME144" s="13"/>
      <c r="MF144" s="13"/>
      <c r="MG144" s="13"/>
      <c r="MH144" s="13"/>
      <c r="MI144" s="13"/>
      <c r="MJ144" s="13"/>
      <c r="MK144" s="13"/>
      <c r="ML144" s="13"/>
      <c r="MM144" s="13"/>
      <c r="MN144" s="13"/>
      <c r="MO144" s="13"/>
      <c r="MP144" s="13"/>
      <c r="MQ144" s="13"/>
      <c r="MR144" s="13"/>
      <c r="MS144" s="13"/>
      <c r="MT144" s="13"/>
      <c r="MU144" s="13"/>
      <c r="MV144" s="13"/>
      <c r="MW144" s="13"/>
      <c r="MX144" s="13"/>
      <c r="MY144" s="13"/>
      <c r="MZ144" s="13"/>
      <c r="NA144" s="13"/>
      <c r="NB144" s="13"/>
      <c r="NC144" s="13"/>
      <c r="ND144" s="13"/>
      <c r="NE144" s="13"/>
      <c r="NF144" s="13"/>
      <c r="NG144" s="13"/>
      <c r="NH144" s="13"/>
      <c r="NI144" s="13"/>
      <c r="NJ144" s="13"/>
      <c r="NK144" s="13"/>
      <c r="NL144" s="13"/>
      <c r="NM144" s="13"/>
      <c r="NN144" s="13"/>
      <c r="NO144" s="13"/>
      <c r="NP144" s="13"/>
      <c r="NQ144" s="13"/>
      <c r="NR144" s="13"/>
      <c r="NS144" s="13"/>
      <c r="NT144" s="13"/>
      <c r="NU144" s="13"/>
      <c r="NV144" s="13"/>
      <c r="NW144" s="13"/>
      <c r="NX144" s="13"/>
      <c r="NY144" s="13"/>
      <c r="NZ144" s="13"/>
      <c r="OA144" s="13"/>
      <c r="OB144" s="13"/>
      <c r="OC144" s="13"/>
      <c r="OD144" s="13"/>
      <c r="OE144" s="13"/>
      <c r="OF144" s="13"/>
      <c r="OG144" s="13"/>
      <c r="OH144" s="13"/>
      <c r="OI144" s="13"/>
      <c r="OJ144" s="13"/>
      <c r="OK144" s="13"/>
      <c r="OL144" s="13"/>
      <c r="OM144" s="13"/>
      <c r="ON144" s="13"/>
      <c r="OO144" s="13"/>
      <c r="OP144" s="13"/>
      <c r="OQ144" s="13"/>
      <c r="OR144" s="13"/>
      <c r="OS144" s="13"/>
      <c r="OT144" s="13"/>
      <c r="OU144" s="13"/>
      <c r="OV144" s="13"/>
      <c r="OW144" s="13"/>
      <c r="OX144" s="13"/>
      <c r="OY144" s="13"/>
      <c r="OZ144" s="13"/>
      <c r="PA144" s="13"/>
      <c r="PB144" s="13"/>
      <c r="PC144" s="13"/>
      <c r="PD144" s="13"/>
      <c r="PE144" s="13"/>
      <c r="PF144" s="13"/>
      <c r="PG144" s="13"/>
      <c r="PH144" s="13"/>
      <c r="PI144" s="13"/>
      <c r="PJ144" s="13"/>
      <c r="PK144" s="13"/>
      <c r="PL144" s="13"/>
      <c r="PM144" s="13"/>
      <c r="PN144" s="13"/>
      <c r="PO144" s="13"/>
      <c r="PP144" s="13"/>
      <c r="PQ144" s="13"/>
      <c r="PR144" s="13"/>
      <c r="PS144" s="13"/>
      <c r="PT144" s="13"/>
      <c r="PU144" s="13"/>
      <c r="PV144" s="13"/>
      <c r="PW144" s="13"/>
      <c r="PX144" s="13"/>
      <c r="PY144" s="13"/>
      <c r="PZ144" s="13"/>
      <c r="QA144" s="13"/>
      <c r="QB144" s="13"/>
      <c r="QC144" s="13"/>
      <c r="QD144" s="13"/>
      <c r="QE144" s="13"/>
      <c r="QF144" s="13"/>
      <c r="QG144" s="13"/>
      <c r="QH144" s="13"/>
      <c r="QI144" s="13"/>
      <c r="QJ144" s="13"/>
      <c r="QK144" s="13"/>
      <c r="QL144" s="13"/>
      <c r="QM144" s="13"/>
      <c r="QN144" s="13"/>
      <c r="QO144" s="13"/>
      <c r="QP144" s="13"/>
      <c r="QQ144" s="13"/>
      <c r="QR144" s="13"/>
      <c r="QS144" s="13"/>
      <c r="QT144" s="13"/>
      <c r="QU144" s="13"/>
      <c r="QV144" s="13"/>
      <c r="QW144" s="13"/>
      <c r="QX144" s="13"/>
      <c r="QY144" s="13"/>
      <c r="QZ144" s="13"/>
      <c r="RA144" s="13"/>
      <c r="RB144" s="13"/>
      <c r="RC144" s="13"/>
      <c r="RD144" s="13"/>
      <c r="RE144" s="13"/>
      <c r="RF144" s="13"/>
      <c r="RG144" s="13"/>
      <c r="RH144" s="13"/>
      <c r="RI144" s="13"/>
      <c r="RJ144" s="13"/>
      <c r="RK144" s="13"/>
      <c r="RL144" s="13"/>
      <c r="RM144" s="13"/>
      <c r="RN144" s="13"/>
      <c r="RO144" s="13"/>
      <c r="RP144" s="13"/>
      <c r="RQ144" s="13"/>
      <c r="RR144" s="13"/>
      <c r="RS144" s="13"/>
      <c r="RT144" s="13"/>
      <c r="RU144" s="13"/>
      <c r="RV144" s="13"/>
      <c r="RW144" s="13"/>
      <c r="RX144" s="13"/>
      <c r="RY144" s="13"/>
      <c r="RZ144" s="13"/>
      <c r="SA144" s="13"/>
      <c r="SB144" s="13"/>
      <c r="SC144" s="13"/>
      <c r="SD144" s="13"/>
      <c r="SE144" s="13"/>
      <c r="SF144" s="13"/>
      <c r="SG144" s="13"/>
      <c r="SH144" s="13"/>
      <c r="SI144" s="13"/>
      <c r="SJ144" s="13"/>
      <c r="SK144" s="13"/>
      <c r="SL144" s="13"/>
      <c r="SM144" s="13"/>
      <c r="SN144" s="13"/>
      <c r="SO144" s="13"/>
      <c r="SP144" s="13"/>
      <c r="SQ144" s="13"/>
      <c r="SR144" s="13"/>
      <c r="SS144" s="13"/>
      <c r="ST144" s="13"/>
      <c r="SU144" s="13"/>
      <c r="SV144" s="13"/>
      <c r="SW144" s="13"/>
      <c r="SX144" s="13"/>
      <c r="SY144" s="13"/>
      <c r="SZ144" s="13"/>
      <c r="TA144" s="13"/>
      <c r="TB144" s="13"/>
      <c r="TC144" s="13"/>
      <c r="TD144" s="13"/>
      <c r="TE144" s="13"/>
      <c r="TF144" s="13"/>
      <c r="TG144" s="13"/>
      <c r="TH144" s="13"/>
      <c r="TI144" s="13"/>
      <c r="TJ144" s="13"/>
      <c r="TK144" s="13"/>
      <c r="TL144" s="13"/>
      <c r="TM144" s="13"/>
      <c r="TN144" s="13"/>
      <c r="TO144" s="13"/>
      <c r="TP144" s="13"/>
      <c r="TQ144" s="13"/>
      <c r="TR144" s="13"/>
      <c r="TS144" s="13"/>
      <c r="TT144" s="13"/>
      <c r="TU144" s="13"/>
      <c r="TV144" s="13"/>
      <c r="TW144" s="13"/>
      <c r="TX144" s="13"/>
      <c r="TY144" s="13"/>
      <c r="TZ144" s="13"/>
      <c r="UA144" s="13"/>
      <c r="UB144" s="13"/>
      <c r="UC144" s="13"/>
      <c r="UD144" s="13"/>
      <c r="UE144" s="13"/>
      <c r="UF144" s="13"/>
      <c r="UG144" s="13"/>
      <c r="UH144" s="13"/>
      <c r="UI144" s="13"/>
      <c r="UJ144" s="13"/>
      <c r="UK144" s="13"/>
      <c r="UL144" s="13"/>
      <c r="UM144" s="13"/>
      <c r="UN144" s="13"/>
      <c r="UO144" s="13"/>
      <c r="UP144" s="13"/>
      <c r="UQ144" s="13"/>
      <c r="UR144" s="13"/>
      <c r="US144" s="13"/>
      <c r="UT144" s="13"/>
      <c r="UU144" s="13"/>
      <c r="UV144" s="13"/>
      <c r="UW144" s="13"/>
      <c r="UX144" s="13"/>
      <c r="UY144" s="13"/>
      <c r="UZ144" s="13"/>
      <c r="VA144" s="13"/>
      <c r="VB144" s="13"/>
      <c r="VC144" s="13"/>
      <c r="VD144" s="13"/>
      <c r="VE144" s="13"/>
      <c r="VF144" s="13"/>
      <c r="VG144" s="13"/>
      <c r="VH144" s="13"/>
      <c r="VI144" s="13"/>
      <c r="VJ144" s="13"/>
      <c r="VK144" s="13"/>
      <c r="VL144" s="13"/>
      <c r="VM144" s="13"/>
      <c r="VN144" s="13"/>
      <c r="VO144" s="13"/>
      <c r="VP144" s="13"/>
      <c r="VQ144" s="13"/>
      <c r="VR144" s="13"/>
      <c r="VS144" s="13"/>
      <c r="VT144" s="13"/>
      <c r="VU144" s="13"/>
      <c r="VV144" s="13"/>
      <c r="VW144" s="13"/>
      <c r="VX144" s="13"/>
      <c r="VY144" s="13"/>
      <c r="VZ144" s="13"/>
      <c r="WA144" s="13"/>
      <c r="WB144" s="13"/>
      <c r="WC144" s="13"/>
      <c r="WD144" s="13"/>
      <c r="WE144" s="13"/>
      <c r="WF144" s="13"/>
      <c r="WG144" s="13"/>
      <c r="WH144" s="13"/>
      <c r="WI144" s="13"/>
      <c r="WJ144" s="13"/>
      <c r="WK144" s="13"/>
      <c r="WL144" s="13"/>
      <c r="WM144" s="13"/>
      <c r="WN144" s="13"/>
      <c r="WO144" s="13"/>
      <c r="WP144" s="13"/>
      <c r="WQ144" s="13"/>
      <c r="WR144" s="13"/>
      <c r="WS144" s="13"/>
      <c r="WT144" s="13"/>
      <c r="WU144" s="13"/>
      <c r="WV144" s="13"/>
      <c r="WW144" s="13"/>
      <c r="WX144" s="13"/>
      <c r="WY144" s="13"/>
      <c r="WZ144" s="13"/>
      <c r="XA144" s="13"/>
      <c r="XB144" s="13"/>
      <c r="XC144" s="13"/>
      <c r="XD144" s="13"/>
      <c r="XE144" s="13"/>
      <c r="XF144" s="13"/>
      <c r="XG144" s="13"/>
      <c r="XH144" s="13"/>
      <c r="XI144" s="13"/>
      <c r="XJ144" s="13"/>
      <c r="XK144" s="13"/>
      <c r="XL144" s="13"/>
      <c r="XM144" s="13"/>
      <c r="XN144" s="13"/>
      <c r="XO144" s="13"/>
      <c r="XP144" s="13"/>
      <c r="XQ144" s="13"/>
      <c r="XR144" s="13"/>
      <c r="XS144" s="13"/>
      <c r="XT144" s="13"/>
      <c r="XU144" s="13"/>
      <c r="XV144" s="13"/>
      <c r="XW144" s="13"/>
      <c r="XX144" s="13"/>
      <c r="XY144" s="13"/>
      <c r="XZ144" s="13"/>
      <c r="YA144" s="13"/>
      <c r="YB144" s="13"/>
      <c r="YC144" s="13"/>
      <c r="YD144" s="13"/>
      <c r="YE144" s="13"/>
      <c r="YF144" s="13"/>
      <c r="YG144" s="13"/>
      <c r="YH144" s="13"/>
      <c r="YI144" s="13"/>
      <c r="YJ144" s="13"/>
      <c r="YK144" s="13"/>
      <c r="YL144" s="13"/>
      <c r="YM144" s="13"/>
      <c r="YN144" s="13"/>
      <c r="YO144" s="13"/>
      <c r="YP144" s="13"/>
      <c r="YQ144" s="13"/>
      <c r="YR144" s="13"/>
      <c r="YS144" s="13"/>
      <c r="YT144" s="13"/>
      <c r="YU144" s="13"/>
      <c r="YV144" s="13"/>
      <c r="YW144" s="13"/>
      <c r="YX144" s="13"/>
      <c r="YY144" s="13"/>
      <c r="YZ144" s="13"/>
      <c r="ZA144" s="13"/>
      <c r="ZB144" s="13"/>
      <c r="ZC144" s="13"/>
      <c r="ZD144" s="13"/>
      <c r="ZE144" s="13"/>
      <c r="ZF144" s="13"/>
      <c r="ZG144" s="13"/>
      <c r="ZH144" s="13"/>
      <c r="ZI144" s="13"/>
      <c r="ZJ144" s="13"/>
      <c r="ZK144" s="13"/>
      <c r="ZL144" s="13"/>
      <c r="ZM144" s="13"/>
      <c r="ZN144" s="13"/>
      <c r="ZO144" s="13"/>
      <c r="ZP144" s="13"/>
      <c r="ZQ144" s="13"/>
      <c r="ZR144" s="13"/>
      <c r="ZS144" s="13"/>
      <c r="ZT144" s="13"/>
      <c r="ZU144" s="13"/>
      <c r="ZV144" s="13"/>
      <c r="ZW144" s="13"/>
      <c r="ZX144" s="13"/>
      <c r="ZY144" s="13"/>
      <c r="ZZ144" s="13"/>
      <c r="AAA144" s="13"/>
      <c r="AAB144" s="13"/>
      <c r="AAC144" s="13"/>
      <c r="AAD144" s="13"/>
      <c r="AAE144" s="13"/>
      <c r="AAF144" s="13"/>
      <c r="AAG144" s="13"/>
      <c r="AAH144" s="13"/>
      <c r="AAI144" s="13"/>
      <c r="AAJ144" s="13"/>
      <c r="AAK144" s="13"/>
      <c r="AAL144" s="13"/>
      <c r="AAM144" s="13"/>
      <c r="AAN144" s="13"/>
      <c r="AAO144" s="13"/>
      <c r="AAP144" s="13"/>
      <c r="AAQ144" s="13"/>
      <c r="AAR144" s="13"/>
      <c r="AAS144" s="13"/>
      <c r="AAT144" s="13"/>
      <c r="AAU144" s="13"/>
      <c r="AAV144" s="13"/>
      <c r="AAW144" s="13"/>
      <c r="AAX144" s="13"/>
      <c r="AAY144" s="13"/>
      <c r="AAZ144" s="13"/>
      <c r="ABA144" s="13"/>
      <c r="ABB144" s="13"/>
      <c r="ABC144" s="13"/>
      <c r="ABD144" s="13"/>
      <c r="ABE144" s="13"/>
      <c r="ABF144" s="13"/>
      <c r="ABG144" s="13"/>
      <c r="ABH144" s="13"/>
      <c r="ABI144" s="13"/>
      <c r="ABJ144" s="13"/>
      <c r="ABK144" s="13"/>
      <c r="ABL144" s="13"/>
      <c r="ABM144" s="13"/>
      <c r="ABN144" s="13"/>
      <c r="ABO144" s="13"/>
      <c r="ABP144" s="13"/>
      <c r="ABQ144" s="13"/>
      <c r="ABR144" s="13"/>
    </row>
    <row r="145" spans="1:746" s="10" customFormat="1">
      <c r="A145" s="27" t="s">
        <v>374</v>
      </c>
      <c r="B145" s="27"/>
      <c r="C145" s="27"/>
      <c r="D145" s="27"/>
      <c r="E145" s="27"/>
      <c r="F145" s="27"/>
      <c r="G145" s="27"/>
      <c r="H145" s="75"/>
      <c r="I145" s="62"/>
      <c r="J145" s="20" t="s">
        <v>207</v>
      </c>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c r="IZ145" s="13"/>
      <c r="JA145" s="13"/>
      <c r="JB145" s="13"/>
      <c r="JC145" s="13"/>
      <c r="JD145" s="13"/>
      <c r="JE145" s="13"/>
      <c r="JF145" s="13"/>
      <c r="JG145" s="13"/>
      <c r="JH145" s="13"/>
      <c r="JI145" s="13"/>
      <c r="JJ145" s="13"/>
      <c r="JK145" s="13"/>
      <c r="JL145" s="13"/>
      <c r="JM145" s="13"/>
      <c r="JN145" s="13"/>
      <c r="JO145" s="13"/>
      <c r="JP145" s="13"/>
      <c r="JQ145" s="13"/>
      <c r="JR145" s="13"/>
      <c r="JS145" s="13"/>
      <c r="JT145" s="13"/>
      <c r="JU145" s="13"/>
      <c r="JV145" s="13"/>
      <c r="JW145" s="13"/>
      <c r="JX145" s="13"/>
      <c r="JY145" s="13"/>
      <c r="JZ145" s="13"/>
      <c r="KA145" s="13"/>
      <c r="KB145" s="13"/>
      <c r="KC145" s="13"/>
      <c r="KD145" s="13"/>
      <c r="KE145" s="13"/>
      <c r="KF145" s="13"/>
      <c r="KG145" s="13"/>
      <c r="KH145" s="13"/>
      <c r="KI145" s="13"/>
      <c r="KJ145" s="13"/>
      <c r="KK145" s="13"/>
      <c r="KL145" s="13"/>
      <c r="KM145" s="13"/>
      <c r="KN145" s="13"/>
      <c r="KO145" s="13"/>
      <c r="KP145" s="13"/>
      <c r="KQ145" s="13"/>
      <c r="KR145" s="13"/>
      <c r="KS145" s="13"/>
      <c r="KT145" s="13"/>
      <c r="KU145" s="13"/>
      <c r="KV145" s="13"/>
      <c r="KW145" s="13"/>
      <c r="KX145" s="13"/>
      <c r="KY145" s="13"/>
      <c r="KZ145" s="13"/>
      <c r="LA145" s="13"/>
      <c r="LB145" s="13"/>
      <c r="LC145" s="13"/>
      <c r="LD145" s="13"/>
      <c r="LE145" s="13"/>
      <c r="LF145" s="13"/>
      <c r="LG145" s="13"/>
      <c r="LH145" s="13"/>
      <c r="LI145" s="13"/>
      <c r="LJ145" s="13"/>
      <c r="LK145" s="13"/>
      <c r="LL145" s="13"/>
      <c r="LM145" s="13"/>
      <c r="LN145" s="13"/>
      <c r="LO145" s="13"/>
      <c r="LP145" s="13"/>
      <c r="LQ145" s="13"/>
      <c r="LR145" s="13"/>
      <c r="LS145" s="13"/>
      <c r="LT145" s="13"/>
      <c r="LU145" s="13"/>
      <c r="LV145" s="13"/>
      <c r="LW145" s="13"/>
      <c r="LX145" s="13"/>
      <c r="LY145" s="13"/>
      <c r="LZ145" s="13"/>
      <c r="MA145" s="13"/>
      <c r="MB145" s="13"/>
      <c r="MC145" s="13"/>
      <c r="MD145" s="13"/>
      <c r="ME145" s="13"/>
      <c r="MF145" s="13"/>
      <c r="MG145" s="13"/>
      <c r="MH145" s="13"/>
      <c r="MI145" s="13"/>
      <c r="MJ145" s="13"/>
      <c r="MK145" s="13"/>
      <c r="ML145" s="13"/>
      <c r="MM145" s="13"/>
      <c r="MN145" s="13"/>
      <c r="MO145" s="13"/>
      <c r="MP145" s="13"/>
      <c r="MQ145" s="13"/>
      <c r="MR145" s="13"/>
      <c r="MS145" s="13"/>
      <c r="MT145" s="13"/>
      <c r="MU145" s="13"/>
      <c r="MV145" s="13"/>
      <c r="MW145" s="13"/>
      <c r="MX145" s="13"/>
      <c r="MY145" s="13"/>
      <c r="MZ145" s="13"/>
      <c r="NA145" s="13"/>
      <c r="NB145" s="13"/>
      <c r="NC145" s="13"/>
      <c r="ND145" s="13"/>
      <c r="NE145" s="13"/>
      <c r="NF145" s="13"/>
      <c r="NG145" s="13"/>
      <c r="NH145" s="13"/>
      <c r="NI145" s="13"/>
      <c r="NJ145" s="13"/>
      <c r="NK145" s="13"/>
      <c r="NL145" s="13"/>
      <c r="NM145" s="13"/>
      <c r="NN145" s="13"/>
      <c r="NO145" s="13"/>
      <c r="NP145" s="13"/>
      <c r="NQ145" s="13"/>
      <c r="NR145" s="13"/>
      <c r="NS145" s="13"/>
      <c r="NT145" s="13"/>
      <c r="NU145" s="13"/>
      <c r="NV145" s="13"/>
      <c r="NW145" s="13"/>
      <c r="NX145" s="13"/>
      <c r="NY145" s="13"/>
      <c r="NZ145" s="13"/>
      <c r="OA145" s="13"/>
      <c r="OB145" s="13"/>
      <c r="OC145" s="13"/>
      <c r="OD145" s="13"/>
      <c r="OE145" s="13"/>
      <c r="OF145" s="13"/>
      <c r="OG145" s="13"/>
      <c r="OH145" s="13"/>
      <c r="OI145" s="13"/>
      <c r="OJ145" s="13"/>
      <c r="OK145" s="13"/>
      <c r="OL145" s="13"/>
      <c r="OM145" s="13"/>
      <c r="ON145" s="13"/>
      <c r="OO145" s="13"/>
      <c r="OP145" s="13"/>
      <c r="OQ145" s="13"/>
      <c r="OR145" s="13"/>
      <c r="OS145" s="13"/>
      <c r="OT145" s="13"/>
      <c r="OU145" s="13"/>
      <c r="OV145" s="13"/>
      <c r="OW145" s="13"/>
      <c r="OX145" s="13"/>
      <c r="OY145" s="13"/>
      <c r="OZ145" s="13"/>
      <c r="PA145" s="13"/>
      <c r="PB145" s="13"/>
      <c r="PC145" s="13"/>
      <c r="PD145" s="13"/>
      <c r="PE145" s="13"/>
      <c r="PF145" s="13"/>
      <c r="PG145" s="13"/>
      <c r="PH145" s="13"/>
      <c r="PI145" s="13"/>
      <c r="PJ145" s="13"/>
      <c r="PK145" s="13"/>
      <c r="PL145" s="13"/>
      <c r="PM145" s="13"/>
      <c r="PN145" s="13"/>
      <c r="PO145" s="13"/>
      <c r="PP145" s="13"/>
      <c r="PQ145" s="13"/>
      <c r="PR145" s="13"/>
      <c r="PS145" s="13"/>
      <c r="PT145" s="13"/>
      <c r="PU145" s="13"/>
      <c r="PV145" s="13"/>
      <c r="PW145" s="13"/>
      <c r="PX145" s="13"/>
      <c r="PY145" s="13"/>
      <c r="PZ145" s="13"/>
      <c r="QA145" s="13"/>
      <c r="QB145" s="13"/>
      <c r="QC145" s="13"/>
      <c r="QD145" s="13"/>
      <c r="QE145" s="13"/>
      <c r="QF145" s="13"/>
      <c r="QG145" s="13"/>
      <c r="QH145" s="13"/>
      <c r="QI145" s="13"/>
      <c r="QJ145" s="13"/>
      <c r="QK145" s="13"/>
      <c r="QL145" s="13"/>
      <c r="QM145" s="13"/>
      <c r="QN145" s="13"/>
      <c r="QO145" s="13"/>
      <c r="QP145" s="13"/>
      <c r="QQ145" s="13"/>
      <c r="QR145" s="13"/>
      <c r="QS145" s="13"/>
      <c r="QT145" s="13"/>
      <c r="QU145" s="13"/>
      <c r="QV145" s="13"/>
      <c r="QW145" s="13"/>
      <c r="QX145" s="13"/>
      <c r="QY145" s="13"/>
      <c r="QZ145" s="13"/>
      <c r="RA145" s="13"/>
      <c r="RB145" s="13"/>
      <c r="RC145" s="13"/>
      <c r="RD145" s="13"/>
      <c r="RE145" s="13"/>
      <c r="RF145" s="13"/>
      <c r="RG145" s="13"/>
      <c r="RH145" s="13"/>
      <c r="RI145" s="13"/>
      <c r="RJ145" s="13"/>
      <c r="RK145" s="13"/>
      <c r="RL145" s="13"/>
      <c r="RM145" s="13"/>
      <c r="RN145" s="13"/>
      <c r="RO145" s="13"/>
      <c r="RP145" s="13"/>
      <c r="RQ145" s="13"/>
      <c r="RR145" s="13"/>
      <c r="RS145" s="13"/>
      <c r="RT145" s="13"/>
      <c r="RU145" s="13"/>
      <c r="RV145" s="13"/>
      <c r="RW145" s="13"/>
      <c r="RX145" s="13"/>
      <c r="RY145" s="13"/>
      <c r="RZ145" s="13"/>
      <c r="SA145" s="13"/>
      <c r="SB145" s="13"/>
      <c r="SC145" s="13"/>
      <c r="SD145" s="13"/>
      <c r="SE145" s="13"/>
      <c r="SF145" s="13"/>
      <c r="SG145" s="13"/>
      <c r="SH145" s="13"/>
      <c r="SI145" s="13"/>
      <c r="SJ145" s="13"/>
      <c r="SK145" s="13"/>
      <c r="SL145" s="13"/>
      <c r="SM145" s="13"/>
      <c r="SN145" s="13"/>
      <c r="SO145" s="13"/>
      <c r="SP145" s="13"/>
      <c r="SQ145" s="13"/>
      <c r="SR145" s="13"/>
      <c r="SS145" s="13"/>
      <c r="ST145" s="13"/>
      <c r="SU145" s="13"/>
      <c r="SV145" s="13"/>
      <c r="SW145" s="13"/>
      <c r="SX145" s="13"/>
      <c r="SY145" s="13"/>
      <c r="SZ145" s="13"/>
      <c r="TA145" s="13"/>
      <c r="TB145" s="13"/>
      <c r="TC145" s="13"/>
      <c r="TD145" s="13"/>
      <c r="TE145" s="13"/>
      <c r="TF145" s="13"/>
      <c r="TG145" s="13"/>
      <c r="TH145" s="13"/>
      <c r="TI145" s="13"/>
      <c r="TJ145" s="13"/>
      <c r="TK145" s="13"/>
      <c r="TL145" s="13"/>
      <c r="TM145" s="13"/>
      <c r="TN145" s="13"/>
      <c r="TO145" s="13"/>
      <c r="TP145" s="13"/>
      <c r="TQ145" s="13"/>
      <c r="TR145" s="13"/>
      <c r="TS145" s="13"/>
      <c r="TT145" s="13"/>
      <c r="TU145" s="13"/>
      <c r="TV145" s="13"/>
      <c r="TW145" s="13"/>
      <c r="TX145" s="13"/>
      <c r="TY145" s="13"/>
      <c r="TZ145" s="13"/>
      <c r="UA145" s="13"/>
      <c r="UB145" s="13"/>
      <c r="UC145" s="13"/>
      <c r="UD145" s="13"/>
      <c r="UE145" s="13"/>
      <c r="UF145" s="13"/>
      <c r="UG145" s="13"/>
      <c r="UH145" s="13"/>
      <c r="UI145" s="13"/>
      <c r="UJ145" s="13"/>
      <c r="UK145" s="13"/>
      <c r="UL145" s="13"/>
      <c r="UM145" s="13"/>
      <c r="UN145" s="13"/>
      <c r="UO145" s="13"/>
      <c r="UP145" s="13"/>
      <c r="UQ145" s="13"/>
      <c r="UR145" s="13"/>
      <c r="US145" s="13"/>
      <c r="UT145" s="13"/>
      <c r="UU145" s="13"/>
      <c r="UV145" s="13"/>
      <c r="UW145" s="13"/>
      <c r="UX145" s="13"/>
      <c r="UY145" s="13"/>
      <c r="UZ145" s="13"/>
      <c r="VA145" s="13"/>
      <c r="VB145" s="13"/>
      <c r="VC145" s="13"/>
      <c r="VD145" s="13"/>
      <c r="VE145" s="13"/>
      <c r="VF145" s="13"/>
      <c r="VG145" s="13"/>
      <c r="VH145" s="13"/>
      <c r="VI145" s="13"/>
      <c r="VJ145" s="13"/>
      <c r="VK145" s="13"/>
      <c r="VL145" s="13"/>
      <c r="VM145" s="13"/>
      <c r="VN145" s="13"/>
      <c r="VO145" s="13"/>
      <c r="VP145" s="13"/>
      <c r="VQ145" s="13"/>
      <c r="VR145" s="13"/>
      <c r="VS145" s="13"/>
      <c r="VT145" s="13"/>
      <c r="VU145" s="13"/>
      <c r="VV145" s="13"/>
      <c r="VW145" s="13"/>
      <c r="VX145" s="13"/>
      <c r="VY145" s="13"/>
      <c r="VZ145" s="13"/>
      <c r="WA145" s="13"/>
      <c r="WB145" s="13"/>
      <c r="WC145" s="13"/>
      <c r="WD145" s="13"/>
      <c r="WE145" s="13"/>
      <c r="WF145" s="13"/>
      <c r="WG145" s="13"/>
      <c r="WH145" s="13"/>
      <c r="WI145" s="13"/>
      <c r="WJ145" s="13"/>
      <c r="WK145" s="13"/>
      <c r="WL145" s="13"/>
      <c r="WM145" s="13"/>
      <c r="WN145" s="13"/>
      <c r="WO145" s="13"/>
      <c r="WP145" s="13"/>
      <c r="WQ145" s="13"/>
      <c r="WR145" s="13"/>
      <c r="WS145" s="13"/>
      <c r="WT145" s="13"/>
      <c r="WU145" s="13"/>
      <c r="WV145" s="13"/>
      <c r="WW145" s="13"/>
      <c r="WX145" s="13"/>
      <c r="WY145" s="13"/>
      <c r="WZ145" s="13"/>
      <c r="XA145" s="13"/>
      <c r="XB145" s="13"/>
      <c r="XC145" s="13"/>
      <c r="XD145" s="13"/>
      <c r="XE145" s="13"/>
      <c r="XF145" s="13"/>
      <c r="XG145" s="13"/>
      <c r="XH145" s="13"/>
      <c r="XI145" s="13"/>
      <c r="XJ145" s="13"/>
      <c r="XK145" s="13"/>
      <c r="XL145" s="13"/>
      <c r="XM145" s="13"/>
      <c r="XN145" s="13"/>
      <c r="XO145" s="13"/>
      <c r="XP145" s="13"/>
      <c r="XQ145" s="13"/>
      <c r="XR145" s="13"/>
      <c r="XS145" s="13"/>
      <c r="XT145" s="13"/>
      <c r="XU145" s="13"/>
      <c r="XV145" s="13"/>
      <c r="XW145" s="13"/>
      <c r="XX145" s="13"/>
      <c r="XY145" s="13"/>
      <c r="XZ145" s="13"/>
      <c r="YA145" s="13"/>
      <c r="YB145" s="13"/>
      <c r="YC145" s="13"/>
      <c r="YD145" s="13"/>
      <c r="YE145" s="13"/>
      <c r="YF145" s="13"/>
      <c r="YG145" s="13"/>
      <c r="YH145" s="13"/>
      <c r="YI145" s="13"/>
      <c r="YJ145" s="13"/>
      <c r="YK145" s="13"/>
      <c r="YL145" s="13"/>
      <c r="YM145" s="13"/>
      <c r="YN145" s="13"/>
      <c r="YO145" s="13"/>
      <c r="YP145" s="13"/>
      <c r="YQ145" s="13"/>
      <c r="YR145" s="13"/>
      <c r="YS145" s="13"/>
      <c r="YT145" s="13"/>
      <c r="YU145" s="13"/>
      <c r="YV145" s="13"/>
      <c r="YW145" s="13"/>
      <c r="YX145" s="13"/>
      <c r="YY145" s="13"/>
      <c r="YZ145" s="13"/>
      <c r="ZA145" s="13"/>
      <c r="ZB145" s="13"/>
      <c r="ZC145" s="13"/>
      <c r="ZD145" s="13"/>
      <c r="ZE145" s="13"/>
      <c r="ZF145" s="13"/>
      <c r="ZG145" s="13"/>
      <c r="ZH145" s="13"/>
      <c r="ZI145" s="13"/>
      <c r="ZJ145" s="13"/>
      <c r="ZK145" s="13"/>
      <c r="ZL145" s="13"/>
      <c r="ZM145" s="13"/>
      <c r="ZN145" s="13"/>
      <c r="ZO145" s="13"/>
      <c r="ZP145" s="13"/>
      <c r="ZQ145" s="13"/>
      <c r="ZR145" s="13"/>
      <c r="ZS145" s="13"/>
      <c r="ZT145" s="13"/>
      <c r="ZU145" s="13"/>
      <c r="ZV145" s="13"/>
      <c r="ZW145" s="13"/>
      <c r="ZX145" s="13"/>
      <c r="ZY145" s="13"/>
      <c r="ZZ145" s="13"/>
      <c r="AAA145" s="13"/>
      <c r="AAB145" s="13"/>
      <c r="AAC145" s="13"/>
      <c r="AAD145" s="13"/>
      <c r="AAE145" s="13"/>
      <c r="AAF145" s="13"/>
      <c r="AAG145" s="13"/>
      <c r="AAH145" s="13"/>
      <c r="AAI145" s="13"/>
      <c r="AAJ145" s="13"/>
      <c r="AAK145" s="13"/>
      <c r="AAL145" s="13"/>
      <c r="AAM145" s="13"/>
      <c r="AAN145" s="13"/>
      <c r="AAO145" s="13"/>
      <c r="AAP145" s="13"/>
      <c r="AAQ145" s="13"/>
      <c r="AAR145" s="13"/>
      <c r="AAS145" s="13"/>
      <c r="AAT145" s="13"/>
      <c r="AAU145" s="13"/>
      <c r="AAV145" s="13"/>
      <c r="AAW145" s="13"/>
      <c r="AAX145" s="13"/>
      <c r="AAY145" s="13"/>
      <c r="AAZ145" s="13"/>
      <c r="ABA145" s="13"/>
      <c r="ABB145" s="13"/>
      <c r="ABC145" s="13"/>
      <c r="ABD145" s="13"/>
      <c r="ABE145" s="13"/>
      <c r="ABF145" s="13"/>
      <c r="ABG145" s="13"/>
      <c r="ABH145" s="13"/>
      <c r="ABI145" s="13"/>
      <c r="ABJ145" s="13"/>
      <c r="ABK145" s="13"/>
      <c r="ABL145" s="13"/>
      <c r="ABM145" s="13"/>
      <c r="ABN145" s="13"/>
      <c r="ABO145" s="13"/>
      <c r="ABP145" s="13"/>
      <c r="ABQ145" s="13"/>
      <c r="ABR145" s="13"/>
    </row>
    <row r="146" spans="1:746" s="10" customFormat="1">
      <c r="A146" s="30" t="s">
        <v>375</v>
      </c>
      <c r="B146" s="30"/>
      <c r="C146" s="30"/>
      <c r="D146" s="30"/>
      <c r="E146" s="30"/>
      <c r="F146" s="30"/>
      <c r="G146" s="30"/>
      <c r="H146" s="74"/>
      <c r="I146" s="61"/>
      <c r="J146" s="20" t="s">
        <v>207</v>
      </c>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c r="GM146" s="13"/>
      <c r="GN146" s="13"/>
      <c r="GO146" s="13"/>
      <c r="GP146" s="13"/>
      <c r="GQ146" s="13"/>
      <c r="GR146" s="13"/>
      <c r="GS146" s="13"/>
      <c r="GT146" s="13"/>
      <c r="GU146" s="13"/>
      <c r="GV146" s="13"/>
      <c r="GW146" s="13"/>
      <c r="GX146" s="13"/>
      <c r="GY146" s="13"/>
      <c r="GZ146" s="13"/>
      <c r="HA146" s="13"/>
      <c r="HB146" s="13"/>
      <c r="HC146" s="13"/>
      <c r="HD146" s="13"/>
      <c r="HE146" s="13"/>
      <c r="HF146" s="13"/>
      <c r="HG146" s="13"/>
      <c r="HH146" s="13"/>
      <c r="HI146" s="13"/>
      <c r="HJ146" s="13"/>
      <c r="HK146" s="13"/>
      <c r="HL146" s="13"/>
      <c r="HM146" s="13"/>
      <c r="HN146" s="13"/>
      <c r="HO146" s="13"/>
      <c r="HP146" s="13"/>
      <c r="HQ146" s="13"/>
      <c r="HR146" s="13"/>
      <c r="HS146" s="13"/>
      <c r="HT146" s="13"/>
      <c r="HU146" s="13"/>
      <c r="HV146" s="13"/>
      <c r="HW146" s="13"/>
      <c r="HX146" s="13"/>
      <c r="HY146" s="13"/>
      <c r="HZ146" s="13"/>
      <c r="IA146" s="13"/>
      <c r="IB146" s="13"/>
      <c r="IC146" s="13"/>
      <c r="ID146" s="13"/>
      <c r="IE146" s="13"/>
      <c r="IF146" s="13"/>
      <c r="IG146" s="13"/>
      <c r="IH146" s="13"/>
      <c r="II146" s="13"/>
      <c r="IJ146" s="13"/>
      <c r="IK146" s="13"/>
      <c r="IL146" s="13"/>
      <c r="IM146" s="13"/>
      <c r="IN146" s="13"/>
      <c r="IO146" s="13"/>
      <c r="IP146" s="13"/>
      <c r="IQ146" s="13"/>
      <c r="IR146" s="13"/>
      <c r="IS146" s="13"/>
      <c r="IT146" s="13"/>
      <c r="IU146" s="13"/>
      <c r="IV146" s="13"/>
      <c r="IW146" s="13"/>
      <c r="IX146" s="13"/>
      <c r="IY146" s="13"/>
      <c r="IZ146" s="13"/>
      <c r="JA146" s="13"/>
      <c r="JB146" s="13"/>
      <c r="JC146" s="13"/>
      <c r="JD146" s="13"/>
      <c r="JE146" s="13"/>
      <c r="JF146" s="13"/>
      <c r="JG146" s="13"/>
      <c r="JH146" s="13"/>
      <c r="JI146" s="13"/>
      <c r="JJ146" s="13"/>
      <c r="JK146" s="13"/>
      <c r="JL146" s="13"/>
      <c r="JM146" s="13"/>
      <c r="JN146" s="13"/>
      <c r="JO146" s="13"/>
      <c r="JP146" s="13"/>
      <c r="JQ146" s="13"/>
      <c r="JR146" s="13"/>
      <c r="JS146" s="13"/>
      <c r="JT146" s="13"/>
      <c r="JU146" s="13"/>
      <c r="JV146" s="13"/>
      <c r="JW146" s="13"/>
      <c r="JX146" s="13"/>
      <c r="JY146" s="13"/>
      <c r="JZ146" s="13"/>
      <c r="KA146" s="13"/>
      <c r="KB146" s="13"/>
      <c r="KC146" s="13"/>
      <c r="KD146" s="13"/>
      <c r="KE146" s="13"/>
      <c r="KF146" s="13"/>
      <c r="KG146" s="13"/>
      <c r="KH146" s="13"/>
      <c r="KI146" s="13"/>
      <c r="KJ146" s="13"/>
      <c r="KK146" s="13"/>
      <c r="KL146" s="13"/>
      <c r="KM146" s="13"/>
      <c r="KN146" s="13"/>
      <c r="KO146" s="13"/>
      <c r="KP146" s="13"/>
      <c r="KQ146" s="13"/>
      <c r="KR146" s="13"/>
      <c r="KS146" s="13"/>
      <c r="KT146" s="13"/>
      <c r="KU146" s="13"/>
      <c r="KV146" s="13"/>
      <c r="KW146" s="13"/>
      <c r="KX146" s="13"/>
      <c r="KY146" s="13"/>
      <c r="KZ146" s="13"/>
      <c r="LA146" s="13"/>
      <c r="LB146" s="13"/>
      <c r="LC146" s="13"/>
      <c r="LD146" s="13"/>
      <c r="LE146" s="13"/>
      <c r="LF146" s="13"/>
      <c r="LG146" s="13"/>
      <c r="LH146" s="13"/>
      <c r="LI146" s="13"/>
      <c r="LJ146" s="13"/>
      <c r="LK146" s="13"/>
      <c r="LL146" s="13"/>
      <c r="LM146" s="13"/>
      <c r="LN146" s="13"/>
      <c r="LO146" s="13"/>
      <c r="LP146" s="13"/>
      <c r="LQ146" s="13"/>
      <c r="LR146" s="13"/>
      <c r="LS146" s="13"/>
      <c r="LT146" s="13"/>
      <c r="LU146" s="13"/>
      <c r="LV146" s="13"/>
      <c r="LW146" s="13"/>
      <c r="LX146" s="13"/>
      <c r="LY146" s="13"/>
      <c r="LZ146" s="13"/>
      <c r="MA146" s="13"/>
      <c r="MB146" s="13"/>
      <c r="MC146" s="13"/>
      <c r="MD146" s="13"/>
      <c r="ME146" s="13"/>
      <c r="MF146" s="13"/>
      <c r="MG146" s="13"/>
      <c r="MH146" s="13"/>
      <c r="MI146" s="13"/>
      <c r="MJ146" s="13"/>
      <c r="MK146" s="13"/>
      <c r="ML146" s="13"/>
      <c r="MM146" s="13"/>
      <c r="MN146" s="13"/>
      <c r="MO146" s="13"/>
      <c r="MP146" s="13"/>
      <c r="MQ146" s="13"/>
      <c r="MR146" s="13"/>
      <c r="MS146" s="13"/>
      <c r="MT146" s="13"/>
      <c r="MU146" s="13"/>
      <c r="MV146" s="13"/>
      <c r="MW146" s="13"/>
      <c r="MX146" s="13"/>
      <c r="MY146" s="13"/>
      <c r="MZ146" s="13"/>
      <c r="NA146" s="13"/>
      <c r="NB146" s="13"/>
      <c r="NC146" s="13"/>
      <c r="ND146" s="13"/>
      <c r="NE146" s="13"/>
      <c r="NF146" s="13"/>
      <c r="NG146" s="13"/>
      <c r="NH146" s="13"/>
      <c r="NI146" s="13"/>
      <c r="NJ146" s="13"/>
      <c r="NK146" s="13"/>
      <c r="NL146" s="13"/>
      <c r="NM146" s="13"/>
      <c r="NN146" s="13"/>
      <c r="NO146" s="13"/>
      <c r="NP146" s="13"/>
      <c r="NQ146" s="13"/>
      <c r="NR146" s="13"/>
      <c r="NS146" s="13"/>
      <c r="NT146" s="13"/>
      <c r="NU146" s="13"/>
      <c r="NV146" s="13"/>
      <c r="NW146" s="13"/>
      <c r="NX146" s="13"/>
      <c r="NY146" s="13"/>
      <c r="NZ146" s="13"/>
      <c r="OA146" s="13"/>
      <c r="OB146" s="13"/>
      <c r="OC146" s="13"/>
      <c r="OD146" s="13"/>
      <c r="OE146" s="13"/>
      <c r="OF146" s="13"/>
      <c r="OG146" s="13"/>
      <c r="OH146" s="13"/>
      <c r="OI146" s="13"/>
      <c r="OJ146" s="13"/>
      <c r="OK146" s="13"/>
      <c r="OL146" s="13"/>
      <c r="OM146" s="13"/>
      <c r="ON146" s="13"/>
      <c r="OO146" s="13"/>
      <c r="OP146" s="13"/>
      <c r="OQ146" s="13"/>
      <c r="OR146" s="13"/>
      <c r="OS146" s="13"/>
      <c r="OT146" s="13"/>
      <c r="OU146" s="13"/>
      <c r="OV146" s="13"/>
      <c r="OW146" s="13"/>
      <c r="OX146" s="13"/>
      <c r="OY146" s="13"/>
      <c r="OZ146" s="13"/>
      <c r="PA146" s="13"/>
      <c r="PB146" s="13"/>
      <c r="PC146" s="13"/>
      <c r="PD146" s="13"/>
      <c r="PE146" s="13"/>
      <c r="PF146" s="13"/>
      <c r="PG146" s="13"/>
      <c r="PH146" s="13"/>
      <c r="PI146" s="13"/>
      <c r="PJ146" s="13"/>
      <c r="PK146" s="13"/>
      <c r="PL146" s="13"/>
      <c r="PM146" s="13"/>
      <c r="PN146" s="13"/>
      <c r="PO146" s="13"/>
      <c r="PP146" s="13"/>
      <c r="PQ146" s="13"/>
      <c r="PR146" s="13"/>
      <c r="PS146" s="13"/>
      <c r="PT146" s="13"/>
      <c r="PU146" s="13"/>
      <c r="PV146" s="13"/>
      <c r="PW146" s="13"/>
      <c r="PX146" s="13"/>
      <c r="PY146" s="13"/>
      <c r="PZ146" s="13"/>
      <c r="QA146" s="13"/>
      <c r="QB146" s="13"/>
      <c r="QC146" s="13"/>
      <c r="QD146" s="13"/>
      <c r="QE146" s="13"/>
      <c r="QF146" s="13"/>
      <c r="QG146" s="13"/>
      <c r="QH146" s="13"/>
      <c r="QI146" s="13"/>
      <c r="QJ146" s="13"/>
      <c r="QK146" s="13"/>
      <c r="QL146" s="13"/>
      <c r="QM146" s="13"/>
      <c r="QN146" s="13"/>
      <c r="QO146" s="13"/>
      <c r="QP146" s="13"/>
      <c r="QQ146" s="13"/>
      <c r="QR146" s="13"/>
      <c r="QS146" s="13"/>
      <c r="QT146" s="13"/>
      <c r="QU146" s="13"/>
      <c r="QV146" s="13"/>
      <c r="QW146" s="13"/>
      <c r="QX146" s="13"/>
      <c r="QY146" s="13"/>
      <c r="QZ146" s="13"/>
      <c r="RA146" s="13"/>
      <c r="RB146" s="13"/>
      <c r="RC146" s="13"/>
      <c r="RD146" s="13"/>
      <c r="RE146" s="13"/>
      <c r="RF146" s="13"/>
      <c r="RG146" s="13"/>
      <c r="RH146" s="13"/>
      <c r="RI146" s="13"/>
      <c r="RJ146" s="13"/>
      <c r="RK146" s="13"/>
      <c r="RL146" s="13"/>
      <c r="RM146" s="13"/>
      <c r="RN146" s="13"/>
      <c r="RO146" s="13"/>
      <c r="RP146" s="13"/>
      <c r="RQ146" s="13"/>
      <c r="RR146" s="13"/>
      <c r="RS146" s="13"/>
      <c r="RT146" s="13"/>
      <c r="RU146" s="13"/>
      <c r="RV146" s="13"/>
      <c r="RW146" s="13"/>
      <c r="RX146" s="13"/>
      <c r="RY146" s="13"/>
      <c r="RZ146" s="13"/>
      <c r="SA146" s="13"/>
      <c r="SB146" s="13"/>
      <c r="SC146" s="13"/>
      <c r="SD146" s="13"/>
      <c r="SE146" s="13"/>
      <c r="SF146" s="13"/>
      <c r="SG146" s="13"/>
      <c r="SH146" s="13"/>
      <c r="SI146" s="13"/>
      <c r="SJ146" s="13"/>
      <c r="SK146" s="13"/>
      <c r="SL146" s="13"/>
      <c r="SM146" s="13"/>
      <c r="SN146" s="13"/>
      <c r="SO146" s="13"/>
      <c r="SP146" s="13"/>
      <c r="SQ146" s="13"/>
      <c r="SR146" s="13"/>
      <c r="SS146" s="13"/>
      <c r="ST146" s="13"/>
      <c r="SU146" s="13"/>
      <c r="SV146" s="13"/>
      <c r="SW146" s="13"/>
      <c r="SX146" s="13"/>
      <c r="SY146" s="13"/>
      <c r="SZ146" s="13"/>
      <c r="TA146" s="13"/>
      <c r="TB146" s="13"/>
      <c r="TC146" s="13"/>
      <c r="TD146" s="13"/>
      <c r="TE146" s="13"/>
      <c r="TF146" s="13"/>
      <c r="TG146" s="13"/>
      <c r="TH146" s="13"/>
      <c r="TI146" s="13"/>
      <c r="TJ146" s="13"/>
      <c r="TK146" s="13"/>
      <c r="TL146" s="13"/>
      <c r="TM146" s="13"/>
      <c r="TN146" s="13"/>
      <c r="TO146" s="13"/>
      <c r="TP146" s="13"/>
      <c r="TQ146" s="13"/>
      <c r="TR146" s="13"/>
      <c r="TS146" s="13"/>
      <c r="TT146" s="13"/>
      <c r="TU146" s="13"/>
      <c r="TV146" s="13"/>
      <c r="TW146" s="13"/>
      <c r="TX146" s="13"/>
      <c r="TY146" s="13"/>
      <c r="TZ146" s="13"/>
      <c r="UA146" s="13"/>
      <c r="UB146" s="13"/>
      <c r="UC146" s="13"/>
      <c r="UD146" s="13"/>
      <c r="UE146" s="13"/>
      <c r="UF146" s="13"/>
      <c r="UG146" s="13"/>
      <c r="UH146" s="13"/>
      <c r="UI146" s="13"/>
      <c r="UJ146" s="13"/>
      <c r="UK146" s="13"/>
      <c r="UL146" s="13"/>
      <c r="UM146" s="13"/>
      <c r="UN146" s="13"/>
      <c r="UO146" s="13"/>
      <c r="UP146" s="13"/>
      <c r="UQ146" s="13"/>
      <c r="UR146" s="13"/>
      <c r="US146" s="13"/>
      <c r="UT146" s="13"/>
      <c r="UU146" s="13"/>
      <c r="UV146" s="13"/>
      <c r="UW146" s="13"/>
      <c r="UX146" s="13"/>
      <c r="UY146" s="13"/>
      <c r="UZ146" s="13"/>
      <c r="VA146" s="13"/>
      <c r="VB146" s="13"/>
      <c r="VC146" s="13"/>
      <c r="VD146" s="13"/>
      <c r="VE146" s="13"/>
      <c r="VF146" s="13"/>
      <c r="VG146" s="13"/>
      <c r="VH146" s="13"/>
      <c r="VI146" s="13"/>
      <c r="VJ146" s="13"/>
      <c r="VK146" s="13"/>
      <c r="VL146" s="13"/>
      <c r="VM146" s="13"/>
      <c r="VN146" s="13"/>
      <c r="VO146" s="13"/>
      <c r="VP146" s="13"/>
      <c r="VQ146" s="13"/>
      <c r="VR146" s="13"/>
      <c r="VS146" s="13"/>
      <c r="VT146" s="13"/>
      <c r="VU146" s="13"/>
      <c r="VV146" s="13"/>
      <c r="VW146" s="13"/>
      <c r="VX146" s="13"/>
      <c r="VY146" s="13"/>
      <c r="VZ146" s="13"/>
      <c r="WA146" s="13"/>
      <c r="WB146" s="13"/>
      <c r="WC146" s="13"/>
      <c r="WD146" s="13"/>
      <c r="WE146" s="13"/>
      <c r="WF146" s="13"/>
      <c r="WG146" s="13"/>
      <c r="WH146" s="13"/>
      <c r="WI146" s="13"/>
      <c r="WJ146" s="13"/>
      <c r="WK146" s="13"/>
      <c r="WL146" s="13"/>
      <c r="WM146" s="13"/>
      <c r="WN146" s="13"/>
      <c r="WO146" s="13"/>
      <c r="WP146" s="13"/>
      <c r="WQ146" s="13"/>
      <c r="WR146" s="13"/>
      <c r="WS146" s="13"/>
      <c r="WT146" s="13"/>
      <c r="WU146" s="13"/>
      <c r="WV146" s="13"/>
      <c r="WW146" s="13"/>
      <c r="WX146" s="13"/>
      <c r="WY146" s="13"/>
      <c r="WZ146" s="13"/>
      <c r="XA146" s="13"/>
      <c r="XB146" s="13"/>
      <c r="XC146" s="13"/>
      <c r="XD146" s="13"/>
      <c r="XE146" s="13"/>
      <c r="XF146" s="13"/>
      <c r="XG146" s="13"/>
      <c r="XH146" s="13"/>
      <c r="XI146" s="13"/>
      <c r="XJ146" s="13"/>
      <c r="XK146" s="13"/>
      <c r="XL146" s="13"/>
      <c r="XM146" s="13"/>
      <c r="XN146" s="13"/>
      <c r="XO146" s="13"/>
      <c r="XP146" s="13"/>
      <c r="XQ146" s="13"/>
      <c r="XR146" s="13"/>
      <c r="XS146" s="13"/>
      <c r="XT146" s="13"/>
      <c r="XU146" s="13"/>
      <c r="XV146" s="13"/>
      <c r="XW146" s="13"/>
      <c r="XX146" s="13"/>
      <c r="XY146" s="13"/>
      <c r="XZ146" s="13"/>
      <c r="YA146" s="13"/>
      <c r="YB146" s="13"/>
      <c r="YC146" s="13"/>
      <c r="YD146" s="13"/>
      <c r="YE146" s="13"/>
      <c r="YF146" s="13"/>
      <c r="YG146" s="13"/>
      <c r="YH146" s="13"/>
      <c r="YI146" s="13"/>
      <c r="YJ146" s="13"/>
      <c r="YK146" s="13"/>
      <c r="YL146" s="13"/>
      <c r="YM146" s="13"/>
      <c r="YN146" s="13"/>
      <c r="YO146" s="13"/>
      <c r="YP146" s="13"/>
      <c r="YQ146" s="13"/>
      <c r="YR146" s="13"/>
      <c r="YS146" s="13"/>
      <c r="YT146" s="13"/>
      <c r="YU146" s="13"/>
      <c r="YV146" s="13"/>
      <c r="YW146" s="13"/>
      <c r="YX146" s="13"/>
      <c r="YY146" s="13"/>
      <c r="YZ146" s="13"/>
      <c r="ZA146" s="13"/>
      <c r="ZB146" s="13"/>
      <c r="ZC146" s="13"/>
      <c r="ZD146" s="13"/>
      <c r="ZE146" s="13"/>
      <c r="ZF146" s="13"/>
      <c r="ZG146" s="13"/>
      <c r="ZH146" s="13"/>
      <c r="ZI146" s="13"/>
      <c r="ZJ146" s="13"/>
      <c r="ZK146" s="13"/>
      <c r="ZL146" s="13"/>
      <c r="ZM146" s="13"/>
      <c r="ZN146" s="13"/>
      <c r="ZO146" s="13"/>
      <c r="ZP146" s="13"/>
      <c r="ZQ146" s="13"/>
      <c r="ZR146" s="13"/>
      <c r="ZS146" s="13"/>
      <c r="ZT146" s="13"/>
      <c r="ZU146" s="13"/>
      <c r="ZV146" s="13"/>
      <c r="ZW146" s="13"/>
      <c r="ZX146" s="13"/>
      <c r="ZY146" s="13"/>
      <c r="ZZ146" s="13"/>
      <c r="AAA146" s="13"/>
      <c r="AAB146" s="13"/>
      <c r="AAC146" s="13"/>
      <c r="AAD146" s="13"/>
      <c r="AAE146" s="13"/>
      <c r="AAF146" s="13"/>
      <c r="AAG146" s="13"/>
      <c r="AAH146" s="13"/>
      <c r="AAI146" s="13"/>
      <c r="AAJ146" s="13"/>
      <c r="AAK146" s="13"/>
      <c r="AAL146" s="13"/>
      <c r="AAM146" s="13"/>
      <c r="AAN146" s="13"/>
      <c r="AAO146" s="13"/>
      <c r="AAP146" s="13"/>
      <c r="AAQ146" s="13"/>
      <c r="AAR146" s="13"/>
      <c r="AAS146" s="13"/>
      <c r="AAT146" s="13"/>
      <c r="AAU146" s="13"/>
      <c r="AAV146" s="13"/>
      <c r="AAW146" s="13"/>
      <c r="AAX146" s="13"/>
      <c r="AAY146" s="13"/>
      <c r="AAZ146" s="13"/>
      <c r="ABA146" s="13"/>
      <c r="ABB146" s="13"/>
      <c r="ABC146" s="13"/>
      <c r="ABD146" s="13"/>
      <c r="ABE146" s="13"/>
      <c r="ABF146" s="13"/>
      <c r="ABG146" s="13"/>
      <c r="ABH146" s="13"/>
      <c r="ABI146" s="13"/>
      <c r="ABJ146" s="13"/>
      <c r="ABK146" s="13"/>
      <c r="ABL146" s="13"/>
      <c r="ABM146" s="13"/>
      <c r="ABN146" s="13"/>
      <c r="ABO146" s="13"/>
      <c r="ABP146" s="13"/>
      <c r="ABQ146" s="13"/>
      <c r="ABR146" s="13"/>
    </row>
    <row r="147" spans="1:746">
      <c r="H147" s="76"/>
      <c r="I147" s="60"/>
      <c r="J147" s="20" t="s">
        <v>207</v>
      </c>
    </row>
    <row r="148" spans="1:746">
      <c r="H148" s="76"/>
      <c r="I148" s="60"/>
      <c r="J148" s="20" t="s">
        <v>207</v>
      </c>
    </row>
    <row r="149" spans="1:746">
      <c r="H149" s="76"/>
      <c r="I149" s="60"/>
      <c r="J149" s="20" t="s">
        <v>207</v>
      </c>
    </row>
    <row r="150" spans="1:746">
      <c r="H150" s="76"/>
      <c r="I150" s="60"/>
      <c r="J150" s="20" t="s">
        <v>207</v>
      </c>
    </row>
    <row r="151" spans="1:746">
      <c r="H151" s="76"/>
      <c r="I151" s="60"/>
      <c r="J151" s="20" t="s">
        <v>207</v>
      </c>
    </row>
    <row r="152" spans="1:746">
      <c r="H152" s="76"/>
      <c r="I152" s="60"/>
      <c r="J152" s="20" t="s">
        <v>207</v>
      </c>
    </row>
    <row r="153" spans="1:746">
      <c r="H153" s="76"/>
      <c r="I153" s="60"/>
      <c r="J153" s="20" t="s">
        <v>207</v>
      </c>
    </row>
    <row r="154" spans="1:746">
      <c r="H154" s="76"/>
      <c r="I154" s="60"/>
      <c r="J154" s="20" t="s">
        <v>207</v>
      </c>
    </row>
    <row r="155" spans="1:746">
      <c r="H155" s="76"/>
      <c r="I155" s="60"/>
      <c r="J155" s="20" t="s">
        <v>207</v>
      </c>
    </row>
    <row r="156" spans="1:746">
      <c r="H156" s="76"/>
      <c r="I156" s="60"/>
      <c r="J156" s="20" t="s">
        <v>207</v>
      </c>
    </row>
    <row r="157" spans="1:746">
      <c r="H157" s="76"/>
      <c r="I157" s="60"/>
      <c r="J157" s="20" t="s">
        <v>207</v>
      </c>
    </row>
    <row r="158" spans="1:746">
      <c r="J158" s="20" t="s">
        <v>207</v>
      </c>
    </row>
    <row r="159" spans="1:746">
      <c r="J159" s="20" t="s">
        <v>207</v>
      </c>
    </row>
    <row r="160" spans="1:746">
      <c r="J160" s="20" t="s">
        <v>207</v>
      </c>
    </row>
    <row r="161" spans="10:10">
      <c r="J161" s="20" t="s">
        <v>207</v>
      </c>
    </row>
    <row r="162" spans="10:10">
      <c r="J162" s="20" t="s">
        <v>207</v>
      </c>
    </row>
    <row r="163" spans="10:10">
      <c r="J163" s="20" t="s">
        <v>207</v>
      </c>
    </row>
    <row r="164" spans="10:10">
      <c r="J164" s="20" t="s">
        <v>207</v>
      </c>
    </row>
    <row r="165" spans="10:10">
      <c r="J165" s="20" t="s">
        <v>207</v>
      </c>
    </row>
    <row r="166" spans="10:10">
      <c r="J166" s="20" t="s">
        <v>207</v>
      </c>
    </row>
    <row r="167" spans="10:10">
      <c r="J167" s="20" t="s">
        <v>207</v>
      </c>
    </row>
    <row r="168" spans="10:10">
      <c r="J168" s="20" t="s">
        <v>207</v>
      </c>
    </row>
    <row r="169" spans="10:10">
      <c r="J169" s="20" t="s">
        <v>207</v>
      </c>
    </row>
    <row r="170" spans="10:10">
      <c r="J170" s="20" t="s">
        <v>207</v>
      </c>
    </row>
    <row r="171" spans="10:10">
      <c r="J171" s="20" t="s">
        <v>207</v>
      </c>
    </row>
    <row r="172" spans="10:10">
      <c r="J172" s="20" t="s">
        <v>207</v>
      </c>
    </row>
    <row r="173" spans="10:10">
      <c r="J173" s="20" t="s">
        <v>207</v>
      </c>
    </row>
  </sheetData>
  <mergeCells count="58">
    <mergeCell ref="M87:R87"/>
    <mergeCell ref="A86:I86"/>
    <mergeCell ref="K86:BB86"/>
    <mergeCell ref="K5:P5"/>
    <mergeCell ref="K6:P6"/>
    <mergeCell ref="K8:P8"/>
    <mergeCell ref="K14:P14"/>
    <mergeCell ref="K75:P75"/>
    <mergeCell ref="C6:I6"/>
    <mergeCell ref="C7:I7"/>
    <mergeCell ref="C5:I5"/>
    <mergeCell ref="AO2:AP2"/>
    <mergeCell ref="AO3:AP3"/>
    <mergeCell ref="BA2:BB2"/>
    <mergeCell ref="BA3:BB3"/>
    <mergeCell ref="AQ2:AR2"/>
    <mergeCell ref="AQ3:AR3"/>
    <mergeCell ref="AS2:AT2"/>
    <mergeCell ref="AS3:AT3"/>
    <mergeCell ref="AU2:AV2"/>
    <mergeCell ref="AU3:AV3"/>
    <mergeCell ref="AW2:AX2"/>
    <mergeCell ref="AW3:AX3"/>
    <mergeCell ref="AY2:AZ2"/>
    <mergeCell ref="AY3:AZ3"/>
    <mergeCell ref="AI2:AJ2"/>
    <mergeCell ref="AI3:AJ3"/>
    <mergeCell ref="AK2:AL2"/>
    <mergeCell ref="AK3:AL3"/>
    <mergeCell ref="AM2:AN2"/>
    <mergeCell ref="AM3:AN3"/>
    <mergeCell ref="AC2:AD2"/>
    <mergeCell ref="AC3:AD3"/>
    <mergeCell ref="AE2:AF2"/>
    <mergeCell ref="AE3:AF3"/>
    <mergeCell ref="AG2:AH2"/>
    <mergeCell ref="AG3:AH3"/>
    <mergeCell ref="W3:X3"/>
    <mergeCell ref="Y2:Z2"/>
    <mergeCell ref="Y3:Z3"/>
    <mergeCell ref="AA2:AB2"/>
    <mergeCell ref="AA3:AB3"/>
    <mergeCell ref="O2:P2"/>
    <mergeCell ref="O3:P3"/>
    <mergeCell ref="Q2:R2"/>
    <mergeCell ref="Q3:R3"/>
    <mergeCell ref="A1:H1"/>
    <mergeCell ref="K2:L2"/>
    <mergeCell ref="K3:L3"/>
    <mergeCell ref="M2:N2"/>
    <mergeCell ref="M3:N3"/>
    <mergeCell ref="K1:BB1"/>
    <mergeCell ref="C2:I2"/>
    <mergeCell ref="S2:T2"/>
    <mergeCell ref="S3:T3"/>
    <mergeCell ref="U2:V2"/>
    <mergeCell ref="U3:V3"/>
    <mergeCell ref="W2:X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9"/>
  <sheetViews>
    <sheetView showGridLines="0" workbookViewId="0">
      <selection activeCell="AB8" sqref="AB8"/>
    </sheetView>
  </sheetViews>
  <sheetFormatPr baseColWidth="10" defaultRowHeight="17" x14ac:dyDescent="0"/>
  <cols>
    <col min="1" max="1" width="1.83203125" style="1" customWidth="1"/>
    <col min="2" max="2" width="8.83203125" style="1" customWidth="1"/>
    <col min="3" max="3" width="7.33203125" style="1" customWidth="1"/>
    <col min="4" max="4" width="24.83203125" style="1" customWidth="1"/>
    <col min="5" max="5" width="1" style="1" customWidth="1"/>
    <col min="6" max="10" width="18.83203125" style="1" customWidth="1"/>
    <col min="11" max="11" width="1.83203125" style="1" customWidth="1"/>
    <col min="12" max="12" width="7.33203125" style="1" customWidth="1"/>
    <col min="13" max="13" width="8.83203125" style="1" customWidth="1"/>
    <col min="14" max="14" width="10.83203125" style="1" customWidth="1"/>
    <col min="15" max="15" width="47.5" style="1" customWidth="1"/>
    <col min="16" max="18" width="10.83203125" style="1"/>
  </cols>
  <sheetData>
    <row r="1" spans="1:24" ht="23">
      <c r="A1"/>
      <c r="B1" s="260" t="s">
        <v>318</v>
      </c>
      <c r="C1" s="260"/>
      <c r="D1" s="260"/>
      <c r="E1" s="260"/>
      <c r="F1" s="260"/>
      <c r="G1" s="260"/>
      <c r="H1" s="260"/>
      <c r="I1" s="260"/>
      <c r="J1" s="260"/>
      <c r="K1" s="260"/>
      <c r="L1" s="260"/>
      <c r="M1" s="260"/>
    </row>
    <row r="2" spans="1:24">
      <c r="Q2" s="1" t="s">
        <v>257</v>
      </c>
      <c r="S2" s="1" t="s">
        <v>59</v>
      </c>
      <c r="U2" s="1" t="s">
        <v>273</v>
      </c>
      <c r="W2" s="25"/>
      <c r="X2" t="s">
        <v>296</v>
      </c>
    </row>
    <row r="3" spans="1:24">
      <c r="A3"/>
      <c r="Q3" s="1" t="s">
        <v>258</v>
      </c>
      <c r="S3" s="1" t="s">
        <v>60</v>
      </c>
      <c r="U3" s="1" t="s">
        <v>272</v>
      </c>
      <c r="X3" t="s">
        <v>272</v>
      </c>
    </row>
    <row r="4" spans="1:24" ht="24" thickBot="1">
      <c r="A4" s="9"/>
      <c r="B4" s="280" t="s">
        <v>81</v>
      </c>
      <c r="C4" s="280"/>
      <c r="D4" s="280"/>
      <c r="E4" s="280"/>
      <c r="F4" s="280"/>
      <c r="G4" s="280"/>
      <c r="H4" s="280"/>
      <c r="I4" s="280"/>
      <c r="J4" s="280"/>
      <c r="K4" s="280"/>
      <c r="L4" s="280"/>
      <c r="M4" s="280"/>
      <c r="N4" s="9"/>
      <c r="O4" s="9"/>
      <c r="P4" s="9"/>
      <c r="Q4" s="9"/>
      <c r="R4" s="9"/>
      <c r="S4" s="1" t="s">
        <v>61</v>
      </c>
      <c r="U4" s="1" t="s">
        <v>274</v>
      </c>
      <c r="X4" t="s">
        <v>289</v>
      </c>
    </row>
    <row r="5" spans="1:24">
      <c r="B5" s="281" t="s">
        <v>52</v>
      </c>
      <c r="C5" s="282"/>
      <c r="D5" s="282"/>
      <c r="E5" s="282"/>
      <c r="F5" s="282"/>
      <c r="G5" s="282"/>
      <c r="H5" s="282"/>
      <c r="I5" s="282"/>
      <c r="J5" s="282"/>
      <c r="K5" s="282"/>
      <c r="L5" s="282"/>
      <c r="M5" s="283"/>
      <c r="S5" s="1" t="s">
        <v>62</v>
      </c>
      <c r="U5" s="1" t="s">
        <v>275</v>
      </c>
      <c r="X5" t="s">
        <v>411</v>
      </c>
    </row>
    <row r="6" spans="1:24" ht="20">
      <c r="B6" s="284" t="s">
        <v>85</v>
      </c>
      <c r="C6" s="285"/>
      <c r="D6" s="285"/>
      <c r="E6" s="285"/>
      <c r="F6" s="285"/>
      <c r="G6" s="285"/>
      <c r="H6" s="285"/>
      <c r="I6" s="285"/>
      <c r="J6" s="285"/>
      <c r="K6" s="285"/>
      <c r="L6" s="285"/>
      <c r="M6" s="286"/>
      <c r="S6" s="1"/>
      <c r="U6" s="1" t="s">
        <v>313</v>
      </c>
      <c r="X6" t="s">
        <v>275</v>
      </c>
    </row>
    <row r="7" spans="1:24" ht="20">
      <c r="A7" s="37"/>
      <c r="B7" s="38"/>
      <c r="C7" s="36"/>
      <c r="D7" s="36"/>
      <c r="E7" s="36"/>
      <c r="F7" s="36"/>
      <c r="G7" s="36"/>
      <c r="H7" s="36"/>
      <c r="I7" s="36"/>
      <c r="J7" s="36"/>
      <c r="K7" s="36"/>
      <c r="L7" s="36"/>
      <c r="M7" s="39"/>
      <c r="N7" s="37"/>
      <c r="O7" s="37"/>
      <c r="P7" s="37"/>
      <c r="Q7" s="37"/>
      <c r="R7" s="37"/>
      <c r="S7" s="1" t="s">
        <v>266</v>
      </c>
    </row>
    <row r="8" spans="1:24" ht="31">
      <c r="B8" s="287" t="s">
        <v>209</v>
      </c>
      <c r="C8" s="288"/>
      <c r="D8" s="288"/>
      <c r="E8" s="288"/>
      <c r="F8" s="288"/>
      <c r="G8" s="288"/>
      <c r="H8" s="288"/>
      <c r="I8" s="288"/>
      <c r="J8" s="288"/>
      <c r="K8" s="288"/>
      <c r="L8" s="288"/>
      <c r="M8" s="289"/>
      <c r="O8" s="33"/>
      <c r="S8" s="1" t="s">
        <v>58</v>
      </c>
    </row>
    <row r="9" spans="1:24" ht="35" customHeight="1" thickBot="1">
      <c r="B9" s="42"/>
      <c r="C9" s="43"/>
      <c r="D9" s="43"/>
      <c r="E9" s="43"/>
      <c r="F9" s="43"/>
      <c r="G9" s="43"/>
      <c r="H9" s="43"/>
      <c r="I9" s="43"/>
      <c r="J9" s="43"/>
      <c r="K9" s="43"/>
      <c r="L9" s="43"/>
      <c r="M9" s="44"/>
    </row>
    <row r="10" spans="1:24" ht="26">
      <c r="B10" s="42"/>
      <c r="C10" s="324" t="s">
        <v>310</v>
      </c>
      <c r="D10" s="325"/>
      <c r="E10" s="325"/>
      <c r="F10" s="325"/>
      <c r="G10" s="325"/>
      <c r="H10" s="325"/>
      <c r="I10" s="325"/>
      <c r="J10" s="325"/>
      <c r="K10" s="325"/>
      <c r="L10" s="326"/>
      <c r="M10" s="44"/>
    </row>
    <row r="11" spans="1:24">
      <c r="B11" s="140"/>
      <c r="C11" s="330" t="s">
        <v>304</v>
      </c>
      <c r="D11" s="316"/>
      <c r="E11" s="316"/>
      <c r="F11" s="316"/>
      <c r="G11" s="316"/>
      <c r="H11" s="316"/>
      <c r="I11" s="316"/>
      <c r="J11" s="316"/>
      <c r="K11" s="316"/>
      <c r="L11" s="331"/>
      <c r="M11" s="44"/>
      <c r="O11" s="1" t="s">
        <v>279</v>
      </c>
    </row>
    <row r="12" spans="1:24" ht="5" customHeight="1">
      <c r="B12" s="140"/>
      <c r="C12" s="144"/>
      <c r="D12" s="112"/>
      <c r="E12" s="112"/>
      <c r="F12" s="112"/>
      <c r="G12" s="112"/>
      <c r="H12" s="112"/>
      <c r="I12" s="112"/>
      <c r="J12" s="112"/>
      <c r="K12" s="112"/>
      <c r="L12" s="145"/>
      <c r="M12" s="44"/>
    </row>
    <row r="13" spans="1:24" ht="23">
      <c r="B13" s="140"/>
      <c r="C13" s="146"/>
      <c r="D13" s="332" t="s">
        <v>308</v>
      </c>
      <c r="E13" s="333"/>
      <c r="F13" s="333"/>
      <c r="G13" s="333"/>
      <c r="H13" s="333"/>
      <c r="I13" s="333"/>
      <c r="J13" s="333"/>
      <c r="K13" s="334"/>
      <c r="L13" s="147"/>
      <c r="M13" s="44"/>
    </row>
    <row r="14" spans="1:24">
      <c r="B14" s="140"/>
      <c r="C14" s="144"/>
      <c r="D14" s="179" t="s">
        <v>298</v>
      </c>
      <c r="E14" s="117"/>
      <c r="F14" s="295" t="s">
        <v>301</v>
      </c>
      <c r="G14" s="295"/>
      <c r="H14" s="295"/>
      <c r="I14" s="295"/>
      <c r="J14" s="295" t="s">
        <v>280</v>
      </c>
      <c r="K14" s="335"/>
      <c r="L14" s="148"/>
      <c r="M14" s="44"/>
    </row>
    <row r="15" spans="1:24" ht="25" customHeight="1">
      <c r="B15" s="140"/>
      <c r="C15" s="144"/>
      <c r="D15" s="180" t="s">
        <v>299</v>
      </c>
      <c r="E15" s="143"/>
      <c r="F15" s="293">
        <v>1100</v>
      </c>
      <c r="G15" s="293"/>
      <c r="H15" s="293"/>
      <c r="I15" s="293"/>
      <c r="J15" s="293"/>
      <c r="K15" s="294"/>
      <c r="L15" s="148"/>
      <c r="M15" s="44"/>
    </row>
    <row r="16" spans="1:24" ht="25" customHeight="1">
      <c r="B16" s="140"/>
      <c r="C16" s="144"/>
      <c r="D16" s="181" t="s">
        <v>300</v>
      </c>
      <c r="E16" s="182"/>
      <c r="F16" s="296">
        <v>5000</v>
      </c>
      <c r="G16" s="296"/>
      <c r="H16" s="296"/>
      <c r="I16" s="296"/>
      <c r="J16" s="296"/>
      <c r="K16" s="336"/>
      <c r="L16" s="148"/>
      <c r="M16" s="44"/>
    </row>
    <row r="17" spans="1:18">
      <c r="B17" s="140"/>
      <c r="C17" s="144"/>
      <c r="D17" s="43"/>
      <c r="E17" s="82"/>
      <c r="F17" s="82"/>
      <c r="G17" s="82"/>
      <c r="H17" s="82"/>
      <c r="I17" s="82"/>
      <c r="J17" s="82"/>
      <c r="K17" s="82"/>
      <c r="L17" s="149"/>
      <c r="M17" s="44"/>
      <c r="O17" s="25"/>
    </row>
    <row r="18" spans="1:18" ht="20">
      <c r="B18" s="140"/>
      <c r="C18" s="144"/>
      <c r="D18" s="297" t="s">
        <v>307</v>
      </c>
      <c r="E18" s="298"/>
      <c r="F18" s="298"/>
      <c r="G18" s="298"/>
      <c r="H18" s="298"/>
      <c r="I18" s="298"/>
      <c r="J18" s="298"/>
      <c r="K18" s="299"/>
      <c r="L18" s="149"/>
      <c r="M18" s="44"/>
      <c r="O18" s="25"/>
    </row>
    <row r="19" spans="1:18" s="111" customFormat="1" ht="5" customHeight="1">
      <c r="A19" s="9"/>
      <c r="B19" s="139"/>
      <c r="C19" s="150"/>
      <c r="D19" s="183"/>
      <c r="E19" s="112"/>
      <c r="F19" s="112"/>
      <c r="G19" s="112"/>
      <c r="H19" s="112"/>
      <c r="I19" s="112"/>
      <c r="J19" s="112"/>
      <c r="K19" s="184"/>
      <c r="L19" s="151"/>
      <c r="M19" s="109"/>
      <c r="N19" s="9"/>
      <c r="O19" s="136"/>
      <c r="P19" s="9"/>
      <c r="Q19" s="9"/>
      <c r="R19" s="9"/>
    </row>
    <row r="20" spans="1:18">
      <c r="B20" s="140"/>
      <c r="C20" s="144"/>
      <c r="D20" s="185" t="s">
        <v>297</v>
      </c>
      <c r="E20" s="105"/>
      <c r="F20" s="300" t="s">
        <v>302</v>
      </c>
      <c r="G20" s="301"/>
      <c r="H20" s="301"/>
      <c r="I20" s="301"/>
      <c r="J20" s="302"/>
      <c r="K20" s="186"/>
      <c r="L20" s="152"/>
      <c r="M20" s="44"/>
      <c r="O20" s="25"/>
    </row>
    <row r="21" spans="1:18" ht="8" customHeight="1">
      <c r="B21" s="140"/>
      <c r="C21" s="144"/>
      <c r="D21" s="185"/>
      <c r="E21" s="105"/>
      <c r="F21" s="113"/>
      <c r="G21" s="89"/>
      <c r="H21" s="89"/>
      <c r="I21" s="89"/>
      <c r="J21" s="89"/>
      <c r="K21" s="187"/>
      <c r="L21" s="153"/>
      <c r="M21" s="44"/>
      <c r="O21" s="25"/>
    </row>
    <row r="22" spans="1:18">
      <c r="B22" s="42"/>
      <c r="C22" s="146"/>
      <c r="D22" s="185" t="s">
        <v>301</v>
      </c>
      <c r="E22" s="105"/>
      <c r="F22" s="290">
        <v>6000</v>
      </c>
      <c r="G22" s="291"/>
      <c r="H22" s="291"/>
      <c r="I22" s="291"/>
      <c r="J22" s="292"/>
      <c r="K22" s="188"/>
      <c r="L22" s="152"/>
      <c r="M22" s="44"/>
    </row>
    <row r="23" spans="1:18" ht="10" customHeight="1">
      <c r="B23" s="42"/>
      <c r="C23" s="146"/>
      <c r="D23" s="185"/>
      <c r="E23" s="105"/>
      <c r="F23" s="113"/>
      <c r="G23" s="113"/>
      <c r="H23" s="113"/>
      <c r="I23" s="113"/>
      <c r="J23" s="113"/>
      <c r="K23" s="189"/>
      <c r="L23" s="152"/>
      <c r="M23" s="44"/>
    </row>
    <row r="24" spans="1:18" ht="20">
      <c r="B24" s="42"/>
      <c r="C24" s="146"/>
      <c r="D24" s="185"/>
      <c r="E24" s="105"/>
      <c r="F24" s="113"/>
      <c r="G24" s="113"/>
      <c r="H24" s="43"/>
      <c r="I24" s="43"/>
      <c r="J24" s="58" t="s">
        <v>284</v>
      </c>
      <c r="K24" s="190"/>
      <c r="L24" s="152"/>
      <c r="M24" s="44"/>
    </row>
    <row r="25" spans="1:18" ht="5" customHeight="1">
      <c r="B25" s="42"/>
      <c r="C25" s="146"/>
      <c r="D25" s="191"/>
      <c r="E25" s="192"/>
      <c r="F25" s="193"/>
      <c r="G25" s="194"/>
      <c r="H25" s="194"/>
      <c r="I25" s="194"/>
      <c r="J25" s="194"/>
      <c r="K25" s="195"/>
      <c r="L25" s="153"/>
      <c r="M25" s="44"/>
    </row>
    <row r="26" spans="1:18" ht="18" customHeight="1" thickBot="1">
      <c r="B26" s="42"/>
      <c r="C26" s="154"/>
      <c r="D26" s="155"/>
      <c r="E26" s="155"/>
      <c r="F26" s="156"/>
      <c r="G26" s="157"/>
      <c r="H26" s="157"/>
      <c r="I26" s="157"/>
      <c r="J26" s="157"/>
      <c r="K26" s="157"/>
      <c r="L26" s="158"/>
      <c r="M26" s="44"/>
    </row>
    <row r="27" spans="1:18" ht="25" customHeight="1" thickBot="1">
      <c r="B27" s="42"/>
      <c r="C27" s="43"/>
      <c r="D27" s="105"/>
      <c r="E27" s="105"/>
      <c r="F27" s="89"/>
      <c r="G27" s="89"/>
      <c r="H27" s="89"/>
      <c r="I27" s="89"/>
      <c r="J27" s="89"/>
      <c r="K27" s="89"/>
      <c r="L27" s="89"/>
      <c r="M27" s="44"/>
    </row>
    <row r="28" spans="1:18" ht="26" customHeight="1">
      <c r="B28" s="140"/>
      <c r="C28" s="312" t="s">
        <v>311</v>
      </c>
      <c r="D28" s="313"/>
      <c r="E28" s="313"/>
      <c r="F28" s="313"/>
      <c r="G28" s="313"/>
      <c r="H28" s="313"/>
      <c r="I28" s="313"/>
      <c r="J28" s="313"/>
      <c r="K28" s="313"/>
      <c r="L28" s="314"/>
      <c r="M28" s="44"/>
      <c r="O28" s="29"/>
    </row>
    <row r="29" spans="1:18" s="111" customFormat="1" ht="5" customHeight="1">
      <c r="A29" s="9"/>
      <c r="B29" s="139"/>
      <c r="C29" s="159"/>
      <c r="D29" s="108"/>
      <c r="E29" s="108"/>
      <c r="F29" s="108"/>
      <c r="G29" s="108"/>
      <c r="H29" s="108"/>
      <c r="I29" s="108"/>
      <c r="J29" s="108"/>
      <c r="K29" s="108"/>
      <c r="L29" s="160"/>
      <c r="M29" s="109"/>
      <c r="N29" s="9"/>
      <c r="O29" s="110"/>
      <c r="P29" s="9"/>
      <c r="Q29" s="9"/>
      <c r="R29" s="9"/>
    </row>
    <row r="30" spans="1:18" ht="20" customHeight="1">
      <c r="B30" s="140"/>
      <c r="C30" s="315" t="s">
        <v>267</v>
      </c>
      <c r="D30" s="316"/>
      <c r="E30" s="316"/>
      <c r="F30" s="316"/>
      <c r="G30" s="316"/>
      <c r="H30" s="316"/>
      <c r="I30" s="316"/>
      <c r="J30" s="316"/>
      <c r="K30" s="316"/>
      <c r="L30" s="317"/>
      <c r="M30" s="83"/>
      <c r="O30" s="1" t="s">
        <v>279</v>
      </c>
    </row>
    <row r="31" spans="1:18" ht="5" customHeight="1">
      <c r="B31" s="140"/>
      <c r="C31" s="161"/>
      <c r="D31" s="112"/>
      <c r="E31" s="112"/>
      <c r="F31" s="112"/>
      <c r="G31" s="112"/>
      <c r="H31" s="112"/>
      <c r="I31" s="112"/>
      <c r="J31" s="112"/>
      <c r="K31" s="112"/>
      <c r="L31" s="162"/>
      <c r="M31" s="44"/>
    </row>
    <row r="32" spans="1:18" ht="23">
      <c r="B32" s="140"/>
      <c r="C32" s="163"/>
      <c r="D32" s="318" t="s">
        <v>285</v>
      </c>
      <c r="E32" s="319"/>
      <c r="F32" s="319"/>
      <c r="G32" s="319"/>
      <c r="H32" s="319"/>
      <c r="I32" s="319"/>
      <c r="J32" s="319"/>
      <c r="K32" s="320"/>
      <c r="L32" s="164"/>
      <c r="M32" s="44"/>
    </row>
    <row r="33" spans="2:15">
      <c r="B33" s="140"/>
      <c r="C33" s="161"/>
      <c r="D33" s="116" t="s">
        <v>2</v>
      </c>
      <c r="E33" s="117"/>
      <c r="F33" s="117" t="s">
        <v>278</v>
      </c>
      <c r="G33" s="117" t="s">
        <v>286</v>
      </c>
      <c r="H33" s="117" t="s">
        <v>277</v>
      </c>
      <c r="I33" s="117" t="s">
        <v>306</v>
      </c>
      <c r="J33" s="295" t="s">
        <v>280</v>
      </c>
      <c r="K33" s="303"/>
      <c r="L33" s="165"/>
      <c r="M33" s="44"/>
    </row>
    <row r="34" spans="2:15" ht="25" customHeight="1">
      <c r="B34" s="140"/>
      <c r="C34" s="161"/>
      <c r="D34" s="118" t="s">
        <v>290</v>
      </c>
      <c r="E34" s="119"/>
      <c r="F34" s="119" t="s">
        <v>289</v>
      </c>
      <c r="G34" s="120" t="s">
        <v>288</v>
      </c>
      <c r="H34" s="121">
        <v>3000</v>
      </c>
      <c r="I34" s="121" t="s">
        <v>299</v>
      </c>
      <c r="J34" s="304"/>
      <c r="K34" s="305"/>
      <c r="L34" s="165"/>
      <c r="M34" s="44"/>
    </row>
    <row r="35" spans="2:15">
      <c r="B35" s="140"/>
      <c r="C35" s="161"/>
      <c r="D35" s="43"/>
      <c r="E35" s="82"/>
      <c r="F35" s="82"/>
      <c r="G35" s="82"/>
      <c r="H35" s="82"/>
      <c r="I35" s="82"/>
      <c r="J35" s="82"/>
      <c r="K35" s="82"/>
      <c r="L35" s="166"/>
      <c r="M35" s="44"/>
      <c r="O35" s="25"/>
    </row>
    <row r="36" spans="2:15" ht="20">
      <c r="B36" s="140"/>
      <c r="C36" s="161"/>
      <c r="D36" s="309" t="s">
        <v>292</v>
      </c>
      <c r="E36" s="310"/>
      <c r="F36" s="310"/>
      <c r="G36" s="310"/>
      <c r="H36" s="310"/>
      <c r="I36" s="310"/>
      <c r="J36" s="310"/>
      <c r="K36" s="311"/>
      <c r="L36" s="166"/>
      <c r="M36" s="44"/>
      <c r="O36" s="25"/>
    </row>
    <row r="37" spans="2:15" ht="5" customHeight="1">
      <c r="B37" s="140"/>
      <c r="C37" s="161"/>
      <c r="D37" s="137"/>
      <c r="E37" s="82"/>
      <c r="F37" s="82"/>
      <c r="G37" s="82"/>
      <c r="H37" s="82"/>
      <c r="I37" s="82"/>
      <c r="J37" s="82"/>
      <c r="K37" s="138"/>
      <c r="L37" s="166"/>
      <c r="M37" s="44"/>
      <c r="O37" s="25"/>
    </row>
    <row r="38" spans="2:15">
      <c r="B38" s="140"/>
      <c r="C38" s="161"/>
      <c r="D38" s="141" t="s">
        <v>291</v>
      </c>
      <c r="E38" s="82"/>
      <c r="F38" s="306" t="s">
        <v>295</v>
      </c>
      <c r="G38" s="307"/>
      <c r="H38" s="307"/>
      <c r="I38" s="307"/>
      <c r="J38" s="308"/>
      <c r="K38" s="138"/>
      <c r="L38" s="166"/>
      <c r="M38" s="44"/>
      <c r="O38" s="25"/>
    </row>
    <row r="39" spans="2:15" ht="8" customHeight="1">
      <c r="B39" s="140"/>
      <c r="C39" s="161"/>
      <c r="D39" s="142"/>
      <c r="E39" s="82"/>
      <c r="F39" s="82"/>
      <c r="G39" s="82"/>
      <c r="H39" s="82"/>
      <c r="I39" s="82"/>
      <c r="J39" s="82"/>
      <c r="K39" s="138"/>
      <c r="L39" s="166"/>
      <c r="M39" s="83"/>
      <c r="O39" s="29"/>
    </row>
    <row r="40" spans="2:15">
      <c r="B40" s="140"/>
      <c r="C40" s="161"/>
      <c r="D40" s="141" t="s">
        <v>251</v>
      </c>
      <c r="E40" s="114"/>
      <c r="F40" s="300" t="s">
        <v>272</v>
      </c>
      <c r="G40" s="301"/>
      <c r="H40" s="301"/>
      <c r="I40" s="301"/>
      <c r="J40" s="302"/>
      <c r="K40" s="124"/>
      <c r="L40" s="167"/>
      <c r="M40" s="83"/>
      <c r="O40" s="29"/>
    </row>
    <row r="41" spans="2:15" ht="8" customHeight="1">
      <c r="B41" s="140"/>
      <c r="C41" s="161"/>
      <c r="D41" s="141"/>
      <c r="E41" s="114"/>
      <c r="F41" s="48"/>
      <c r="G41" s="48"/>
      <c r="H41" s="48"/>
      <c r="I41" s="48"/>
      <c r="J41" s="48"/>
      <c r="K41" s="123"/>
      <c r="L41" s="165"/>
      <c r="M41" s="44"/>
    </row>
    <row r="42" spans="2:15">
      <c r="B42" s="140"/>
      <c r="C42" s="161"/>
      <c r="D42" s="141" t="s">
        <v>265</v>
      </c>
      <c r="E42" s="114"/>
      <c r="F42" s="300">
        <v>0</v>
      </c>
      <c r="G42" s="301"/>
      <c r="H42" s="301"/>
      <c r="I42" s="301"/>
      <c r="J42" s="302"/>
      <c r="K42" s="124"/>
      <c r="L42" s="167"/>
      <c r="M42" s="44"/>
      <c r="O42" s="1" t="s">
        <v>259</v>
      </c>
    </row>
    <row r="43" spans="2:15" ht="8" customHeight="1">
      <c r="B43" s="140"/>
      <c r="C43" s="161"/>
      <c r="D43" s="141"/>
      <c r="E43" s="114"/>
      <c r="F43" s="48"/>
      <c r="G43" s="48"/>
      <c r="H43" s="48"/>
      <c r="I43" s="48"/>
      <c r="J43" s="48"/>
      <c r="K43" s="123"/>
      <c r="L43" s="165"/>
      <c r="M43" s="44"/>
    </row>
    <row r="44" spans="2:15">
      <c r="B44" s="140"/>
      <c r="C44" s="161"/>
      <c r="D44" s="141" t="s">
        <v>252</v>
      </c>
      <c r="E44" s="114"/>
      <c r="F44" s="300" t="s">
        <v>59</v>
      </c>
      <c r="G44" s="301"/>
      <c r="H44" s="301"/>
      <c r="I44" s="301"/>
      <c r="J44" s="302"/>
      <c r="K44" s="124"/>
      <c r="L44" s="167"/>
      <c r="M44" s="44"/>
    </row>
    <row r="45" spans="2:15" ht="8" customHeight="1">
      <c r="B45" s="140"/>
      <c r="C45" s="161"/>
      <c r="D45" s="141"/>
      <c r="E45" s="114"/>
      <c r="F45" s="48"/>
      <c r="G45" s="48"/>
      <c r="H45" s="48"/>
      <c r="I45" s="48"/>
      <c r="J45" s="48"/>
      <c r="K45" s="123"/>
      <c r="L45" s="165"/>
      <c r="M45" s="50"/>
    </row>
    <row r="46" spans="2:15" ht="17" customHeight="1">
      <c r="B46" s="42"/>
      <c r="C46" s="163"/>
      <c r="D46" s="141" t="s">
        <v>253</v>
      </c>
      <c r="E46" s="114"/>
      <c r="F46" s="290">
        <v>3000</v>
      </c>
      <c r="G46" s="291"/>
      <c r="H46" s="291"/>
      <c r="I46" s="291"/>
      <c r="J46" s="292"/>
      <c r="K46" s="124"/>
      <c r="L46" s="167"/>
      <c r="M46" s="44"/>
    </row>
    <row r="47" spans="2:15" ht="8" customHeight="1">
      <c r="B47" s="140"/>
      <c r="C47" s="161"/>
      <c r="D47" s="141"/>
      <c r="E47" s="114"/>
      <c r="F47" s="48"/>
      <c r="G47" s="48"/>
      <c r="H47" s="48"/>
      <c r="I47" s="48"/>
      <c r="J47" s="48"/>
      <c r="K47" s="123"/>
      <c r="L47" s="165"/>
      <c r="M47" s="44"/>
    </row>
    <row r="48" spans="2:15" ht="20" customHeight="1">
      <c r="B48" s="140"/>
      <c r="C48" s="161"/>
      <c r="D48" s="141" t="s">
        <v>254</v>
      </c>
      <c r="E48" s="114"/>
      <c r="F48" s="300" t="s">
        <v>258</v>
      </c>
      <c r="G48" s="301"/>
      <c r="H48" s="301"/>
      <c r="I48" s="301"/>
      <c r="J48" s="302"/>
      <c r="K48" s="124"/>
      <c r="L48" s="167"/>
      <c r="M48" s="44"/>
    </row>
    <row r="49" spans="2:21" ht="10" customHeight="1">
      <c r="B49" s="42"/>
      <c r="C49" s="163"/>
      <c r="D49" s="141"/>
      <c r="E49" s="114"/>
      <c r="F49" s="113"/>
      <c r="G49" s="113"/>
      <c r="H49" s="113"/>
      <c r="I49" s="113"/>
      <c r="J49" s="113"/>
      <c r="K49" s="125"/>
      <c r="L49" s="167"/>
      <c r="M49" s="44"/>
    </row>
    <row r="50" spans="2:21" ht="20" customHeight="1">
      <c r="B50" s="42"/>
      <c r="C50" s="163"/>
      <c r="D50" s="141" t="s">
        <v>306</v>
      </c>
      <c r="E50" s="114"/>
      <c r="F50" s="290" t="s">
        <v>299</v>
      </c>
      <c r="G50" s="291"/>
      <c r="H50" s="291"/>
      <c r="I50" s="291"/>
      <c r="J50" s="292"/>
      <c r="K50" s="125"/>
      <c r="L50" s="167"/>
      <c r="M50" s="44"/>
      <c r="O50" s="1" t="s">
        <v>309</v>
      </c>
    </row>
    <row r="51" spans="2:21" ht="10" customHeight="1">
      <c r="B51" s="42"/>
      <c r="C51" s="163"/>
      <c r="D51" s="122"/>
      <c r="E51" s="105"/>
      <c r="F51" s="113"/>
      <c r="G51" s="113"/>
      <c r="H51" s="113"/>
      <c r="I51" s="113"/>
      <c r="J51" s="113"/>
      <c r="K51" s="125"/>
      <c r="L51" s="167"/>
      <c r="M51" s="44"/>
    </row>
    <row r="52" spans="2:21" ht="20">
      <c r="B52" s="42"/>
      <c r="C52" s="163"/>
      <c r="D52" s="122"/>
      <c r="E52" s="105"/>
      <c r="F52" s="113"/>
      <c r="G52" s="113"/>
      <c r="H52" s="43"/>
      <c r="I52" s="43"/>
      <c r="J52" s="58" t="s">
        <v>284</v>
      </c>
      <c r="K52" s="123"/>
      <c r="L52" s="167"/>
      <c r="M52" s="44"/>
    </row>
    <row r="53" spans="2:21" ht="5" customHeight="1">
      <c r="B53" s="140"/>
      <c r="C53" s="161"/>
      <c r="D53" s="129"/>
      <c r="E53" s="126"/>
      <c r="F53" s="128"/>
      <c r="G53" s="128"/>
      <c r="H53" s="128"/>
      <c r="I53" s="128"/>
      <c r="J53" s="128"/>
      <c r="K53" s="130"/>
      <c r="L53" s="168"/>
      <c r="M53" s="44"/>
      <c r="U53" s="1"/>
    </row>
    <row r="54" spans="2:21" ht="18" thickBot="1">
      <c r="B54" s="140"/>
      <c r="C54" s="169"/>
      <c r="D54" s="170"/>
      <c r="E54" s="170"/>
      <c r="F54" s="171"/>
      <c r="G54" s="171"/>
      <c r="H54" s="171"/>
      <c r="I54" s="171"/>
      <c r="J54" s="171"/>
      <c r="K54" s="171"/>
      <c r="L54" s="172"/>
      <c r="M54" s="44"/>
    </row>
    <row r="55" spans="2:21" ht="25" customHeight="1" thickBot="1">
      <c r="B55" s="140"/>
      <c r="C55" s="82"/>
      <c r="D55" s="43"/>
      <c r="E55" s="43"/>
      <c r="F55" s="89"/>
      <c r="G55" s="89"/>
      <c r="H55" s="89"/>
      <c r="I55" s="89"/>
      <c r="J55" s="89"/>
      <c r="K55" s="89"/>
      <c r="L55" s="89"/>
      <c r="M55" s="44"/>
    </row>
    <row r="56" spans="2:21" ht="26">
      <c r="B56" s="140"/>
      <c r="C56" s="312" t="s">
        <v>312</v>
      </c>
      <c r="D56" s="313"/>
      <c r="E56" s="313"/>
      <c r="F56" s="313"/>
      <c r="G56" s="313"/>
      <c r="H56" s="313"/>
      <c r="I56" s="313"/>
      <c r="J56" s="313"/>
      <c r="K56" s="313"/>
      <c r="L56" s="314"/>
      <c r="M56" s="44"/>
    </row>
    <row r="57" spans="2:21" ht="5" customHeight="1">
      <c r="B57" s="140"/>
      <c r="C57" s="161"/>
      <c r="D57" s="322"/>
      <c r="E57" s="322"/>
      <c r="F57" s="322"/>
      <c r="G57" s="322"/>
      <c r="H57" s="322"/>
      <c r="I57" s="322"/>
      <c r="J57" s="322"/>
      <c r="K57" s="322"/>
      <c r="L57" s="323"/>
      <c r="M57" s="44"/>
      <c r="Q57" s="1" t="s">
        <v>56</v>
      </c>
    </row>
    <row r="58" spans="2:21">
      <c r="B58" s="140"/>
      <c r="C58" s="315" t="s">
        <v>269</v>
      </c>
      <c r="D58" s="316"/>
      <c r="E58" s="316"/>
      <c r="F58" s="316"/>
      <c r="G58" s="316"/>
      <c r="H58" s="316"/>
      <c r="I58" s="316"/>
      <c r="J58" s="316"/>
      <c r="K58" s="316"/>
      <c r="L58" s="317"/>
      <c r="M58" s="44"/>
      <c r="O58" s="1" t="s">
        <v>279</v>
      </c>
    </row>
    <row r="59" spans="2:21" ht="5" customHeight="1">
      <c r="B59" s="140"/>
      <c r="C59" s="161"/>
      <c r="D59" s="112"/>
      <c r="E59" s="112"/>
      <c r="F59" s="112"/>
      <c r="G59" s="112"/>
      <c r="H59" s="112"/>
      <c r="I59" s="112"/>
      <c r="J59" s="112"/>
      <c r="K59" s="112"/>
      <c r="L59" s="162"/>
      <c r="M59" s="44"/>
    </row>
    <row r="60" spans="2:21" ht="23">
      <c r="B60" s="140"/>
      <c r="C60" s="163"/>
      <c r="D60" s="318" t="s">
        <v>281</v>
      </c>
      <c r="E60" s="319"/>
      <c r="F60" s="319"/>
      <c r="G60" s="319"/>
      <c r="H60" s="319"/>
      <c r="I60" s="319"/>
      <c r="J60" s="319"/>
      <c r="K60" s="320"/>
      <c r="L60" s="164"/>
      <c r="M60" s="44"/>
    </row>
    <row r="61" spans="2:21">
      <c r="B61" s="140"/>
      <c r="C61" s="161"/>
      <c r="D61" s="116" t="s">
        <v>40</v>
      </c>
      <c r="E61" s="117"/>
      <c r="F61" s="117" t="s">
        <v>278</v>
      </c>
      <c r="G61" s="117" t="s">
        <v>287</v>
      </c>
      <c r="H61" s="117" t="s">
        <v>277</v>
      </c>
      <c r="I61" s="117" t="s">
        <v>314</v>
      </c>
      <c r="J61" s="295" t="s">
        <v>280</v>
      </c>
      <c r="K61" s="303"/>
      <c r="L61" s="165"/>
      <c r="M61" s="44"/>
    </row>
    <row r="62" spans="2:21" ht="25" customHeight="1">
      <c r="B62" s="140"/>
      <c r="C62" s="161"/>
      <c r="D62" s="118" t="s">
        <v>303</v>
      </c>
      <c r="E62" s="119"/>
      <c r="F62" s="119" t="s">
        <v>275</v>
      </c>
      <c r="G62" s="120">
        <v>1</v>
      </c>
      <c r="H62" s="121">
        <v>1000</v>
      </c>
      <c r="I62" s="121" t="s">
        <v>299</v>
      </c>
      <c r="J62" s="304"/>
      <c r="K62" s="305"/>
      <c r="L62" s="165"/>
      <c r="M62" s="44"/>
    </row>
    <row r="63" spans="2:21">
      <c r="B63" s="140"/>
      <c r="C63" s="161"/>
      <c r="D63" s="43"/>
      <c r="E63" s="82"/>
      <c r="F63" s="82"/>
      <c r="G63" s="82"/>
      <c r="H63" s="82"/>
      <c r="I63" s="82"/>
      <c r="J63" s="82"/>
      <c r="K63" s="82"/>
      <c r="L63" s="166"/>
      <c r="M63" s="44"/>
      <c r="O63" s="25"/>
    </row>
    <row r="64" spans="2:21" ht="20">
      <c r="B64" s="140"/>
      <c r="C64" s="161"/>
      <c r="D64" s="309" t="s">
        <v>293</v>
      </c>
      <c r="E64" s="310"/>
      <c r="F64" s="310"/>
      <c r="G64" s="310"/>
      <c r="H64" s="310"/>
      <c r="I64" s="310"/>
      <c r="J64" s="310"/>
      <c r="K64" s="311"/>
      <c r="L64" s="166"/>
      <c r="M64" s="44"/>
      <c r="O64" s="25"/>
    </row>
    <row r="65" spans="1:18" s="111" customFormat="1" ht="5" customHeight="1">
      <c r="A65" s="9"/>
      <c r="B65" s="139"/>
      <c r="C65" s="159"/>
      <c r="D65" s="134"/>
      <c r="E65" s="112"/>
      <c r="F65" s="112"/>
      <c r="G65" s="112"/>
      <c r="H65" s="112"/>
      <c r="I65" s="112"/>
      <c r="J65" s="112"/>
      <c r="K65" s="135"/>
      <c r="L65" s="173"/>
      <c r="M65" s="109"/>
      <c r="N65" s="9"/>
      <c r="O65" s="136"/>
      <c r="P65" s="9"/>
      <c r="Q65" s="9"/>
      <c r="R65" s="9"/>
    </row>
    <row r="66" spans="1:18">
      <c r="B66" s="140"/>
      <c r="C66" s="161"/>
      <c r="D66" s="122" t="s">
        <v>270</v>
      </c>
      <c r="E66" s="105"/>
      <c r="F66" s="300" t="s">
        <v>294</v>
      </c>
      <c r="G66" s="301"/>
      <c r="H66" s="301"/>
      <c r="I66" s="301"/>
      <c r="J66" s="302"/>
      <c r="K66" s="132"/>
      <c r="L66" s="167"/>
      <c r="M66" s="44"/>
      <c r="O66" s="25"/>
    </row>
    <row r="67" spans="1:18" ht="8" customHeight="1">
      <c r="B67" s="140"/>
      <c r="C67" s="161"/>
      <c r="D67" s="122"/>
      <c r="E67" s="105"/>
      <c r="F67" s="43"/>
      <c r="G67" s="43"/>
      <c r="H67" s="43"/>
      <c r="I67" s="43"/>
      <c r="J67" s="43"/>
      <c r="K67" s="123"/>
      <c r="L67" s="165"/>
      <c r="M67" s="44"/>
      <c r="O67" s="25"/>
    </row>
    <row r="68" spans="1:18">
      <c r="B68" s="140"/>
      <c r="C68" s="161"/>
      <c r="D68" s="122" t="s">
        <v>271</v>
      </c>
      <c r="E68" s="105"/>
      <c r="F68" s="290" t="s">
        <v>275</v>
      </c>
      <c r="G68" s="291"/>
      <c r="H68" s="291"/>
      <c r="I68" s="291"/>
      <c r="J68" s="292"/>
      <c r="K68" s="131"/>
      <c r="L68" s="174"/>
      <c r="M68" s="44"/>
      <c r="O68" s="25"/>
    </row>
    <row r="69" spans="1:18" ht="8" customHeight="1">
      <c r="B69" s="140"/>
      <c r="C69" s="161"/>
      <c r="D69" s="122"/>
      <c r="E69" s="105"/>
      <c r="F69" s="113"/>
      <c r="G69" s="89"/>
      <c r="H69" s="89"/>
      <c r="I69" s="89"/>
      <c r="J69" s="89"/>
      <c r="K69" s="124"/>
      <c r="L69" s="168"/>
      <c r="M69" s="44"/>
      <c r="O69" s="25"/>
    </row>
    <row r="70" spans="1:18">
      <c r="B70" s="140"/>
      <c r="C70" s="161"/>
      <c r="D70" s="122" t="s">
        <v>320</v>
      </c>
      <c r="E70" s="105"/>
      <c r="F70" s="290" t="s">
        <v>59</v>
      </c>
      <c r="G70" s="291"/>
      <c r="H70" s="291"/>
      <c r="I70" s="291"/>
      <c r="J70" s="292"/>
      <c r="K70" s="131"/>
      <c r="L70" s="167"/>
      <c r="M70" s="44"/>
      <c r="O70" s="1" t="s">
        <v>282</v>
      </c>
    </row>
    <row r="71" spans="1:18" ht="8" customHeight="1">
      <c r="B71" s="140"/>
      <c r="C71" s="161"/>
      <c r="D71" s="122"/>
      <c r="E71" s="105"/>
      <c r="F71" s="43"/>
      <c r="G71" s="43"/>
      <c r="H71" s="43"/>
      <c r="I71" s="43"/>
      <c r="J71" s="43"/>
      <c r="K71" s="123"/>
      <c r="L71" s="165"/>
      <c r="M71" s="44"/>
    </row>
    <row r="72" spans="1:18">
      <c r="B72" s="42"/>
      <c r="C72" s="163"/>
      <c r="D72" s="122" t="s">
        <v>276</v>
      </c>
      <c r="E72" s="105"/>
      <c r="F72" s="327">
        <v>1</v>
      </c>
      <c r="G72" s="328"/>
      <c r="H72" s="328"/>
      <c r="I72" s="328"/>
      <c r="J72" s="329"/>
      <c r="K72" s="133"/>
      <c r="L72" s="175"/>
      <c r="M72" s="44"/>
      <c r="O72" s="1" t="s">
        <v>283</v>
      </c>
    </row>
    <row r="73" spans="1:18" ht="8" customHeight="1">
      <c r="B73" s="42"/>
      <c r="C73" s="163"/>
      <c r="D73" s="122"/>
      <c r="E73" s="105"/>
      <c r="F73" s="43"/>
      <c r="G73" s="43"/>
      <c r="H73" s="43"/>
      <c r="I73" s="43"/>
      <c r="J73" s="43"/>
      <c r="K73" s="123"/>
      <c r="L73" s="165"/>
      <c r="M73" s="44"/>
    </row>
    <row r="74" spans="1:18">
      <c r="B74" s="42"/>
      <c r="C74" s="163"/>
      <c r="D74" s="122" t="s">
        <v>268</v>
      </c>
      <c r="E74" s="105"/>
      <c r="F74" s="290">
        <v>8</v>
      </c>
      <c r="G74" s="291"/>
      <c r="H74" s="291"/>
      <c r="I74" s="291"/>
      <c r="J74" s="292"/>
      <c r="K74" s="131"/>
      <c r="L74" s="167"/>
      <c r="M74" s="44"/>
    </row>
    <row r="75" spans="1:18" ht="8" customHeight="1">
      <c r="B75" s="42"/>
      <c r="C75" s="163"/>
      <c r="D75" s="122"/>
      <c r="E75" s="105"/>
      <c r="F75" s="113"/>
      <c r="G75" s="113"/>
      <c r="H75" s="113"/>
      <c r="I75" s="113"/>
      <c r="J75" s="113"/>
      <c r="K75" s="131"/>
      <c r="L75" s="167"/>
      <c r="M75" s="44"/>
    </row>
    <row r="76" spans="1:18">
      <c r="B76" s="42"/>
      <c r="C76" s="163"/>
      <c r="D76" s="122" t="s">
        <v>314</v>
      </c>
      <c r="E76" s="105"/>
      <c r="F76" s="300" t="s">
        <v>299</v>
      </c>
      <c r="G76" s="301"/>
      <c r="H76" s="301"/>
      <c r="I76" s="301"/>
      <c r="J76" s="302"/>
      <c r="K76" s="131"/>
      <c r="L76" s="167"/>
      <c r="M76" s="44"/>
    </row>
    <row r="77" spans="1:18" ht="10" customHeight="1">
      <c r="B77" s="42"/>
      <c r="C77" s="163"/>
      <c r="D77" s="122"/>
      <c r="E77" s="105"/>
      <c r="F77" s="113"/>
      <c r="G77" s="113"/>
      <c r="H77" s="113"/>
      <c r="I77" s="113"/>
      <c r="J77" s="113"/>
      <c r="K77" s="125"/>
      <c r="L77" s="167"/>
      <c r="M77" s="44"/>
    </row>
    <row r="78" spans="1:18" ht="20">
      <c r="B78" s="42"/>
      <c r="C78" s="163"/>
      <c r="D78" s="122"/>
      <c r="E78" s="105"/>
      <c r="F78" s="113"/>
      <c r="G78" s="113"/>
      <c r="H78" s="43"/>
      <c r="I78" s="43"/>
      <c r="J78" s="58" t="s">
        <v>284</v>
      </c>
      <c r="K78" s="123"/>
      <c r="L78" s="167"/>
      <c r="M78" s="44"/>
    </row>
    <row r="79" spans="1:18" ht="5" customHeight="1">
      <c r="B79" s="42"/>
      <c r="C79" s="163"/>
      <c r="D79" s="129"/>
      <c r="E79" s="126"/>
      <c r="F79" s="127"/>
      <c r="G79" s="128"/>
      <c r="H79" s="128"/>
      <c r="I79" s="128"/>
      <c r="J79" s="128"/>
      <c r="K79" s="130"/>
      <c r="L79" s="168"/>
      <c r="M79" s="44"/>
    </row>
    <row r="80" spans="1:18" ht="18" thickBot="1">
      <c r="B80" s="42"/>
      <c r="C80" s="176"/>
      <c r="D80" s="177"/>
      <c r="E80" s="177"/>
      <c r="F80" s="171"/>
      <c r="G80" s="171"/>
      <c r="H80" s="171"/>
      <c r="I80" s="171"/>
      <c r="J80" s="171"/>
      <c r="K80" s="171"/>
      <c r="L80" s="172"/>
      <c r="M80" s="44"/>
    </row>
    <row r="81" spans="2:13">
      <c r="B81" s="42"/>
      <c r="C81" s="43"/>
      <c r="D81" s="105"/>
      <c r="E81" s="105"/>
      <c r="F81" s="89"/>
      <c r="G81" s="89"/>
      <c r="H81" s="89"/>
      <c r="I81" s="89"/>
      <c r="J81" s="89"/>
      <c r="K81" s="89"/>
      <c r="L81" s="89"/>
      <c r="M81" s="44"/>
    </row>
    <row r="82" spans="2:13" ht="18" thickBot="1">
      <c r="B82" s="51"/>
      <c r="C82" s="52"/>
      <c r="D82" s="52"/>
      <c r="E82" s="178"/>
      <c r="F82" s="178"/>
      <c r="G82" s="178"/>
      <c r="H82" s="178"/>
      <c r="I82" s="178"/>
      <c r="J82" s="178"/>
      <c r="K82" s="178"/>
      <c r="L82" s="178"/>
      <c r="M82" s="53"/>
    </row>
    <row r="83" spans="2:13">
      <c r="C83" s="43"/>
      <c r="D83" s="105"/>
      <c r="E83" s="105"/>
      <c r="F83" s="115"/>
      <c r="G83" s="115"/>
      <c r="H83" s="115"/>
      <c r="I83" s="115"/>
      <c r="J83" s="115"/>
      <c r="K83" s="115"/>
      <c r="L83" s="115"/>
    </row>
    <row r="84" spans="2:13">
      <c r="C84" s="43"/>
      <c r="D84" s="105"/>
      <c r="E84" s="105"/>
      <c r="F84" s="43" t="s">
        <v>305</v>
      </c>
      <c r="G84" s="43"/>
      <c r="H84" s="43"/>
      <c r="I84" s="43"/>
      <c r="J84" s="43"/>
      <c r="K84" s="43"/>
      <c r="L84" s="43"/>
    </row>
    <row r="85" spans="2:13">
      <c r="C85" s="43"/>
      <c r="D85" s="105"/>
      <c r="E85" s="105"/>
      <c r="F85" s="115"/>
      <c r="G85" s="115"/>
      <c r="H85" s="115"/>
      <c r="I85" s="115"/>
      <c r="J85" s="115"/>
      <c r="K85" s="115"/>
      <c r="L85" s="115"/>
    </row>
    <row r="86" spans="2:13">
      <c r="C86" s="43"/>
      <c r="D86" s="105"/>
      <c r="E86" s="105"/>
      <c r="F86" s="43"/>
      <c r="G86" s="43"/>
      <c r="H86" s="43"/>
      <c r="I86" s="43"/>
      <c r="J86" s="43"/>
      <c r="K86" s="43"/>
      <c r="L86" s="43"/>
    </row>
    <row r="87" spans="2:13">
      <c r="C87" s="43"/>
      <c r="D87" s="105"/>
      <c r="E87" s="105"/>
      <c r="F87" s="115"/>
      <c r="G87" s="115"/>
      <c r="H87" s="115"/>
      <c r="I87" s="115"/>
      <c r="J87" s="115"/>
      <c r="K87" s="115"/>
      <c r="L87" s="115"/>
    </row>
    <row r="88" spans="2:13">
      <c r="C88" s="43"/>
      <c r="D88" s="105"/>
      <c r="E88" s="105"/>
      <c r="F88" s="43"/>
      <c r="G88" s="43"/>
      <c r="H88" s="43"/>
      <c r="I88" s="43"/>
      <c r="J88" s="43"/>
      <c r="K88" s="43"/>
      <c r="L88" s="43"/>
    </row>
    <row r="89" spans="2:13">
      <c r="C89" s="43"/>
      <c r="D89" s="105"/>
      <c r="E89" s="105"/>
      <c r="F89" s="115"/>
      <c r="G89" s="115"/>
      <c r="H89" s="115"/>
      <c r="I89" s="115"/>
      <c r="J89" s="115"/>
      <c r="K89" s="115"/>
      <c r="L89" s="115"/>
    </row>
    <row r="90" spans="2:13">
      <c r="C90" s="43"/>
      <c r="D90" s="105"/>
      <c r="E90" s="105"/>
      <c r="F90" s="43"/>
      <c r="G90" s="43"/>
      <c r="H90" s="43"/>
      <c r="I90" s="43"/>
      <c r="J90" s="43"/>
      <c r="K90" s="43"/>
      <c r="L90" s="43"/>
    </row>
    <row r="91" spans="2:13">
      <c r="C91" s="43"/>
      <c r="D91" s="105"/>
      <c r="E91" s="105"/>
      <c r="F91" s="115"/>
      <c r="G91" s="115"/>
      <c r="H91" s="115"/>
      <c r="I91" s="115"/>
      <c r="J91" s="115"/>
      <c r="K91" s="115"/>
      <c r="L91" s="115"/>
    </row>
    <row r="92" spans="2:13" ht="20">
      <c r="C92" s="43"/>
      <c r="D92" s="43"/>
      <c r="E92" s="43"/>
      <c r="F92" s="43"/>
      <c r="G92" s="43"/>
      <c r="H92" s="99"/>
      <c r="I92" s="99"/>
      <c r="J92" s="99"/>
      <c r="K92" s="99"/>
      <c r="L92" s="43"/>
    </row>
    <row r="93" spans="2:13">
      <c r="C93" s="43"/>
      <c r="D93" s="43"/>
      <c r="E93" s="43"/>
      <c r="F93" s="43"/>
      <c r="G93" s="43"/>
      <c r="H93" s="43"/>
      <c r="I93" s="43"/>
      <c r="J93" s="43"/>
      <c r="K93" s="43"/>
      <c r="L93" s="43"/>
    </row>
    <row r="99" spans="5:11" ht="20">
      <c r="E99" s="321" t="s">
        <v>256</v>
      </c>
      <c r="F99" s="321"/>
      <c r="G99" s="321"/>
      <c r="H99" s="321"/>
      <c r="I99" s="99"/>
      <c r="J99" s="99"/>
      <c r="K99" s="49" t="s">
        <v>255</v>
      </c>
    </row>
  </sheetData>
  <mergeCells count="44">
    <mergeCell ref="E99:H99"/>
    <mergeCell ref="D57:L57"/>
    <mergeCell ref="D60:K60"/>
    <mergeCell ref="C58:L58"/>
    <mergeCell ref="C10:L10"/>
    <mergeCell ref="D64:K64"/>
    <mergeCell ref="F74:J74"/>
    <mergeCell ref="F66:J66"/>
    <mergeCell ref="F68:J68"/>
    <mergeCell ref="F70:J70"/>
    <mergeCell ref="F72:J72"/>
    <mergeCell ref="J61:K61"/>
    <mergeCell ref="C11:L11"/>
    <mergeCell ref="D13:K13"/>
    <mergeCell ref="J14:K14"/>
    <mergeCell ref="J16:K16"/>
    <mergeCell ref="F76:J76"/>
    <mergeCell ref="B1:M1"/>
    <mergeCell ref="B4:M4"/>
    <mergeCell ref="B5:M5"/>
    <mergeCell ref="B6:M6"/>
    <mergeCell ref="B8:M8"/>
    <mergeCell ref="C56:L56"/>
    <mergeCell ref="F40:J40"/>
    <mergeCell ref="F42:J42"/>
    <mergeCell ref="F44:J44"/>
    <mergeCell ref="F46:J46"/>
    <mergeCell ref="F48:J48"/>
    <mergeCell ref="C28:L28"/>
    <mergeCell ref="C30:L30"/>
    <mergeCell ref="J62:K62"/>
    <mergeCell ref="D32:K32"/>
    <mergeCell ref="F22:J22"/>
    <mergeCell ref="J15:K15"/>
    <mergeCell ref="F50:J50"/>
    <mergeCell ref="F14:I14"/>
    <mergeCell ref="F15:I15"/>
    <mergeCell ref="F16:I16"/>
    <mergeCell ref="D18:K18"/>
    <mergeCell ref="F20:J20"/>
    <mergeCell ref="J33:K33"/>
    <mergeCell ref="J34:K34"/>
    <mergeCell ref="F38:J38"/>
    <mergeCell ref="D36:K36"/>
  </mergeCells>
  <phoneticPr fontId="30" type="noConversion"/>
  <dataValidations count="6">
    <dataValidation type="list" allowBlank="1" showInputMessage="1" showErrorMessage="1" sqref="F44 L44">
      <formula1>$Q$47:$Q$63</formula1>
    </dataValidation>
    <dataValidation type="list" allowBlank="1" showInputMessage="1" showErrorMessage="1" sqref="F69:L69 F21:L21">
      <formula1>$Q$67:$Q$72</formula1>
    </dataValidation>
    <dataValidation type="list" allowBlank="1" showInputMessage="1" showErrorMessage="1" sqref="L48 F53:L53 F48">
      <formula1>$Q$2:$Q$3</formula1>
    </dataValidation>
    <dataValidation type="list" allowBlank="1" showInputMessage="1" showErrorMessage="1" sqref="F70 L70">
      <formula1>$S$2:$S$8</formula1>
    </dataValidation>
    <dataValidation type="list" allowBlank="1" showInputMessage="1" showErrorMessage="1" sqref="F68">
      <formula1>$U$2:$U$5</formula1>
    </dataValidation>
    <dataValidation type="list" allowBlank="1" showInputMessage="1" showErrorMessage="1" sqref="F40:J40">
      <formula1>$X$2:$X$6</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workbookViewId="0">
      <selection activeCell="E16" sqref="E16"/>
    </sheetView>
  </sheetViews>
  <sheetFormatPr baseColWidth="10" defaultRowHeight="17" x14ac:dyDescent="0"/>
  <cols>
    <col min="1" max="1" width="1" style="1" customWidth="1"/>
    <col min="2" max="2" width="10.33203125" style="1" bestFit="1" customWidth="1"/>
    <col min="3" max="3" width="7.6640625" style="1" bestFit="1" customWidth="1"/>
    <col min="4" max="4" width="9.33203125" style="1" bestFit="1" customWidth="1"/>
    <col min="5" max="6" width="10.83203125" style="1"/>
    <col min="7" max="7" width="1" style="1" customWidth="1"/>
    <col min="8" max="8" width="13.83203125" style="1" bestFit="1" customWidth="1"/>
    <col min="9" max="9" width="6.1640625" style="1" bestFit="1" customWidth="1"/>
    <col min="10" max="10" width="9.33203125" style="1" bestFit="1" customWidth="1"/>
    <col min="11" max="11" width="9.1640625" style="1" bestFit="1" customWidth="1"/>
    <col min="12" max="12" width="5" style="1" bestFit="1" customWidth="1"/>
    <col min="13" max="13" width="1" style="1" customWidth="1"/>
    <col min="14" max="14" width="10" style="1" bestFit="1" customWidth="1"/>
    <col min="15" max="15" width="7.6640625" style="1" bestFit="1" customWidth="1"/>
    <col min="16" max="16" width="9.33203125" style="1" bestFit="1" customWidth="1"/>
    <col min="17" max="17" width="10.83203125" style="1"/>
    <col min="18" max="18" width="4" style="1" bestFit="1" customWidth="1"/>
    <col min="19" max="19" width="1" style="1" customWidth="1"/>
    <col min="20" max="20" width="11.6640625" style="1" bestFit="1" customWidth="1"/>
    <col min="21" max="21" width="7.6640625" style="1" bestFit="1" customWidth="1"/>
    <col min="22" max="22" width="9.33203125" style="1" bestFit="1" customWidth="1"/>
    <col min="23" max="23" width="10.83203125" style="1"/>
    <col min="24" max="24" width="4" style="1" bestFit="1" customWidth="1"/>
    <col min="25" max="16384" width="10.83203125" style="1"/>
  </cols>
  <sheetData>
    <row r="1" spans="1:24" ht="28">
      <c r="A1" s="360" t="s">
        <v>409</v>
      </c>
      <c r="B1" s="360"/>
      <c r="C1" s="360"/>
      <c r="D1" s="360"/>
      <c r="E1" s="360"/>
      <c r="F1" s="360"/>
      <c r="G1" s="360"/>
      <c r="H1" s="360"/>
      <c r="I1" s="360"/>
      <c r="J1" s="360"/>
      <c r="K1" s="360"/>
      <c r="L1" s="360"/>
      <c r="M1" s="360"/>
      <c r="N1" s="360"/>
      <c r="O1" s="360"/>
      <c r="P1" s="360"/>
      <c r="Q1" s="360"/>
      <c r="R1" s="360"/>
      <c r="S1" s="360"/>
      <c r="T1" s="360"/>
      <c r="U1" s="360"/>
      <c r="V1" s="360"/>
      <c r="W1" s="360"/>
      <c r="X1" s="360"/>
    </row>
    <row r="2" spans="1:24" ht="5" customHeight="1" thickBot="1"/>
    <row r="3" spans="1:24" ht="22" thickTop="1" thickBot="1">
      <c r="B3" s="220" t="s">
        <v>50</v>
      </c>
      <c r="C3" s="221"/>
      <c r="D3" s="221"/>
      <c r="E3" s="221"/>
      <c r="F3" s="222"/>
      <c r="H3" s="220" t="s">
        <v>383</v>
      </c>
      <c r="I3" s="221"/>
      <c r="J3" s="221"/>
      <c r="K3" s="221"/>
      <c r="L3" s="222"/>
      <c r="N3" s="220" t="s">
        <v>2</v>
      </c>
      <c r="O3" s="221"/>
      <c r="P3" s="221"/>
      <c r="Q3" s="221"/>
      <c r="R3" s="222"/>
      <c r="T3" s="220" t="s">
        <v>40</v>
      </c>
      <c r="U3" s="221"/>
      <c r="V3" s="221"/>
      <c r="W3" s="221"/>
      <c r="X3" s="222"/>
    </row>
    <row r="4" spans="1:24" ht="18" thickTop="1">
      <c r="B4" s="223" t="s">
        <v>378</v>
      </c>
      <c r="C4" s="224" t="s">
        <v>379</v>
      </c>
      <c r="D4" s="224" t="s">
        <v>380</v>
      </c>
      <c r="E4" s="225" t="s">
        <v>384</v>
      </c>
      <c r="F4" s="232"/>
      <c r="H4" s="226" t="s">
        <v>397</v>
      </c>
      <c r="I4" s="227" t="s">
        <v>396</v>
      </c>
      <c r="J4" s="227" t="s">
        <v>395</v>
      </c>
      <c r="K4" s="225" t="s">
        <v>384</v>
      </c>
      <c r="L4" s="228" t="s">
        <v>394</v>
      </c>
      <c r="N4" s="226" t="s">
        <v>397</v>
      </c>
      <c r="O4" s="227" t="s">
        <v>396</v>
      </c>
      <c r="P4" s="227" t="s">
        <v>395</v>
      </c>
      <c r="Q4" s="225" t="s">
        <v>384</v>
      </c>
      <c r="R4" s="228" t="s">
        <v>394</v>
      </c>
      <c r="T4" s="226" t="s">
        <v>397</v>
      </c>
      <c r="U4" s="227" t="s">
        <v>396</v>
      </c>
      <c r="V4" s="227" t="s">
        <v>395</v>
      </c>
      <c r="W4" s="225" t="s">
        <v>384</v>
      </c>
      <c r="X4" s="228" t="s">
        <v>394</v>
      </c>
    </row>
    <row r="5" spans="1:24" ht="18" thickBot="1">
      <c r="B5" s="233" t="s">
        <v>386</v>
      </c>
      <c r="C5" s="56"/>
      <c r="D5" s="56"/>
      <c r="E5" s="229" t="s">
        <v>383</v>
      </c>
      <c r="F5" s="231"/>
      <c r="H5" s="233" t="s">
        <v>386</v>
      </c>
      <c r="I5" s="56"/>
      <c r="J5" s="56"/>
      <c r="K5" s="230" t="s">
        <v>385</v>
      </c>
      <c r="L5" s="231"/>
      <c r="N5" s="233" t="s">
        <v>386</v>
      </c>
      <c r="O5" s="56"/>
      <c r="P5" s="56"/>
      <c r="Q5" s="229" t="s">
        <v>383</v>
      </c>
      <c r="R5" s="231"/>
      <c r="T5" s="233" t="s">
        <v>386</v>
      </c>
      <c r="U5" s="56"/>
      <c r="V5" s="56"/>
      <c r="W5" s="229" t="s">
        <v>383</v>
      </c>
      <c r="X5" s="231"/>
    </row>
    <row r="6" spans="1:24" ht="18" thickTop="1">
      <c r="B6" s="233" t="s">
        <v>376</v>
      </c>
      <c r="C6" s="56" t="s">
        <v>377</v>
      </c>
      <c r="D6" s="56" t="b">
        <v>1</v>
      </c>
      <c r="E6" s="56"/>
      <c r="F6" s="231"/>
      <c r="H6" s="233" t="s">
        <v>393</v>
      </c>
      <c r="I6" s="56"/>
      <c r="J6" s="56"/>
      <c r="K6" s="230" t="s">
        <v>393</v>
      </c>
      <c r="L6" s="231" t="s">
        <v>386</v>
      </c>
      <c r="N6" s="233" t="s">
        <v>376</v>
      </c>
      <c r="O6" s="56" t="s">
        <v>377</v>
      </c>
      <c r="P6" s="56" t="b">
        <v>1</v>
      </c>
      <c r="Q6" s="56"/>
      <c r="R6" s="231"/>
      <c r="T6" s="233" t="s">
        <v>376</v>
      </c>
      <c r="U6" s="56" t="s">
        <v>377</v>
      </c>
      <c r="V6" s="56" t="b">
        <v>1</v>
      </c>
      <c r="W6" s="56"/>
      <c r="X6" s="231"/>
    </row>
    <row r="7" spans="1:24" ht="18" thickBot="1">
      <c r="B7" s="234" t="s">
        <v>381</v>
      </c>
      <c r="C7" s="235" t="s">
        <v>382</v>
      </c>
      <c r="D7" s="235" t="b">
        <v>1</v>
      </c>
      <c r="E7" s="235"/>
      <c r="F7" s="236"/>
      <c r="H7" s="233" t="s">
        <v>398</v>
      </c>
      <c r="I7" s="56"/>
      <c r="J7" s="56"/>
      <c r="K7" s="230" t="s">
        <v>398</v>
      </c>
      <c r="L7" s="231" t="s">
        <v>386</v>
      </c>
      <c r="N7" s="233" t="s">
        <v>400</v>
      </c>
      <c r="O7" s="56" t="s">
        <v>377</v>
      </c>
      <c r="P7" s="56" t="b">
        <v>1</v>
      </c>
      <c r="Q7" s="56"/>
      <c r="R7" s="231"/>
      <c r="T7" s="233" t="s">
        <v>400</v>
      </c>
      <c r="U7" s="56" t="s">
        <v>377</v>
      </c>
      <c r="V7" s="56" t="b">
        <v>1</v>
      </c>
      <c r="W7" s="56"/>
      <c r="X7" s="231"/>
    </row>
    <row r="8" spans="1:24" ht="19" thickTop="1" thickBot="1">
      <c r="H8" s="233" t="s">
        <v>399</v>
      </c>
      <c r="I8" s="56"/>
      <c r="J8" s="56"/>
      <c r="K8" s="229" t="s">
        <v>399</v>
      </c>
      <c r="L8" s="231" t="s">
        <v>386</v>
      </c>
      <c r="N8" s="233" t="s">
        <v>401</v>
      </c>
      <c r="O8" s="56" t="s">
        <v>382</v>
      </c>
      <c r="P8" s="56" t="b">
        <v>0</v>
      </c>
      <c r="Q8" s="56"/>
      <c r="R8" s="231"/>
      <c r="T8" s="233" t="s">
        <v>406</v>
      </c>
      <c r="U8" s="56" t="s">
        <v>377</v>
      </c>
      <c r="V8" s="56" t="b">
        <v>0</v>
      </c>
      <c r="W8" s="56"/>
      <c r="X8" s="231"/>
    </row>
    <row r="9" spans="1:24" ht="18" thickTop="1">
      <c r="H9" s="233" t="s">
        <v>387</v>
      </c>
      <c r="I9" s="56" t="s">
        <v>377</v>
      </c>
      <c r="J9" s="56" t="b">
        <v>1</v>
      </c>
      <c r="K9" s="56"/>
      <c r="L9" s="231"/>
      <c r="N9" s="233" t="s">
        <v>402</v>
      </c>
      <c r="O9" s="56" t="s">
        <v>377</v>
      </c>
      <c r="P9" s="56" t="b">
        <v>0</v>
      </c>
      <c r="Q9" s="56"/>
      <c r="R9" s="231"/>
      <c r="T9" s="233" t="s">
        <v>407</v>
      </c>
      <c r="U9" s="56" t="s">
        <v>382</v>
      </c>
      <c r="V9" s="56" t="b">
        <v>0</v>
      </c>
      <c r="W9" s="56"/>
      <c r="X9" s="231"/>
    </row>
    <row r="10" spans="1:24">
      <c r="H10" s="233" t="s">
        <v>388</v>
      </c>
      <c r="I10" s="56" t="s">
        <v>377</v>
      </c>
      <c r="J10" s="56" t="b">
        <v>1</v>
      </c>
      <c r="K10" s="56"/>
      <c r="L10" s="231"/>
      <c r="N10" s="233" t="s">
        <v>403</v>
      </c>
      <c r="O10" s="56" t="s">
        <v>382</v>
      </c>
      <c r="P10" s="56" t="b">
        <v>1</v>
      </c>
      <c r="Q10" s="56"/>
      <c r="R10" s="231"/>
      <c r="T10" s="233" t="s">
        <v>403</v>
      </c>
      <c r="U10" s="56" t="s">
        <v>382</v>
      </c>
      <c r="V10" s="56" t="b">
        <v>1</v>
      </c>
      <c r="W10" s="56"/>
      <c r="X10" s="231"/>
    </row>
    <row r="11" spans="1:24" ht="18" thickBot="1">
      <c r="H11" s="233" t="s">
        <v>389</v>
      </c>
      <c r="I11" s="56" t="s">
        <v>390</v>
      </c>
      <c r="J11" s="56" t="b">
        <v>1</v>
      </c>
      <c r="K11" s="56"/>
      <c r="L11" s="231"/>
      <c r="N11" s="233" t="s">
        <v>404</v>
      </c>
      <c r="O11" s="56" t="s">
        <v>377</v>
      </c>
      <c r="P11" s="56" t="b">
        <v>1</v>
      </c>
      <c r="Q11" s="56"/>
      <c r="R11" s="231"/>
      <c r="T11" s="234" t="s">
        <v>408</v>
      </c>
      <c r="U11" s="235" t="s">
        <v>377</v>
      </c>
      <c r="V11" s="235" t="b">
        <v>1</v>
      </c>
      <c r="W11" s="235"/>
      <c r="X11" s="236"/>
    </row>
    <row r="12" spans="1:24" ht="19" thickTop="1" thickBot="1">
      <c r="H12" s="233" t="s">
        <v>391</v>
      </c>
      <c r="I12" s="56" t="s">
        <v>377</v>
      </c>
      <c r="J12" s="56" t="b">
        <v>1</v>
      </c>
      <c r="K12" s="56"/>
      <c r="L12" s="231"/>
      <c r="N12" s="234" t="s">
        <v>405</v>
      </c>
      <c r="O12" s="235" t="s">
        <v>377</v>
      </c>
      <c r="P12" s="235" t="b">
        <v>1</v>
      </c>
      <c r="Q12" s="235"/>
      <c r="R12" s="236"/>
    </row>
    <row r="13" spans="1:24" ht="19" thickTop="1" thickBot="1">
      <c r="H13" s="234" t="s">
        <v>392</v>
      </c>
      <c r="I13" s="235" t="s">
        <v>377</v>
      </c>
      <c r="J13" s="235" t="b">
        <v>1</v>
      </c>
      <c r="K13" s="235"/>
      <c r="L13" s="236"/>
    </row>
    <row r="14" spans="1:24" ht="18" thickTop="1"/>
  </sheetData>
  <mergeCells count="1">
    <mergeCell ref="A1:X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2"/>
  <sheetViews>
    <sheetView workbookViewId="0">
      <selection activeCell="D5" sqref="D5"/>
    </sheetView>
  </sheetViews>
  <sheetFormatPr baseColWidth="10" defaultRowHeight="15" x14ac:dyDescent="0"/>
  <cols>
    <col min="1" max="1" width="28.83203125" bestFit="1" customWidth="1"/>
    <col min="2" max="2" width="25.5" style="238" customWidth="1"/>
    <col min="3" max="3" width="14" customWidth="1"/>
    <col min="4" max="8" width="12.83203125" style="238" customWidth="1"/>
  </cols>
  <sheetData>
    <row r="2" spans="1:8" s="237" customFormat="1" ht="45">
      <c r="C2" s="237" t="s">
        <v>421</v>
      </c>
      <c r="D2" s="237" t="s">
        <v>418</v>
      </c>
      <c r="E2" s="237" t="s">
        <v>413</v>
      </c>
      <c r="F2" s="237" t="s">
        <v>415</v>
      </c>
      <c r="G2" s="237" t="s">
        <v>416</v>
      </c>
      <c r="H2" s="237" t="s">
        <v>417</v>
      </c>
    </row>
    <row r="3" spans="1:8">
      <c r="A3" t="s">
        <v>414</v>
      </c>
      <c r="B3" s="238">
        <v>5.5E-2</v>
      </c>
      <c r="C3">
        <v>1</v>
      </c>
      <c r="D3" s="239">
        <v>5000</v>
      </c>
      <c r="E3" s="239">
        <f t="shared" ref="E3:E34" si="0">D3*$B$3</f>
        <v>275</v>
      </c>
      <c r="F3" s="240">
        <f t="shared" ref="F3:F34" si="1">E3*$B$4</f>
        <v>68.75</v>
      </c>
      <c r="G3" s="240">
        <f t="shared" ref="G3:G34" si="2">E3*$B$5</f>
        <v>41.25</v>
      </c>
      <c r="H3" s="239">
        <f>D3+E3-F3</f>
        <v>5206.25</v>
      </c>
    </row>
    <row r="4" spans="1:8">
      <c r="A4" t="s">
        <v>415</v>
      </c>
      <c r="B4" s="238">
        <v>0.25</v>
      </c>
      <c r="C4">
        <v>2</v>
      </c>
      <c r="D4" s="239">
        <f t="shared" ref="D4:D35" si="3">H3</f>
        <v>5206.25</v>
      </c>
      <c r="E4" s="239">
        <f t="shared" si="0"/>
        <v>286.34375</v>
      </c>
      <c r="F4" s="240">
        <f t="shared" si="1"/>
        <v>71.5859375</v>
      </c>
      <c r="G4" s="240">
        <f t="shared" si="2"/>
        <v>42.951562500000001</v>
      </c>
      <c r="H4" s="239">
        <f>D4+E4-G4</f>
        <v>5449.6421874999996</v>
      </c>
    </row>
    <row r="5" spans="1:8">
      <c r="A5" t="s">
        <v>416</v>
      </c>
      <c r="B5" s="238">
        <v>0.15</v>
      </c>
      <c r="C5">
        <v>3</v>
      </c>
      <c r="D5" s="239">
        <f t="shared" si="3"/>
        <v>5449.6421874999996</v>
      </c>
      <c r="E5" s="239">
        <f t="shared" si="0"/>
        <v>299.7303203125</v>
      </c>
      <c r="F5" s="240">
        <f t="shared" si="1"/>
        <v>74.932580078125</v>
      </c>
      <c r="G5" s="240">
        <f t="shared" si="2"/>
        <v>44.959548046875</v>
      </c>
      <c r="H5" s="239">
        <f t="shared" ref="H5:H68" si="4">D5+E5-G5</f>
        <v>5704.4129597656247</v>
      </c>
    </row>
    <row r="6" spans="1:8">
      <c r="C6">
        <v>4</v>
      </c>
      <c r="D6" s="239">
        <f t="shared" si="3"/>
        <v>5704.4129597656247</v>
      </c>
      <c r="E6" s="239">
        <f t="shared" si="0"/>
        <v>313.74271278710938</v>
      </c>
      <c r="F6" s="240">
        <f t="shared" si="1"/>
        <v>78.435678196777346</v>
      </c>
      <c r="G6" s="240">
        <f t="shared" si="2"/>
        <v>47.061406918066403</v>
      </c>
      <c r="H6" s="239">
        <f t="shared" si="4"/>
        <v>5971.0942656346679</v>
      </c>
    </row>
    <row r="7" spans="1:8">
      <c r="C7">
        <v>5</v>
      </c>
      <c r="D7" s="239">
        <f t="shared" si="3"/>
        <v>5971.0942656346679</v>
      </c>
      <c r="E7" s="239">
        <f t="shared" si="0"/>
        <v>328.41018460990671</v>
      </c>
      <c r="F7" s="240">
        <f t="shared" si="1"/>
        <v>82.102546152476677</v>
      </c>
      <c r="G7" s="240">
        <f t="shared" si="2"/>
        <v>49.261527691486002</v>
      </c>
      <c r="H7" s="239">
        <f t="shared" si="4"/>
        <v>6250.2429225530886</v>
      </c>
    </row>
    <row r="8" spans="1:8">
      <c r="C8">
        <v>6</v>
      </c>
      <c r="D8" s="239">
        <f t="shared" si="3"/>
        <v>6250.2429225530886</v>
      </c>
      <c r="E8" s="239">
        <f t="shared" si="0"/>
        <v>343.7633607404199</v>
      </c>
      <c r="F8" s="240">
        <f t="shared" si="1"/>
        <v>85.940840185104975</v>
      </c>
      <c r="G8" s="240">
        <f t="shared" si="2"/>
        <v>51.56450411106298</v>
      </c>
      <c r="H8" s="239">
        <f t="shared" si="4"/>
        <v>6542.4417791824453</v>
      </c>
    </row>
    <row r="9" spans="1:8">
      <c r="C9">
        <v>7</v>
      </c>
      <c r="D9" s="239">
        <f t="shared" si="3"/>
        <v>6542.4417791824453</v>
      </c>
      <c r="E9" s="239">
        <f t="shared" si="0"/>
        <v>359.83429785503449</v>
      </c>
      <c r="F9" s="240">
        <f t="shared" si="1"/>
        <v>89.958574463758623</v>
      </c>
      <c r="G9" s="240">
        <f t="shared" si="2"/>
        <v>53.97514467825517</v>
      </c>
      <c r="H9" s="239">
        <f t="shared" si="4"/>
        <v>6848.300932359225</v>
      </c>
    </row>
    <row r="10" spans="1:8">
      <c r="A10" t="s">
        <v>424</v>
      </c>
      <c r="B10" s="238" t="s">
        <v>423</v>
      </c>
      <c r="C10">
        <v>8</v>
      </c>
      <c r="D10" s="239">
        <f t="shared" si="3"/>
        <v>6848.300932359225</v>
      </c>
      <c r="E10" s="239">
        <f t="shared" si="0"/>
        <v>376.65655127975737</v>
      </c>
      <c r="F10" s="240">
        <f t="shared" si="1"/>
        <v>94.164137819939342</v>
      </c>
      <c r="G10" s="240">
        <f t="shared" si="2"/>
        <v>56.498482691963602</v>
      </c>
      <c r="H10" s="239">
        <f t="shared" si="4"/>
        <v>7168.4590009470185</v>
      </c>
    </row>
    <row r="11" spans="1:8">
      <c r="A11" t="s">
        <v>425</v>
      </c>
      <c r="B11" s="238" t="s">
        <v>429</v>
      </c>
      <c r="C11">
        <v>9</v>
      </c>
      <c r="D11" s="239">
        <f t="shared" si="3"/>
        <v>7168.4590009470185</v>
      </c>
      <c r="E11" s="239">
        <f t="shared" si="0"/>
        <v>394.26524505208602</v>
      </c>
      <c r="F11" s="240">
        <f t="shared" si="1"/>
        <v>98.566311263021504</v>
      </c>
      <c r="G11" s="240">
        <f t="shared" si="2"/>
        <v>59.1397867578129</v>
      </c>
      <c r="H11" s="239">
        <f t="shared" si="4"/>
        <v>7503.5844592412923</v>
      </c>
    </row>
    <row r="12" spans="1:8">
      <c r="A12" t="s">
        <v>426</v>
      </c>
      <c r="B12" s="238" t="s">
        <v>419</v>
      </c>
      <c r="C12">
        <v>10</v>
      </c>
      <c r="D12" s="239">
        <f t="shared" si="3"/>
        <v>7503.5844592412923</v>
      </c>
      <c r="E12" s="239">
        <f t="shared" si="0"/>
        <v>412.69714525827106</v>
      </c>
      <c r="F12" s="240">
        <f t="shared" si="1"/>
        <v>103.17428631456777</v>
      </c>
      <c r="G12" s="240">
        <f t="shared" si="2"/>
        <v>61.904571788740654</v>
      </c>
      <c r="H12" s="239">
        <f t="shared" si="4"/>
        <v>7854.3770327108232</v>
      </c>
    </row>
    <row r="13" spans="1:8">
      <c r="A13" t="s">
        <v>427</v>
      </c>
      <c r="B13" s="238" t="s">
        <v>420</v>
      </c>
      <c r="C13">
        <v>11</v>
      </c>
      <c r="D13" s="239">
        <f t="shared" si="3"/>
        <v>7854.3770327108232</v>
      </c>
      <c r="E13" s="239">
        <f t="shared" si="0"/>
        <v>431.99073679909526</v>
      </c>
      <c r="F13" s="240">
        <f t="shared" si="1"/>
        <v>107.99768419977381</v>
      </c>
      <c r="G13" s="240">
        <f t="shared" si="2"/>
        <v>64.798610519864283</v>
      </c>
      <c r="H13" s="239">
        <f t="shared" si="4"/>
        <v>8221.5691589900525</v>
      </c>
    </row>
    <row r="14" spans="1:8">
      <c r="A14" t="s">
        <v>428</v>
      </c>
      <c r="B14" s="361" t="s">
        <v>422</v>
      </c>
      <c r="C14">
        <v>12</v>
      </c>
      <c r="D14" s="239">
        <f t="shared" si="3"/>
        <v>8221.5691589900525</v>
      </c>
      <c r="E14" s="239">
        <f t="shared" si="0"/>
        <v>452.18630374445291</v>
      </c>
      <c r="F14" s="240">
        <f t="shared" si="1"/>
        <v>113.04657593611323</v>
      </c>
      <c r="G14" s="240">
        <f t="shared" si="2"/>
        <v>67.827945561667931</v>
      </c>
      <c r="H14" s="239">
        <f t="shared" si="4"/>
        <v>8605.9275171728368</v>
      </c>
    </row>
    <row r="15" spans="1:8">
      <c r="B15" s="362"/>
      <c r="C15">
        <v>13</v>
      </c>
      <c r="D15" s="239">
        <f t="shared" si="3"/>
        <v>8605.9275171728368</v>
      </c>
      <c r="E15" s="239">
        <f t="shared" si="0"/>
        <v>473.32601344450603</v>
      </c>
      <c r="F15" s="240">
        <f t="shared" si="1"/>
        <v>118.33150336112651</v>
      </c>
      <c r="G15" s="240">
        <f t="shared" si="2"/>
        <v>70.998902016675899</v>
      </c>
      <c r="H15" s="239">
        <f t="shared" si="4"/>
        <v>9008.2546286006673</v>
      </c>
    </row>
    <row r="16" spans="1:8">
      <c r="B16" s="362"/>
      <c r="C16">
        <v>14</v>
      </c>
      <c r="D16" s="239">
        <f t="shared" si="3"/>
        <v>9008.2546286006673</v>
      </c>
      <c r="E16" s="239">
        <f t="shared" si="0"/>
        <v>495.45400457303668</v>
      </c>
      <c r="F16" s="240">
        <f t="shared" si="1"/>
        <v>123.86350114325917</v>
      </c>
      <c r="G16" s="240">
        <f t="shared" si="2"/>
        <v>74.3181006859555</v>
      </c>
      <c r="H16" s="239">
        <f t="shared" si="4"/>
        <v>9429.3905324877487</v>
      </c>
    </row>
    <row r="17" spans="2:8">
      <c r="B17" s="362"/>
      <c r="C17">
        <v>15</v>
      </c>
      <c r="D17" s="239">
        <f t="shared" si="3"/>
        <v>9429.3905324877487</v>
      </c>
      <c r="E17" s="239">
        <f t="shared" si="0"/>
        <v>518.61647928682623</v>
      </c>
      <c r="F17" s="240">
        <f t="shared" si="1"/>
        <v>129.65411982170656</v>
      </c>
      <c r="G17" s="240">
        <f t="shared" si="2"/>
        <v>77.792471893023929</v>
      </c>
      <c r="H17" s="239">
        <f t="shared" si="4"/>
        <v>9870.2145398815501</v>
      </c>
    </row>
    <row r="18" spans="2:8">
      <c r="B18" s="362"/>
      <c r="C18">
        <v>16</v>
      </c>
      <c r="D18" s="239">
        <f t="shared" si="3"/>
        <v>9870.2145398815501</v>
      </c>
      <c r="E18" s="239">
        <f t="shared" si="0"/>
        <v>542.8617996934853</v>
      </c>
      <c r="F18" s="240">
        <f t="shared" si="1"/>
        <v>135.71544992337132</v>
      </c>
      <c r="G18" s="240">
        <f t="shared" si="2"/>
        <v>81.429269954022786</v>
      </c>
      <c r="H18" s="239">
        <f t="shared" si="4"/>
        <v>10331.647069621013</v>
      </c>
    </row>
    <row r="19" spans="2:8">
      <c r="B19" s="362"/>
      <c r="C19">
        <v>17</v>
      </c>
      <c r="D19" s="239">
        <f t="shared" si="3"/>
        <v>10331.647069621013</v>
      </c>
      <c r="E19" s="239">
        <f t="shared" si="0"/>
        <v>568.24058882915574</v>
      </c>
      <c r="F19" s="240">
        <f t="shared" si="1"/>
        <v>142.06014720728894</v>
      </c>
      <c r="G19" s="240">
        <f t="shared" si="2"/>
        <v>85.236088324373355</v>
      </c>
      <c r="H19" s="239">
        <f t="shared" si="4"/>
        <v>10814.651570125796</v>
      </c>
    </row>
    <row r="20" spans="2:8">
      <c r="B20" s="362"/>
      <c r="C20">
        <v>18</v>
      </c>
      <c r="D20" s="239">
        <f t="shared" si="3"/>
        <v>10814.651570125796</v>
      </c>
      <c r="E20" s="239">
        <f t="shared" si="0"/>
        <v>594.8058363569188</v>
      </c>
      <c r="F20" s="240">
        <f t="shared" si="1"/>
        <v>148.7014590892297</v>
      </c>
      <c r="G20" s="240">
        <f t="shared" si="2"/>
        <v>89.220875453537815</v>
      </c>
      <c r="H20" s="239">
        <f t="shared" si="4"/>
        <v>11320.236531029175</v>
      </c>
    </row>
    <row r="21" spans="2:8">
      <c r="C21">
        <v>19</v>
      </c>
      <c r="D21" s="239">
        <f t="shared" si="3"/>
        <v>11320.236531029175</v>
      </c>
      <c r="E21" s="239">
        <f t="shared" si="0"/>
        <v>622.6130092066046</v>
      </c>
      <c r="F21" s="240">
        <f t="shared" si="1"/>
        <v>155.65325230165115</v>
      </c>
      <c r="G21" s="240">
        <f t="shared" si="2"/>
        <v>93.39195138099069</v>
      </c>
      <c r="H21" s="239">
        <f t="shared" si="4"/>
        <v>11849.45758885479</v>
      </c>
    </row>
    <row r="22" spans="2:8">
      <c r="C22">
        <v>20</v>
      </c>
      <c r="D22" s="239">
        <f t="shared" si="3"/>
        <v>11849.45758885479</v>
      </c>
      <c r="E22" s="239">
        <f t="shared" si="0"/>
        <v>651.72016738701348</v>
      </c>
      <c r="F22" s="240">
        <f t="shared" si="1"/>
        <v>162.93004184675337</v>
      </c>
      <c r="G22" s="240">
        <f t="shared" si="2"/>
        <v>97.758025108052024</v>
      </c>
      <c r="H22" s="239">
        <f t="shared" si="4"/>
        <v>12403.41973113375</v>
      </c>
    </row>
    <row r="23" spans="2:8">
      <c r="C23">
        <v>21</v>
      </c>
      <c r="D23" s="239">
        <f t="shared" si="3"/>
        <v>12403.41973113375</v>
      </c>
      <c r="E23" s="239">
        <f t="shared" si="0"/>
        <v>682.18808521235621</v>
      </c>
      <c r="F23" s="240">
        <f t="shared" si="1"/>
        <v>170.54702130308905</v>
      </c>
      <c r="G23" s="240">
        <f t="shared" si="2"/>
        <v>102.32821278185342</v>
      </c>
      <c r="H23" s="239">
        <f t="shared" si="4"/>
        <v>12983.279603564253</v>
      </c>
    </row>
    <row r="24" spans="2:8">
      <c r="C24">
        <v>22</v>
      </c>
      <c r="D24" s="239">
        <f t="shared" si="3"/>
        <v>12983.279603564253</v>
      </c>
      <c r="E24" s="239">
        <f t="shared" si="0"/>
        <v>714.08037819603396</v>
      </c>
      <c r="F24" s="240">
        <f t="shared" si="1"/>
        <v>178.52009454900849</v>
      </c>
      <c r="G24" s="240">
        <f t="shared" si="2"/>
        <v>107.1120567294051</v>
      </c>
      <c r="H24" s="239">
        <f t="shared" si="4"/>
        <v>13590.247925030882</v>
      </c>
    </row>
    <row r="25" spans="2:8">
      <c r="C25">
        <v>23</v>
      </c>
      <c r="D25" s="239">
        <f t="shared" si="3"/>
        <v>13590.247925030882</v>
      </c>
      <c r="E25" s="239">
        <f t="shared" si="0"/>
        <v>747.4636358766985</v>
      </c>
      <c r="F25" s="240">
        <f t="shared" si="1"/>
        <v>186.86590896917463</v>
      </c>
      <c r="G25" s="240">
        <f t="shared" si="2"/>
        <v>112.11954538150478</v>
      </c>
      <c r="H25" s="239">
        <f t="shared" si="4"/>
        <v>14225.592015526076</v>
      </c>
    </row>
    <row r="26" spans="2:8">
      <c r="C26">
        <v>24</v>
      </c>
      <c r="D26" s="239">
        <f t="shared" si="3"/>
        <v>14225.592015526076</v>
      </c>
      <c r="E26" s="239">
        <f t="shared" si="0"/>
        <v>782.40756085393411</v>
      </c>
      <c r="F26" s="240">
        <f t="shared" si="1"/>
        <v>195.60189021348353</v>
      </c>
      <c r="G26" s="240">
        <f t="shared" si="2"/>
        <v>117.36113412809011</v>
      </c>
      <c r="H26" s="239">
        <f t="shared" si="4"/>
        <v>14890.638442251919</v>
      </c>
    </row>
    <row r="27" spans="2:8">
      <c r="C27">
        <v>25</v>
      </c>
      <c r="D27" s="239">
        <f t="shared" si="3"/>
        <v>14890.638442251919</v>
      </c>
      <c r="E27" s="239">
        <f t="shared" si="0"/>
        <v>818.98511432385556</v>
      </c>
      <c r="F27" s="240">
        <f t="shared" si="1"/>
        <v>204.74627858096389</v>
      </c>
      <c r="G27" s="240">
        <f t="shared" si="2"/>
        <v>122.84776714857833</v>
      </c>
      <c r="H27" s="239">
        <f t="shared" si="4"/>
        <v>15586.775789427196</v>
      </c>
    </row>
    <row r="28" spans="2:8">
      <c r="C28">
        <v>26</v>
      </c>
      <c r="D28" s="239">
        <f t="shared" si="3"/>
        <v>15586.775789427196</v>
      </c>
      <c r="E28" s="239">
        <f t="shared" si="0"/>
        <v>857.27266841849575</v>
      </c>
      <c r="F28" s="240">
        <f t="shared" si="1"/>
        <v>214.31816710462394</v>
      </c>
      <c r="G28" s="240">
        <f t="shared" si="2"/>
        <v>128.59090026277437</v>
      </c>
      <c r="H28" s="239">
        <f t="shared" si="4"/>
        <v>16315.457557582919</v>
      </c>
    </row>
    <row r="29" spans="2:8">
      <c r="C29">
        <v>27</v>
      </c>
      <c r="D29" s="239">
        <f t="shared" si="3"/>
        <v>16315.457557582919</v>
      </c>
      <c r="E29" s="239">
        <f t="shared" si="0"/>
        <v>897.35016566706054</v>
      </c>
      <c r="F29" s="240">
        <f t="shared" si="1"/>
        <v>224.33754141676513</v>
      </c>
      <c r="G29" s="240">
        <f t="shared" si="2"/>
        <v>134.60252485005907</v>
      </c>
      <c r="H29" s="239">
        <f t="shared" si="4"/>
        <v>17078.205198399919</v>
      </c>
    </row>
    <row r="30" spans="2:8">
      <c r="C30">
        <v>28</v>
      </c>
      <c r="D30" s="239">
        <f t="shared" si="3"/>
        <v>17078.205198399919</v>
      </c>
      <c r="E30" s="239">
        <f t="shared" si="0"/>
        <v>939.30128591199559</v>
      </c>
      <c r="F30" s="240">
        <f t="shared" si="1"/>
        <v>234.8253214779989</v>
      </c>
      <c r="G30" s="240">
        <f t="shared" si="2"/>
        <v>140.89519288679932</v>
      </c>
      <c r="H30" s="239">
        <f t="shared" si="4"/>
        <v>17876.611291425113</v>
      </c>
    </row>
    <row r="31" spans="2:8">
      <c r="C31">
        <v>29</v>
      </c>
      <c r="D31" s="239">
        <f t="shared" si="3"/>
        <v>17876.611291425113</v>
      </c>
      <c r="E31" s="239">
        <f t="shared" si="0"/>
        <v>983.21362102838123</v>
      </c>
      <c r="F31" s="240">
        <f t="shared" si="1"/>
        <v>245.80340525709531</v>
      </c>
      <c r="G31" s="240">
        <f t="shared" si="2"/>
        <v>147.48204315425718</v>
      </c>
      <c r="H31" s="239">
        <f t="shared" si="4"/>
        <v>18712.342869299238</v>
      </c>
    </row>
    <row r="32" spans="2:8">
      <c r="C32">
        <v>30</v>
      </c>
      <c r="D32" s="239">
        <f t="shared" si="3"/>
        <v>18712.342869299238</v>
      </c>
      <c r="E32" s="239">
        <f t="shared" si="0"/>
        <v>1029.1788578114581</v>
      </c>
      <c r="F32" s="240">
        <f t="shared" si="1"/>
        <v>257.29471445286453</v>
      </c>
      <c r="G32" s="240">
        <f t="shared" si="2"/>
        <v>154.3768286717187</v>
      </c>
      <c r="H32" s="239">
        <f t="shared" si="4"/>
        <v>19587.144898438975</v>
      </c>
    </row>
    <row r="33" spans="3:8">
      <c r="C33">
        <v>31</v>
      </c>
      <c r="D33" s="239">
        <f t="shared" si="3"/>
        <v>19587.144898438975</v>
      </c>
      <c r="E33" s="239">
        <f t="shared" si="0"/>
        <v>1077.2929694141437</v>
      </c>
      <c r="F33" s="240">
        <f t="shared" si="1"/>
        <v>269.32324235353593</v>
      </c>
      <c r="G33" s="240">
        <f t="shared" si="2"/>
        <v>161.59394541212154</v>
      </c>
      <c r="H33" s="239">
        <f t="shared" si="4"/>
        <v>20502.843922440996</v>
      </c>
    </row>
    <row r="34" spans="3:8">
      <c r="C34">
        <v>32</v>
      </c>
      <c r="D34" s="239">
        <f t="shared" si="3"/>
        <v>20502.843922440996</v>
      </c>
      <c r="E34" s="239">
        <f t="shared" si="0"/>
        <v>1127.6564157342548</v>
      </c>
      <c r="F34" s="240">
        <f t="shared" si="1"/>
        <v>281.91410393356369</v>
      </c>
      <c r="G34" s="240">
        <f t="shared" si="2"/>
        <v>169.14846236013821</v>
      </c>
      <c r="H34" s="239">
        <f t="shared" si="4"/>
        <v>21461.351875815111</v>
      </c>
    </row>
    <row r="35" spans="3:8">
      <c r="C35">
        <v>33</v>
      </c>
      <c r="D35" s="239">
        <f t="shared" si="3"/>
        <v>21461.351875815111</v>
      </c>
      <c r="E35" s="239">
        <f t="shared" ref="E35:E66" si="5">D35*$B$3</f>
        <v>1180.3743531698312</v>
      </c>
      <c r="F35" s="240">
        <f t="shared" ref="F35:F66" si="6">E35*$B$4</f>
        <v>295.09358829245781</v>
      </c>
      <c r="G35" s="240">
        <f t="shared" ref="G35:G66" si="7">E35*$B$5</f>
        <v>177.05615297547467</v>
      </c>
      <c r="H35" s="239">
        <f t="shared" si="4"/>
        <v>22464.670076009468</v>
      </c>
    </row>
    <row r="36" spans="3:8">
      <c r="C36">
        <v>34</v>
      </c>
      <c r="D36" s="239">
        <f t="shared" ref="D36:D67" si="8">H35</f>
        <v>22464.670076009468</v>
      </c>
      <c r="E36" s="239">
        <f t="shared" si="5"/>
        <v>1235.5568541805208</v>
      </c>
      <c r="F36" s="240">
        <f t="shared" si="6"/>
        <v>308.88921354513019</v>
      </c>
      <c r="G36" s="240">
        <f t="shared" si="7"/>
        <v>185.3335281270781</v>
      </c>
      <c r="H36" s="239">
        <f t="shared" si="4"/>
        <v>23514.893402062913</v>
      </c>
    </row>
    <row r="37" spans="3:8">
      <c r="C37">
        <v>35</v>
      </c>
      <c r="D37" s="239">
        <f t="shared" si="8"/>
        <v>23514.893402062913</v>
      </c>
      <c r="E37" s="239">
        <f t="shared" si="5"/>
        <v>1293.3191371134603</v>
      </c>
      <c r="F37" s="240">
        <f t="shared" si="6"/>
        <v>323.32978427836508</v>
      </c>
      <c r="G37" s="240">
        <f t="shared" si="7"/>
        <v>193.99787056701905</v>
      </c>
      <c r="H37" s="239">
        <f t="shared" si="4"/>
        <v>24614.214668609355</v>
      </c>
    </row>
    <row r="38" spans="3:8">
      <c r="C38">
        <v>36</v>
      </c>
      <c r="D38" s="239">
        <f t="shared" si="8"/>
        <v>24614.214668609355</v>
      </c>
      <c r="E38" s="239">
        <f t="shared" si="5"/>
        <v>1353.7818067735145</v>
      </c>
      <c r="F38" s="240">
        <f t="shared" si="6"/>
        <v>338.44545169337863</v>
      </c>
      <c r="G38" s="240">
        <f t="shared" si="7"/>
        <v>203.06727101602718</v>
      </c>
      <c r="H38" s="239">
        <f t="shared" si="4"/>
        <v>25764.929204366839</v>
      </c>
    </row>
    <row r="39" spans="3:8">
      <c r="C39">
        <v>37</v>
      </c>
      <c r="D39" s="239">
        <f t="shared" si="8"/>
        <v>25764.929204366839</v>
      </c>
      <c r="E39" s="239">
        <f t="shared" si="5"/>
        <v>1417.0711062401763</v>
      </c>
      <c r="F39" s="240">
        <f t="shared" si="6"/>
        <v>354.26777656004407</v>
      </c>
      <c r="G39" s="240">
        <f t="shared" si="7"/>
        <v>212.56066593602642</v>
      </c>
      <c r="H39" s="239">
        <f t="shared" si="4"/>
        <v>26969.439644670987</v>
      </c>
    </row>
    <row r="40" spans="3:8">
      <c r="C40">
        <v>38</v>
      </c>
      <c r="D40" s="239">
        <f t="shared" si="8"/>
        <v>26969.439644670987</v>
      </c>
      <c r="E40" s="239">
        <f t="shared" si="5"/>
        <v>1483.3191804569044</v>
      </c>
      <c r="F40" s="240">
        <f t="shared" si="6"/>
        <v>370.8297951142261</v>
      </c>
      <c r="G40" s="240">
        <f t="shared" si="7"/>
        <v>222.49787706853564</v>
      </c>
      <c r="H40" s="239">
        <f t="shared" si="4"/>
        <v>28230.260948059356</v>
      </c>
    </row>
    <row r="41" spans="3:8">
      <c r="C41">
        <v>39</v>
      </c>
      <c r="D41" s="239">
        <f t="shared" si="8"/>
        <v>28230.260948059356</v>
      </c>
      <c r="E41" s="239">
        <f t="shared" si="5"/>
        <v>1552.6643521432645</v>
      </c>
      <c r="F41" s="240">
        <f t="shared" si="6"/>
        <v>388.16608803581613</v>
      </c>
      <c r="G41" s="240">
        <f t="shared" si="7"/>
        <v>232.89965282148967</v>
      </c>
      <c r="H41" s="239">
        <f t="shared" si="4"/>
        <v>29550.025647381131</v>
      </c>
    </row>
    <row r="42" spans="3:8">
      <c r="C42">
        <v>40</v>
      </c>
      <c r="D42" s="239">
        <f t="shared" si="8"/>
        <v>29550.025647381131</v>
      </c>
      <c r="E42" s="239">
        <f t="shared" si="5"/>
        <v>1625.2514106059623</v>
      </c>
      <c r="F42" s="240">
        <f t="shared" si="6"/>
        <v>406.31285265149057</v>
      </c>
      <c r="G42" s="240">
        <f t="shared" si="7"/>
        <v>243.78771159089433</v>
      </c>
      <c r="H42" s="239">
        <f t="shared" si="4"/>
        <v>30931.489346396196</v>
      </c>
    </row>
    <row r="43" spans="3:8">
      <c r="C43">
        <v>41</v>
      </c>
      <c r="D43" s="239">
        <f t="shared" si="8"/>
        <v>30931.489346396196</v>
      </c>
      <c r="E43" s="239">
        <f t="shared" si="5"/>
        <v>1701.2319140517909</v>
      </c>
      <c r="F43" s="240">
        <f t="shared" si="6"/>
        <v>425.30797851294773</v>
      </c>
      <c r="G43" s="240">
        <f t="shared" si="7"/>
        <v>255.18478710776861</v>
      </c>
      <c r="H43" s="239">
        <f t="shared" si="4"/>
        <v>32377.536473340217</v>
      </c>
    </row>
    <row r="44" spans="3:8">
      <c r="C44">
        <v>42</v>
      </c>
      <c r="D44" s="239">
        <f t="shared" si="8"/>
        <v>32377.536473340217</v>
      </c>
      <c r="E44" s="239">
        <f t="shared" si="5"/>
        <v>1780.764506033712</v>
      </c>
      <c r="F44" s="240">
        <f t="shared" si="6"/>
        <v>445.191126508428</v>
      </c>
      <c r="G44" s="240">
        <f t="shared" si="7"/>
        <v>267.1146759050568</v>
      </c>
      <c r="H44" s="239">
        <f t="shared" si="4"/>
        <v>33891.186303468872</v>
      </c>
    </row>
    <row r="45" spans="3:8">
      <c r="C45">
        <v>43</v>
      </c>
      <c r="D45" s="239">
        <f t="shared" si="8"/>
        <v>33891.186303468872</v>
      </c>
      <c r="E45" s="239">
        <f t="shared" si="5"/>
        <v>1864.015246690788</v>
      </c>
      <c r="F45" s="240">
        <f t="shared" si="6"/>
        <v>466.003811672697</v>
      </c>
      <c r="G45" s="240">
        <f t="shared" si="7"/>
        <v>279.60228700361819</v>
      </c>
      <c r="H45" s="239">
        <f t="shared" si="4"/>
        <v>35475.599263156044</v>
      </c>
    </row>
    <row r="46" spans="3:8">
      <c r="C46">
        <v>44</v>
      </c>
      <c r="D46" s="239">
        <f t="shared" si="8"/>
        <v>35475.599263156044</v>
      </c>
      <c r="E46" s="239">
        <f t="shared" si="5"/>
        <v>1951.1579594735824</v>
      </c>
      <c r="F46" s="240">
        <f t="shared" si="6"/>
        <v>487.78948986839561</v>
      </c>
      <c r="G46" s="240">
        <f t="shared" si="7"/>
        <v>292.67369392103734</v>
      </c>
      <c r="H46" s="239">
        <f t="shared" si="4"/>
        <v>37134.083528708587</v>
      </c>
    </row>
    <row r="47" spans="3:8">
      <c r="C47">
        <v>45</v>
      </c>
      <c r="D47" s="239">
        <f t="shared" si="8"/>
        <v>37134.083528708587</v>
      </c>
      <c r="E47" s="239">
        <f t="shared" si="5"/>
        <v>2042.3745940789722</v>
      </c>
      <c r="F47" s="240">
        <f t="shared" si="6"/>
        <v>510.59364851974306</v>
      </c>
      <c r="G47" s="240">
        <f t="shared" si="7"/>
        <v>306.35618911184582</v>
      </c>
      <c r="H47" s="239">
        <f t="shared" si="4"/>
        <v>38870.101933675716</v>
      </c>
    </row>
    <row r="48" spans="3:8">
      <c r="C48">
        <v>46</v>
      </c>
      <c r="D48" s="239">
        <f t="shared" si="8"/>
        <v>38870.101933675716</v>
      </c>
      <c r="E48" s="239">
        <f t="shared" si="5"/>
        <v>2137.8556063521646</v>
      </c>
      <c r="F48" s="240">
        <f t="shared" si="6"/>
        <v>534.46390158804115</v>
      </c>
      <c r="G48" s="240">
        <f t="shared" si="7"/>
        <v>320.67834095282467</v>
      </c>
      <c r="H48" s="239">
        <f t="shared" si="4"/>
        <v>40687.279199075063</v>
      </c>
    </row>
    <row r="49" spans="3:8">
      <c r="C49">
        <v>47</v>
      </c>
      <c r="D49" s="239">
        <f t="shared" si="8"/>
        <v>40687.279199075063</v>
      </c>
      <c r="E49" s="239">
        <f t="shared" si="5"/>
        <v>2237.8003559491285</v>
      </c>
      <c r="F49" s="240">
        <f t="shared" si="6"/>
        <v>559.45008898728213</v>
      </c>
      <c r="G49" s="240">
        <f t="shared" si="7"/>
        <v>335.67005339236925</v>
      </c>
      <c r="H49" s="239">
        <f t="shared" si="4"/>
        <v>42589.409501631817</v>
      </c>
    </row>
    <row r="50" spans="3:8">
      <c r="C50">
        <v>48</v>
      </c>
      <c r="D50" s="239">
        <f t="shared" si="8"/>
        <v>42589.409501631817</v>
      </c>
      <c r="E50" s="239">
        <f t="shared" si="5"/>
        <v>2342.4175225897498</v>
      </c>
      <c r="F50" s="240">
        <f t="shared" si="6"/>
        <v>585.60438064743744</v>
      </c>
      <c r="G50" s="240">
        <f t="shared" si="7"/>
        <v>351.36262838846244</v>
      </c>
      <c r="H50" s="239">
        <f t="shared" si="4"/>
        <v>44580.4643958331</v>
      </c>
    </row>
    <row r="51" spans="3:8">
      <c r="C51">
        <v>49</v>
      </c>
      <c r="D51" s="239">
        <f t="shared" si="8"/>
        <v>44580.4643958331</v>
      </c>
      <c r="E51" s="239">
        <f t="shared" si="5"/>
        <v>2451.9255417708205</v>
      </c>
      <c r="F51" s="240">
        <f t="shared" si="6"/>
        <v>612.98138544270512</v>
      </c>
      <c r="G51" s="240">
        <f t="shared" si="7"/>
        <v>367.78883126562306</v>
      </c>
      <c r="H51" s="239">
        <f t="shared" si="4"/>
        <v>46664.601106338298</v>
      </c>
    </row>
    <row r="52" spans="3:8">
      <c r="C52">
        <v>50</v>
      </c>
      <c r="D52" s="239">
        <f t="shared" si="8"/>
        <v>46664.601106338298</v>
      </c>
      <c r="E52" s="239">
        <f t="shared" si="5"/>
        <v>2566.5530608486065</v>
      </c>
      <c r="F52" s="240">
        <f t="shared" si="6"/>
        <v>641.63826521215162</v>
      </c>
      <c r="G52" s="240">
        <f t="shared" si="7"/>
        <v>384.98295912729094</v>
      </c>
      <c r="H52" s="239">
        <f t="shared" si="4"/>
        <v>48846.171208059612</v>
      </c>
    </row>
    <row r="53" spans="3:8">
      <c r="C53">
        <v>51</v>
      </c>
      <c r="D53" s="239">
        <f t="shared" si="8"/>
        <v>48846.171208059612</v>
      </c>
      <c r="E53" s="239">
        <f t="shared" si="5"/>
        <v>2686.5394164432787</v>
      </c>
      <c r="F53" s="240">
        <f t="shared" si="6"/>
        <v>671.63485411081967</v>
      </c>
      <c r="G53" s="240">
        <f t="shared" si="7"/>
        <v>402.98091246649182</v>
      </c>
      <c r="H53" s="239">
        <f t="shared" si="4"/>
        <v>51129.729712036402</v>
      </c>
    </row>
    <row r="54" spans="3:8">
      <c r="C54">
        <v>52</v>
      </c>
      <c r="D54" s="239">
        <f t="shared" si="8"/>
        <v>51129.729712036402</v>
      </c>
      <c r="E54" s="239">
        <f t="shared" si="5"/>
        <v>2812.135134162002</v>
      </c>
      <c r="F54" s="240">
        <f t="shared" si="6"/>
        <v>703.03378354050051</v>
      </c>
      <c r="G54" s="240">
        <f t="shared" si="7"/>
        <v>421.82027012430029</v>
      </c>
      <c r="H54" s="239">
        <f t="shared" si="4"/>
        <v>53520.044576074106</v>
      </c>
    </row>
    <row r="55" spans="3:8">
      <c r="C55">
        <v>53</v>
      </c>
      <c r="D55" s="239">
        <f t="shared" si="8"/>
        <v>53520.044576074106</v>
      </c>
      <c r="E55" s="239">
        <f t="shared" si="5"/>
        <v>2943.6024516840757</v>
      </c>
      <c r="F55" s="240">
        <f t="shared" si="6"/>
        <v>735.90061292101893</v>
      </c>
      <c r="G55" s="240">
        <f t="shared" si="7"/>
        <v>441.54036775261136</v>
      </c>
      <c r="H55" s="239">
        <f t="shared" si="4"/>
        <v>56022.106660005571</v>
      </c>
    </row>
    <row r="56" spans="3:8">
      <c r="C56">
        <v>54</v>
      </c>
      <c r="D56" s="239">
        <f t="shared" si="8"/>
        <v>56022.106660005571</v>
      </c>
      <c r="E56" s="239">
        <f t="shared" si="5"/>
        <v>3081.2158663003065</v>
      </c>
      <c r="F56" s="240">
        <f t="shared" si="6"/>
        <v>770.30396657507663</v>
      </c>
      <c r="G56" s="240">
        <f t="shared" si="7"/>
        <v>462.18237994504597</v>
      </c>
      <c r="H56" s="239">
        <f t="shared" si="4"/>
        <v>58641.140146360834</v>
      </c>
    </row>
    <row r="57" spans="3:8">
      <c r="C57">
        <v>55</v>
      </c>
      <c r="D57" s="239">
        <f t="shared" si="8"/>
        <v>58641.140146360834</v>
      </c>
      <c r="E57" s="239">
        <f t="shared" si="5"/>
        <v>3225.262708049846</v>
      </c>
      <c r="F57" s="240">
        <f t="shared" si="6"/>
        <v>806.31567701246149</v>
      </c>
      <c r="G57" s="240">
        <f t="shared" si="7"/>
        <v>483.78940620747687</v>
      </c>
      <c r="H57" s="239">
        <f t="shared" si="4"/>
        <v>61382.613448203207</v>
      </c>
    </row>
    <row r="58" spans="3:8">
      <c r="C58">
        <v>56</v>
      </c>
      <c r="D58" s="239">
        <f t="shared" si="8"/>
        <v>61382.613448203207</v>
      </c>
      <c r="E58" s="239">
        <f t="shared" si="5"/>
        <v>3376.0437396511766</v>
      </c>
      <c r="F58" s="240">
        <f t="shared" si="6"/>
        <v>844.01093491279414</v>
      </c>
      <c r="G58" s="240">
        <f t="shared" si="7"/>
        <v>506.40656094767644</v>
      </c>
      <c r="H58" s="239">
        <f t="shared" si="4"/>
        <v>64252.250626906709</v>
      </c>
    </row>
    <row r="59" spans="3:8">
      <c r="C59">
        <v>57</v>
      </c>
      <c r="D59" s="239">
        <f t="shared" si="8"/>
        <v>64252.250626906709</v>
      </c>
      <c r="E59" s="239">
        <f t="shared" si="5"/>
        <v>3533.8737844798688</v>
      </c>
      <c r="F59" s="240">
        <f t="shared" si="6"/>
        <v>883.46844611996721</v>
      </c>
      <c r="G59" s="240">
        <f t="shared" si="7"/>
        <v>530.08106767198035</v>
      </c>
      <c r="H59" s="239">
        <f t="shared" si="4"/>
        <v>67256.043343714598</v>
      </c>
    </row>
    <row r="60" spans="3:8">
      <c r="C60">
        <v>58</v>
      </c>
      <c r="D60" s="239">
        <f t="shared" si="8"/>
        <v>67256.043343714598</v>
      </c>
      <c r="E60" s="239">
        <f t="shared" si="5"/>
        <v>3699.0823839043028</v>
      </c>
      <c r="F60" s="240">
        <f t="shared" si="6"/>
        <v>924.7705959760757</v>
      </c>
      <c r="G60" s="240">
        <f t="shared" si="7"/>
        <v>554.86235758564544</v>
      </c>
      <c r="H60" s="239">
        <f t="shared" si="4"/>
        <v>70400.263370033252</v>
      </c>
    </row>
    <row r="61" spans="3:8">
      <c r="C61">
        <v>59</v>
      </c>
      <c r="D61" s="239">
        <f t="shared" si="8"/>
        <v>70400.263370033252</v>
      </c>
      <c r="E61" s="239">
        <f t="shared" si="5"/>
        <v>3872.0144853518291</v>
      </c>
      <c r="F61" s="240">
        <f t="shared" si="6"/>
        <v>968.00362133795727</v>
      </c>
      <c r="G61" s="240">
        <f t="shared" si="7"/>
        <v>580.80217280277429</v>
      </c>
      <c r="H61" s="239">
        <f t="shared" si="4"/>
        <v>73691.475682582299</v>
      </c>
    </row>
    <row r="62" spans="3:8">
      <c r="C62">
        <v>60</v>
      </c>
      <c r="D62" s="239">
        <f t="shared" si="8"/>
        <v>73691.475682582299</v>
      </c>
      <c r="E62" s="239">
        <f t="shared" si="5"/>
        <v>4053.0311625420263</v>
      </c>
      <c r="F62" s="240">
        <f t="shared" si="6"/>
        <v>1013.2577906355066</v>
      </c>
      <c r="G62" s="240">
        <f t="shared" si="7"/>
        <v>607.9546743813039</v>
      </c>
      <c r="H62" s="239">
        <f t="shared" si="4"/>
        <v>77136.552170743031</v>
      </c>
    </row>
    <row r="63" spans="3:8">
      <c r="C63">
        <v>61</v>
      </c>
      <c r="D63" s="239">
        <f t="shared" si="8"/>
        <v>77136.552170743031</v>
      </c>
      <c r="E63" s="239">
        <f t="shared" si="5"/>
        <v>4242.5103693908668</v>
      </c>
      <c r="F63" s="240">
        <f t="shared" si="6"/>
        <v>1060.6275923477167</v>
      </c>
      <c r="G63" s="240">
        <f t="shared" si="7"/>
        <v>636.37655540863</v>
      </c>
      <c r="H63" s="239">
        <f t="shared" si="4"/>
        <v>80742.685984725264</v>
      </c>
    </row>
    <row r="64" spans="3:8">
      <c r="C64">
        <v>62</v>
      </c>
      <c r="D64" s="239">
        <f t="shared" si="8"/>
        <v>80742.685984725264</v>
      </c>
      <c r="E64" s="239">
        <f t="shared" si="5"/>
        <v>4440.8477291598892</v>
      </c>
      <c r="F64" s="240">
        <f t="shared" si="6"/>
        <v>1110.2119322899723</v>
      </c>
      <c r="G64" s="240">
        <f t="shared" si="7"/>
        <v>666.12715937398332</v>
      </c>
      <c r="H64" s="239">
        <f t="shared" si="4"/>
        <v>84517.406554511166</v>
      </c>
    </row>
    <row r="65" spans="3:8">
      <c r="C65">
        <v>63</v>
      </c>
      <c r="D65" s="239">
        <f t="shared" si="8"/>
        <v>84517.406554511166</v>
      </c>
      <c r="E65" s="239">
        <f t="shared" si="5"/>
        <v>4648.4573604981142</v>
      </c>
      <c r="F65" s="240">
        <f t="shared" si="6"/>
        <v>1162.1143401245286</v>
      </c>
      <c r="G65" s="240">
        <f t="shared" si="7"/>
        <v>697.26860407471713</v>
      </c>
      <c r="H65" s="239">
        <f t="shared" si="4"/>
        <v>88468.595310934557</v>
      </c>
    </row>
    <row r="66" spans="3:8">
      <c r="C66">
        <v>64</v>
      </c>
      <c r="D66" s="239">
        <f t="shared" si="8"/>
        <v>88468.595310934557</v>
      </c>
      <c r="E66" s="239">
        <f t="shared" si="5"/>
        <v>4865.7727421014006</v>
      </c>
      <c r="F66" s="240">
        <f t="shared" si="6"/>
        <v>1216.4431855253501</v>
      </c>
      <c r="G66" s="240">
        <f t="shared" si="7"/>
        <v>729.86591131521004</v>
      </c>
      <c r="H66" s="239">
        <f t="shared" si="4"/>
        <v>92604.502141720746</v>
      </c>
    </row>
    <row r="67" spans="3:8">
      <c r="C67">
        <v>65</v>
      </c>
      <c r="D67" s="239">
        <f t="shared" si="8"/>
        <v>92604.502141720746</v>
      </c>
      <c r="E67" s="239">
        <f t="shared" ref="E67:E98" si="9">D67*$B$3</f>
        <v>5093.247617794641</v>
      </c>
      <c r="F67" s="240">
        <f t="shared" ref="F67:F98" si="10">E67*$B$4</f>
        <v>1273.3119044486602</v>
      </c>
      <c r="G67" s="240">
        <f t="shared" ref="G67:G102" si="11">E67*$B$5</f>
        <v>763.98714266919615</v>
      </c>
      <c r="H67" s="239">
        <f t="shared" si="4"/>
        <v>96933.762616846187</v>
      </c>
    </row>
    <row r="68" spans="3:8">
      <c r="C68">
        <v>66</v>
      </c>
      <c r="D68" s="239">
        <f t="shared" ref="D68:D102" si="12">H67</f>
        <v>96933.762616846187</v>
      </c>
      <c r="E68" s="239">
        <f t="shared" si="9"/>
        <v>5331.3569439265402</v>
      </c>
      <c r="F68" s="240">
        <f t="shared" si="10"/>
        <v>1332.8392359816351</v>
      </c>
      <c r="G68" s="240">
        <f t="shared" si="11"/>
        <v>799.70354158898101</v>
      </c>
      <c r="H68" s="239">
        <f t="shared" si="4"/>
        <v>101465.41601918374</v>
      </c>
    </row>
    <row r="69" spans="3:8">
      <c r="C69">
        <v>67</v>
      </c>
      <c r="D69" s="239">
        <f t="shared" si="12"/>
        <v>101465.41601918374</v>
      </c>
      <c r="E69" s="239">
        <f t="shared" si="9"/>
        <v>5580.597881055106</v>
      </c>
      <c r="F69" s="240">
        <f t="shared" si="10"/>
        <v>1395.1494702637765</v>
      </c>
      <c r="G69" s="240">
        <f t="shared" si="11"/>
        <v>837.08968215826587</v>
      </c>
      <c r="H69" s="239">
        <f t="shared" ref="H69:H102" si="13">D69+E69-G69</f>
        <v>106208.92421808057</v>
      </c>
    </row>
    <row r="70" spans="3:8">
      <c r="C70">
        <v>68</v>
      </c>
      <c r="D70" s="239">
        <f t="shared" si="12"/>
        <v>106208.92421808057</v>
      </c>
      <c r="E70" s="239">
        <f t="shared" si="9"/>
        <v>5841.4908319944316</v>
      </c>
      <c r="F70" s="240">
        <f t="shared" si="10"/>
        <v>1460.3727079986079</v>
      </c>
      <c r="G70" s="240">
        <f t="shared" si="11"/>
        <v>876.22362479916467</v>
      </c>
      <c r="H70" s="239">
        <f t="shared" si="13"/>
        <v>111174.19142527584</v>
      </c>
    </row>
    <row r="71" spans="3:8">
      <c r="C71">
        <v>69</v>
      </c>
      <c r="D71" s="239">
        <f t="shared" si="12"/>
        <v>111174.19142527584</v>
      </c>
      <c r="E71" s="239">
        <f t="shared" si="9"/>
        <v>6114.5805283901718</v>
      </c>
      <c r="F71" s="240">
        <f t="shared" si="10"/>
        <v>1528.645132097543</v>
      </c>
      <c r="G71" s="240">
        <f t="shared" si="11"/>
        <v>917.18707925852573</v>
      </c>
      <c r="H71" s="239">
        <f t="shared" si="13"/>
        <v>116371.58487440749</v>
      </c>
    </row>
    <row r="72" spans="3:8">
      <c r="C72">
        <v>70</v>
      </c>
      <c r="D72" s="239">
        <f t="shared" si="12"/>
        <v>116371.58487440749</v>
      </c>
      <c r="E72" s="239">
        <f t="shared" si="9"/>
        <v>6400.4371680924123</v>
      </c>
      <c r="F72" s="240">
        <f t="shared" si="10"/>
        <v>1600.1092920231031</v>
      </c>
      <c r="G72" s="240">
        <f t="shared" si="11"/>
        <v>960.06557521386185</v>
      </c>
      <c r="H72" s="239">
        <f t="shared" si="13"/>
        <v>121811.95646728604</v>
      </c>
    </row>
    <row r="73" spans="3:8">
      <c r="C73">
        <v>71</v>
      </c>
      <c r="D73" s="239">
        <f t="shared" si="12"/>
        <v>121811.95646728604</v>
      </c>
      <c r="E73" s="239">
        <f t="shared" si="9"/>
        <v>6699.6576057007323</v>
      </c>
      <c r="F73" s="240">
        <f t="shared" si="10"/>
        <v>1674.9144014251831</v>
      </c>
      <c r="G73" s="240">
        <f t="shared" si="11"/>
        <v>1004.9486408551098</v>
      </c>
      <c r="H73" s="239">
        <f t="shared" si="13"/>
        <v>127506.66543213166</v>
      </c>
    </row>
    <row r="74" spans="3:8">
      <c r="C74">
        <v>72</v>
      </c>
      <c r="D74" s="239">
        <f t="shared" si="12"/>
        <v>127506.66543213166</v>
      </c>
      <c r="E74" s="239">
        <f t="shared" si="9"/>
        <v>7012.8665987672412</v>
      </c>
      <c r="F74" s="240">
        <f t="shared" si="10"/>
        <v>1753.2166496918103</v>
      </c>
      <c r="G74" s="240">
        <f t="shared" si="11"/>
        <v>1051.9299898150862</v>
      </c>
      <c r="H74" s="239">
        <f t="shared" si="13"/>
        <v>133467.60204108382</v>
      </c>
    </row>
    <row r="75" spans="3:8">
      <c r="C75">
        <v>73</v>
      </c>
      <c r="D75" s="239">
        <f t="shared" si="12"/>
        <v>133467.60204108382</v>
      </c>
      <c r="E75" s="239">
        <f t="shared" si="9"/>
        <v>7340.7181122596103</v>
      </c>
      <c r="F75" s="240">
        <f t="shared" si="10"/>
        <v>1835.1795280649026</v>
      </c>
      <c r="G75" s="240">
        <f t="shared" si="11"/>
        <v>1101.1077168389415</v>
      </c>
      <c r="H75" s="239">
        <f t="shared" si="13"/>
        <v>139707.21243650449</v>
      </c>
    </row>
    <row r="76" spans="3:8">
      <c r="C76">
        <v>74</v>
      </c>
      <c r="D76" s="239">
        <f t="shared" si="12"/>
        <v>139707.21243650449</v>
      </c>
      <c r="E76" s="239">
        <f t="shared" si="9"/>
        <v>7683.8966840077464</v>
      </c>
      <c r="F76" s="240">
        <f t="shared" si="10"/>
        <v>1920.9741710019366</v>
      </c>
      <c r="G76" s="240">
        <f t="shared" si="11"/>
        <v>1152.5845026011618</v>
      </c>
      <c r="H76" s="239">
        <f t="shared" si="13"/>
        <v>146238.52461791108</v>
      </c>
    </row>
    <row r="77" spans="3:8">
      <c r="C77">
        <v>75</v>
      </c>
      <c r="D77" s="239">
        <f t="shared" si="12"/>
        <v>146238.52461791108</v>
      </c>
      <c r="E77" s="239">
        <f t="shared" si="9"/>
        <v>8043.11885398511</v>
      </c>
      <c r="F77" s="240">
        <f t="shared" si="10"/>
        <v>2010.7797134962775</v>
      </c>
      <c r="G77" s="240">
        <f t="shared" si="11"/>
        <v>1206.4678280977664</v>
      </c>
      <c r="H77" s="239">
        <f t="shared" si="13"/>
        <v>153075.17564379843</v>
      </c>
    </row>
    <row r="78" spans="3:8">
      <c r="C78">
        <v>76</v>
      </c>
      <c r="D78" s="239">
        <f t="shared" si="12"/>
        <v>153075.17564379843</v>
      </c>
      <c r="E78" s="239">
        <f t="shared" si="9"/>
        <v>8419.134660408914</v>
      </c>
      <c r="F78" s="240">
        <f t="shared" si="10"/>
        <v>2104.7836651022285</v>
      </c>
      <c r="G78" s="240">
        <f t="shared" si="11"/>
        <v>1262.870199061337</v>
      </c>
      <c r="H78" s="239">
        <f t="shared" si="13"/>
        <v>160231.440105146</v>
      </c>
    </row>
    <row r="79" spans="3:8">
      <c r="C79">
        <v>77</v>
      </c>
      <c r="D79" s="239">
        <f t="shared" si="12"/>
        <v>160231.440105146</v>
      </c>
      <c r="E79" s="239">
        <f t="shared" si="9"/>
        <v>8812.7292057830309</v>
      </c>
      <c r="F79" s="240">
        <f t="shared" si="10"/>
        <v>2203.1823014457577</v>
      </c>
      <c r="G79" s="240">
        <f t="shared" si="11"/>
        <v>1321.9093808674545</v>
      </c>
      <c r="H79" s="239">
        <f t="shared" si="13"/>
        <v>167722.25993006155</v>
      </c>
    </row>
    <row r="80" spans="3:8">
      <c r="C80">
        <v>78</v>
      </c>
      <c r="D80" s="239">
        <f t="shared" si="12"/>
        <v>167722.25993006155</v>
      </c>
      <c r="E80" s="239">
        <f t="shared" si="9"/>
        <v>9224.7242961533848</v>
      </c>
      <c r="F80" s="240">
        <f t="shared" si="10"/>
        <v>2306.1810740383462</v>
      </c>
      <c r="G80" s="240">
        <f t="shared" si="11"/>
        <v>1383.7086444230076</v>
      </c>
      <c r="H80" s="239">
        <f t="shared" si="13"/>
        <v>175563.27558179194</v>
      </c>
    </row>
    <row r="81" spans="3:8">
      <c r="C81">
        <v>79</v>
      </c>
      <c r="D81" s="239">
        <f t="shared" si="12"/>
        <v>175563.27558179194</v>
      </c>
      <c r="E81" s="239">
        <f t="shared" si="9"/>
        <v>9655.9801569985575</v>
      </c>
      <c r="F81" s="240">
        <f t="shared" si="10"/>
        <v>2413.9950392496394</v>
      </c>
      <c r="G81" s="240">
        <f t="shared" si="11"/>
        <v>1448.3970235497836</v>
      </c>
      <c r="H81" s="239">
        <f t="shared" si="13"/>
        <v>183770.85871524073</v>
      </c>
    </row>
    <row r="82" spans="3:8">
      <c r="C82">
        <v>80</v>
      </c>
      <c r="D82" s="239">
        <f t="shared" si="12"/>
        <v>183770.85871524073</v>
      </c>
      <c r="E82" s="239">
        <f t="shared" si="9"/>
        <v>10107.397229338239</v>
      </c>
      <c r="F82" s="240">
        <f t="shared" si="10"/>
        <v>2526.8493073345599</v>
      </c>
      <c r="G82" s="240">
        <f t="shared" si="11"/>
        <v>1516.1095844007359</v>
      </c>
      <c r="H82" s="239">
        <f t="shared" si="13"/>
        <v>192362.14636017825</v>
      </c>
    </row>
    <row r="83" spans="3:8">
      <c r="C83">
        <v>81</v>
      </c>
      <c r="D83" s="239">
        <f t="shared" si="12"/>
        <v>192362.14636017825</v>
      </c>
      <c r="E83" s="239">
        <f t="shared" si="9"/>
        <v>10579.918049809803</v>
      </c>
      <c r="F83" s="240">
        <f t="shared" si="10"/>
        <v>2644.9795124524508</v>
      </c>
      <c r="G83" s="240">
        <f t="shared" si="11"/>
        <v>1586.9877074714705</v>
      </c>
      <c r="H83" s="239">
        <f t="shared" si="13"/>
        <v>201355.07670251658</v>
      </c>
    </row>
    <row r="84" spans="3:8">
      <c r="C84">
        <v>82</v>
      </c>
      <c r="D84" s="239">
        <f t="shared" si="12"/>
        <v>201355.07670251658</v>
      </c>
      <c r="E84" s="239">
        <f t="shared" si="9"/>
        <v>11074.529218638412</v>
      </c>
      <c r="F84" s="240">
        <f t="shared" si="10"/>
        <v>2768.6323046596031</v>
      </c>
      <c r="G84" s="240">
        <f t="shared" si="11"/>
        <v>1661.1793827957617</v>
      </c>
      <c r="H84" s="239">
        <f t="shared" si="13"/>
        <v>210768.42653835923</v>
      </c>
    </row>
    <row r="85" spans="3:8">
      <c r="C85">
        <v>83</v>
      </c>
      <c r="D85" s="239">
        <f t="shared" si="12"/>
        <v>210768.42653835923</v>
      </c>
      <c r="E85" s="239">
        <f t="shared" si="9"/>
        <v>11592.263459609758</v>
      </c>
      <c r="F85" s="240">
        <f t="shared" si="10"/>
        <v>2898.0658649024394</v>
      </c>
      <c r="G85" s="240">
        <f t="shared" si="11"/>
        <v>1738.8395189414637</v>
      </c>
      <c r="H85" s="239">
        <f t="shared" si="13"/>
        <v>220621.85047902752</v>
      </c>
    </row>
    <row r="86" spans="3:8">
      <c r="C86">
        <v>84</v>
      </c>
      <c r="D86" s="239">
        <f t="shared" si="12"/>
        <v>220621.85047902752</v>
      </c>
      <c r="E86" s="239">
        <f t="shared" si="9"/>
        <v>12134.201776346514</v>
      </c>
      <c r="F86" s="240">
        <f t="shared" si="10"/>
        <v>3033.5504440866284</v>
      </c>
      <c r="G86" s="240">
        <f t="shared" si="11"/>
        <v>1820.1302664519769</v>
      </c>
      <c r="H86" s="239">
        <f t="shared" si="13"/>
        <v>230935.92198892205</v>
      </c>
    </row>
    <row r="87" spans="3:8">
      <c r="C87">
        <v>85</v>
      </c>
      <c r="D87" s="239">
        <f t="shared" si="12"/>
        <v>230935.92198892205</v>
      </c>
      <c r="E87" s="239">
        <f t="shared" si="9"/>
        <v>12701.475709390714</v>
      </c>
      <c r="F87" s="240">
        <f t="shared" si="10"/>
        <v>3175.3689273476784</v>
      </c>
      <c r="G87" s="240">
        <f t="shared" si="11"/>
        <v>1905.2213564086069</v>
      </c>
      <c r="H87" s="239">
        <f t="shared" si="13"/>
        <v>241732.17634190415</v>
      </c>
    </row>
    <row r="88" spans="3:8">
      <c r="C88">
        <v>86</v>
      </c>
      <c r="D88" s="239">
        <f t="shared" si="12"/>
        <v>241732.17634190415</v>
      </c>
      <c r="E88" s="239">
        <f t="shared" si="9"/>
        <v>13295.269698804728</v>
      </c>
      <c r="F88" s="240">
        <f t="shared" si="10"/>
        <v>3323.8174247011821</v>
      </c>
      <c r="G88" s="240">
        <f t="shared" si="11"/>
        <v>1994.2904548207091</v>
      </c>
      <c r="H88" s="239">
        <f t="shared" si="13"/>
        <v>253033.15558588819</v>
      </c>
    </row>
    <row r="89" spans="3:8">
      <c r="C89">
        <v>87</v>
      </c>
      <c r="D89" s="239">
        <f t="shared" si="12"/>
        <v>253033.15558588819</v>
      </c>
      <c r="E89" s="239">
        <f t="shared" si="9"/>
        <v>13916.82355722385</v>
      </c>
      <c r="F89" s="240">
        <f t="shared" si="10"/>
        <v>3479.2058893059625</v>
      </c>
      <c r="G89" s="240">
        <f t="shared" si="11"/>
        <v>2087.5235335835773</v>
      </c>
      <c r="H89" s="239">
        <f t="shared" si="13"/>
        <v>264862.45560952846</v>
      </c>
    </row>
    <row r="90" spans="3:8">
      <c r="C90">
        <v>88</v>
      </c>
      <c r="D90" s="239">
        <f t="shared" si="12"/>
        <v>264862.45560952846</v>
      </c>
      <c r="E90" s="239">
        <f t="shared" si="9"/>
        <v>14567.435058524066</v>
      </c>
      <c r="F90" s="240">
        <f t="shared" si="10"/>
        <v>3641.8587646310166</v>
      </c>
      <c r="G90" s="240">
        <f t="shared" si="11"/>
        <v>2185.11525877861</v>
      </c>
      <c r="H90" s="239">
        <f t="shared" si="13"/>
        <v>277244.77540927392</v>
      </c>
    </row>
    <row r="91" spans="3:8">
      <c r="C91">
        <v>89</v>
      </c>
      <c r="D91" s="239">
        <f t="shared" si="12"/>
        <v>277244.77540927392</v>
      </c>
      <c r="E91" s="239">
        <f t="shared" si="9"/>
        <v>15248.462647510065</v>
      </c>
      <c r="F91" s="240">
        <f t="shared" si="10"/>
        <v>3812.1156618775162</v>
      </c>
      <c r="G91" s="240">
        <f t="shared" si="11"/>
        <v>2287.2693971265098</v>
      </c>
      <c r="H91" s="239">
        <f t="shared" si="13"/>
        <v>290205.96865965746</v>
      </c>
    </row>
    <row r="92" spans="3:8">
      <c r="C92">
        <v>90</v>
      </c>
      <c r="D92" s="239">
        <f t="shared" si="12"/>
        <v>290205.96865965746</v>
      </c>
      <c r="E92" s="239">
        <f t="shared" si="9"/>
        <v>15961.32827628116</v>
      </c>
      <c r="F92" s="240">
        <f t="shared" si="10"/>
        <v>3990.3320690702899</v>
      </c>
      <c r="G92" s="240">
        <f t="shared" si="11"/>
        <v>2394.1992414421738</v>
      </c>
      <c r="H92" s="239">
        <f t="shared" si="13"/>
        <v>303773.09769449645</v>
      </c>
    </row>
    <row r="93" spans="3:8">
      <c r="C93">
        <v>91</v>
      </c>
      <c r="D93" s="239">
        <f t="shared" si="12"/>
        <v>303773.09769449645</v>
      </c>
      <c r="E93" s="239">
        <f t="shared" si="9"/>
        <v>16707.520373197305</v>
      </c>
      <c r="F93" s="240">
        <f t="shared" si="10"/>
        <v>4176.8800932993263</v>
      </c>
      <c r="G93" s="240">
        <f t="shared" si="11"/>
        <v>2506.1280559795955</v>
      </c>
      <c r="H93" s="239">
        <f t="shared" si="13"/>
        <v>317974.49001171417</v>
      </c>
    </row>
    <row r="94" spans="3:8">
      <c r="C94">
        <v>92</v>
      </c>
      <c r="D94" s="239">
        <f t="shared" si="12"/>
        <v>317974.49001171417</v>
      </c>
      <c r="E94" s="239">
        <f t="shared" si="9"/>
        <v>17488.596950644278</v>
      </c>
      <c r="F94" s="240">
        <f t="shared" si="10"/>
        <v>4372.1492376610695</v>
      </c>
      <c r="G94" s="240">
        <f t="shared" si="11"/>
        <v>2623.2895425966417</v>
      </c>
      <c r="H94" s="239">
        <f t="shared" si="13"/>
        <v>332839.79741976177</v>
      </c>
    </row>
    <row r="95" spans="3:8">
      <c r="C95">
        <v>93</v>
      </c>
      <c r="D95" s="239">
        <f t="shared" si="12"/>
        <v>332839.79741976177</v>
      </c>
      <c r="E95" s="239">
        <f t="shared" si="9"/>
        <v>18306.188858086898</v>
      </c>
      <c r="F95" s="240">
        <f t="shared" si="10"/>
        <v>4576.5472145217245</v>
      </c>
      <c r="G95" s="240">
        <f t="shared" si="11"/>
        <v>2745.9283287130347</v>
      </c>
      <c r="H95" s="239">
        <f t="shared" si="13"/>
        <v>348400.0579491356</v>
      </c>
    </row>
    <row r="96" spans="3:8">
      <c r="C96">
        <v>94</v>
      </c>
      <c r="D96" s="239">
        <f t="shared" si="12"/>
        <v>348400.0579491356</v>
      </c>
      <c r="E96" s="239">
        <f t="shared" si="9"/>
        <v>19162.003187202459</v>
      </c>
      <c r="F96" s="240">
        <f t="shared" si="10"/>
        <v>4790.5007968006148</v>
      </c>
      <c r="G96" s="240">
        <f t="shared" si="11"/>
        <v>2874.300478080369</v>
      </c>
      <c r="H96" s="239">
        <f t="shared" si="13"/>
        <v>364687.7606582577</v>
      </c>
    </row>
    <row r="97" spans="3:8">
      <c r="C97">
        <v>95</v>
      </c>
      <c r="D97" s="239">
        <f t="shared" si="12"/>
        <v>364687.7606582577</v>
      </c>
      <c r="E97" s="239">
        <f t="shared" si="9"/>
        <v>20057.826836204174</v>
      </c>
      <c r="F97" s="240">
        <f t="shared" si="10"/>
        <v>5014.4567090510436</v>
      </c>
      <c r="G97" s="240">
        <f t="shared" si="11"/>
        <v>3008.674025430626</v>
      </c>
      <c r="H97" s="239">
        <f t="shared" si="13"/>
        <v>381736.91346903122</v>
      </c>
    </row>
    <row r="98" spans="3:8">
      <c r="C98">
        <v>96</v>
      </c>
      <c r="D98" s="239">
        <f t="shared" si="12"/>
        <v>381736.91346903122</v>
      </c>
      <c r="E98" s="239">
        <f t="shared" si="9"/>
        <v>20995.530240796717</v>
      </c>
      <c r="F98" s="240">
        <f t="shared" si="10"/>
        <v>5248.8825601991794</v>
      </c>
      <c r="G98" s="240">
        <f t="shared" si="11"/>
        <v>3149.3295361195073</v>
      </c>
      <c r="H98" s="239">
        <f t="shared" si="13"/>
        <v>399583.11417370843</v>
      </c>
    </row>
    <row r="99" spans="3:8">
      <c r="C99">
        <v>97</v>
      </c>
      <c r="D99" s="239">
        <f t="shared" si="12"/>
        <v>399583.11417370843</v>
      </c>
      <c r="E99" s="239">
        <f t="shared" ref="E99:E130" si="14">D99*$B$3</f>
        <v>21977.071279553962</v>
      </c>
      <c r="F99" s="240">
        <f t="shared" ref="F99:F130" si="15">E99*$B$4</f>
        <v>5494.2678198884905</v>
      </c>
      <c r="G99" s="240">
        <f t="shared" si="11"/>
        <v>3296.5606919330944</v>
      </c>
      <c r="H99" s="239">
        <f t="shared" si="13"/>
        <v>418263.62476132932</v>
      </c>
    </row>
    <row r="100" spans="3:8">
      <c r="C100">
        <v>98</v>
      </c>
      <c r="D100" s="239">
        <f t="shared" si="12"/>
        <v>418263.62476132932</v>
      </c>
      <c r="E100" s="239">
        <f t="shared" si="14"/>
        <v>23004.499361873113</v>
      </c>
      <c r="F100" s="240">
        <f t="shared" si="15"/>
        <v>5751.1248404682783</v>
      </c>
      <c r="G100" s="240">
        <f t="shared" si="11"/>
        <v>3450.674904280967</v>
      </c>
      <c r="H100" s="239">
        <f t="shared" si="13"/>
        <v>437817.44921892148</v>
      </c>
    </row>
    <row r="101" spans="3:8">
      <c r="C101">
        <v>99</v>
      </c>
      <c r="D101" s="239">
        <f t="shared" si="12"/>
        <v>437817.44921892148</v>
      </c>
      <c r="E101" s="239">
        <f t="shared" si="14"/>
        <v>24079.959707040682</v>
      </c>
      <c r="F101" s="240">
        <f t="shared" si="15"/>
        <v>6019.9899267601704</v>
      </c>
      <c r="G101" s="240">
        <f t="shared" si="11"/>
        <v>3611.993956056102</v>
      </c>
      <c r="H101" s="239">
        <f t="shared" si="13"/>
        <v>458285.41496990609</v>
      </c>
    </row>
    <row r="102" spans="3:8">
      <c r="C102">
        <v>100</v>
      </c>
      <c r="D102" s="239">
        <f t="shared" si="12"/>
        <v>458285.41496990609</v>
      </c>
      <c r="E102" s="239">
        <f t="shared" si="14"/>
        <v>25205.697823344835</v>
      </c>
      <c r="F102" s="240">
        <f t="shared" si="15"/>
        <v>6301.4244558362088</v>
      </c>
      <c r="G102" s="240">
        <f t="shared" si="11"/>
        <v>3780.8546735017253</v>
      </c>
      <c r="H102" s="239">
        <f t="shared" si="13"/>
        <v>479710.2581197492</v>
      </c>
    </row>
  </sheetData>
  <mergeCells count="1">
    <mergeCell ref="B14:B2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6" sqref="B6"/>
    </sheetView>
  </sheetViews>
  <sheetFormatPr baseColWidth="10" defaultRowHeight="15" x14ac:dyDescent="0"/>
  <sheetData>
    <row r="1" spans="1:5">
      <c r="A1" t="s">
        <v>430</v>
      </c>
      <c r="B1">
        <v>80000</v>
      </c>
      <c r="D1" t="s">
        <v>434</v>
      </c>
      <c r="E1" t="s">
        <v>433</v>
      </c>
    </row>
    <row r="2" spans="1:5">
      <c r="A2" t="s">
        <v>431</v>
      </c>
      <c r="B2">
        <v>80000</v>
      </c>
    </row>
    <row r="3" spans="1:5">
      <c r="A3" t="s">
        <v>432</v>
      </c>
      <c r="B3">
        <v>80000</v>
      </c>
    </row>
    <row r="5" spans="1:5">
      <c r="A5">
        <v>6</v>
      </c>
      <c r="B5" t="s">
        <v>435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11" sqref="F11"/>
    </sheetView>
  </sheetViews>
  <sheetFormatPr baseColWidth="10" defaultRowHeight="17" x14ac:dyDescent="0"/>
  <cols>
    <col min="1" max="1" width="33.83203125" style="1" customWidth="1"/>
    <col min="2" max="7" width="20.83203125" style="1" customWidth="1"/>
    <col min="8" max="16384" width="10.83203125" style="1"/>
  </cols>
  <sheetData>
    <row r="1" spans="1:7">
      <c r="A1" s="1" t="s">
        <v>0</v>
      </c>
    </row>
    <row r="3" spans="1:7" ht="30" customHeight="1">
      <c r="A3" s="256" t="s">
        <v>1</v>
      </c>
      <c r="B3" s="256"/>
      <c r="C3" s="256"/>
      <c r="D3" s="256"/>
      <c r="E3" s="256"/>
      <c r="F3" s="256"/>
      <c r="G3" s="256"/>
    </row>
    <row r="4" spans="1:7" ht="50" customHeight="1">
      <c r="A4" s="257" t="s">
        <v>41</v>
      </c>
      <c r="B4" s="257"/>
      <c r="C4" s="257"/>
      <c r="D4" s="257"/>
      <c r="E4" s="257"/>
      <c r="F4" s="257"/>
      <c r="G4" s="257"/>
    </row>
    <row r="5" spans="1:7">
      <c r="A5" s="2"/>
    </row>
    <row r="6" spans="1:7">
      <c r="A6" s="4" t="s">
        <v>43</v>
      </c>
      <c r="B6" s="3" t="s">
        <v>33</v>
      </c>
      <c r="C6" s="3" t="s">
        <v>34</v>
      </c>
      <c r="D6" s="3" t="s">
        <v>35</v>
      </c>
      <c r="E6" s="3" t="s">
        <v>36</v>
      </c>
      <c r="F6" s="3" t="s">
        <v>37</v>
      </c>
      <c r="G6" s="3" t="s">
        <v>38</v>
      </c>
    </row>
    <row r="7" spans="1:7">
      <c r="A7" s="4" t="s">
        <v>2</v>
      </c>
      <c r="B7" s="3"/>
      <c r="C7" s="3"/>
      <c r="D7" s="3"/>
      <c r="E7" s="3"/>
      <c r="F7" s="3"/>
      <c r="G7" s="3"/>
    </row>
    <row r="8" spans="1:7" ht="51">
      <c r="A8" s="4"/>
      <c r="B8" s="8" t="s">
        <v>49</v>
      </c>
      <c r="C8" s="3"/>
      <c r="D8" s="3"/>
      <c r="E8" s="3"/>
      <c r="F8" s="3"/>
      <c r="G8" s="3"/>
    </row>
    <row r="9" spans="1:7">
      <c r="A9" s="4" t="s">
        <v>39</v>
      </c>
      <c r="B9" s="3" t="s">
        <v>44</v>
      </c>
      <c r="C9" s="3"/>
      <c r="D9" s="3"/>
      <c r="E9" s="3"/>
      <c r="F9" s="3"/>
      <c r="G9" s="3"/>
    </row>
    <row r="10" spans="1:7">
      <c r="A10" s="4" t="s">
        <v>40</v>
      </c>
      <c r="B10" s="3"/>
      <c r="C10" s="3"/>
      <c r="D10" s="3"/>
      <c r="E10" s="3"/>
      <c r="F10" s="3"/>
      <c r="G10" s="3"/>
    </row>
    <row r="11" spans="1:7">
      <c r="A11" s="2"/>
    </row>
    <row r="12" spans="1:7">
      <c r="A12" s="2"/>
    </row>
    <row r="13" spans="1:7">
      <c r="A13" s="2"/>
    </row>
    <row r="14" spans="1:7">
      <c r="A14" s="2"/>
    </row>
    <row r="15" spans="1:7" ht="25" customHeight="1">
      <c r="A15" s="254" t="s">
        <v>2</v>
      </c>
      <c r="B15" s="254"/>
      <c r="C15" s="254"/>
      <c r="D15" s="254"/>
      <c r="E15" s="254"/>
      <c r="F15" s="254"/>
      <c r="G15" s="254"/>
    </row>
    <row r="16" spans="1:7" ht="50" customHeight="1">
      <c r="A16" s="258" t="s">
        <v>42</v>
      </c>
      <c r="B16" s="259"/>
      <c r="C16" s="259"/>
      <c r="D16" s="259"/>
      <c r="E16" s="259"/>
      <c r="F16" s="259"/>
      <c r="G16" s="259"/>
    </row>
    <row r="17" spans="1:7">
      <c r="A17" s="4" t="s">
        <v>29</v>
      </c>
      <c r="B17" s="5" t="s">
        <v>10</v>
      </c>
      <c r="C17" s="6" t="s">
        <v>11</v>
      </c>
      <c r="D17" s="6" t="s">
        <v>12</v>
      </c>
    </row>
    <row r="18" spans="1:7">
      <c r="A18" s="4"/>
    </row>
    <row r="19" spans="1:7">
      <c r="A19" s="4"/>
      <c r="B19" s="6"/>
    </row>
    <row r="20" spans="1:7">
      <c r="A20" s="4"/>
      <c r="B20" s="6"/>
    </row>
    <row r="21" spans="1:7" ht="25" customHeight="1">
      <c r="A21" s="254" t="s">
        <v>40</v>
      </c>
      <c r="B21" s="254"/>
      <c r="C21" s="254"/>
      <c r="D21" s="254"/>
      <c r="E21" s="254"/>
      <c r="F21" s="254"/>
      <c r="G21" s="254"/>
    </row>
    <row r="22" spans="1:7" ht="50" customHeight="1">
      <c r="A22" s="259" t="s">
        <v>48</v>
      </c>
      <c r="B22" s="259"/>
      <c r="C22" s="259"/>
      <c r="D22" s="259"/>
      <c r="E22" s="259"/>
      <c r="F22" s="259"/>
      <c r="G22" s="259"/>
    </row>
    <row r="23" spans="1:7">
      <c r="A23" s="4" t="s">
        <v>28</v>
      </c>
      <c r="B23" s="6" t="s">
        <v>4</v>
      </c>
      <c r="C23" s="6" t="s">
        <v>8</v>
      </c>
      <c r="D23" s="3"/>
      <c r="E23" s="3"/>
      <c r="F23" s="3"/>
      <c r="G23" s="3"/>
    </row>
    <row r="24" spans="1:7">
      <c r="B24" s="3" t="s">
        <v>3</v>
      </c>
      <c r="C24" s="3" t="s">
        <v>31</v>
      </c>
    </row>
    <row r="25" spans="1:7">
      <c r="B25" s="3" t="s">
        <v>5</v>
      </c>
      <c r="C25" s="3" t="s">
        <v>30</v>
      </c>
    </row>
    <row r="26" spans="1:7">
      <c r="B26" s="3" t="s">
        <v>6</v>
      </c>
      <c r="C26" s="3" t="s">
        <v>32</v>
      </c>
    </row>
    <row r="27" spans="1:7">
      <c r="B27" s="3" t="s">
        <v>7</v>
      </c>
      <c r="C27" s="3" t="s">
        <v>45</v>
      </c>
    </row>
    <row r="28" spans="1:7">
      <c r="B28" s="3" t="s">
        <v>9</v>
      </c>
      <c r="C28" s="3" t="s">
        <v>46</v>
      </c>
    </row>
    <row r="29" spans="1:7">
      <c r="B29" s="3" t="s">
        <v>13</v>
      </c>
      <c r="C29" s="3" t="s">
        <v>47</v>
      </c>
    </row>
    <row r="30" spans="1:7">
      <c r="A30" s="4"/>
    </row>
    <row r="31" spans="1:7" ht="25" customHeight="1">
      <c r="A31" s="254" t="s">
        <v>50</v>
      </c>
      <c r="B31" s="254"/>
      <c r="C31" s="254"/>
      <c r="D31" s="254"/>
      <c r="E31" s="254"/>
      <c r="F31" s="254"/>
      <c r="G31" s="254"/>
    </row>
    <row r="32" spans="1:7" ht="50" customHeight="1">
      <c r="A32" s="255"/>
      <c r="B32" s="255"/>
      <c r="C32" s="255"/>
      <c r="D32" s="255"/>
      <c r="E32" s="255"/>
      <c r="F32" s="255"/>
      <c r="G32" s="255"/>
    </row>
    <row r="33" spans="1:7">
      <c r="A33" s="4" t="s">
        <v>17</v>
      </c>
      <c r="B33" s="5" t="s">
        <v>20</v>
      </c>
      <c r="C33" s="6" t="s">
        <v>14</v>
      </c>
      <c r="D33" s="6" t="s">
        <v>7</v>
      </c>
      <c r="E33" s="6" t="s">
        <v>16</v>
      </c>
      <c r="F33" s="6" t="s">
        <v>15</v>
      </c>
      <c r="G33" s="6" t="s">
        <v>18</v>
      </c>
    </row>
    <row r="34" spans="1:7">
      <c r="A34" s="4" t="s">
        <v>19</v>
      </c>
      <c r="B34" s="3" t="s">
        <v>27</v>
      </c>
      <c r="C34" s="3" t="s">
        <v>22</v>
      </c>
      <c r="D34" s="3"/>
      <c r="E34" s="3"/>
      <c r="F34" s="3"/>
      <c r="G34" s="3"/>
    </row>
    <row r="35" spans="1:7">
      <c r="B35" s="3" t="s">
        <v>21</v>
      </c>
      <c r="C35" s="3" t="s">
        <v>24</v>
      </c>
    </row>
    <row r="36" spans="1:7">
      <c r="C36" s="3" t="s">
        <v>23</v>
      </c>
    </row>
    <row r="37" spans="1:7">
      <c r="C37" s="3" t="s">
        <v>25</v>
      </c>
    </row>
    <row r="38" spans="1:7">
      <c r="C38" s="3" t="s">
        <v>26</v>
      </c>
    </row>
    <row r="39" spans="1:7">
      <c r="B39" s="6"/>
    </row>
    <row r="41" spans="1:7">
      <c r="A41" s="4"/>
    </row>
    <row r="42" spans="1:7">
      <c r="A42" s="7"/>
    </row>
    <row r="43" spans="1:7">
      <c r="A43" s="4"/>
    </row>
    <row r="44" spans="1:7">
      <c r="A44" s="4"/>
    </row>
    <row r="45" spans="1:7">
      <c r="A45" s="4"/>
    </row>
    <row r="46" spans="1:7">
      <c r="A46" s="7"/>
    </row>
    <row r="47" spans="1:7">
      <c r="A47" s="4"/>
    </row>
    <row r="48" spans="1:7">
      <c r="A48" s="4"/>
    </row>
    <row r="49" spans="1:1">
      <c r="A49" s="4"/>
    </row>
  </sheetData>
  <mergeCells count="8">
    <mergeCell ref="A31:G31"/>
    <mergeCell ref="A32:G32"/>
    <mergeCell ref="A3:G3"/>
    <mergeCell ref="A4:G4"/>
    <mergeCell ref="A15:G15"/>
    <mergeCell ref="A16:G16"/>
    <mergeCell ref="A21:G21"/>
    <mergeCell ref="A22:G22"/>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C19" sqref="C19:C20"/>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61" t="s">
        <v>87</v>
      </c>
      <c r="D1" s="261"/>
      <c r="E1" s="261"/>
      <c r="F1" s="261"/>
    </row>
    <row r="3" spans="2:8" ht="30" customHeight="1">
      <c r="C3" s="260" t="s">
        <v>51</v>
      </c>
      <c r="D3" s="260"/>
      <c r="E3" s="260"/>
      <c r="F3" s="260"/>
    </row>
    <row r="4" spans="2:8" s="9" customFormat="1" ht="30" customHeight="1" thickBot="1">
      <c r="C4" s="262" t="s">
        <v>80</v>
      </c>
      <c r="D4" s="262"/>
      <c r="E4" s="262"/>
      <c r="F4" s="32"/>
    </row>
    <row r="5" spans="2:8" ht="20" customHeight="1">
      <c r="B5" s="263" t="s">
        <v>52</v>
      </c>
      <c r="C5" s="264"/>
      <c r="D5" s="264"/>
      <c r="E5" s="264"/>
      <c r="F5" s="265"/>
    </row>
    <row r="6" spans="2:8" ht="20">
      <c r="B6" s="266" t="s">
        <v>84</v>
      </c>
      <c r="C6" s="267"/>
      <c r="D6" s="267"/>
      <c r="E6" s="267"/>
      <c r="F6" s="268"/>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73" t="s">
        <v>209</v>
      </c>
      <c r="D9" s="273"/>
      <c r="E9" s="273"/>
      <c r="F9" s="81"/>
      <c r="H9" s="33" t="s">
        <v>82</v>
      </c>
    </row>
    <row r="10" spans="2:8" ht="30" customHeight="1">
      <c r="B10" s="42"/>
      <c r="C10" s="274" t="s">
        <v>210</v>
      </c>
      <c r="D10" s="274"/>
      <c r="E10" s="274"/>
      <c r="F10" s="83"/>
    </row>
    <row r="11" spans="2:8">
      <c r="B11" s="42"/>
      <c r="C11" s="274"/>
      <c r="D11" s="274"/>
      <c r="E11" s="274"/>
      <c r="F11" s="83"/>
    </row>
    <row r="12" spans="2:8" ht="17" customHeight="1">
      <c r="B12" s="42"/>
      <c r="C12" s="274"/>
      <c r="D12" s="274"/>
      <c r="E12" s="274"/>
      <c r="F12" s="83"/>
    </row>
    <row r="13" spans="2:8">
      <c r="B13" s="42"/>
      <c r="C13" s="274"/>
      <c r="D13" s="274"/>
      <c r="E13" s="274"/>
      <c r="F13" s="83"/>
    </row>
    <row r="14" spans="2:8">
      <c r="B14" s="42"/>
      <c r="C14" s="274"/>
      <c r="D14" s="274"/>
      <c r="E14" s="274"/>
      <c r="F14" s="83"/>
    </row>
    <row r="15" spans="2:8">
      <c r="B15" s="42"/>
      <c r="C15" s="274"/>
      <c r="D15" s="274"/>
      <c r="E15" s="274"/>
      <c r="F15" s="83"/>
    </row>
    <row r="16" spans="2:8" ht="24" customHeight="1">
      <c r="B16" s="42"/>
      <c r="C16" s="43"/>
      <c r="D16" s="43"/>
      <c r="E16" s="43"/>
      <c r="F16" s="44"/>
    </row>
    <row r="17" spans="2:6">
      <c r="B17" s="42"/>
      <c r="C17" s="272" t="s">
        <v>86</v>
      </c>
      <c r="D17" s="272"/>
      <c r="E17" s="272"/>
      <c r="F17" s="44"/>
    </row>
    <row r="18" spans="2:6" ht="10" customHeight="1">
      <c r="B18" s="42"/>
      <c r="C18" s="56"/>
      <c r="D18" s="56"/>
      <c r="E18" s="56"/>
      <c r="F18" s="44"/>
    </row>
    <row r="19" spans="2:6" s="10" customFormat="1" ht="25" customHeight="1">
      <c r="B19" s="57"/>
      <c r="C19" s="270" t="s">
        <v>83</v>
      </c>
      <c r="D19" s="43"/>
      <c r="E19" s="269" t="s">
        <v>53</v>
      </c>
      <c r="F19" s="59"/>
    </row>
    <row r="20" spans="2:6">
      <c r="B20" s="42"/>
      <c r="C20" s="271"/>
      <c r="D20" s="48"/>
      <c r="E20" s="269"/>
      <c r="F20" s="44"/>
    </row>
    <row r="21" spans="2:6">
      <c r="B21" s="42"/>
      <c r="C21" s="43"/>
      <c r="D21" s="43"/>
      <c r="E21" s="43"/>
      <c r="F21" s="44"/>
    </row>
    <row r="22" spans="2:6" ht="18" thickBot="1">
      <c r="B22" s="51"/>
      <c r="C22" s="52"/>
      <c r="D22" s="52"/>
      <c r="E22" s="52"/>
      <c r="F22" s="53"/>
    </row>
  </sheetData>
  <mergeCells count="10">
    <mergeCell ref="E19:E20"/>
    <mergeCell ref="C19:C20"/>
    <mergeCell ref="C17:E17"/>
    <mergeCell ref="C9:E9"/>
    <mergeCell ref="C10:E15"/>
    <mergeCell ref="C3:F3"/>
    <mergeCell ref="C1:F1"/>
    <mergeCell ref="C4:E4"/>
    <mergeCell ref="B5:F5"/>
    <mergeCell ref="B6:F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election activeCell="L19" sqref="L19"/>
    </sheetView>
  </sheetViews>
  <sheetFormatPr baseColWidth="10" defaultRowHeight="17" x14ac:dyDescent="0"/>
  <cols>
    <col min="1" max="1" width="1.83203125" style="1" customWidth="1"/>
    <col min="2" max="6" width="18.83203125" style="1" customWidth="1"/>
    <col min="7" max="7" width="3.33203125" style="1" customWidth="1"/>
    <col min="8" max="9" width="18.83203125" style="1" customWidth="1"/>
    <col min="10" max="14" width="10.83203125" style="1"/>
  </cols>
  <sheetData>
    <row r="1" spans="1:14" ht="23">
      <c r="A1"/>
      <c r="B1" s="260" t="s">
        <v>410</v>
      </c>
      <c r="C1" s="260"/>
      <c r="D1" s="260"/>
      <c r="E1" s="260"/>
      <c r="F1" s="260"/>
      <c r="G1" s="260"/>
      <c r="H1" s="260"/>
      <c r="I1" s="260"/>
    </row>
    <row r="3" spans="1:14">
      <c r="A3"/>
    </row>
    <row r="4" spans="1:14" ht="24" thickBot="1">
      <c r="A4" s="9"/>
      <c r="B4" s="280" t="s">
        <v>81</v>
      </c>
      <c r="C4" s="280"/>
      <c r="D4" s="280"/>
      <c r="E4" s="280"/>
      <c r="F4" s="280"/>
      <c r="G4" s="280"/>
      <c r="H4" s="280"/>
      <c r="I4" s="280"/>
      <c r="J4" s="9"/>
      <c r="K4" s="9"/>
      <c r="L4" s="9"/>
      <c r="M4" s="9"/>
      <c r="N4" s="9"/>
    </row>
    <row r="5" spans="1:14">
      <c r="B5" s="281" t="s">
        <v>52</v>
      </c>
      <c r="C5" s="282"/>
      <c r="D5" s="282"/>
      <c r="E5" s="282"/>
      <c r="F5" s="282"/>
      <c r="G5" s="282"/>
      <c r="H5" s="282"/>
      <c r="I5" s="283"/>
    </row>
    <row r="6" spans="1:14" ht="20">
      <c r="B6" s="284" t="s">
        <v>85</v>
      </c>
      <c r="C6" s="285"/>
      <c r="D6" s="285"/>
      <c r="E6" s="285"/>
      <c r="F6" s="285"/>
      <c r="G6" s="285"/>
      <c r="H6" s="285"/>
      <c r="I6" s="286"/>
    </row>
    <row r="7" spans="1:14" ht="20">
      <c r="A7" s="37"/>
      <c r="B7" s="38"/>
      <c r="C7" s="36"/>
      <c r="D7" s="36"/>
      <c r="E7" s="36"/>
      <c r="F7" s="36"/>
      <c r="G7" s="36"/>
      <c r="H7" s="36"/>
      <c r="I7" s="39"/>
      <c r="J7" s="37"/>
      <c r="K7" s="37"/>
      <c r="L7" s="37"/>
      <c r="M7" s="37"/>
      <c r="N7" s="37"/>
    </row>
    <row r="8" spans="1:14" ht="20">
      <c r="A8" s="13"/>
      <c r="B8" s="40"/>
      <c r="C8" s="12"/>
      <c r="D8" s="12"/>
      <c r="E8" s="12"/>
      <c r="F8" s="12"/>
      <c r="G8" s="12"/>
      <c r="H8" s="41"/>
      <c r="I8" s="80" t="s">
        <v>55</v>
      </c>
      <c r="J8" s="13"/>
      <c r="K8" s="13" t="s">
        <v>54</v>
      </c>
      <c r="L8" s="13"/>
      <c r="M8" s="13"/>
      <c r="N8" s="13"/>
    </row>
    <row r="9" spans="1:14" ht="31">
      <c r="B9" s="287" t="s">
        <v>209</v>
      </c>
      <c r="C9" s="288"/>
      <c r="D9" s="288"/>
      <c r="E9" s="288"/>
      <c r="F9" s="288"/>
      <c r="G9" s="288"/>
      <c r="H9" s="288"/>
      <c r="I9" s="289"/>
      <c r="K9" s="33" t="s">
        <v>82</v>
      </c>
    </row>
    <row r="10" spans="1:14">
      <c r="B10" s="42"/>
      <c r="C10" s="43"/>
      <c r="D10" s="43"/>
      <c r="E10" s="43"/>
      <c r="F10" s="43"/>
      <c r="G10" s="43"/>
      <c r="H10" s="43"/>
      <c r="I10" s="44"/>
    </row>
    <row r="11" spans="1:14">
      <c r="B11" s="45"/>
      <c r="C11" s="43"/>
      <c r="D11" s="43"/>
      <c r="E11" s="43"/>
      <c r="F11" s="43"/>
      <c r="G11" s="43"/>
      <c r="H11" s="43"/>
      <c r="I11" s="44"/>
    </row>
    <row r="12" spans="1:14">
      <c r="B12" s="275" t="s">
        <v>208</v>
      </c>
      <c r="C12" s="274"/>
      <c r="D12" s="274"/>
      <c r="E12" s="274"/>
      <c r="F12" s="274"/>
      <c r="G12" s="274"/>
      <c r="H12" s="274"/>
      <c r="I12" s="276"/>
    </row>
    <row r="13" spans="1:14">
      <c r="B13" s="275"/>
      <c r="C13" s="274"/>
      <c r="D13" s="274"/>
      <c r="E13" s="274"/>
      <c r="F13" s="274"/>
      <c r="G13" s="274"/>
      <c r="H13" s="274"/>
      <c r="I13" s="276"/>
    </row>
    <row r="14" spans="1:14">
      <c r="B14" s="275"/>
      <c r="C14" s="274"/>
      <c r="D14" s="274"/>
      <c r="E14" s="274"/>
      <c r="F14" s="274"/>
      <c r="G14" s="274"/>
      <c r="H14" s="274"/>
      <c r="I14" s="276"/>
    </row>
    <row r="15" spans="1:14">
      <c r="B15" s="45"/>
      <c r="C15" s="43"/>
      <c r="D15" s="43"/>
      <c r="E15" s="43"/>
      <c r="F15" s="43"/>
      <c r="G15" s="43"/>
      <c r="H15" s="43"/>
      <c r="I15" s="44"/>
    </row>
    <row r="16" spans="1:14">
      <c r="B16" s="46"/>
      <c r="C16" s="43"/>
      <c r="D16" s="43"/>
      <c r="E16" s="43"/>
      <c r="F16" s="43"/>
      <c r="G16" s="43"/>
      <c r="H16" s="43"/>
      <c r="I16" s="44"/>
    </row>
    <row r="17" spans="1:14">
      <c r="B17" s="46"/>
      <c r="C17" s="43"/>
      <c r="D17" s="43"/>
      <c r="E17" s="43"/>
      <c r="F17" s="43"/>
      <c r="G17" s="43"/>
      <c r="H17" s="43"/>
      <c r="I17" s="44"/>
    </row>
    <row r="18" spans="1:14">
      <c r="B18" s="46"/>
      <c r="C18" s="43"/>
      <c r="D18" s="43"/>
      <c r="E18" s="43"/>
      <c r="F18" s="43"/>
      <c r="G18" s="43"/>
      <c r="H18" s="43"/>
      <c r="I18" s="44"/>
    </row>
    <row r="19" spans="1:14" ht="20">
      <c r="A19" s="10"/>
      <c r="B19" s="47"/>
      <c r="C19" s="277" t="s">
        <v>83</v>
      </c>
      <c r="D19" s="278"/>
      <c r="E19" s="278"/>
      <c r="F19" s="279"/>
      <c r="G19" s="48"/>
      <c r="H19" s="49" t="s">
        <v>53</v>
      </c>
      <c r="I19" s="50"/>
      <c r="J19" s="10"/>
      <c r="K19" s="10"/>
      <c r="L19" s="10"/>
      <c r="M19" s="10"/>
      <c r="N19" s="10"/>
    </row>
    <row r="20" spans="1:14">
      <c r="B20" s="42"/>
      <c r="C20" s="43"/>
      <c r="D20" s="43"/>
      <c r="E20" s="43"/>
      <c r="F20" s="43"/>
      <c r="G20" s="43"/>
      <c r="H20" s="43"/>
      <c r="I20" s="44"/>
    </row>
    <row r="21" spans="1:14">
      <c r="B21" s="42"/>
      <c r="C21" s="43"/>
      <c r="D21" s="43"/>
      <c r="E21" s="43"/>
      <c r="F21" s="43"/>
      <c r="G21" s="43"/>
      <c r="H21" s="43"/>
      <c r="I21" s="44"/>
    </row>
    <row r="22" spans="1:14">
      <c r="B22" s="42"/>
      <c r="C22" s="43"/>
      <c r="D22" s="43"/>
      <c r="E22" s="43"/>
      <c r="F22" s="43"/>
      <c r="G22" s="43"/>
      <c r="H22" s="43"/>
      <c r="I22" s="44"/>
    </row>
    <row r="23" spans="1:14">
      <c r="B23" s="42"/>
      <c r="C23" s="43"/>
      <c r="D23" s="43"/>
      <c r="E23" s="43"/>
      <c r="F23" s="43"/>
      <c r="G23" s="43"/>
      <c r="H23" s="43"/>
      <c r="I23" s="44"/>
    </row>
    <row r="24" spans="1:14">
      <c r="B24" s="42"/>
      <c r="C24" s="43"/>
      <c r="D24" s="43"/>
      <c r="E24" s="43"/>
      <c r="F24" s="43"/>
      <c r="G24" s="43"/>
      <c r="H24" s="43"/>
      <c r="I24" s="44"/>
    </row>
    <row r="25" spans="1:14">
      <c r="B25" s="42"/>
      <c r="C25" s="43"/>
      <c r="D25" s="43"/>
      <c r="E25" s="43"/>
      <c r="F25" s="43"/>
      <c r="G25" s="43"/>
      <c r="H25" s="43"/>
      <c r="I25" s="44"/>
    </row>
    <row r="26" spans="1:14">
      <c r="B26" s="42"/>
      <c r="C26" s="43"/>
      <c r="D26" s="43"/>
      <c r="E26" s="43"/>
      <c r="F26" s="43"/>
      <c r="G26" s="43"/>
      <c r="H26" s="43"/>
      <c r="I26" s="44"/>
    </row>
    <row r="27" spans="1:14" ht="18" thickBot="1">
      <c r="B27" s="51"/>
      <c r="C27" s="52"/>
      <c r="D27" s="52"/>
      <c r="E27" s="52"/>
      <c r="F27" s="52"/>
      <c r="G27" s="52"/>
      <c r="H27" s="52"/>
      <c r="I27" s="53"/>
    </row>
    <row r="30" spans="1:14">
      <c r="C30" s="1" t="s">
        <v>212</v>
      </c>
    </row>
  </sheetData>
  <mergeCells count="7">
    <mergeCell ref="B12:I14"/>
    <mergeCell ref="C19:F19"/>
    <mergeCell ref="B1:I1"/>
    <mergeCell ref="B4:I4"/>
    <mergeCell ref="B5:I5"/>
    <mergeCell ref="B6:I6"/>
    <mergeCell ref="B9:I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7"/>
  <sheetViews>
    <sheetView workbookViewId="0">
      <selection activeCell="K52" sqref="K52"/>
    </sheetView>
  </sheetViews>
  <sheetFormatPr baseColWidth="10" defaultRowHeight="17" x14ac:dyDescent="0"/>
  <cols>
    <col min="1" max="1" width="2.33203125" style="1" customWidth="1"/>
    <col min="2" max="2" width="1" style="1" customWidth="1"/>
    <col min="3" max="7" width="9.6640625" style="1" customWidth="1"/>
    <col min="8" max="8" width="1" style="1" customWidth="1"/>
    <col min="9" max="10" width="10.83203125" style="1"/>
    <col min="11" max="11" width="27.5" style="1" customWidth="1"/>
    <col min="12" max="16384" width="10.83203125" style="1"/>
  </cols>
  <sheetData>
    <row r="1" spans="2:11">
      <c r="C1" s="261" t="s">
        <v>87</v>
      </c>
      <c r="D1" s="261"/>
      <c r="E1" s="261"/>
      <c r="F1" s="261"/>
      <c r="G1" s="261"/>
      <c r="H1" s="261"/>
    </row>
    <row r="3" spans="2:11" ht="30" customHeight="1">
      <c r="C3" s="260" t="s">
        <v>51</v>
      </c>
      <c r="D3" s="260"/>
      <c r="E3" s="260"/>
      <c r="F3" s="260"/>
      <c r="G3" s="260"/>
      <c r="H3" s="260"/>
    </row>
    <row r="4" spans="2:11" s="9" customFormat="1" ht="30" customHeight="1" thickBot="1">
      <c r="C4" s="262" t="s">
        <v>80</v>
      </c>
      <c r="D4" s="262"/>
      <c r="E4" s="262"/>
      <c r="F4" s="262"/>
      <c r="G4" s="262"/>
      <c r="H4" s="32"/>
    </row>
    <row r="5" spans="2:11" ht="20" customHeight="1">
      <c r="B5" s="263" t="s">
        <v>52</v>
      </c>
      <c r="C5" s="264"/>
      <c r="D5" s="264"/>
      <c r="E5" s="264"/>
      <c r="F5" s="264"/>
      <c r="G5" s="264"/>
      <c r="H5" s="265"/>
    </row>
    <row r="6" spans="2:11" ht="20">
      <c r="B6" s="266" t="s">
        <v>84</v>
      </c>
      <c r="C6" s="267"/>
      <c r="D6" s="267"/>
      <c r="E6" s="267"/>
      <c r="F6" s="267"/>
      <c r="G6" s="267"/>
      <c r="H6" s="268"/>
    </row>
    <row r="7" spans="2:11" s="37" customFormat="1" ht="5" customHeight="1">
      <c r="B7" s="38"/>
      <c r="C7" s="36"/>
      <c r="D7" s="36"/>
      <c r="E7" s="36"/>
      <c r="F7" s="36"/>
      <c r="G7" s="36"/>
      <c r="H7" s="39"/>
    </row>
    <row r="8" spans="2:11" s="13" customFormat="1" ht="30" customHeight="1">
      <c r="B8" s="54"/>
      <c r="C8" s="41"/>
      <c r="D8" s="41"/>
      <c r="E8" s="41"/>
      <c r="F8" s="346" t="s">
        <v>55</v>
      </c>
      <c r="G8" s="346"/>
      <c r="H8" s="55"/>
      <c r="J8" s="13" t="s">
        <v>54</v>
      </c>
    </row>
    <row r="9" spans="2:11" ht="26">
      <c r="B9" s="42"/>
      <c r="C9" s="347" t="s">
        <v>226</v>
      </c>
      <c r="D9" s="347"/>
      <c r="E9" s="347"/>
      <c r="F9" s="347"/>
      <c r="G9" s="347"/>
      <c r="H9" s="81"/>
      <c r="J9" s="33" t="s">
        <v>82</v>
      </c>
    </row>
    <row r="10" spans="2:11" ht="10" customHeight="1">
      <c r="B10" s="42"/>
      <c r="H10" s="81"/>
      <c r="J10" s="33"/>
    </row>
    <row r="11" spans="2:11" ht="26">
      <c r="B11" s="42"/>
      <c r="C11" s="343" t="s">
        <v>223</v>
      </c>
      <c r="D11" s="343"/>
      <c r="E11" s="343"/>
      <c r="F11" s="343"/>
      <c r="G11" s="343"/>
      <c r="H11" s="81"/>
      <c r="J11" s="33"/>
    </row>
    <row r="12" spans="2:11" ht="5" customHeight="1" thickBot="1">
      <c r="B12" s="42"/>
      <c r="C12" s="97"/>
      <c r="D12" s="97"/>
      <c r="E12" s="97"/>
      <c r="F12" s="97"/>
      <c r="G12" s="97"/>
      <c r="H12" s="81"/>
      <c r="J12" s="33"/>
    </row>
    <row r="13" spans="2:11" ht="27" thickBot="1">
      <c r="B13" s="42"/>
      <c r="C13" s="344" t="s">
        <v>224</v>
      </c>
      <c r="D13" s="345"/>
      <c r="E13" s="97"/>
      <c r="F13" s="344" t="s">
        <v>225</v>
      </c>
      <c r="G13" s="345"/>
      <c r="H13" s="81"/>
      <c r="J13" s="33"/>
    </row>
    <row r="14" spans="2:11">
      <c r="B14" s="42"/>
      <c r="H14" s="83"/>
    </row>
    <row r="15" spans="2:11" ht="25" customHeight="1">
      <c r="B15" s="42"/>
      <c r="C15" s="337" t="s">
        <v>213</v>
      </c>
      <c r="D15" s="338"/>
      <c r="E15" s="338"/>
      <c r="F15" s="338"/>
      <c r="G15" s="339"/>
      <c r="H15" s="83"/>
    </row>
    <row r="16" spans="2:11" ht="17" hidden="1" customHeight="1">
      <c r="B16" s="42"/>
      <c r="C16" s="340" t="s">
        <v>214</v>
      </c>
      <c r="D16" s="341"/>
      <c r="E16" s="341"/>
      <c r="F16" s="341"/>
      <c r="G16" s="342"/>
      <c r="H16" s="83"/>
      <c r="K16" s="29" t="s">
        <v>103</v>
      </c>
    </row>
    <row r="17" spans="2:16" ht="34">
      <c r="B17" s="42"/>
      <c r="C17" s="92" t="s">
        <v>215</v>
      </c>
      <c r="D17" s="89" t="s">
        <v>218</v>
      </c>
      <c r="E17" s="89" t="s">
        <v>219</v>
      </c>
      <c r="F17" s="89" t="s">
        <v>216</v>
      </c>
      <c r="G17" s="93" t="s">
        <v>217</v>
      </c>
      <c r="H17" s="83"/>
      <c r="K17" s="29" t="s">
        <v>104</v>
      </c>
    </row>
    <row r="18" spans="2:16" ht="25" customHeight="1">
      <c r="B18" s="42"/>
      <c r="C18" s="90">
        <v>10</v>
      </c>
      <c r="D18" s="91">
        <v>7000</v>
      </c>
      <c r="E18" s="91">
        <v>350</v>
      </c>
      <c r="F18" s="91">
        <v>70</v>
      </c>
      <c r="G18" s="96">
        <v>7280</v>
      </c>
      <c r="H18" s="83"/>
      <c r="K18" s="29" t="s">
        <v>105</v>
      </c>
      <c r="O18" s="1">
        <f>7000*0.05</f>
        <v>350</v>
      </c>
      <c r="P18" s="1">
        <f>O18*0.2</f>
        <v>70</v>
      </c>
    </row>
    <row r="19" spans="2:16">
      <c r="B19" s="42"/>
      <c r="C19" s="86"/>
      <c r="D19" s="86"/>
      <c r="E19" s="86"/>
      <c r="F19" s="86"/>
      <c r="G19" s="86"/>
      <c r="H19" s="83"/>
      <c r="K19" s="29" t="s">
        <v>106</v>
      </c>
    </row>
    <row r="20" spans="2:16" ht="20">
      <c r="B20" s="42"/>
      <c r="C20" s="337" t="s">
        <v>220</v>
      </c>
      <c r="D20" s="338"/>
      <c r="E20" s="338"/>
      <c r="F20" s="338"/>
      <c r="G20" s="339"/>
      <c r="H20" s="44"/>
      <c r="K20" s="29" t="s">
        <v>107</v>
      </c>
    </row>
    <row r="21" spans="2:16">
      <c r="B21" s="42"/>
      <c r="C21" s="340" t="s">
        <v>214</v>
      </c>
      <c r="D21" s="341"/>
      <c r="E21" s="341"/>
      <c r="F21" s="341"/>
      <c r="G21" s="342"/>
      <c r="H21" s="44"/>
      <c r="K21" s="29"/>
    </row>
    <row r="22" spans="2:16" ht="34">
      <c r="B22" s="42"/>
      <c r="C22" s="92" t="s">
        <v>215</v>
      </c>
      <c r="D22" s="89" t="s">
        <v>218</v>
      </c>
      <c r="E22" s="89" t="s">
        <v>219</v>
      </c>
      <c r="F22" s="89" t="s">
        <v>216</v>
      </c>
      <c r="G22" s="93" t="s">
        <v>217</v>
      </c>
      <c r="H22" s="44"/>
      <c r="K22" s="29"/>
    </row>
    <row r="23" spans="2:16">
      <c r="B23" s="42"/>
      <c r="C23" s="90">
        <v>10</v>
      </c>
      <c r="D23" s="91">
        <v>7000</v>
      </c>
      <c r="E23" s="91">
        <v>350</v>
      </c>
      <c r="F23" s="91">
        <v>70</v>
      </c>
      <c r="G23" s="96">
        <v>7280</v>
      </c>
      <c r="H23" s="44"/>
      <c r="K23" s="29"/>
    </row>
    <row r="24" spans="2:16">
      <c r="B24" s="42"/>
      <c r="C24" s="84"/>
      <c r="D24" s="84"/>
      <c r="E24" s="84"/>
      <c r="F24" s="84"/>
      <c r="G24" s="84"/>
      <c r="H24" s="44"/>
      <c r="K24" s="29"/>
    </row>
    <row r="25" spans="2:16" ht="20">
      <c r="B25" s="42"/>
      <c r="C25" s="337" t="s">
        <v>24</v>
      </c>
      <c r="D25" s="338"/>
      <c r="E25" s="338"/>
      <c r="F25" s="338"/>
      <c r="G25" s="339"/>
      <c r="H25" s="44"/>
      <c r="K25" s="29"/>
    </row>
    <row r="26" spans="2:16">
      <c r="B26" s="42"/>
      <c r="C26" s="340" t="s">
        <v>214</v>
      </c>
      <c r="D26" s="341"/>
      <c r="E26" s="341"/>
      <c r="F26" s="341"/>
      <c r="G26" s="342"/>
      <c r="H26" s="44"/>
      <c r="K26" s="29"/>
    </row>
    <row r="27" spans="2:16" ht="34">
      <c r="B27" s="42"/>
      <c r="C27" s="92" t="s">
        <v>215</v>
      </c>
      <c r="D27" s="89" t="s">
        <v>218</v>
      </c>
      <c r="E27" s="89" t="s">
        <v>219</v>
      </c>
      <c r="F27" s="89" t="s">
        <v>216</v>
      </c>
      <c r="G27" s="93" t="s">
        <v>217</v>
      </c>
      <c r="H27" s="44"/>
      <c r="K27" s="29"/>
    </row>
    <row r="28" spans="2:16">
      <c r="B28" s="42"/>
      <c r="C28" s="90">
        <v>10</v>
      </c>
      <c r="D28" s="91">
        <v>7000</v>
      </c>
      <c r="E28" s="91">
        <v>350</v>
      </c>
      <c r="F28" s="91">
        <v>70</v>
      </c>
      <c r="G28" s="96">
        <v>7280</v>
      </c>
      <c r="H28" s="44"/>
      <c r="K28" s="29"/>
    </row>
    <row r="29" spans="2:16">
      <c r="B29" s="42"/>
      <c r="C29" s="84"/>
      <c r="D29" s="84"/>
      <c r="E29" s="84"/>
      <c r="F29" s="84"/>
      <c r="G29" s="84"/>
      <c r="H29" s="44"/>
      <c r="K29" s="29"/>
    </row>
    <row r="30" spans="2:16" ht="20">
      <c r="B30" s="42"/>
      <c r="C30" s="337" t="s">
        <v>23</v>
      </c>
      <c r="D30" s="338"/>
      <c r="E30" s="338"/>
      <c r="F30" s="338"/>
      <c r="G30" s="339"/>
      <c r="H30" s="44"/>
      <c r="K30" s="29"/>
    </row>
    <row r="31" spans="2:16">
      <c r="B31" s="42"/>
      <c r="C31" s="340" t="s">
        <v>214</v>
      </c>
      <c r="D31" s="341"/>
      <c r="E31" s="341"/>
      <c r="F31" s="341"/>
      <c r="G31" s="342"/>
      <c r="H31" s="44"/>
      <c r="K31" s="29"/>
    </row>
    <row r="32" spans="2:16" ht="34">
      <c r="B32" s="42"/>
      <c r="C32" s="92" t="s">
        <v>215</v>
      </c>
      <c r="D32" s="89" t="s">
        <v>218</v>
      </c>
      <c r="E32" s="89" t="s">
        <v>219</v>
      </c>
      <c r="F32" s="89" t="s">
        <v>216</v>
      </c>
      <c r="G32" s="93" t="s">
        <v>217</v>
      </c>
      <c r="H32" s="44"/>
      <c r="K32" s="29"/>
    </row>
    <row r="33" spans="2:11">
      <c r="B33" s="42"/>
      <c r="C33" s="90">
        <v>10</v>
      </c>
      <c r="D33" s="91">
        <v>7000</v>
      </c>
      <c r="E33" s="91">
        <v>350</v>
      </c>
      <c r="F33" s="91">
        <v>70</v>
      </c>
      <c r="G33" s="96">
        <v>7280</v>
      </c>
      <c r="H33" s="44"/>
      <c r="K33" s="29"/>
    </row>
    <row r="34" spans="2:11">
      <c r="B34" s="42"/>
      <c r="C34" s="84"/>
      <c r="D34" s="84"/>
      <c r="E34" s="84"/>
      <c r="F34" s="84"/>
      <c r="G34" s="84"/>
      <c r="H34" s="44"/>
      <c r="K34" s="29"/>
    </row>
    <row r="35" spans="2:11" ht="20">
      <c r="B35" s="42"/>
      <c r="C35" s="337" t="s">
        <v>25</v>
      </c>
      <c r="D35" s="338"/>
      <c r="E35" s="338"/>
      <c r="F35" s="338"/>
      <c r="G35" s="339"/>
      <c r="H35" s="44"/>
      <c r="K35" s="29"/>
    </row>
    <row r="36" spans="2:11">
      <c r="B36" s="42"/>
      <c r="C36" s="340" t="s">
        <v>214</v>
      </c>
      <c r="D36" s="341"/>
      <c r="E36" s="341"/>
      <c r="F36" s="341"/>
      <c r="G36" s="342"/>
      <c r="H36" s="44"/>
      <c r="K36" s="29"/>
    </row>
    <row r="37" spans="2:11" ht="34">
      <c r="B37" s="42"/>
      <c r="C37" s="92" t="s">
        <v>215</v>
      </c>
      <c r="D37" s="89" t="s">
        <v>218</v>
      </c>
      <c r="E37" s="89" t="s">
        <v>219</v>
      </c>
      <c r="F37" s="89" t="s">
        <v>216</v>
      </c>
      <c r="G37" s="93" t="s">
        <v>217</v>
      </c>
      <c r="H37" s="44"/>
      <c r="K37" s="29"/>
    </row>
    <row r="38" spans="2:11">
      <c r="B38" s="42"/>
      <c r="C38" s="90">
        <v>10</v>
      </c>
      <c r="D38" s="91">
        <v>7000</v>
      </c>
      <c r="E38" s="91">
        <v>350</v>
      </c>
      <c r="F38" s="91">
        <v>70</v>
      </c>
      <c r="G38" s="96">
        <v>7280</v>
      </c>
      <c r="H38" s="44"/>
      <c r="K38" s="29"/>
    </row>
    <row r="39" spans="2:11">
      <c r="B39" s="42"/>
      <c r="C39" s="84"/>
      <c r="D39" s="84"/>
      <c r="E39" s="84"/>
      <c r="F39" s="84"/>
      <c r="G39" s="84"/>
      <c r="H39" s="44"/>
      <c r="K39" s="29"/>
    </row>
    <row r="40" spans="2:11" ht="20">
      <c r="B40" s="42"/>
      <c r="C40" s="337" t="s">
        <v>26</v>
      </c>
      <c r="D40" s="338"/>
      <c r="E40" s="338"/>
      <c r="F40" s="338"/>
      <c r="G40" s="339"/>
      <c r="H40" s="44"/>
      <c r="K40" s="29"/>
    </row>
    <row r="41" spans="2:11">
      <c r="B41" s="42"/>
      <c r="C41" s="340" t="s">
        <v>214</v>
      </c>
      <c r="D41" s="341"/>
      <c r="E41" s="341"/>
      <c r="F41" s="341"/>
      <c r="G41" s="342"/>
      <c r="H41" s="44"/>
      <c r="K41" s="29"/>
    </row>
    <row r="42" spans="2:11" ht="34">
      <c r="B42" s="42"/>
      <c r="C42" s="92" t="s">
        <v>215</v>
      </c>
      <c r="D42" s="89" t="s">
        <v>218</v>
      </c>
      <c r="E42" s="89" t="s">
        <v>219</v>
      </c>
      <c r="F42" s="89" t="s">
        <v>216</v>
      </c>
      <c r="G42" s="93" t="s">
        <v>217</v>
      </c>
      <c r="H42" s="44"/>
      <c r="K42" s="29"/>
    </row>
    <row r="43" spans="2:11">
      <c r="B43" s="42"/>
      <c r="C43" s="90">
        <v>10</v>
      </c>
      <c r="D43" s="91">
        <v>7000</v>
      </c>
      <c r="E43" s="91">
        <v>350</v>
      </c>
      <c r="F43" s="91">
        <v>70</v>
      </c>
      <c r="G43" s="96">
        <v>7280</v>
      </c>
      <c r="H43" s="44"/>
      <c r="K43" s="29"/>
    </row>
    <row r="44" spans="2:11">
      <c r="B44" s="42"/>
      <c r="C44" s="87"/>
      <c r="D44" s="87"/>
      <c r="E44" s="87"/>
      <c r="F44" s="87"/>
      <c r="G44" s="87"/>
      <c r="H44" s="44"/>
    </row>
    <row r="45" spans="2:11" ht="20">
      <c r="B45" s="42"/>
      <c r="C45" s="337" t="s">
        <v>221</v>
      </c>
      <c r="D45" s="338"/>
      <c r="E45" s="338"/>
      <c r="F45" s="338"/>
      <c r="G45" s="339"/>
      <c r="H45" s="44"/>
    </row>
    <row r="46" spans="2:11" s="10" customFormat="1">
      <c r="B46" s="57"/>
      <c r="C46" s="340" t="s">
        <v>214</v>
      </c>
      <c r="D46" s="341"/>
      <c r="E46" s="341"/>
      <c r="F46" s="341"/>
      <c r="G46" s="342"/>
      <c r="H46" s="59"/>
    </row>
    <row r="47" spans="2:11" ht="34">
      <c r="B47" s="42"/>
      <c r="C47" s="92" t="s">
        <v>215</v>
      </c>
      <c r="D47" s="89" t="s">
        <v>218</v>
      </c>
      <c r="E47" s="89" t="s">
        <v>219</v>
      </c>
      <c r="F47" s="89" t="s">
        <v>216</v>
      </c>
      <c r="G47" s="93" t="s">
        <v>217</v>
      </c>
      <c r="H47" s="44"/>
    </row>
    <row r="48" spans="2:11">
      <c r="B48" s="42"/>
      <c r="C48" s="90">
        <v>10</v>
      </c>
      <c r="D48" s="91">
        <v>7000</v>
      </c>
      <c r="E48" s="91">
        <v>350</v>
      </c>
      <c r="F48" s="91">
        <v>70</v>
      </c>
      <c r="G48" s="96">
        <v>7280</v>
      </c>
      <c r="H48" s="44"/>
    </row>
    <row r="49" spans="2:8">
      <c r="B49" s="42"/>
      <c r="C49" s="94"/>
      <c r="D49" s="95"/>
      <c r="E49" s="95"/>
      <c r="F49" s="95"/>
      <c r="G49" s="95"/>
      <c r="H49" s="44"/>
    </row>
    <row r="50" spans="2:8" ht="20">
      <c r="B50" s="42"/>
      <c r="C50" s="337" t="s">
        <v>222</v>
      </c>
      <c r="D50" s="338"/>
      <c r="E50" s="338"/>
      <c r="F50" s="338"/>
      <c r="G50" s="339"/>
      <c r="H50" s="44"/>
    </row>
    <row r="51" spans="2:8">
      <c r="B51" s="42"/>
      <c r="C51" s="340" t="s">
        <v>214</v>
      </c>
      <c r="D51" s="341"/>
      <c r="E51" s="341"/>
      <c r="F51" s="341"/>
      <c r="G51" s="342"/>
      <c r="H51" s="44"/>
    </row>
    <row r="52" spans="2:8" ht="34">
      <c r="B52" s="42"/>
      <c r="C52" s="92" t="s">
        <v>215</v>
      </c>
      <c r="D52" s="89" t="s">
        <v>218</v>
      </c>
      <c r="E52" s="89" t="s">
        <v>219</v>
      </c>
      <c r="F52" s="89" t="s">
        <v>216</v>
      </c>
      <c r="G52" s="93" t="s">
        <v>217</v>
      </c>
      <c r="H52" s="44"/>
    </row>
    <row r="53" spans="2:8">
      <c r="B53" s="42"/>
      <c r="C53" s="90">
        <v>10</v>
      </c>
      <c r="D53" s="91">
        <v>7000</v>
      </c>
      <c r="E53" s="91">
        <v>350</v>
      </c>
      <c r="F53" s="91">
        <v>70</v>
      </c>
      <c r="G53" s="96">
        <v>7280</v>
      </c>
      <c r="H53" s="44"/>
    </row>
    <row r="54" spans="2:8">
      <c r="B54" s="42"/>
      <c r="C54" s="94"/>
      <c r="D54" s="95"/>
      <c r="E54" s="95"/>
      <c r="F54" s="95"/>
      <c r="G54" s="98"/>
      <c r="H54" s="44"/>
    </row>
    <row r="55" spans="2:8" ht="18" thickBot="1">
      <c r="B55" s="51"/>
      <c r="C55" s="348" t="s">
        <v>227</v>
      </c>
      <c r="D55" s="348"/>
      <c r="E55" s="348"/>
      <c r="F55" s="348"/>
      <c r="G55" s="348"/>
      <c r="H55" s="53"/>
    </row>
    <row r="57" spans="2:8">
      <c r="C57" s="1" t="s">
        <v>228</v>
      </c>
    </row>
  </sheetData>
  <mergeCells count="27">
    <mergeCell ref="C55:G55"/>
    <mergeCell ref="C41:G41"/>
    <mergeCell ref="C45:G45"/>
    <mergeCell ref="C46:G46"/>
    <mergeCell ref="C50:G50"/>
    <mergeCell ref="C51:G51"/>
    <mergeCell ref="C11:G11"/>
    <mergeCell ref="C13:D13"/>
    <mergeCell ref="F13:G13"/>
    <mergeCell ref="F8:G8"/>
    <mergeCell ref="C9:G9"/>
    <mergeCell ref="C20:G20"/>
    <mergeCell ref="C21:G21"/>
    <mergeCell ref="C25:G25"/>
    <mergeCell ref="C26:G26"/>
    <mergeCell ref="C15:G15"/>
    <mergeCell ref="C16:G16"/>
    <mergeCell ref="C1:H1"/>
    <mergeCell ref="C3:H3"/>
    <mergeCell ref="C4:G4"/>
    <mergeCell ref="B5:H5"/>
    <mergeCell ref="B6:H6"/>
    <mergeCell ref="C40:G40"/>
    <mergeCell ref="C30:G30"/>
    <mergeCell ref="C31:G31"/>
    <mergeCell ref="C35:G35"/>
    <mergeCell ref="C36:G3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Q15" sqref="Q15"/>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61" t="s">
        <v>87</v>
      </c>
      <c r="D1" s="261"/>
      <c r="E1" s="261"/>
      <c r="F1" s="261"/>
    </row>
    <row r="3" spans="2:8" ht="30" customHeight="1">
      <c r="C3" s="260" t="s">
        <v>51</v>
      </c>
      <c r="D3" s="260"/>
      <c r="E3" s="260"/>
      <c r="F3" s="260"/>
    </row>
    <row r="4" spans="2:8" s="9" customFormat="1" ht="30" customHeight="1" thickBot="1">
      <c r="C4" s="262" t="s">
        <v>80</v>
      </c>
      <c r="D4" s="262"/>
      <c r="E4" s="262"/>
      <c r="F4" s="32"/>
    </row>
    <row r="5" spans="2:8" ht="20" customHeight="1">
      <c r="B5" s="263" t="s">
        <v>52</v>
      </c>
      <c r="C5" s="264"/>
      <c r="D5" s="264"/>
      <c r="E5" s="264"/>
      <c r="F5" s="265"/>
    </row>
    <row r="6" spans="2:8" ht="20">
      <c r="B6" s="266" t="s">
        <v>84</v>
      </c>
      <c r="C6" s="267"/>
      <c r="D6" s="267"/>
      <c r="E6" s="267"/>
      <c r="F6" s="268"/>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73" t="s">
        <v>209</v>
      </c>
      <c r="D9" s="273"/>
      <c r="E9" s="273"/>
      <c r="F9" s="81"/>
      <c r="H9" s="33" t="s">
        <v>82</v>
      </c>
    </row>
    <row r="10" spans="2:8" ht="30" customHeight="1">
      <c r="B10" s="42"/>
      <c r="C10" s="274" t="s">
        <v>210</v>
      </c>
      <c r="D10" s="274"/>
      <c r="E10" s="274"/>
      <c r="F10" s="83"/>
    </row>
    <row r="11" spans="2:8">
      <c r="B11" s="42"/>
      <c r="C11" s="274"/>
      <c r="D11" s="274"/>
      <c r="E11" s="274"/>
      <c r="F11" s="83"/>
    </row>
    <row r="12" spans="2:8" ht="17" customHeight="1">
      <c r="B12" s="42"/>
      <c r="C12" s="274"/>
      <c r="D12" s="274"/>
      <c r="E12" s="274"/>
      <c r="F12" s="83"/>
    </row>
    <row r="13" spans="2:8">
      <c r="B13" s="42"/>
      <c r="C13" s="274"/>
      <c r="D13" s="274"/>
      <c r="E13" s="274"/>
      <c r="F13" s="83"/>
    </row>
    <row r="14" spans="2:8">
      <c r="B14" s="42"/>
      <c r="C14" s="274"/>
      <c r="D14" s="274"/>
      <c r="E14" s="274"/>
      <c r="F14" s="83"/>
    </row>
    <row r="15" spans="2:8">
      <c r="B15" s="42"/>
      <c r="C15" s="274"/>
      <c r="D15" s="274"/>
      <c r="E15" s="274"/>
      <c r="F15" s="83"/>
    </row>
    <row r="16" spans="2:8" ht="24" customHeight="1">
      <c r="B16" s="42"/>
      <c r="C16" s="43"/>
      <c r="D16" s="43"/>
      <c r="E16" s="43"/>
      <c r="F16" s="44"/>
    </row>
    <row r="17" spans="2:6">
      <c r="B17" s="42"/>
      <c r="C17" s="272" t="s">
        <v>86</v>
      </c>
      <c r="D17" s="272"/>
      <c r="E17" s="272"/>
      <c r="F17" s="44"/>
    </row>
    <row r="18" spans="2:6" ht="10" customHeight="1">
      <c r="B18" s="42"/>
      <c r="C18" s="56"/>
      <c r="D18" s="56"/>
      <c r="E18" s="56"/>
      <c r="F18" s="44"/>
    </row>
    <row r="19" spans="2:6" s="10" customFormat="1" ht="25" customHeight="1">
      <c r="B19" s="57"/>
      <c r="C19" s="270" t="s">
        <v>83</v>
      </c>
      <c r="D19" s="43"/>
      <c r="E19" s="269" t="s">
        <v>53</v>
      </c>
      <c r="F19" s="59"/>
    </row>
    <row r="20" spans="2:6">
      <c r="B20" s="42"/>
      <c r="C20" s="271"/>
      <c r="D20" s="48"/>
      <c r="E20" s="269"/>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9"/>
  <sheetViews>
    <sheetView showGridLines="0" topLeftCell="C45" workbookViewId="0">
      <selection activeCell="C59" sqref="C59"/>
    </sheetView>
  </sheetViews>
  <sheetFormatPr baseColWidth="10" defaultRowHeight="17" x14ac:dyDescent="0"/>
  <cols>
    <col min="1" max="1" width="2.33203125" style="1" customWidth="1"/>
    <col min="2" max="2" width="15.83203125" style="1" customWidth="1"/>
    <col min="3" max="7" width="27.6640625" style="1" customWidth="1"/>
    <col min="8" max="8" width="15.83203125" style="1" customWidth="1"/>
    <col min="9" max="10" width="10.83203125" style="1"/>
    <col min="11" max="11" width="27.5" style="1" customWidth="1"/>
    <col min="12" max="16384" width="10.83203125" style="1"/>
  </cols>
  <sheetData>
    <row r="1" spans="2:10">
      <c r="C1" s="261" t="s">
        <v>87</v>
      </c>
      <c r="D1" s="261"/>
      <c r="E1" s="261"/>
      <c r="F1" s="261"/>
      <c r="G1" s="261"/>
      <c r="H1" s="261"/>
    </row>
    <row r="3" spans="2:10" ht="30" customHeight="1">
      <c r="B3" s="260" t="s">
        <v>412</v>
      </c>
      <c r="C3" s="260"/>
      <c r="D3" s="260"/>
      <c r="E3" s="260"/>
      <c r="F3" s="260"/>
      <c r="G3" s="260"/>
      <c r="H3" s="260"/>
    </row>
    <row r="4" spans="2:10" s="9" customFormat="1" ht="30" customHeight="1" thickBot="1">
      <c r="C4" s="262" t="s">
        <v>80</v>
      </c>
      <c r="D4" s="262"/>
      <c r="E4" s="262"/>
      <c r="F4" s="262"/>
      <c r="G4" s="262"/>
      <c r="H4" s="32"/>
    </row>
    <row r="5" spans="2:10" ht="20" customHeight="1">
      <c r="B5" s="263" t="s">
        <v>52</v>
      </c>
      <c r="C5" s="264"/>
      <c r="D5" s="264"/>
      <c r="E5" s="264"/>
      <c r="F5" s="264"/>
      <c r="G5" s="264"/>
      <c r="H5" s="265"/>
    </row>
    <row r="6" spans="2:10" ht="20">
      <c r="B6" s="266" t="s">
        <v>84</v>
      </c>
      <c r="C6" s="267"/>
      <c r="D6" s="267"/>
      <c r="E6" s="267"/>
      <c r="F6" s="267"/>
      <c r="G6" s="267"/>
      <c r="H6" s="268"/>
    </row>
    <row r="7" spans="2:10" s="37" customFormat="1" ht="5" customHeight="1">
      <c r="B7" s="38"/>
      <c r="C7" s="36"/>
      <c r="D7" s="36"/>
      <c r="E7" s="36"/>
      <c r="F7" s="36"/>
      <c r="G7" s="36"/>
      <c r="H7" s="39"/>
    </row>
    <row r="8" spans="2:10" s="13" customFormat="1" ht="30" customHeight="1">
      <c r="B8" s="54"/>
      <c r="C8" s="41"/>
      <c r="D8" s="41"/>
      <c r="E8" s="41"/>
      <c r="F8" s="355" t="s">
        <v>55</v>
      </c>
      <c r="G8" s="355"/>
      <c r="H8" s="55"/>
      <c r="J8" s="13" t="s">
        <v>54</v>
      </c>
    </row>
    <row r="9" spans="2:10" s="13" customFormat="1" ht="43" customHeight="1">
      <c r="B9" s="54"/>
      <c r="C9" s="41"/>
      <c r="D9" s="356" t="s">
        <v>315</v>
      </c>
      <c r="E9" s="356"/>
      <c r="F9" s="356"/>
      <c r="G9" s="88"/>
      <c r="H9" s="55"/>
      <c r="J9" s="33" t="s">
        <v>82</v>
      </c>
    </row>
    <row r="10" spans="2:10" s="13" customFormat="1" ht="10" customHeight="1" thickBot="1">
      <c r="B10" s="54"/>
      <c r="C10" s="41"/>
      <c r="D10" s="41"/>
      <c r="E10" s="41"/>
      <c r="F10" s="88"/>
      <c r="G10" s="88"/>
      <c r="H10" s="55"/>
    </row>
    <row r="11" spans="2:10" ht="26" customHeight="1" thickBot="1">
      <c r="B11" s="42"/>
      <c r="E11" s="196">
        <v>10</v>
      </c>
      <c r="F11" s="85"/>
      <c r="G11" s="85"/>
      <c r="H11" s="81"/>
    </row>
    <row r="12" spans="2:10" ht="45" customHeight="1">
      <c r="B12" s="42"/>
      <c r="H12" s="81"/>
      <c r="J12" s="33"/>
    </row>
    <row r="13" spans="2:10" ht="26">
      <c r="B13" s="42"/>
      <c r="C13" s="347" t="s">
        <v>316</v>
      </c>
      <c r="D13" s="347"/>
      <c r="E13" s="347"/>
      <c r="F13" s="347"/>
      <c r="G13" s="347"/>
      <c r="H13" s="81"/>
      <c r="J13" s="33"/>
    </row>
    <row r="14" spans="2:10" ht="5" customHeight="1" thickBot="1">
      <c r="B14" s="42"/>
      <c r="C14" s="97"/>
      <c r="D14" s="97"/>
      <c r="E14" s="97"/>
      <c r="F14" s="97"/>
      <c r="G14" s="97"/>
      <c r="H14" s="81"/>
      <c r="J14" s="33"/>
    </row>
    <row r="15" spans="2:10" ht="27" thickBot="1">
      <c r="B15" s="42"/>
      <c r="D15" s="198" t="s">
        <v>224</v>
      </c>
      <c r="E15" s="97"/>
      <c r="F15" s="198" t="s">
        <v>225</v>
      </c>
      <c r="G15" s="197"/>
      <c r="H15" s="81"/>
      <c r="J15" s="33"/>
    </row>
    <row r="16" spans="2:10">
      <c r="B16" s="42"/>
      <c r="H16" s="83"/>
    </row>
    <row r="17" spans="2:16" ht="25" customHeight="1">
      <c r="B17" s="42"/>
      <c r="C17" s="357" t="s">
        <v>213</v>
      </c>
      <c r="D17" s="358"/>
      <c r="E17" s="358"/>
      <c r="F17" s="358"/>
      <c r="G17" s="359"/>
      <c r="H17" s="83"/>
    </row>
    <row r="18" spans="2:16" ht="17" hidden="1" customHeight="1">
      <c r="B18" s="42"/>
      <c r="C18" s="340" t="s">
        <v>214</v>
      </c>
      <c r="D18" s="341"/>
      <c r="E18" s="341"/>
      <c r="F18" s="341"/>
      <c r="G18" s="342"/>
      <c r="H18" s="83"/>
      <c r="K18" s="29" t="s">
        <v>103</v>
      </c>
    </row>
    <row r="19" spans="2:16">
      <c r="B19" s="42"/>
      <c r="C19" s="199" t="s">
        <v>215</v>
      </c>
      <c r="D19" s="200" t="s">
        <v>218</v>
      </c>
      <c r="E19" s="200" t="s">
        <v>219</v>
      </c>
      <c r="F19" s="200" t="s">
        <v>216</v>
      </c>
      <c r="G19" s="201" t="s">
        <v>217</v>
      </c>
      <c r="H19" s="83"/>
      <c r="K19" s="29" t="s">
        <v>104</v>
      </c>
    </row>
    <row r="20" spans="2:16" ht="25" customHeight="1">
      <c r="B20" s="42"/>
      <c r="C20" s="202">
        <v>10</v>
      </c>
      <c r="D20" s="203">
        <v>7000</v>
      </c>
      <c r="E20" s="203">
        <v>350</v>
      </c>
      <c r="F20" s="203">
        <v>70</v>
      </c>
      <c r="G20" s="204">
        <v>7280</v>
      </c>
      <c r="H20" s="83"/>
      <c r="K20" s="29" t="s">
        <v>105</v>
      </c>
      <c r="O20" s="1">
        <f>7000*0.05</f>
        <v>350</v>
      </c>
      <c r="P20" s="1">
        <f>O20*0.2</f>
        <v>70</v>
      </c>
    </row>
    <row r="21" spans="2:16">
      <c r="B21" s="42"/>
      <c r="C21" s="86"/>
      <c r="D21" s="86"/>
      <c r="E21" s="86"/>
      <c r="F21" s="86"/>
      <c r="G21" s="86"/>
      <c r="H21" s="83"/>
      <c r="K21" s="29" t="s">
        <v>106</v>
      </c>
    </row>
    <row r="22" spans="2:16" ht="20">
      <c r="B22" s="42"/>
      <c r="C22" s="357" t="s">
        <v>220</v>
      </c>
      <c r="D22" s="358"/>
      <c r="E22" s="358"/>
      <c r="F22" s="358"/>
      <c r="G22" s="359"/>
      <c r="H22" s="44"/>
      <c r="K22" s="29" t="s">
        <v>107</v>
      </c>
    </row>
    <row r="23" spans="2:16">
      <c r="B23" s="42"/>
      <c r="C23" s="340" t="s">
        <v>214</v>
      </c>
      <c r="D23" s="341"/>
      <c r="E23" s="341"/>
      <c r="F23" s="341"/>
      <c r="G23" s="342"/>
      <c r="H23" s="44"/>
      <c r="K23" s="29"/>
    </row>
    <row r="24" spans="2:16">
      <c r="B24" s="42"/>
      <c r="C24" s="199" t="s">
        <v>215</v>
      </c>
      <c r="D24" s="200" t="s">
        <v>218</v>
      </c>
      <c r="E24" s="200" t="s">
        <v>219</v>
      </c>
      <c r="F24" s="200" t="s">
        <v>216</v>
      </c>
      <c r="G24" s="201" t="s">
        <v>217</v>
      </c>
      <c r="H24" s="44"/>
      <c r="K24" s="29"/>
    </row>
    <row r="25" spans="2:16">
      <c r="B25" s="42"/>
      <c r="C25" s="202">
        <v>10</v>
      </c>
      <c r="D25" s="203">
        <v>7000</v>
      </c>
      <c r="E25" s="203">
        <v>350</v>
      </c>
      <c r="F25" s="203">
        <v>70</v>
      </c>
      <c r="G25" s="204">
        <v>7280</v>
      </c>
      <c r="H25" s="44"/>
      <c r="K25" s="29"/>
    </row>
    <row r="26" spans="2:16">
      <c r="B26" s="42"/>
      <c r="C26" s="84"/>
      <c r="D26" s="84"/>
      <c r="E26" s="84"/>
      <c r="F26" s="84"/>
      <c r="G26" s="84"/>
      <c r="H26" s="44"/>
      <c r="K26" s="29"/>
    </row>
    <row r="27" spans="2:16" ht="20">
      <c r="B27" s="42"/>
      <c r="C27" s="357" t="s">
        <v>24</v>
      </c>
      <c r="D27" s="358"/>
      <c r="E27" s="358"/>
      <c r="F27" s="358"/>
      <c r="G27" s="359"/>
      <c r="H27" s="44"/>
      <c r="K27" s="29"/>
    </row>
    <row r="28" spans="2:16">
      <c r="B28" s="42"/>
      <c r="C28" s="340" t="s">
        <v>214</v>
      </c>
      <c r="D28" s="341"/>
      <c r="E28" s="341"/>
      <c r="F28" s="341"/>
      <c r="G28" s="342"/>
      <c r="H28" s="44"/>
      <c r="K28" s="29"/>
    </row>
    <row r="29" spans="2:16">
      <c r="B29" s="42"/>
      <c r="C29" s="199" t="s">
        <v>215</v>
      </c>
      <c r="D29" s="200" t="s">
        <v>218</v>
      </c>
      <c r="E29" s="200" t="s">
        <v>219</v>
      </c>
      <c r="F29" s="200" t="s">
        <v>216</v>
      </c>
      <c r="G29" s="201" t="s">
        <v>217</v>
      </c>
      <c r="H29" s="44"/>
      <c r="K29" s="29"/>
    </row>
    <row r="30" spans="2:16">
      <c r="B30" s="42"/>
      <c r="C30" s="202">
        <v>10</v>
      </c>
      <c r="D30" s="203">
        <v>7000</v>
      </c>
      <c r="E30" s="203">
        <v>350</v>
      </c>
      <c r="F30" s="203">
        <v>70</v>
      </c>
      <c r="G30" s="204">
        <v>7280</v>
      </c>
      <c r="H30" s="44"/>
      <c r="K30" s="29"/>
    </row>
    <row r="31" spans="2:16">
      <c r="B31" s="42"/>
      <c r="C31" s="84"/>
      <c r="D31" s="84"/>
      <c r="E31" s="84"/>
      <c r="F31" s="84"/>
      <c r="G31" s="84"/>
      <c r="H31" s="44"/>
      <c r="K31" s="29"/>
    </row>
    <row r="32" spans="2:16" ht="20">
      <c r="B32" s="42"/>
      <c r="C32" s="357" t="s">
        <v>23</v>
      </c>
      <c r="D32" s="358"/>
      <c r="E32" s="358"/>
      <c r="F32" s="358"/>
      <c r="G32" s="359"/>
      <c r="H32" s="44"/>
      <c r="K32" s="29"/>
    </row>
    <row r="33" spans="2:11">
      <c r="B33" s="42"/>
      <c r="C33" s="340" t="s">
        <v>214</v>
      </c>
      <c r="D33" s="341"/>
      <c r="E33" s="341"/>
      <c r="F33" s="341"/>
      <c r="G33" s="342"/>
      <c r="H33" s="44"/>
      <c r="K33" s="29"/>
    </row>
    <row r="34" spans="2:11">
      <c r="B34" s="42"/>
      <c r="C34" s="199" t="s">
        <v>215</v>
      </c>
      <c r="D34" s="200" t="s">
        <v>218</v>
      </c>
      <c r="E34" s="200" t="s">
        <v>219</v>
      </c>
      <c r="F34" s="200" t="s">
        <v>216</v>
      </c>
      <c r="G34" s="201" t="s">
        <v>217</v>
      </c>
      <c r="H34" s="44"/>
      <c r="K34" s="29"/>
    </row>
    <row r="35" spans="2:11">
      <c r="B35" s="42"/>
      <c r="C35" s="202">
        <v>10</v>
      </c>
      <c r="D35" s="203">
        <v>7000</v>
      </c>
      <c r="E35" s="203">
        <v>350</v>
      </c>
      <c r="F35" s="203">
        <v>70</v>
      </c>
      <c r="G35" s="204">
        <v>7280</v>
      </c>
      <c r="H35" s="44"/>
      <c r="K35" s="29"/>
    </row>
    <row r="36" spans="2:11">
      <c r="B36" s="42"/>
      <c r="C36" s="84"/>
      <c r="D36" s="84"/>
      <c r="E36" s="84"/>
      <c r="F36" s="84"/>
      <c r="G36" s="84"/>
      <c r="H36" s="44"/>
      <c r="K36" s="29"/>
    </row>
    <row r="37" spans="2:11" ht="20">
      <c r="B37" s="42"/>
      <c r="C37" s="357" t="s">
        <v>25</v>
      </c>
      <c r="D37" s="358"/>
      <c r="E37" s="358"/>
      <c r="F37" s="358"/>
      <c r="G37" s="359"/>
      <c r="H37" s="44"/>
      <c r="K37" s="29"/>
    </row>
    <row r="38" spans="2:11">
      <c r="B38" s="42"/>
      <c r="C38" s="340" t="s">
        <v>214</v>
      </c>
      <c r="D38" s="341"/>
      <c r="E38" s="341"/>
      <c r="F38" s="341"/>
      <c r="G38" s="342"/>
      <c r="H38" s="44"/>
      <c r="K38" s="29"/>
    </row>
    <row r="39" spans="2:11">
      <c r="B39" s="42"/>
      <c r="C39" s="199" t="s">
        <v>215</v>
      </c>
      <c r="D39" s="200" t="s">
        <v>218</v>
      </c>
      <c r="E39" s="200" t="s">
        <v>219</v>
      </c>
      <c r="F39" s="200" t="s">
        <v>216</v>
      </c>
      <c r="G39" s="201" t="s">
        <v>217</v>
      </c>
      <c r="H39" s="44"/>
      <c r="K39" s="29"/>
    </row>
    <row r="40" spans="2:11">
      <c r="B40" s="42"/>
      <c r="C40" s="202">
        <v>10</v>
      </c>
      <c r="D40" s="203">
        <v>7000</v>
      </c>
      <c r="E40" s="203">
        <v>350</v>
      </c>
      <c r="F40" s="203">
        <v>70</v>
      </c>
      <c r="G40" s="204">
        <v>7280</v>
      </c>
      <c r="H40" s="44"/>
      <c r="K40" s="29"/>
    </row>
    <row r="41" spans="2:11">
      <c r="B41" s="42"/>
      <c r="C41" s="84"/>
      <c r="D41" s="84"/>
      <c r="E41" s="84"/>
      <c r="F41" s="84"/>
      <c r="G41" s="84"/>
      <c r="H41" s="44"/>
      <c r="K41" s="29"/>
    </row>
    <row r="42" spans="2:11" ht="20">
      <c r="B42" s="42"/>
      <c r="C42" s="357" t="s">
        <v>26</v>
      </c>
      <c r="D42" s="358"/>
      <c r="E42" s="358"/>
      <c r="F42" s="358"/>
      <c r="G42" s="359"/>
      <c r="H42" s="44"/>
      <c r="K42" s="29"/>
    </row>
    <row r="43" spans="2:11">
      <c r="B43" s="42"/>
      <c r="C43" s="340" t="s">
        <v>214</v>
      </c>
      <c r="D43" s="341"/>
      <c r="E43" s="341"/>
      <c r="F43" s="341"/>
      <c r="G43" s="342"/>
      <c r="H43" s="44"/>
      <c r="K43" s="29"/>
    </row>
    <row r="44" spans="2:11">
      <c r="B44" s="42"/>
      <c r="C44" s="199" t="s">
        <v>215</v>
      </c>
      <c r="D44" s="200" t="s">
        <v>218</v>
      </c>
      <c r="E44" s="200" t="s">
        <v>219</v>
      </c>
      <c r="F44" s="200" t="s">
        <v>216</v>
      </c>
      <c r="G44" s="201" t="s">
        <v>217</v>
      </c>
      <c r="H44" s="44"/>
      <c r="K44" s="29"/>
    </row>
    <row r="45" spans="2:11">
      <c r="B45" s="42"/>
      <c r="C45" s="202">
        <v>10</v>
      </c>
      <c r="D45" s="203">
        <v>7000</v>
      </c>
      <c r="E45" s="203">
        <v>350</v>
      </c>
      <c r="F45" s="203">
        <v>70</v>
      </c>
      <c r="G45" s="204">
        <v>7280</v>
      </c>
      <c r="H45" s="44"/>
      <c r="K45" s="29"/>
    </row>
    <row r="46" spans="2:11">
      <c r="B46" s="42"/>
      <c r="C46" s="87"/>
      <c r="D46" s="87"/>
      <c r="E46" s="87"/>
      <c r="F46" s="87"/>
      <c r="G46" s="87"/>
      <c r="H46" s="44"/>
    </row>
    <row r="47" spans="2:11" ht="20">
      <c r="B47" s="42"/>
      <c r="C47" s="357" t="s">
        <v>221</v>
      </c>
      <c r="D47" s="358"/>
      <c r="E47" s="358"/>
      <c r="F47" s="358"/>
      <c r="G47" s="359"/>
      <c r="H47" s="44"/>
    </row>
    <row r="48" spans="2:11" s="10" customFormat="1">
      <c r="B48" s="57"/>
      <c r="C48" s="340" t="s">
        <v>214</v>
      </c>
      <c r="D48" s="341"/>
      <c r="E48" s="341"/>
      <c r="F48" s="341"/>
      <c r="G48" s="342"/>
      <c r="H48" s="59"/>
    </row>
    <row r="49" spans="2:8">
      <c r="B49" s="42"/>
      <c r="C49" s="199" t="s">
        <v>215</v>
      </c>
      <c r="D49" s="200" t="s">
        <v>218</v>
      </c>
      <c r="E49" s="200" t="s">
        <v>219</v>
      </c>
      <c r="F49" s="200" t="s">
        <v>216</v>
      </c>
      <c r="G49" s="201" t="s">
        <v>217</v>
      </c>
      <c r="H49" s="44"/>
    </row>
    <row r="50" spans="2:8">
      <c r="B50" s="42"/>
      <c r="C50" s="202">
        <v>10</v>
      </c>
      <c r="D50" s="203">
        <v>7000</v>
      </c>
      <c r="E50" s="203">
        <v>350</v>
      </c>
      <c r="F50" s="203">
        <v>70</v>
      </c>
      <c r="G50" s="204">
        <v>7280</v>
      </c>
      <c r="H50" s="44"/>
    </row>
    <row r="51" spans="2:8">
      <c r="B51" s="42"/>
      <c r="C51" s="94"/>
      <c r="D51" s="95"/>
      <c r="E51" s="95"/>
      <c r="F51" s="95"/>
      <c r="G51" s="95"/>
      <c r="H51" s="44"/>
    </row>
    <row r="52" spans="2:8" ht="20">
      <c r="B52" s="42"/>
      <c r="C52" s="357" t="s">
        <v>222</v>
      </c>
      <c r="D52" s="358"/>
      <c r="E52" s="358"/>
      <c r="F52" s="358"/>
      <c r="G52" s="359"/>
      <c r="H52" s="44"/>
    </row>
    <row r="53" spans="2:8">
      <c r="B53" s="42"/>
      <c r="C53" s="340" t="s">
        <v>214</v>
      </c>
      <c r="D53" s="341"/>
      <c r="E53" s="341"/>
      <c r="F53" s="341"/>
      <c r="G53" s="342"/>
      <c r="H53" s="44"/>
    </row>
    <row r="54" spans="2:8">
      <c r="B54" s="42"/>
      <c r="C54" s="199" t="s">
        <v>215</v>
      </c>
      <c r="D54" s="200" t="s">
        <v>218</v>
      </c>
      <c r="E54" s="200" t="s">
        <v>219</v>
      </c>
      <c r="F54" s="200" t="s">
        <v>216</v>
      </c>
      <c r="G54" s="201" t="s">
        <v>217</v>
      </c>
      <c r="H54" s="44"/>
    </row>
    <row r="55" spans="2:8">
      <c r="B55" s="42"/>
      <c r="C55" s="202">
        <v>10</v>
      </c>
      <c r="D55" s="203">
        <v>7000</v>
      </c>
      <c r="E55" s="203">
        <v>350</v>
      </c>
      <c r="F55" s="203">
        <v>70</v>
      </c>
      <c r="G55" s="204">
        <v>7280</v>
      </c>
      <c r="H55" s="44"/>
    </row>
    <row r="56" spans="2:8">
      <c r="B56" s="42"/>
      <c r="C56" s="94"/>
      <c r="D56" s="95"/>
      <c r="E56" s="95"/>
      <c r="F56" s="95"/>
      <c r="G56" s="98"/>
      <c r="H56" s="44"/>
    </row>
    <row r="57" spans="2:8" ht="18" thickBot="1">
      <c r="B57" s="51"/>
      <c r="C57" s="348" t="s">
        <v>227</v>
      </c>
      <c r="D57" s="348"/>
      <c r="E57" s="348"/>
      <c r="F57" s="348"/>
      <c r="G57" s="348"/>
      <c r="H57" s="53"/>
    </row>
    <row r="59" spans="2:8">
      <c r="C59" s="1" t="s">
        <v>228</v>
      </c>
    </row>
  </sheetData>
  <mergeCells count="25">
    <mergeCell ref="C57:G57"/>
    <mergeCell ref="C37:G37"/>
    <mergeCell ref="C38:G38"/>
    <mergeCell ref="C42:G42"/>
    <mergeCell ref="C43:G43"/>
    <mergeCell ref="C47:G47"/>
    <mergeCell ref="C48:G48"/>
    <mergeCell ref="C13:G13"/>
    <mergeCell ref="C17:G17"/>
    <mergeCell ref="C18:G18"/>
    <mergeCell ref="C52:G52"/>
    <mergeCell ref="C53:G53"/>
    <mergeCell ref="C22:G22"/>
    <mergeCell ref="C23:G23"/>
    <mergeCell ref="C27:G27"/>
    <mergeCell ref="C28:G28"/>
    <mergeCell ref="C32:G32"/>
    <mergeCell ref="C33:G33"/>
    <mergeCell ref="F8:G8"/>
    <mergeCell ref="D9:F9"/>
    <mergeCell ref="B3:H3"/>
    <mergeCell ref="C1:H1"/>
    <mergeCell ref="C4:G4"/>
    <mergeCell ref="B5:H5"/>
    <mergeCell ref="B6:H6"/>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tabSelected="1" topLeftCell="A8" workbookViewId="0">
      <selection activeCell="C34" sqref="C34"/>
    </sheetView>
  </sheetViews>
  <sheetFormatPr baseColWidth="10" defaultRowHeight="17" x14ac:dyDescent="0"/>
  <cols>
    <col min="1" max="1" width="5.83203125" style="1" customWidth="1"/>
    <col min="2" max="2" width="25.83203125" style="1" customWidth="1"/>
    <col min="3" max="3" width="18.83203125" style="1" customWidth="1"/>
    <col min="4" max="4" width="1" style="1" customWidth="1"/>
    <col min="5" max="7" width="18.83203125" style="1" customWidth="1"/>
    <col min="8" max="8" width="1.83203125" style="1" customWidth="1"/>
    <col min="9" max="9" width="25.83203125" style="1" customWidth="1"/>
    <col min="10" max="11" width="10.83203125" style="1"/>
    <col min="12" max="12" width="33.83203125" style="1" customWidth="1"/>
    <col min="13" max="14" width="10.83203125" style="1"/>
  </cols>
  <sheetData>
    <row r="1" spans="1:14" ht="23">
      <c r="A1"/>
      <c r="B1" s="260" t="s">
        <v>319</v>
      </c>
      <c r="C1" s="260"/>
      <c r="D1" s="260"/>
      <c r="E1" s="260"/>
      <c r="F1" s="260"/>
      <c r="G1" s="260"/>
      <c r="H1" s="260"/>
      <c r="I1" s="260"/>
    </row>
    <row r="3" spans="1:14">
      <c r="A3"/>
    </row>
    <row r="4" spans="1:14" ht="24" thickBot="1">
      <c r="A4" s="9"/>
      <c r="B4" s="280" t="s">
        <v>81</v>
      </c>
      <c r="C4" s="280"/>
      <c r="D4" s="280"/>
      <c r="E4" s="280"/>
      <c r="F4" s="280"/>
      <c r="G4" s="280"/>
      <c r="H4" s="280"/>
      <c r="I4" s="280"/>
      <c r="J4" s="9"/>
      <c r="K4" s="9"/>
      <c r="L4" s="9"/>
      <c r="M4" s="9"/>
      <c r="N4" s="9"/>
    </row>
    <row r="5" spans="1:14">
      <c r="B5" s="281" t="s">
        <v>52</v>
      </c>
      <c r="C5" s="282"/>
      <c r="D5" s="282"/>
      <c r="E5" s="282"/>
      <c r="F5" s="282"/>
      <c r="G5" s="282"/>
      <c r="H5" s="282"/>
      <c r="I5" s="283"/>
    </row>
    <row r="6" spans="1:14" ht="20">
      <c r="B6" s="284" t="s">
        <v>85</v>
      </c>
      <c r="C6" s="285"/>
      <c r="D6" s="285"/>
      <c r="E6" s="285"/>
      <c r="F6" s="285"/>
      <c r="G6" s="285"/>
      <c r="H6" s="285"/>
      <c r="I6" s="286"/>
    </row>
    <row r="7" spans="1:14" ht="20">
      <c r="A7" s="37"/>
      <c r="B7" s="38"/>
      <c r="C7" s="36"/>
      <c r="D7" s="36"/>
      <c r="E7" s="36"/>
      <c r="F7" s="36"/>
      <c r="G7" s="36"/>
      <c r="H7" s="36"/>
      <c r="I7" s="39"/>
      <c r="J7" s="37"/>
      <c r="K7" s="37"/>
      <c r="L7" s="37"/>
      <c r="M7" s="37"/>
      <c r="N7" s="37"/>
    </row>
    <row r="8" spans="1:14" ht="20">
      <c r="A8" s="13"/>
      <c r="B8" s="40"/>
      <c r="C8" s="12"/>
      <c r="D8" s="12"/>
      <c r="E8" s="12"/>
      <c r="F8" s="12"/>
      <c r="G8" s="12"/>
      <c r="H8" s="12"/>
      <c r="I8" s="80"/>
      <c r="J8" s="13"/>
      <c r="K8" s="13"/>
      <c r="L8" s="13"/>
      <c r="M8" s="13"/>
      <c r="N8" s="13"/>
    </row>
    <row r="9" spans="1:14" ht="31">
      <c r="B9" s="287" t="s">
        <v>209</v>
      </c>
      <c r="C9" s="288"/>
      <c r="D9" s="288"/>
      <c r="E9" s="288"/>
      <c r="F9" s="288"/>
      <c r="G9" s="288"/>
      <c r="H9" s="288"/>
      <c r="I9" s="289"/>
      <c r="K9" s="33"/>
    </row>
    <row r="10" spans="1:14" ht="18" thickBot="1">
      <c r="B10" s="42"/>
      <c r="C10" s="43"/>
      <c r="D10" s="43"/>
      <c r="E10" s="43"/>
      <c r="F10" s="43"/>
      <c r="G10" s="43"/>
      <c r="H10" s="43"/>
      <c r="I10" s="44"/>
    </row>
    <row r="11" spans="1:14" ht="26">
      <c r="B11" s="275"/>
      <c r="C11" s="312" t="s">
        <v>229</v>
      </c>
      <c r="D11" s="313"/>
      <c r="E11" s="313"/>
      <c r="F11" s="313"/>
      <c r="G11" s="313"/>
      <c r="H11" s="314"/>
      <c r="I11" s="44"/>
      <c r="K11" s="353" t="s">
        <v>242</v>
      </c>
    </row>
    <row r="12" spans="1:14" ht="10" customHeight="1">
      <c r="B12" s="275"/>
      <c r="C12" s="161"/>
      <c r="D12" s="82"/>
      <c r="E12" s="82"/>
      <c r="F12" s="82"/>
      <c r="G12" s="82"/>
      <c r="H12" s="166"/>
      <c r="I12" s="83"/>
      <c r="K12" s="353"/>
    </row>
    <row r="13" spans="1:14">
      <c r="B13" s="275"/>
      <c r="C13" s="206" t="s">
        <v>231</v>
      </c>
      <c r="D13" s="104"/>
      <c r="E13" s="349" t="s">
        <v>230</v>
      </c>
      <c r="F13" s="350"/>
      <c r="G13" s="351"/>
      <c r="H13" s="168"/>
      <c r="I13" s="83"/>
      <c r="K13" s="353"/>
      <c r="L13" s="29"/>
    </row>
    <row r="14" spans="1:14">
      <c r="B14" s="275"/>
      <c r="C14" s="206"/>
      <c r="D14" s="104"/>
      <c r="E14" s="82"/>
      <c r="F14" s="82"/>
      <c r="G14" s="82"/>
      <c r="H14" s="166"/>
      <c r="I14" s="83"/>
      <c r="K14" s="353"/>
      <c r="L14" s="29"/>
    </row>
    <row r="15" spans="1:14">
      <c r="B15" s="275"/>
      <c r="C15" s="207" t="s">
        <v>232</v>
      </c>
      <c r="D15" s="105"/>
      <c r="E15" s="349" t="s">
        <v>233</v>
      </c>
      <c r="F15" s="350"/>
      <c r="G15" s="351"/>
      <c r="H15" s="168"/>
      <c r="I15" s="44"/>
      <c r="K15" s="353"/>
      <c r="L15" s="29"/>
    </row>
    <row r="16" spans="1:14">
      <c r="B16" s="275"/>
      <c r="C16" s="163"/>
      <c r="D16" s="43"/>
      <c r="E16" s="43"/>
      <c r="F16" s="43"/>
      <c r="G16" s="43"/>
      <c r="H16" s="165"/>
      <c r="I16" s="44"/>
      <c r="K16" s="353"/>
      <c r="L16" s="29"/>
    </row>
    <row r="17" spans="1:14" ht="20">
      <c r="B17" s="275"/>
      <c r="C17" s="163"/>
      <c r="D17" s="43"/>
      <c r="E17" s="43"/>
      <c r="F17" s="43"/>
      <c r="G17" s="58" t="s">
        <v>229</v>
      </c>
      <c r="H17" s="208"/>
      <c r="I17" s="44"/>
      <c r="K17" s="353"/>
      <c r="L17" s="29"/>
    </row>
    <row r="18" spans="1:14" s="111" customFormat="1" ht="8" customHeight="1" thickBot="1">
      <c r="A18" s="9"/>
      <c r="B18" s="275"/>
      <c r="C18" s="209"/>
      <c r="D18" s="210"/>
      <c r="E18" s="210"/>
      <c r="F18" s="210"/>
      <c r="G18" s="211"/>
      <c r="H18" s="212"/>
      <c r="I18" s="109"/>
      <c r="J18" s="9"/>
      <c r="K18" s="353"/>
      <c r="L18" s="110"/>
      <c r="M18" s="9"/>
      <c r="N18" s="9"/>
    </row>
    <row r="19" spans="1:14">
      <c r="B19" s="275"/>
      <c r="C19" s="43"/>
      <c r="D19" s="43"/>
      <c r="E19" s="43"/>
      <c r="F19" s="43"/>
      <c r="G19" s="43"/>
      <c r="H19" s="84"/>
      <c r="I19" s="44"/>
      <c r="L19" s="29"/>
    </row>
    <row r="20" spans="1:14" ht="20">
      <c r="A20" s="10"/>
      <c r="B20" s="275"/>
      <c r="C20" s="352" t="s">
        <v>235</v>
      </c>
      <c r="D20" s="352"/>
      <c r="E20" s="352"/>
      <c r="F20" s="352"/>
      <c r="G20" s="49" t="s">
        <v>234</v>
      </c>
      <c r="H20" s="205"/>
      <c r="I20" s="50"/>
      <c r="J20" s="10"/>
      <c r="K20" s="10"/>
      <c r="L20" s="29"/>
      <c r="M20" s="10"/>
      <c r="N20" s="10"/>
    </row>
    <row r="21" spans="1:14" ht="18" thickBot="1">
      <c r="B21" s="42"/>
      <c r="C21" s="43"/>
      <c r="D21" s="43"/>
      <c r="E21" s="43"/>
      <c r="F21" s="43"/>
      <c r="G21" s="43"/>
      <c r="H21" s="84"/>
      <c r="I21" s="44"/>
      <c r="L21" s="29"/>
    </row>
    <row r="22" spans="1:14" ht="26">
      <c r="B22" s="42"/>
      <c r="C22" s="312" t="s">
        <v>234</v>
      </c>
      <c r="D22" s="313"/>
      <c r="E22" s="313"/>
      <c r="F22" s="313"/>
      <c r="G22" s="313"/>
      <c r="H22" s="314"/>
      <c r="I22" s="44"/>
      <c r="K22" s="353" t="s">
        <v>317</v>
      </c>
    </row>
    <row r="23" spans="1:14" s="111" customFormat="1" ht="10" customHeight="1">
      <c r="A23" s="9"/>
      <c r="B23" s="218"/>
      <c r="C23" s="219"/>
      <c r="D23" s="108"/>
      <c r="E23" s="108"/>
      <c r="F23" s="108"/>
      <c r="G23" s="108"/>
      <c r="H23" s="160"/>
      <c r="I23" s="109"/>
      <c r="J23" s="9"/>
      <c r="K23" s="353"/>
      <c r="L23" s="9"/>
      <c r="M23" s="9"/>
      <c r="N23" s="9"/>
    </row>
    <row r="24" spans="1:14">
      <c r="B24" s="275"/>
      <c r="C24" s="207" t="s">
        <v>236</v>
      </c>
      <c r="D24" s="105"/>
      <c r="E24" s="349" t="s">
        <v>236</v>
      </c>
      <c r="F24" s="350"/>
      <c r="G24" s="351"/>
      <c r="H24" s="214"/>
      <c r="I24" s="44"/>
      <c r="K24" s="353"/>
      <c r="L24" s="29"/>
    </row>
    <row r="25" spans="1:14">
      <c r="B25" s="275"/>
      <c r="C25" s="207"/>
      <c r="D25" s="105"/>
      <c r="E25" s="43"/>
      <c r="F25" s="43"/>
      <c r="G25" s="43"/>
      <c r="H25" s="215"/>
      <c r="I25" s="44"/>
      <c r="K25" s="353"/>
    </row>
    <row r="26" spans="1:14">
      <c r="B26" s="275"/>
      <c r="C26" s="207" t="s">
        <v>237</v>
      </c>
      <c r="D26" s="105"/>
      <c r="E26" s="349" t="s">
        <v>237</v>
      </c>
      <c r="F26" s="350"/>
      <c r="G26" s="351"/>
      <c r="H26" s="214"/>
      <c r="I26" s="44"/>
      <c r="K26" s="353"/>
    </row>
    <row r="27" spans="1:14">
      <c r="B27" s="275"/>
      <c r="C27" s="207"/>
      <c r="D27" s="105"/>
      <c r="E27" s="43"/>
      <c r="F27" s="43"/>
      <c r="G27" s="43"/>
      <c r="H27" s="215"/>
      <c r="I27" s="44"/>
      <c r="K27" s="353"/>
    </row>
    <row r="28" spans="1:14">
      <c r="B28" s="275"/>
      <c r="C28" s="207" t="s">
        <v>238</v>
      </c>
      <c r="D28" s="105"/>
      <c r="E28" s="349" t="s">
        <v>240</v>
      </c>
      <c r="F28" s="350"/>
      <c r="G28" s="351"/>
      <c r="H28" s="214"/>
      <c r="I28" s="44"/>
      <c r="K28" s="353"/>
    </row>
    <row r="29" spans="1:14">
      <c r="B29" s="275"/>
      <c r="C29" s="207"/>
      <c r="D29" s="105"/>
      <c r="E29" s="43"/>
      <c r="F29" s="43"/>
      <c r="G29" s="43"/>
      <c r="H29" s="215"/>
      <c r="I29" s="44"/>
      <c r="K29" s="353"/>
    </row>
    <row r="30" spans="1:14">
      <c r="B30" s="275"/>
      <c r="C30" s="207" t="s">
        <v>436</v>
      </c>
      <c r="D30" s="105"/>
      <c r="E30" s="349" t="s">
        <v>233</v>
      </c>
      <c r="F30" s="350"/>
      <c r="G30" s="351"/>
      <c r="H30" s="214"/>
      <c r="I30" s="44"/>
      <c r="K30" s="353"/>
    </row>
    <row r="31" spans="1:14">
      <c r="B31" s="275"/>
      <c r="C31" s="207"/>
      <c r="D31" s="105"/>
      <c r="E31" s="43"/>
      <c r="F31" s="43"/>
      <c r="G31" s="43"/>
      <c r="H31" s="215"/>
      <c r="I31" s="44"/>
      <c r="K31" s="353"/>
    </row>
    <row r="32" spans="1:14">
      <c r="B32" s="275"/>
      <c r="C32" s="207" t="s">
        <v>230</v>
      </c>
      <c r="D32" s="105"/>
      <c r="E32" s="349" t="s">
        <v>233</v>
      </c>
      <c r="F32" s="350"/>
      <c r="G32" s="351"/>
      <c r="H32" s="214"/>
      <c r="I32" s="44"/>
      <c r="K32" s="353"/>
    </row>
    <row r="33" spans="1:14">
      <c r="B33" s="275"/>
      <c r="C33" s="207"/>
      <c r="D33" s="105"/>
      <c r="E33" s="43"/>
      <c r="F33" s="43"/>
      <c r="G33" s="43"/>
      <c r="H33" s="215"/>
      <c r="I33" s="44"/>
      <c r="K33" s="353"/>
    </row>
    <row r="34" spans="1:14">
      <c r="B34" s="275"/>
      <c r="C34" s="207" t="s">
        <v>437</v>
      </c>
      <c r="D34" s="105"/>
      <c r="E34" s="349" t="s">
        <v>233</v>
      </c>
      <c r="F34" s="350"/>
      <c r="G34" s="351"/>
      <c r="H34" s="214"/>
      <c r="I34" s="44"/>
      <c r="K34" s="353"/>
    </row>
    <row r="35" spans="1:14">
      <c r="B35" s="275"/>
      <c r="C35" s="207"/>
      <c r="D35" s="105"/>
      <c r="E35" s="43"/>
      <c r="F35" s="43"/>
      <c r="G35" s="43"/>
      <c r="H35" s="215"/>
      <c r="I35" s="44"/>
      <c r="K35" s="353"/>
    </row>
    <row r="36" spans="1:14">
      <c r="B36" s="275"/>
      <c r="C36" s="207" t="s">
        <v>233</v>
      </c>
      <c r="D36" s="105"/>
      <c r="E36" s="349" t="s">
        <v>233</v>
      </c>
      <c r="F36" s="350"/>
      <c r="G36" s="351"/>
      <c r="H36" s="214"/>
      <c r="I36" s="44"/>
      <c r="K36" s="353"/>
    </row>
    <row r="37" spans="1:14">
      <c r="B37" s="275"/>
      <c r="C37" s="207"/>
      <c r="D37" s="105"/>
      <c r="E37" s="43"/>
      <c r="F37" s="43"/>
      <c r="G37" s="43"/>
      <c r="H37" s="215"/>
      <c r="I37" s="44"/>
      <c r="K37" s="353"/>
    </row>
    <row r="38" spans="1:14">
      <c r="B38" s="275"/>
      <c r="C38" s="207" t="s">
        <v>239</v>
      </c>
      <c r="D38" s="105"/>
      <c r="E38" s="349" t="s">
        <v>239</v>
      </c>
      <c r="F38" s="350"/>
      <c r="G38" s="351"/>
      <c r="H38" s="214"/>
      <c r="I38" s="44"/>
      <c r="K38" s="353"/>
    </row>
    <row r="39" spans="1:14">
      <c r="B39" s="275"/>
      <c r="C39" s="163"/>
      <c r="D39" s="43"/>
      <c r="E39" s="89"/>
      <c r="F39" s="89"/>
      <c r="G39" s="89"/>
      <c r="H39" s="214"/>
      <c r="I39" s="44"/>
      <c r="K39" s="353"/>
    </row>
    <row r="40" spans="1:14" ht="20">
      <c r="B40" s="275"/>
      <c r="C40" s="354" t="s">
        <v>241</v>
      </c>
      <c r="D40" s="321"/>
      <c r="E40" s="321"/>
      <c r="F40" s="321"/>
      <c r="G40" s="58" t="s">
        <v>234</v>
      </c>
      <c r="H40" s="208"/>
      <c r="I40" s="44"/>
      <c r="K40" s="353"/>
    </row>
    <row r="41" spans="1:14" s="111" customFormat="1" ht="8" customHeight="1" thickBot="1">
      <c r="A41" s="9"/>
      <c r="B41" s="213"/>
      <c r="C41" s="216"/>
      <c r="D41" s="217"/>
      <c r="E41" s="217"/>
      <c r="F41" s="217"/>
      <c r="G41" s="211"/>
      <c r="H41" s="212"/>
      <c r="I41" s="109"/>
      <c r="J41" s="9"/>
      <c r="K41" s="353"/>
      <c r="L41" s="9"/>
      <c r="M41" s="9"/>
      <c r="N41" s="9"/>
    </row>
    <row r="42" spans="1:14" ht="18" thickBot="1">
      <c r="B42" s="51"/>
      <c r="C42" s="52"/>
      <c r="D42" s="52"/>
      <c r="E42" s="52"/>
      <c r="F42" s="52"/>
      <c r="G42" s="52"/>
      <c r="H42" s="52"/>
      <c r="I42" s="53"/>
    </row>
  </sheetData>
  <mergeCells count="23">
    <mergeCell ref="K11:K18"/>
    <mergeCell ref="K22:K41"/>
    <mergeCell ref="E36:G36"/>
    <mergeCell ref="E38:G38"/>
    <mergeCell ref="C40:F40"/>
    <mergeCell ref="E34:G34"/>
    <mergeCell ref="E32:G32"/>
    <mergeCell ref="E30:G30"/>
    <mergeCell ref="B1:I1"/>
    <mergeCell ref="B4:I4"/>
    <mergeCell ref="B5:I5"/>
    <mergeCell ref="B6:I6"/>
    <mergeCell ref="B9:I9"/>
    <mergeCell ref="B11:B20"/>
    <mergeCell ref="B24:B40"/>
    <mergeCell ref="E13:G13"/>
    <mergeCell ref="E15:G15"/>
    <mergeCell ref="C20:F20"/>
    <mergeCell ref="E24:G24"/>
    <mergeCell ref="E26:G26"/>
    <mergeCell ref="E28:G28"/>
    <mergeCell ref="C11:H11"/>
    <mergeCell ref="C22:H2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N18" sqref="N18"/>
    </sheetView>
  </sheetViews>
  <sheetFormatPr baseColWidth="10" defaultRowHeight="17" x14ac:dyDescent="0"/>
  <cols>
    <col min="1" max="1" width="2.33203125" style="1" customWidth="1"/>
    <col min="2" max="2" width="1" style="1" customWidth="1"/>
    <col min="3" max="3" width="22.83203125" style="1" customWidth="1"/>
    <col min="4" max="4" width="1" style="1" customWidth="1"/>
    <col min="5" max="5" width="16.83203125" style="1" customWidth="1"/>
    <col min="6" max="6" width="1" style="1" customWidth="1"/>
    <col min="7" max="16384" width="10.83203125" style="1"/>
  </cols>
  <sheetData>
    <row r="1" spans="2:8">
      <c r="C1" s="261" t="s">
        <v>87</v>
      </c>
      <c r="D1" s="261"/>
      <c r="E1" s="261"/>
      <c r="F1" s="261"/>
    </row>
    <row r="3" spans="2:8" ht="30" customHeight="1">
      <c r="C3" s="260" t="s">
        <v>51</v>
      </c>
      <c r="D3" s="260"/>
      <c r="E3" s="260"/>
      <c r="F3" s="260"/>
    </row>
    <row r="4" spans="2:8" s="9" customFormat="1" ht="30" customHeight="1" thickBot="1">
      <c r="C4" s="262" t="s">
        <v>80</v>
      </c>
      <c r="D4" s="262"/>
      <c r="E4" s="262"/>
      <c r="F4" s="32"/>
    </row>
    <row r="5" spans="2:8" ht="20" customHeight="1">
      <c r="B5" s="263" t="s">
        <v>52</v>
      </c>
      <c r="C5" s="264"/>
      <c r="D5" s="264"/>
      <c r="E5" s="264"/>
      <c r="F5" s="265"/>
    </row>
    <row r="6" spans="2:8" ht="20">
      <c r="B6" s="266" t="s">
        <v>84</v>
      </c>
      <c r="C6" s="267"/>
      <c r="D6" s="267"/>
      <c r="E6" s="267"/>
      <c r="F6" s="268"/>
    </row>
    <row r="7" spans="2:8" s="37" customFormat="1" ht="5" customHeight="1">
      <c r="B7" s="38"/>
      <c r="C7" s="36"/>
      <c r="D7" s="36"/>
      <c r="E7" s="36"/>
      <c r="F7" s="39"/>
    </row>
    <row r="8" spans="2:8" s="13" customFormat="1" ht="30" customHeight="1">
      <c r="B8" s="54"/>
      <c r="C8" s="41"/>
      <c r="D8" s="41"/>
      <c r="E8" s="79" t="s">
        <v>55</v>
      </c>
      <c r="F8" s="55"/>
      <c r="H8" s="13" t="s">
        <v>54</v>
      </c>
    </row>
    <row r="9" spans="2:8" ht="66" customHeight="1">
      <c r="B9" s="42"/>
      <c r="C9" s="273" t="s">
        <v>209</v>
      </c>
      <c r="D9" s="273"/>
      <c r="E9" s="273"/>
      <c r="F9" s="81"/>
      <c r="H9" s="33" t="s">
        <v>82</v>
      </c>
    </row>
    <row r="10" spans="2:8" ht="30" customHeight="1">
      <c r="B10" s="42"/>
      <c r="C10" s="274" t="s">
        <v>210</v>
      </c>
      <c r="D10" s="274"/>
      <c r="E10" s="274"/>
      <c r="F10" s="83"/>
    </row>
    <row r="11" spans="2:8">
      <c r="B11" s="42"/>
      <c r="C11" s="274"/>
      <c r="D11" s="274"/>
      <c r="E11" s="274"/>
      <c r="F11" s="83"/>
    </row>
    <row r="12" spans="2:8" ht="17" customHeight="1">
      <c r="B12" s="42"/>
      <c r="C12" s="274"/>
      <c r="D12" s="274"/>
      <c r="E12" s="274"/>
      <c r="F12" s="83"/>
    </row>
    <row r="13" spans="2:8">
      <c r="B13" s="42"/>
      <c r="C13" s="274"/>
      <c r="D13" s="274"/>
      <c r="E13" s="274"/>
      <c r="F13" s="83"/>
    </row>
    <row r="14" spans="2:8">
      <c r="B14" s="42"/>
      <c r="C14" s="274"/>
      <c r="D14" s="274"/>
      <c r="E14" s="274"/>
      <c r="F14" s="83"/>
    </row>
    <row r="15" spans="2:8">
      <c r="B15" s="42"/>
      <c r="C15" s="274"/>
      <c r="D15" s="274"/>
      <c r="E15" s="274"/>
      <c r="F15" s="83"/>
    </row>
    <row r="16" spans="2:8" ht="24" customHeight="1">
      <c r="B16" s="42"/>
      <c r="C16" s="43"/>
      <c r="D16" s="43"/>
      <c r="E16" s="43"/>
      <c r="F16" s="44"/>
    </row>
    <row r="17" spans="2:6">
      <c r="B17" s="42"/>
      <c r="C17" s="272" t="s">
        <v>86</v>
      </c>
      <c r="D17" s="272"/>
      <c r="E17" s="272"/>
      <c r="F17" s="44"/>
    </row>
    <row r="18" spans="2:6" ht="10" customHeight="1">
      <c r="B18" s="42"/>
      <c r="C18" s="56"/>
      <c r="D18" s="56"/>
      <c r="E18" s="56"/>
      <c r="F18" s="44"/>
    </row>
    <row r="19" spans="2:6" s="10" customFormat="1" ht="25" customHeight="1">
      <c r="B19" s="57"/>
      <c r="C19" s="270" t="s">
        <v>83</v>
      </c>
      <c r="D19" s="43"/>
      <c r="E19" s="269" t="s">
        <v>53</v>
      </c>
      <c r="F19" s="59"/>
    </row>
    <row r="20" spans="2:6">
      <c r="B20" s="42"/>
      <c r="C20" s="271"/>
      <c r="D20" s="48"/>
      <c r="E20" s="269"/>
      <c r="F20" s="44"/>
    </row>
    <row r="21" spans="2:6">
      <c r="B21" s="42"/>
      <c r="C21" s="43"/>
      <c r="D21" s="43"/>
      <c r="E21" s="43"/>
      <c r="F21" s="44"/>
    </row>
    <row r="22" spans="2:6" ht="18" thickBot="1">
      <c r="B22" s="51"/>
      <c r="C22" s="52"/>
      <c r="D22" s="52"/>
      <c r="E22" s="52"/>
      <c r="F22" s="53"/>
    </row>
  </sheetData>
  <mergeCells count="10">
    <mergeCell ref="C10:E15"/>
    <mergeCell ref="C17:E17"/>
    <mergeCell ref="C19:C20"/>
    <mergeCell ref="E19:E20"/>
    <mergeCell ref="C1:F1"/>
    <mergeCell ref="C3:F3"/>
    <mergeCell ref="C4:E4"/>
    <mergeCell ref="B5:F5"/>
    <mergeCell ref="B6:F6"/>
    <mergeCell ref="C9:E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MF-DM&amp;Timeline</vt:lpstr>
      <vt:lpstr>FinanceDataModeling</vt:lpstr>
      <vt:lpstr>WF_M_LandingPage</vt:lpstr>
      <vt:lpstr>WF_D_Welcome</vt:lpstr>
      <vt:lpstr>WF_M_LandingAnalysisPage</vt:lpstr>
      <vt:lpstr>WF_M_Login-Register_Page</vt:lpstr>
      <vt:lpstr>WF_D_WelcomeAnalysis</vt:lpstr>
      <vt:lpstr>WF_D_Login-Register_Page</vt:lpstr>
      <vt:lpstr>WF_M_UserInfo_Page</vt:lpstr>
      <vt:lpstr>WF_D_UserData_Page</vt:lpstr>
      <vt:lpstr>DataModeling</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 Devore</dc:creator>
  <cp:lastModifiedBy>Hugh Devore</cp:lastModifiedBy>
  <dcterms:created xsi:type="dcterms:W3CDTF">2015-03-05T23:04:52Z</dcterms:created>
  <dcterms:modified xsi:type="dcterms:W3CDTF">2015-03-17T17:07:14Z</dcterms:modified>
</cp:coreProperties>
</file>