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20" windowHeight="8010" activeTab="1"/>
  </bookViews>
  <sheets>
    <sheet name="table1" sheetId="1" r:id="rId1"/>
    <sheet name="table2" sheetId="2" r:id="rId2"/>
    <sheet name="figure1" sheetId="3" r:id="rId3"/>
  </sheets>
  <calcPr calcId="124519"/>
</workbook>
</file>

<file path=xl/calcChain.xml><?xml version="1.0" encoding="utf-8"?>
<calcChain xmlns="http://schemas.openxmlformats.org/spreadsheetml/2006/main">
  <c r="D30" i="1"/>
  <c r="D19" i="2"/>
  <c r="D18"/>
  <c r="D15"/>
  <c r="D14"/>
  <c r="D11"/>
  <c r="D10"/>
  <c r="D9"/>
  <c r="D8"/>
  <c r="D19" i="1"/>
  <c r="F20"/>
  <c r="F19"/>
  <c r="D20"/>
  <c r="F6"/>
  <c r="F5"/>
  <c r="D6"/>
  <c r="D5"/>
  <c r="D10"/>
  <c r="D11"/>
  <c r="D12"/>
  <c r="D9"/>
  <c r="F11"/>
  <c r="F10"/>
  <c r="F12"/>
  <c r="F9"/>
  <c r="F15"/>
  <c r="F16"/>
  <c r="D15"/>
  <c r="D16"/>
</calcChain>
</file>

<file path=xl/sharedStrings.xml><?xml version="1.0" encoding="utf-8"?>
<sst xmlns="http://schemas.openxmlformats.org/spreadsheetml/2006/main" count="41" uniqueCount="24">
  <si>
    <t>sex</t>
  </si>
  <si>
    <t>male</t>
  </si>
  <si>
    <t>female</t>
  </si>
  <si>
    <t>age</t>
  </si>
  <si>
    <t xml:space="preserve"> &lt; 2</t>
  </si>
  <si>
    <t xml:space="preserve"> 2 - 5</t>
  </si>
  <si>
    <t xml:space="preserve"> 5 - 10</t>
  </si>
  <si>
    <t xml:space="preserve"> &gt; 10</t>
  </si>
  <si>
    <t>housing</t>
  </si>
  <si>
    <t>indoor</t>
  </si>
  <si>
    <t>outdoor</t>
  </si>
  <si>
    <t>location</t>
  </si>
  <si>
    <t>high risk</t>
  </si>
  <si>
    <t>low risk</t>
  </si>
  <si>
    <t>count</t>
  </si>
  <si>
    <t>percent</t>
  </si>
  <si>
    <t>controls ( n = 1658)</t>
  </si>
  <si>
    <t>totals</t>
  </si>
  <si>
    <t>OR</t>
  </si>
  <si>
    <t>(See attached code for calculation)</t>
  </si>
  <si>
    <t>n = 186</t>
  </si>
  <si>
    <t xml:space="preserve"> x 110%</t>
  </si>
  <si>
    <t>cases ( n = 800)</t>
  </si>
  <si>
    <t>CI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</si>
</sst>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9" fontId="0" fillId="0" borderId="0" xfId="0" applyNumberFormat="1"/>
    <xf numFmtId="9" fontId="0" fillId="0" borderId="1" xfId="0" applyNumberFormat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23</xdr:row>
      <xdr:rowOff>114300</xdr:rowOff>
    </xdr:from>
    <xdr:to>
      <xdr:col>7</xdr:col>
      <xdr:colOff>533400</xdr:colOff>
      <xdr:row>27</xdr:row>
      <xdr:rowOff>161925</xdr:rowOff>
    </xdr:to>
    <xdr:pic>
      <xdr:nvPicPr>
        <xdr:cNvPr id="3" name="Picture 2" descr="samplesiz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4495800"/>
          <a:ext cx="388620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2"/>
  <sheetViews>
    <sheetView workbookViewId="0">
      <selection activeCell="I7" sqref="I7"/>
    </sheetView>
  </sheetViews>
  <sheetFormatPr defaultRowHeight="15"/>
  <cols>
    <col min="2" max="3" width="9.140625" style="2"/>
    <col min="4" max="4" width="10.5703125" bestFit="1" customWidth="1"/>
  </cols>
  <sheetData>
    <row r="2" spans="2:7">
      <c r="D2" s="1" t="s">
        <v>16</v>
      </c>
      <c r="E2" s="1"/>
      <c r="F2" s="1" t="s">
        <v>22</v>
      </c>
      <c r="G2" s="1"/>
    </row>
    <row r="3" spans="2:7">
      <c r="D3" s="2" t="s">
        <v>14</v>
      </c>
      <c r="E3" s="2" t="s">
        <v>15</v>
      </c>
      <c r="F3" s="2" t="s">
        <v>14</v>
      </c>
      <c r="G3" s="2" t="s">
        <v>15</v>
      </c>
    </row>
    <row r="4" spans="2:7">
      <c r="B4" s="2" t="s">
        <v>0</v>
      </c>
    </row>
    <row r="5" spans="2:7">
      <c r="C5" s="2" t="s">
        <v>1</v>
      </c>
      <c r="D5" s="9">
        <f>E5*D$23</f>
        <v>862.16000000000008</v>
      </c>
      <c r="E5" s="6">
        <v>0.52</v>
      </c>
      <c r="F5">
        <f>G5*F$23</f>
        <v>408</v>
      </c>
      <c r="G5" s="6">
        <v>0.51</v>
      </c>
    </row>
    <row r="6" spans="2:7">
      <c r="C6" s="2" t="s">
        <v>2</v>
      </c>
      <c r="D6" s="9">
        <f>E6*D$23</f>
        <v>795.83999999999992</v>
      </c>
      <c r="E6" s="6">
        <v>0.48</v>
      </c>
      <c r="F6">
        <f>G6*F$23</f>
        <v>392</v>
      </c>
      <c r="G6" s="6">
        <v>0.49</v>
      </c>
    </row>
    <row r="7" spans="2:7">
      <c r="D7" s="9"/>
      <c r="E7" s="6"/>
      <c r="G7" s="6"/>
    </row>
    <row r="8" spans="2:7">
      <c r="B8" s="2" t="s">
        <v>3</v>
      </c>
      <c r="D8" s="9"/>
      <c r="E8" s="6"/>
      <c r="G8" s="6"/>
    </row>
    <row r="9" spans="2:7">
      <c r="C9" s="2" t="s">
        <v>4</v>
      </c>
      <c r="D9" s="9">
        <f>E9*D$23</f>
        <v>480.82</v>
      </c>
      <c r="E9" s="6">
        <v>0.28999999999999998</v>
      </c>
      <c r="F9">
        <f>G9*F$23</f>
        <v>240</v>
      </c>
      <c r="G9" s="6">
        <v>0.3</v>
      </c>
    </row>
    <row r="10" spans="2:7">
      <c r="C10" s="3" t="s">
        <v>5</v>
      </c>
      <c r="D10" s="9">
        <f>E10*D$23</f>
        <v>348.18</v>
      </c>
      <c r="E10" s="6">
        <v>0.21</v>
      </c>
      <c r="F10">
        <f t="shared" ref="F10:F12" si="0">G10*F$23</f>
        <v>176</v>
      </c>
      <c r="G10" s="6">
        <v>0.22</v>
      </c>
    </row>
    <row r="11" spans="2:7">
      <c r="C11" s="2" t="s">
        <v>6</v>
      </c>
      <c r="D11" s="9">
        <f t="shared" ref="D10:D12" si="1">E11*D$23</f>
        <v>431.08000000000004</v>
      </c>
      <c r="E11" s="6">
        <v>0.26</v>
      </c>
      <c r="F11">
        <f>G11*F$23</f>
        <v>192</v>
      </c>
      <c r="G11" s="6">
        <v>0.24</v>
      </c>
    </row>
    <row r="12" spans="2:7">
      <c r="C12" s="2" t="s">
        <v>7</v>
      </c>
      <c r="D12" s="9">
        <f t="shared" si="1"/>
        <v>397.91999999999996</v>
      </c>
      <c r="E12" s="6">
        <v>0.24</v>
      </c>
      <c r="F12">
        <f t="shared" si="0"/>
        <v>192</v>
      </c>
      <c r="G12" s="6">
        <v>0.24</v>
      </c>
    </row>
    <row r="13" spans="2:7">
      <c r="D13" s="9"/>
      <c r="E13" s="6"/>
      <c r="G13" s="6"/>
    </row>
    <row r="14" spans="2:7">
      <c r="B14" s="2" t="s">
        <v>8</v>
      </c>
      <c r="D14" s="9"/>
      <c r="E14" s="6"/>
      <c r="G14" s="6"/>
    </row>
    <row r="15" spans="2:7">
      <c r="C15" s="2" t="s">
        <v>9</v>
      </c>
      <c r="D15" s="9">
        <f>E15*D$23</f>
        <v>1193.76</v>
      </c>
      <c r="E15" s="6">
        <v>0.72</v>
      </c>
      <c r="F15">
        <f>G15*F$23</f>
        <v>560</v>
      </c>
      <c r="G15" s="6">
        <v>0.7</v>
      </c>
    </row>
    <row r="16" spans="2:7">
      <c r="C16" s="2" t="s">
        <v>10</v>
      </c>
      <c r="D16" s="9">
        <f>E16*$D$23</f>
        <v>464.24000000000007</v>
      </c>
      <c r="E16" s="6">
        <v>0.28000000000000003</v>
      </c>
      <c r="F16">
        <f t="shared" ref="F15:F16" si="2">G16*F$23</f>
        <v>240</v>
      </c>
      <c r="G16" s="6">
        <v>0.3</v>
      </c>
    </row>
    <row r="17" spans="2:7">
      <c r="D17" s="9"/>
      <c r="E17" s="6"/>
      <c r="G17" s="6"/>
    </row>
    <row r="18" spans="2:7">
      <c r="B18" s="2" t="s">
        <v>11</v>
      </c>
      <c r="D18" s="9"/>
      <c r="E18" s="6"/>
      <c r="G18" s="6"/>
    </row>
    <row r="19" spans="2:7">
      <c r="C19" s="2" t="s">
        <v>12</v>
      </c>
      <c r="D19" s="9">
        <f>E19*D$23</f>
        <v>795.83999999999992</v>
      </c>
      <c r="E19" s="6">
        <v>0.48</v>
      </c>
      <c r="F19">
        <f>G19*F$23</f>
        <v>408</v>
      </c>
      <c r="G19" s="6">
        <v>0.51</v>
      </c>
    </row>
    <row r="20" spans="2:7">
      <c r="C20" s="2" t="s">
        <v>13</v>
      </c>
      <c r="D20" s="9">
        <f>E20*D$23</f>
        <v>862.16000000000008</v>
      </c>
      <c r="E20" s="6">
        <v>0.52</v>
      </c>
      <c r="F20">
        <f>G20*F$23</f>
        <v>392</v>
      </c>
      <c r="G20" s="6">
        <v>0.49</v>
      </c>
    </row>
    <row r="21" spans="2:7">
      <c r="E21" s="6"/>
      <c r="G21" s="6"/>
    </row>
    <row r="22" spans="2:7">
      <c r="E22" s="6"/>
      <c r="G22" s="6"/>
    </row>
    <row r="23" spans="2:7">
      <c r="C23" s="4" t="s">
        <v>17</v>
      </c>
      <c r="D23" s="5">
        <v>1658</v>
      </c>
      <c r="E23" s="7"/>
      <c r="F23" s="5">
        <v>800</v>
      </c>
      <c r="G23" s="7"/>
    </row>
    <row r="29" spans="2:7">
      <c r="D29" t="s">
        <v>20</v>
      </c>
    </row>
    <row r="30" spans="2:7">
      <c r="D30">
        <f>186*1.1</f>
        <v>204.60000000000002</v>
      </c>
      <c r="E30" t="s">
        <v>21</v>
      </c>
    </row>
    <row r="32" spans="2:7">
      <c r="D32" t="s">
        <v>19</v>
      </c>
    </row>
  </sheetData>
  <mergeCells count="2"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2"/>
  <sheetViews>
    <sheetView tabSelected="1" workbookViewId="0">
      <selection activeCell="D6" sqref="D6"/>
    </sheetView>
  </sheetViews>
  <sheetFormatPr defaultRowHeight="15"/>
  <sheetData>
    <row r="2" spans="2:5">
      <c r="B2" s="2"/>
      <c r="C2" s="2"/>
      <c r="D2" s="2" t="s">
        <v>18</v>
      </c>
      <c r="E2" s="2" t="s">
        <v>23</v>
      </c>
    </row>
    <row r="3" spans="2:5">
      <c r="B3" s="2" t="s">
        <v>0</v>
      </c>
      <c r="C3" s="2"/>
    </row>
    <row r="4" spans="2:5">
      <c r="B4" s="2"/>
      <c r="C4" s="2" t="s">
        <v>1</v>
      </c>
      <c r="D4" s="8">
        <v>1.1000000000000001</v>
      </c>
      <c r="E4" s="6">
        <v>0.52</v>
      </c>
    </row>
    <row r="5" spans="2:5">
      <c r="B5" s="2"/>
      <c r="C5" s="2" t="s">
        <v>2</v>
      </c>
      <c r="D5" s="8">
        <v>1.0900000000000001</v>
      </c>
      <c r="E5" s="6">
        <v>0.48</v>
      </c>
    </row>
    <row r="6" spans="2:5">
      <c r="B6" s="2"/>
      <c r="C6" s="2"/>
      <c r="D6" s="8"/>
      <c r="E6" s="6"/>
    </row>
    <row r="7" spans="2:5">
      <c r="B7" s="2" t="s">
        <v>3</v>
      </c>
      <c r="C7" s="2"/>
      <c r="D7" s="8"/>
      <c r="E7" s="6"/>
    </row>
    <row r="8" spans="2:5">
      <c r="B8" s="2"/>
      <c r="C8" s="2" t="s">
        <v>4</v>
      </c>
      <c r="D8" s="8">
        <f>E8*D$22</f>
        <v>480.82</v>
      </c>
      <c r="E8" s="6">
        <v>0.28999999999999998</v>
      </c>
    </row>
    <row r="9" spans="2:5">
      <c r="B9" s="2"/>
      <c r="C9" s="3" t="s">
        <v>5</v>
      </c>
      <c r="D9" s="8">
        <f>E9*D$22</f>
        <v>348.18</v>
      </c>
      <c r="E9" s="6">
        <v>0.21</v>
      </c>
    </row>
    <row r="10" spans="2:5">
      <c r="B10" s="2"/>
      <c r="C10" s="2" t="s">
        <v>6</v>
      </c>
      <c r="D10" s="8">
        <f t="shared" ref="D10:D11" si="0">E10*D$22</f>
        <v>431.08000000000004</v>
      </c>
      <c r="E10" s="6">
        <v>0.26</v>
      </c>
    </row>
    <row r="11" spans="2:5">
      <c r="B11" s="2"/>
      <c r="C11" s="2" t="s">
        <v>7</v>
      </c>
      <c r="D11" s="8">
        <f t="shared" si="0"/>
        <v>397.91999999999996</v>
      </c>
      <c r="E11" s="6">
        <v>0.24</v>
      </c>
    </row>
    <row r="12" spans="2:5">
      <c r="B12" s="2"/>
      <c r="C12" s="2"/>
      <c r="D12" s="8"/>
      <c r="E12" s="6"/>
    </row>
    <row r="13" spans="2:5">
      <c r="B13" s="2" t="s">
        <v>8</v>
      </c>
      <c r="C13" s="2"/>
      <c r="D13" s="8"/>
      <c r="E13" s="6"/>
    </row>
    <row r="14" spans="2:5">
      <c r="B14" s="2"/>
      <c r="C14" s="2" t="s">
        <v>9</v>
      </c>
      <c r="D14" s="8">
        <f>E14*D$22</f>
        <v>1193.76</v>
      </c>
      <c r="E14" s="6">
        <v>0.72</v>
      </c>
    </row>
    <row r="15" spans="2:5">
      <c r="B15" s="2"/>
      <c r="C15" s="2" t="s">
        <v>10</v>
      </c>
      <c r="D15" s="8">
        <f>E15*$D$22</f>
        <v>464.24000000000007</v>
      </c>
      <c r="E15" s="6">
        <v>0.28000000000000003</v>
      </c>
    </row>
    <row r="16" spans="2:5">
      <c r="B16" s="2"/>
      <c r="C16" s="2"/>
      <c r="D16" s="8"/>
      <c r="E16" s="6"/>
    </row>
    <row r="17" spans="2:5">
      <c r="B17" s="2" t="s">
        <v>11</v>
      </c>
      <c r="C17" s="2"/>
      <c r="D17" s="8"/>
      <c r="E17" s="6"/>
    </row>
    <row r="18" spans="2:5">
      <c r="B18" s="2"/>
      <c r="C18" s="2" t="s">
        <v>12</v>
      </c>
      <c r="D18" s="8">
        <f>E18*D$22</f>
        <v>795.83999999999992</v>
      </c>
      <c r="E18" s="6">
        <v>0.48</v>
      </c>
    </row>
    <row r="19" spans="2:5">
      <c r="B19" s="2"/>
      <c r="C19" s="2" t="s">
        <v>13</v>
      </c>
      <c r="D19" s="8">
        <f>E19*D$22</f>
        <v>862.16000000000008</v>
      </c>
      <c r="E19" s="6">
        <v>0.52</v>
      </c>
    </row>
    <row r="20" spans="2:5">
      <c r="B20" s="2"/>
      <c r="C20" s="2"/>
      <c r="E20" s="6"/>
    </row>
    <row r="21" spans="2:5">
      <c r="B21" s="2"/>
      <c r="C21" s="2"/>
      <c r="E21" s="6"/>
    </row>
    <row r="22" spans="2:5">
      <c r="B22" s="2"/>
      <c r="C22" s="4" t="s">
        <v>17</v>
      </c>
      <c r="D22" s="5">
        <v>1658</v>
      </c>
      <c r="E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figure1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dcterms:created xsi:type="dcterms:W3CDTF">2013-02-05T04:47:37Z</dcterms:created>
  <dcterms:modified xsi:type="dcterms:W3CDTF">2013-02-05T05:57:15Z</dcterms:modified>
</cp:coreProperties>
</file>