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20" windowHeight="8010" activeTab="1"/>
  </bookViews>
  <sheets>
    <sheet name="table1" sheetId="1" r:id="rId1"/>
    <sheet name="table2" sheetId="2" r:id="rId2"/>
    <sheet name="figure1" sheetId="3" r:id="rId3"/>
  </sheets>
  <calcPr calcId="124519"/>
</workbook>
</file>

<file path=xl/calcChain.xml><?xml version="1.0" encoding="utf-8"?>
<calcChain xmlns="http://schemas.openxmlformats.org/spreadsheetml/2006/main">
  <c r="F10" i="1"/>
  <c r="G10"/>
  <c r="D10"/>
  <c r="E10"/>
  <c r="C27"/>
  <c r="D17"/>
  <c r="F18"/>
  <c r="F17"/>
  <c r="D18"/>
  <c r="F6"/>
  <c r="F5"/>
  <c r="D6"/>
  <c r="D5"/>
  <c r="D9"/>
  <c r="F9"/>
  <c r="F13"/>
  <c r="F14"/>
  <c r="D13"/>
  <c r="D14"/>
</calcChain>
</file>

<file path=xl/sharedStrings.xml><?xml version="1.0" encoding="utf-8"?>
<sst xmlns="http://schemas.openxmlformats.org/spreadsheetml/2006/main" count="35" uniqueCount="29">
  <si>
    <t>sex</t>
  </si>
  <si>
    <t>male</t>
  </si>
  <si>
    <t>female</t>
  </si>
  <si>
    <t>age</t>
  </si>
  <si>
    <t xml:space="preserve"> &lt; 2</t>
  </si>
  <si>
    <t>housing</t>
  </si>
  <si>
    <t>indoor</t>
  </si>
  <si>
    <t>outdoor</t>
  </si>
  <si>
    <t>location</t>
  </si>
  <si>
    <t>high risk</t>
  </si>
  <si>
    <t>low risk</t>
  </si>
  <si>
    <t>count</t>
  </si>
  <si>
    <t>percent</t>
  </si>
  <si>
    <t>controls ( n = 1658)</t>
  </si>
  <si>
    <t>totals</t>
  </si>
  <si>
    <t>OR</t>
  </si>
  <si>
    <t>p-value</t>
  </si>
  <si>
    <t>n = 186</t>
  </si>
  <si>
    <t xml:space="preserve"> x 110%</t>
  </si>
  <si>
    <t>CI</t>
  </si>
  <si>
    <t>cases ( n = 821)</t>
  </si>
  <si>
    <t>seropositive</t>
  </si>
  <si>
    <t>(See attached code for calculations)</t>
  </si>
  <si>
    <t xml:space="preserve"> &gt;2</t>
  </si>
  <si>
    <t>variable</t>
  </si>
  <si>
    <t>( 2.8 - 3.4 )</t>
  </si>
  <si>
    <t>( 0.9 - 1.3 )</t>
  </si>
  <si>
    <t>( 2.2 - 3.2 )</t>
  </si>
  <si>
    <t>( 3.2 - 5.2 )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</si>
</sst>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" fontId="1" fillId="0" borderId="0" xfId="0" applyNumberFormat="1" applyFont="1"/>
    <xf numFmtId="0" fontId="1" fillId="0" borderId="1" xfId="0" applyFont="1" applyBorder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ont="1"/>
    <xf numFmtId="0" fontId="0" fillId="0" borderId="0" xfId="0" applyBorder="1"/>
    <xf numFmtId="9" fontId="0" fillId="0" borderId="0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2" fontId="0" fillId="0" borderId="3" xfId="0" applyNumberFormat="1" applyBorder="1"/>
    <xf numFmtId="9" fontId="0" fillId="0" borderId="3" xfId="0" applyNumberFormat="1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20</xdr:row>
      <xdr:rowOff>76200</xdr:rowOff>
    </xdr:from>
    <xdr:to>
      <xdr:col>7</xdr:col>
      <xdr:colOff>161925</xdr:colOff>
      <xdr:row>24</xdr:row>
      <xdr:rowOff>123825</xdr:rowOff>
    </xdr:to>
    <xdr:pic>
      <xdr:nvPicPr>
        <xdr:cNvPr id="3" name="Picture 2" descr="samplesiz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4476750"/>
          <a:ext cx="3886200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8"/>
  <sheetViews>
    <sheetView workbookViewId="0">
      <selection activeCell="K10" sqref="K10"/>
    </sheetView>
  </sheetViews>
  <sheetFormatPr defaultRowHeight="15"/>
  <cols>
    <col min="2" max="3" width="9.140625" style="2"/>
    <col min="4" max="4" width="10.5703125" bestFit="1" customWidth="1"/>
  </cols>
  <sheetData>
    <row r="2" spans="2:7">
      <c r="B2" s="4"/>
      <c r="C2" s="4"/>
      <c r="D2" s="16" t="s">
        <v>13</v>
      </c>
      <c r="E2" s="16"/>
      <c r="F2" s="16" t="s">
        <v>20</v>
      </c>
      <c r="G2" s="16"/>
    </row>
    <row r="3" spans="2:7" ht="15.75" thickBot="1">
      <c r="B3" s="18" t="s">
        <v>24</v>
      </c>
      <c r="C3" s="18"/>
      <c r="D3" s="17" t="s">
        <v>11</v>
      </c>
      <c r="E3" s="17" t="s">
        <v>12</v>
      </c>
      <c r="F3" s="17" t="s">
        <v>11</v>
      </c>
      <c r="G3" s="17" t="s">
        <v>12</v>
      </c>
    </row>
    <row r="4" spans="2:7">
      <c r="B4" s="2" t="s">
        <v>0</v>
      </c>
    </row>
    <row r="5" spans="2:7">
      <c r="C5" s="2" t="s">
        <v>1</v>
      </c>
      <c r="D5" s="7">
        <f>E5*D$20</f>
        <v>862.16000000000008</v>
      </c>
      <c r="E5" s="5">
        <v>0.52</v>
      </c>
      <c r="F5" s="7">
        <f>G5*F$20</f>
        <v>418.71</v>
      </c>
      <c r="G5" s="5">
        <v>0.51</v>
      </c>
    </row>
    <row r="6" spans="2:7">
      <c r="C6" s="2" t="s">
        <v>2</v>
      </c>
      <c r="D6" s="7">
        <f>E6*D$20</f>
        <v>795.83999999999992</v>
      </c>
      <c r="E6" s="5">
        <v>0.48</v>
      </c>
      <c r="F6" s="7">
        <f>G6*F$20</f>
        <v>402.29</v>
      </c>
      <c r="G6" s="5">
        <v>0.49</v>
      </c>
    </row>
    <row r="7" spans="2:7">
      <c r="D7" s="7"/>
      <c r="E7" s="5"/>
      <c r="F7" s="7"/>
      <c r="G7" s="5"/>
    </row>
    <row r="8" spans="2:7">
      <c r="B8" s="2" t="s">
        <v>3</v>
      </c>
      <c r="D8" s="7"/>
      <c r="E8" s="5"/>
      <c r="F8" s="7"/>
      <c r="G8" s="5"/>
    </row>
    <row r="9" spans="2:7">
      <c r="C9" s="2" t="s">
        <v>4</v>
      </c>
      <c r="D9" s="7">
        <f>E9*D$20</f>
        <v>1027.96</v>
      </c>
      <c r="E9" s="5">
        <v>0.62</v>
      </c>
      <c r="F9" s="7">
        <f>G9*F$20</f>
        <v>476.17999999999995</v>
      </c>
      <c r="G9" s="5">
        <v>0.57999999999999996</v>
      </c>
    </row>
    <row r="10" spans="2:7">
      <c r="C10" s="3" t="s">
        <v>23</v>
      </c>
      <c r="D10" s="7">
        <f>E10*D$20</f>
        <v>630.04</v>
      </c>
      <c r="E10" s="5">
        <f>1-E9</f>
        <v>0.38</v>
      </c>
      <c r="F10" s="7">
        <f>G10*F$20</f>
        <v>344.82000000000005</v>
      </c>
      <c r="G10" s="5">
        <f>1-G9</f>
        <v>0.42000000000000004</v>
      </c>
    </row>
    <row r="11" spans="2:7">
      <c r="D11" s="7"/>
      <c r="E11" s="5"/>
      <c r="F11" s="7"/>
      <c r="G11" s="5"/>
    </row>
    <row r="12" spans="2:7">
      <c r="B12" s="2" t="s">
        <v>5</v>
      </c>
      <c r="D12" s="7"/>
      <c r="E12" s="5"/>
      <c r="F12" s="7"/>
      <c r="G12" s="5"/>
    </row>
    <row r="13" spans="2:7">
      <c r="C13" s="2" t="s">
        <v>6</v>
      </c>
      <c r="D13" s="7">
        <f>E13*D$20</f>
        <v>1193.76</v>
      </c>
      <c r="E13" s="5">
        <v>0.72</v>
      </c>
      <c r="F13" s="7">
        <f>G13*F$20</f>
        <v>574.69999999999993</v>
      </c>
      <c r="G13" s="5">
        <v>0.7</v>
      </c>
    </row>
    <row r="14" spans="2:7">
      <c r="C14" s="2" t="s">
        <v>7</v>
      </c>
      <c r="D14" s="7">
        <f>E14*$D$20</f>
        <v>464.24000000000007</v>
      </c>
      <c r="E14" s="5">
        <v>0.28000000000000003</v>
      </c>
      <c r="F14" s="7">
        <f>G14*F$20</f>
        <v>246.29999999999998</v>
      </c>
      <c r="G14" s="5">
        <v>0.3</v>
      </c>
    </row>
    <row r="15" spans="2:7">
      <c r="D15" s="7"/>
      <c r="E15" s="5"/>
      <c r="F15" s="7"/>
      <c r="G15" s="5"/>
    </row>
    <row r="16" spans="2:7">
      <c r="B16" s="2" t="s">
        <v>8</v>
      </c>
      <c r="D16" s="7"/>
      <c r="E16" s="5"/>
      <c r="F16" s="7"/>
      <c r="G16" s="5"/>
    </row>
    <row r="17" spans="2:7">
      <c r="C17" s="2" t="s">
        <v>9</v>
      </c>
      <c r="D17" s="7">
        <f>E17*D$20</f>
        <v>795.83999999999992</v>
      </c>
      <c r="E17" s="5">
        <v>0.48</v>
      </c>
      <c r="F17" s="7">
        <f>G17*F$20</f>
        <v>418.71</v>
      </c>
      <c r="G17" s="5">
        <v>0.51</v>
      </c>
    </row>
    <row r="18" spans="2:7">
      <c r="C18" s="2" t="s">
        <v>10</v>
      </c>
      <c r="D18" s="7">
        <f>E18*D$20</f>
        <v>862.16000000000008</v>
      </c>
      <c r="E18" s="5">
        <v>0.52</v>
      </c>
      <c r="F18" s="7">
        <f>G18*F$20</f>
        <v>402.29</v>
      </c>
      <c r="G18" s="5">
        <v>0.49</v>
      </c>
    </row>
    <row r="19" spans="2:7">
      <c r="E19" s="5"/>
      <c r="G19" s="5"/>
    </row>
    <row r="20" spans="2:7" ht="15.75" thickBot="1">
      <c r="B20" s="12"/>
      <c r="C20" s="12" t="s">
        <v>14</v>
      </c>
      <c r="D20" s="15">
        <v>1658</v>
      </c>
      <c r="E20" s="14"/>
      <c r="F20" s="15">
        <v>821</v>
      </c>
      <c r="G20" s="14"/>
    </row>
    <row r="26" spans="2:7">
      <c r="C26" t="s">
        <v>17</v>
      </c>
    </row>
    <row r="27" spans="2:7">
      <c r="C27">
        <f>186*1.1</f>
        <v>204.60000000000002</v>
      </c>
      <c r="D27" t="s">
        <v>18</v>
      </c>
    </row>
    <row r="28" spans="2:7">
      <c r="C28" t="s">
        <v>22</v>
      </c>
    </row>
  </sheetData>
  <mergeCells count="3">
    <mergeCell ref="D2:E2"/>
    <mergeCell ref="F2:G2"/>
    <mergeCell ref="B3:C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E21"/>
  <sheetViews>
    <sheetView tabSelected="1" workbookViewId="0">
      <selection activeCell="F9" sqref="F9"/>
    </sheetView>
  </sheetViews>
  <sheetFormatPr defaultRowHeight="15"/>
  <cols>
    <col min="2" max="2" width="12.7109375" bestFit="1" customWidth="1"/>
    <col min="3" max="3" width="6.42578125" customWidth="1"/>
    <col min="4" max="4" width="15.5703125" bestFit="1" customWidth="1"/>
  </cols>
  <sheetData>
    <row r="2" spans="2:5" ht="29.25" customHeight="1" thickBot="1">
      <c r="B2" s="11" t="s">
        <v>24</v>
      </c>
      <c r="C2" s="11" t="s">
        <v>15</v>
      </c>
      <c r="D2" s="11" t="s">
        <v>19</v>
      </c>
      <c r="E2" s="11" t="s">
        <v>16</v>
      </c>
    </row>
    <row r="3" spans="2:5">
      <c r="B3" s="2" t="s">
        <v>21</v>
      </c>
      <c r="C3" s="8">
        <v>3.1</v>
      </c>
      <c r="D3" s="1" t="s">
        <v>25</v>
      </c>
      <c r="E3">
        <v>0.03</v>
      </c>
    </row>
    <row r="4" spans="2:5">
      <c r="B4" s="2"/>
      <c r="C4" s="6"/>
      <c r="D4" s="19"/>
    </row>
    <row r="5" spans="2:5">
      <c r="B5" s="2" t="s">
        <v>3</v>
      </c>
      <c r="C5" s="6">
        <v>1.2</v>
      </c>
      <c r="D5" s="19" t="s">
        <v>26</v>
      </c>
      <c r="E5">
        <v>0.2</v>
      </c>
    </row>
    <row r="6" spans="2:5">
      <c r="B6" s="2"/>
      <c r="C6" s="6"/>
      <c r="D6" s="19"/>
    </row>
    <row r="7" spans="2:5">
      <c r="B7" s="2" t="s">
        <v>5</v>
      </c>
      <c r="C7">
        <v>2.7</v>
      </c>
      <c r="D7" s="1" t="s">
        <v>27</v>
      </c>
      <c r="E7">
        <v>0.04</v>
      </c>
    </row>
    <row r="8" spans="2:5">
      <c r="B8" s="2"/>
      <c r="C8" s="6"/>
      <c r="D8" s="19"/>
    </row>
    <row r="9" spans="2:5" ht="15.75" thickBot="1">
      <c r="B9" s="12" t="s">
        <v>8</v>
      </c>
      <c r="C9" s="13">
        <v>4.2</v>
      </c>
      <c r="D9" s="20" t="s">
        <v>28</v>
      </c>
      <c r="E9" s="15">
        <v>0.01</v>
      </c>
    </row>
    <row r="10" spans="2:5">
      <c r="B10" s="2"/>
      <c r="C10" s="6"/>
      <c r="D10" s="5"/>
    </row>
    <row r="11" spans="2:5">
      <c r="C11" s="6"/>
      <c r="D11" s="5"/>
    </row>
    <row r="12" spans="2:5">
      <c r="C12" s="6"/>
      <c r="D12" s="5"/>
    </row>
    <row r="13" spans="2:5">
      <c r="C13" s="6"/>
      <c r="D13" s="5"/>
    </row>
    <row r="14" spans="2:5">
      <c r="C14" s="6"/>
      <c r="D14" s="5"/>
    </row>
    <row r="15" spans="2:5">
      <c r="C15" s="6"/>
      <c r="D15" s="5"/>
    </row>
    <row r="16" spans="2:5">
      <c r="B16" s="2"/>
      <c r="C16" s="6"/>
      <c r="D16" s="5"/>
    </row>
    <row r="17" spans="2:4">
      <c r="B17" s="2"/>
      <c r="C17" s="6"/>
      <c r="D17" s="5"/>
    </row>
    <row r="18" spans="2:4">
      <c r="B18" s="2"/>
      <c r="D18" s="5"/>
    </row>
    <row r="19" spans="2:4">
      <c r="B19" s="2"/>
      <c r="C19" s="9"/>
      <c r="D19" s="10"/>
    </row>
    <row r="20" spans="2:4">
      <c r="B20" s="2"/>
      <c r="C20" s="9"/>
      <c r="D20" s="10"/>
    </row>
    <row r="21" spans="2:4">
      <c r="C21" s="9"/>
      <c r="D21" s="9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table2</vt:lpstr>
      <vt:lpstr>figure1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</dc:creator>
  <cp:lastModifiedBy>hugh</cp:lastModifiedBy>
  <cp:lastPrinted>2013-02-06T00:40:45Z</cp:lastPrinted>
  <dcterms:created xsi:type="dcterms:W3CDTF">2013-02-05T04:47:37Z</dcterms:created>
  <dcterms:modified xsi:type="dcterms:W3CDTF">2013-02-06T00:53:15Z</dcterms:modified>
</cp:coreProperties>
</file>