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40" windowWidth="19680" windowHeight="7815" activeTab="2"/>
  </bookViews>
  <sheets>
    <sheet name="flow" sheetId="1" r:id="rId1"/>
    <sheet name="tab1" sheetId="2" r:id="rId2"/>
    <sheet name="tab2" sheetId="3" r:id="rId3"/>
  </sheets>
  <definedNames>
    <definedName name="_xlnm.Print_Area" localSheetId="0">flow!$A$1:$K$20</definedName>
  </definedNames>
  <calcPr calcId="124519"/>
</workbook>
</file>

<file path=xl/calcChain.xml><?xml version="1.0" encoding="utf-8"?>
<calcChain xmlns="http://schemas.openxmlformats.org/spreadsheetml/2006/main">
  <c r="G19" i="1"/>
  <c r="F19"/>
  <c r="F14"/>
  <c r="E14"/>
  <c r="D14"/>
  <c r="C14"/>
  <c r="B14"/>
  <c r="F16"/>
  <c r="G16" s="1"/>
  <c r="G13"/>
  <c r="G10"/>
  <c r="F11"/>
  <c r="B11"/>
  <c r="C11"/>
  <c r="D5"/>
  <c r="C20" l="1"/>
  <c r="E17"/>
  <c r="D17"/>
  <c r="B20"/>
  <c r="F20"/>
  <c r="C17"/>
  <c r="E20"/>
  <c r="B17"/>
  <c r="F17"/>
  <c r="D20"/>
  <c r="E11"/>
  <c r="D11"/>
</calcChain>
</file>

<file path=xl/sharedStrings.xml><?xml version="1.0" encoding="utf-8"?>
<sst xmlns="http://schemas.openxmlformats.org/spreadsheetml/2006/main" count="71" uniqueCount="49">
  <si>
    <t>considered for enrollment</t>
  </si>
  <si>
    <t>assigned to treatment group</t>
  </si>
  <si>
    <t>Group 1</t>
  </si>
  <si>
    <t>Group 2</t>
  </si>
  <si>
    <t>Group 3</t>
  </si>
  <si>
    <t>Group 4</t>
  </si>
  <si>
    <t>total</t>
  </si>
  <si>
    <t>low:early</t>
  </si>
  <si>
    <t>low:late</t>
  </si>
  <si>
    <t>high:early</t>
  </si>
  <si>
    <t>high:late</t>
  </si>
  <si>
    <t>number</t>
  </si>
  <si>
    <t>percent</t>
  </si>
  <si>
    <t>completed study</t>
  </si>
  <si>
    <t>received intended Rx</t>
  </si>
  <si>
    <t>analysed</t>
  </si>
  <si>
    <t>assigned</t>
  </si>
  <si>
    <t>Demographic</t>
  </si>
  <si>
    <t>Number</t>
  </si>
  <si>
    <t>Characteristic</t>
  </si>
  <si>
    <t>age, median</t>
  </si>
  <si>
    <t>%smoke</t>
  </si>
  <si>
    <t>Medical</t>
  </si>
  <si>
    <t>BP, systolic mean</t>
  </si>
  <si>
    <t>% &gt; 3hr physical activity/wk</t>
  </si>
  <si>
    <t>% african american</t>
  </si>
  <si>
    <t>BMI</t>
  </si>
  <si>
    <t>% high LDL</t>
  </si>
  <si>
    <t>months since last cycle, mean</t>
  </si>
  <si>
    <t>Rx explanation</t>
  </si>
  <si>
    <t>low</t>
  </si>
  <si>
    <t>E2 @ 0.3mg PO SID</t>
  </si>
  <si>
    <t>high</t>
  </si>
  <si>
    <t>E2 @ 0.625mg PO SID</t>
  </si>
  <si>
    <t>early</t>
  </si>
  <si>
    <t>treatment initiated in peri-men</t>
  </si>
  <si>
    <t>late</t>
  </si>
  <si>
    <t>treatment initiated 3y post men.</t>
  </si>
  <si>
    <t>Side Effect</t>
  </si>
  <si>
    <t>Cancer</t>
  </si>
  <si>
    <t>Breast</t>
  </si>
  <si>
    <t>Colon</t>
  </si>
  <si>
    <t>Endometrial</t>
  </si>
  <si>
    <t>Clotting</t>
  </si>
  <si>
    <t>Deep Vein Thrombosis</t>
  </si>
  <si>
    <t>Ischaemic stroke</t>
  </si>
  <si>
    <t>Congestive heart disease</t>
  </si>
  <si>
    <t>Death due to cardiac causes</t>
  </si>
  <si>
    <t>Gen.pop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</si>
</sst>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9" fontId="2" fillId="0" borderId="0" xfId="0" applyNumberFormat="1" applyFont="1"/>
    <xf numFmtId="0" fontId="2" fillId="0" borderId="2" xfId="0" applyFont="1" applyBorder="1"/>
    <xf numFmtId="3" fontId="0" fillId="0" borderId="1" xfId="0" applyNumberFormat="1" applyBorder="1"/>
    <xf numFmtId="0" fontId="2" fillId="0" borderId="0" xfId="0" applyFont="1" applyBorder="1"/>
    <xf numFmtId="0" fontId="2" fillId="0" borderId="3" xfId="0" applyFont="1" applyBorder="1"/>
    <xf numFmtId="0" fontId="0" fillId="0" borderId="3" xfId="0" applyBorder="1"/>
    <xf numFmtId="0" fontId="0" fillId="0" borderId="0" xfId="0" applyBorder="1"/>
    <xf numFmtId="3" fontId="0" fillId="0" borderId="0" xfId="0" applyNumberFormat="1" applyBorder="1"/>
    <xf numFmtId="10" fontId="0" fillId="0" borderId="3" xfId="1" applyNumberFormat="1" applyFont="1" applyBorder="1"/>
    <xf numFmtId="10" fontId="0" fillId="0" borderId="0" xfId="1" applyNumberFormat="1" applyFont="1" applyBorder="1"/>
    <xf numFmtId="0" fontId="2" fillId="0" borderId="5" xfId="0" applyFont="1" applyBorder="1"/>
    <xf numFmtId="0" fontId="0" fillId="0" borderId="5" xfId="0" applyBorder="1"/>
    <xf numFmtId="10" fontId="0" fillId="0" borderId="5" xfId="1" applyNumberFormat="1" applyFont="1" applyBorder="1"/>
    <xf numFmtId="0" fontId="2" fillId="0" borderId="4" xfId="0" applyFont="1" applyBorder="1"/>
    <xf numFmtId="0" fontId="0" fillId="0" borderId="4" xfId="0" applyBorder="1"/>
    <xf numFmtId="10" fontId="0" fillId="0" borderId="4" xfId="1" applyNumberFormat="1" applyFont="1" applyBorder="1"/>
    <xf numFmtId="3" fontId="0" fillId="0" borderId="4" xfId="0" applyNumberFormat="1" applyBorder="1"/>
    <xf numFmtId="3" fontId="2" fillId="0" borderId="4" xfId="0" applyNumberFormat="1" applyFont="1" applyBorder="1"/>
    <xf numFmtId="0" fontId="2" fillId="0" borderId="6" xfId="0" applyFont="1" applyBorder="1"/>
    <xf numFmtId="0" fontId="2" fillId="0" borderId="7" xfId="0" applyFont="1" applyBorder="1"/>
    <xf numFmtId="3" fontId="2" fillId="0" borderId="7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1" applyNumberFormat="1" applyFont="1" applyBorder="1"/>
    <xf numFmtId="4" fontId="0" fillId="0" borderId="4" xfId="1" applyNumberFormat="1" applyFont="1" applyBorder="1"/>
    <xf numFmtId="4" fontId="0" fillId="0" borderId="3" xfId="1" applyNumberFormat="1" applyFont="1" applyBorder="1"/>
    <xf numFmtId="9" fontId="0" fillId="0" borderId="0" xfId="0" applyNumberFormat="1" applyBorder="1"/>
    <xf numFmtId="9" fontId="0" fillId="0" borderId="4" xfId="0" applyNumberFormat="1" applyBorder="1"/>
    <xf numFmtId="9" fontId="0" fillId="0" borderId="3" xfId="0" applyNumberFormat="1" applyBorder="1"/>
    <xf numFmtId="9" fontId="0" fillId="0" borderId="0" xfId="1" applyNumberFormat="1" applyFont="1" applyBorder="1"/>
    <xf numFmtId="9" fontId="0" fillId="0" borderId="4" xfId="1" applyNumberFormat="1" applyFont="1" applyBorder="1"/>
    <xf numFmtId="9" fontId="0" fillId="0" borderId="3" xfId="1" applyNumberFormat="1" applyFont="1" applyBorder="1"/>
    <xf numFmtId="9" fontId="0" fillId="0" borderId="0" xfId="0" applyNumberFormat="1" applyFont="1" applyBorder="1"/>
    <xf numFmtId="9" fontId="0" fillId="0" borderId="4" xfId="0" applyNumberFormat="1" applyFont="1" applyBorder="1"/>
    <xf numFmtId="9" fontId="0" fillId="0" borderId="3" xfId="0" applyNumberFormat="1" applyFont="1" applyBorder="1"/>
    <xf numFmtId="9" fontId="1" fillId="0" borderId="0" xfId="1" applyNumberFormat="1" applyFont="1" applyBorder="1"/>
    <xf numFmtId="9" fontId="1" fillId="0" borderId="4" xfId="1" applyNumberFormat="1" applyFont="1" applyBorder="1"/>
    <xf numFmtId="9" fontId="1" fillId="0" borderId="3" xfId="1" applyNumberFormat="1" applyFont="1" applyBorder="1"/>
    <xf numFmtId="0" fontId="2" fillId="0" borderId="8" xfId="0" applyFont="1" applyBorder="1"/>
    <xf numFmtId="0" fontId="2" fillId="0" borderId="9" xfId="0" applyFont="1" applyBorder="1"/>
    <xf numFmtId="4" fontId="0" fillId="0" borderId="0" xfId="0" applyNumberFormat="1" applyFont="1" applyBorder="1"/>
    <xf numFmtId="4" fontId="0" fillId="0" borderId="4" xfId="0" applyNumberFormat="1" applyFont="1" applyBorder="1"/>
    <xf numFmtId="4" fontId="0" fillId="0" borderId="3" xfId="0" applyNumberFormat="1" applyFont="1" applyBorder="1"/>
    <xf numFmtId="3" fontId="0" fillId="0" borderId="3" xfId="0" applyNumberFormat="1" applyBorder="1"/>
    <xf numFmtId="3" fontId="0" fillId="0" borderId="0" xfId="0" applyNumberFormat="1" applyFont="1" applyBorder="1"/>
    <xf numFmtId="3" fontId="0" fillId="0" borderId="4" xfId="0" applyNumberFormat="1" applyFont="1" applyBorder="1"/>
    <xf numFmtId="3" fontId="0" fillId="0" borderId="3" xfId="0" applyNumberFormat="1" applyFont="1" applyBorder="1"/>
    <xf numFmtId="3" fontId="1" fillId="0" borderId="0" xfId="1" applyNumberFormat="1" applyFont="1" applyBorder="1"/>
    <xf numFmtId="3" fontId="1" fillId="0" borderId="4" xfId="1" applyNumberFormat="1" applyFont="1" applyBorder="1"/>
    <xf numFmtId="3" fontId="1" fillId="0" borderId="3" xfId="1" applyNumberFormat="1" applyFont="1" applyBorder="1"/>
    <xf numFmtId="3" fontId="0" fillId="0" borderId="0" xfId="1" applyNumberFormat="1" applyFont="1" applyBorder="1"/>
    <xf numFmtId="3" fontId="0" fillId="0" borderId="4" xfId="1" applyNumberFormat="1" applyFont="1" applyBorder="1"/>
    <xf numFmtId="3" fontId="0" fillId="0" borderId="3" xfId="1" applyNumberFormat="1" applyFont="1" applyBorder="1"/>
    <xf numFmtId="3" fontId="2" fillId="0" borderId="3" xfId="0" applyNumberFormat="1" applyFont="1" applyFill="1" applyBorder="1"/>
    <xf numFmtId="3" fontId="2" fillId="0" borderId="3" xfId="0" applyNumberFormat="1" applyFont="1" applyBorder="1"/>
    <xf numFmtId="3" fontId="2" fillId="0" borderId="3" xfId="1" applyNumberFormat="1" applyFont="1" applyBorder="1"/>
    <xf numFmtId="10" fontId="2" fillId="0" borderId="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389732</xdr:colOff>
      <xdr:row>3</xdr:row>
      <xdr:rowOff>10318</xdr:rowOff>
    </xdr:from>
    <xdr:to>
      <xdr:col>2</xdr:col>
      <xdr:colOff>391320</xdr:colOff>
      <xdr:row>4</xdr:row>
      <xdr:rowOff>19843</xdr:rowOff>
    </xdr:to>
    <xdr:cxnSp macro="">
      <xdr:nvCxnSpPr>
        <xdr:cNvPr id="3" name="Straight Arrow Connector 2"/>
        <xdr:cNvCxnSpPr/>
      </xdr:nvCxnSpPr>
      <xdr:spPr>
        <a:xfrm rot="5400000">
          <a:off x="1509713" y="6810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5</xdr:row>
      <xdr:rowOff>19049</xdr:rowOff>
    </xdr:from>
    <xdr:to>
      <xdr:col>2</xdr:col>
      <xdr:colOff>342900</xdr:colOff>
      <xdr:row>6</xdr:row>
      <xdr:rowOff>161924</xdr:rowOff>
    </xdr:to>
    <xdr:cxnSp macro="">
      <xdr:nvCxnSpPr>
        <xdr:cNvPr id="5" name="Straight Arrow Connector 4"/>
        <xdr:cNvCxnSpPr/>
      </xdr:nvCxnSpPr>
      <xdr:spPr>
        <a:xfrm rot="10800000" flipV="1">
          <a:off x="914400" y="971549"/>
          <a:ext cx="647700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381004</xdr:colOff>
      <xdr:row>5</xdr:row>
      <xdr:rowOff>9522</xdr:rowOff>
    </xdr:from>
    <xdr:to>
      <xdr:col>2</xdr:col>
      <xdr:colOff>400053</xdr:colOff>
      <xdr:row>6</xdr:row>
      <xdr:rowOff>171453</xdr:rowOff>
    </xdr:to>
    <xdr:cxnSp macro="">
      <xdr:nvCxnSpPr>
        <xdr:cNvPr id="6" name="Straight Arrow Connector 5"/>
        <xdr:cNvCxnSpPr/>
      </xdr:nvCxnSpPr>
      <xdr:spPr>
        <a:xfrm rot="5400000">
          <a:off x="1433513" y="1128713"/>
          <a:ext cx="352431" cy="19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5</xdr:row>
      <xdr:rowOff>47625</xdr:rowOff>
    </xdr:from>
    <xdr:to>
      <xdr:col>3</xdr:col>
      <xdr:colOff>295280</xdr:colOff>
      <xdr:row>7</xdr:row>
      <xdr:rowOff>9528</xdr:rowOff>
    </xdr:to>
    <xdr:cxnSp macro="">
      <xdr:nvCxnSpPr>
        <xdr:cNvPr id="11" name="Straight Arrow Connector 10"/>
        <xdr:cNvCxnSpPr/>
      </xdr:nvCxnSpPr>
      <xdr:spPr>
        <a:xfrm>
          <a:off x="1657350" y="1000125"/>
          <a:ext cx="533405" cy="34290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5</xdr:row>
      <xdr:rowOff>38100</xdr:rowOff>
    </xdr:from>
    <xdr:to>
      <xdr:col>4</xdr:col>
      <xdr:colOff>295280</xdr:colOff>
      <xdr:row>7</xdr:row>
      <xdr:rowOff>3</xdr:rowOff>
    </xdr:to>
    <xdr:cxnSp macro="">
      <xdr:nvCxnSpPr>
        <xdr:cNvPr id="13" name="Straight Arrow Connector 12"/>
        <xdr:cNvCxnSpPr/>
      </xdr:nvCxnSpPr>
      <xdr:spPr>
        <a:xfrm>
          <a:off x="1676400" y="990600"/>
          <a:ext cx="1123955" cy="34290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view="pageBreakPreview" zoomScaleSheetLayoutView="100" workbookViewId="0">
      <selection activeCell="I5" sqref="I5"/>
    </sheetView>
  </sheetViews>
  <sheetFormatPr defaultRowHeight="15"/>
  <cols>
    <col min="1" max="1" width="20.140625" bestFit="1" customWidth="1"/>
    <col min="3" max="3" width="10.140625" style="1" bestFit="1" customWidth="1"/>
    <col min="4" max="4" width="10" customWidth="1"/>
    <col min="7" max="7" width="14.28515625" style="2" bestFit="1" customWidth="1"/>
  </cols>
  <sheetData>
    <row r="1" spans="1:9">
      <c r="G1" s="6" t="s">
        <v>29</v>
      </c>
      <c r="H1" t="s">
        <v>30</v>
      </c>
      <c r="I1" t="s">
        <v>31</v>
      </c>
    </row>
    <row r="2" spans="1:9" ht="15.75" thickBot="1">
      <c r="H2" t="s">
        <v>32</v>
      </c>
      <c r="I2" t="s">
        <v>33</v>
      </c>
    </row>
    <row r="3" spans="1:9" ht="15.75" thickBot="1">
      <c r="C3" s="8">
        <v>43426</v>
      </c>
      <c r="D3" s="5" t="s">
        <v>0</v>
      </c>
      <c r="G3" s="2" t="s">
        <v>34</v>
      </c>
      <c r="H3" t="s">
        <v>35</v>
      </c>
    </row>
    <row r="4" spans="1:9" ht="15.75" thickBot="1">
      <c r="D4" s="5"/>
      <c r="E4" s="5"/>
      <c r="G4" s="2" t="s">
        <v>36</v>
      </c>
      <c r="H4" t="s">
        <v>37</v>
      </c>
    </row>
    <row r="5" spans="1:9" ht="15.75" thickBot="1">
      <c r="C5" s="8">
        <v>42236</v>
      </c>
      <c r="D5" s="6">
        <f>C5/C3</f>
        <v>0.9725970616681251</v>
      </c>
      <c r="E5" s="5" t="s">
        <v>1</v>
      </c>
    </row>
    <row r="6" spans="1:9">
      <c r="C6"/>
      <c r="D6" s="1"/>
    </row>
    <row r="7" spans="1:9">
      <c r="C7"/>
      <c r="D7" s="1"/>
    </row>
    <row r="8" spans="1:9">
      <c r="B8" s="9" t="s">
        <v>2</v>
      </c>
      <c r="C8" s="19" t="s">
        <v>3</v>
      </c>
      <c r="D8" s="23" t="s">
        <v>4</v>
      </c>
      <c r="E8" s="9" t="s">
        <v>5</v>
      </c>
    </row>
    <row r="9" spans="1:9" ht="15.75" thickBot="1">
      <c r="B9" s="24" t="s">
        <v>7</v>
      </c>
      <c r="C9" s="25" t="s">
        <v>8</v>
      </c>
      <c r="D9" s="26" t="s">
        <v>9</v>
      </c>
      <c r="E9" s="24" t="s">
        <v>10</v>
      </c>
      <c r="F9" s="4" t="s">
        <v>6</v>
      </c>
    </row>
    <row r="10" spans="1:9" ht="15.75" thickBot="1">
      <c r="A10" s="4" t="s">
        <v>11</v>
      </c>
      <c r="B10" s="10">
        <v>10552</v>
      </c>
      <c r="C10" s="19">
        <v>10563</v>
      </c>
      <c r="D10" s="19">
        <v>10559</v>
      </c>
      <c r="E10" s="16">
        <v>10562</v>
      </c>
      <c r="F10" s="7">
        <v>42236</v>
      </c>
      <c r="G10" s="6">
        <f>F10/C5</f>
        <v>1</v>
      </c>
      <c r="H10" s="5" t="s">
        <v>16</v>
      </c>
    </row>
    <row r="11" spans="1:9">
      <c r="A11" s="4" t="s">
        <v>12</v>
      </c>
      <c r="B11" s="14">
        <f>B10/$F$10</f>
        <v>0.24983426460839095</v>
      </c>
      <c r="C11" s="21">
        <f>C10/$F$10</f>
        <v>0.25009470593806232</v>
      </c>
      <c r="D11" s="21">
        <f>D10/$F$10</f>
        <v>0.25</v>
      </c>
      <c r="E11" s="18">
        <f>E10/$F$10</f>
        <v>0.25007102945354676</v>
      </c>
      <c r="F11" s="3">
        <f>F10/$F$10</f>
        <v>1</v>
      </c>
    </row>
    <row r="12" spans="1:9" ht="15.75" thickBot="1">
      <c r="B12" s="11"/>
      <c r="C12" s="22"/>
      <c r="D12" s="20"/>
      <c r="E12" s="17"/>
    </row>
    <row r="13" spans="1:9" ht="15.75" thickBot="1">
      <c r="A13" s="5" t="s">
        <v>14</v>
      </c>
      <c r="B13" s="10">
        <v>10451</v>
      </c>
      <c r="C13" s="19">
        <v>10462</v>
      </c>
      <c r="D13" s="19">
        <v>10468</v>
      </c>
      <c r="E13" s="16">
        <v>10442</v>
      </c>
      <c r="F13" s="7">
        <v>41823</v>
      </c>
      <c r="G13" s="6">
        <f>F13/F10</f>
        <v>0.99022161189506586</v>
      </c>
      <c r="H13" s="5" t="s">
        <v>14</v>
      </c>
    </row>
    <row r="14" spans="1:9">
      <c r="A14" s="5"/>
      <c r="B14" s="14">
        <f>B13/$F$13</f>
        <v>0.24988642612916337</v>
      </c>
      <c r="C14" s="14">
        <f>C13/$F$13</f>
        <v>0.2501494393037324</v>
      </c>
      <c r="D14" s="14">
        <f>D13/$F$13</f>
        <v>0.25029290103531548</v>
      </c>
      <c r="E14" s="14">
        <f>E13/$F$13</f>
        <v>0.24967123353178872</v>
      </c>
      <c r="F14" s="14">
        <f>F13/$F$13</f>
        <v>1</v>
      </c>
      <c r="G14" s="6"/>
    </row>
    <row r="15" spans="1:9" ht="15.75" thickBot="1">
      <c r="A15" s="5"/>
      <c r="B15" s="14"/>
      <c r="C15" s="21"/>
      <c r="D15" s="21"/>
      <c r="E15" s="18"/>
      <c r="F15" s="3"/>
      <c r="G15" s="6"/>
    </row>
    <row r="16" spans="1:9" ht="15.75" thickBot="1">
      <c r="A16" s="5" t="s">
        <v>13</v>
      </c>
      <c r="B16" s="10">
        <v>9557</v>
      </c>
      <c r="C16" s="19">
        <v>9561</v>
      </c>
      <c r="D16" s="19">
        <v>9564</v>
      </c>
      <c r="E16" s="16">
        <v>9552</v>
      </c>
      <c r="F16" s="7">
        <f>SUM(B16:E16)</f>
        <v>38234</v>
      </c>
      <c r="G16" s="6">
        <f>F16/F13</f>
        <v>0.91418597422470893</v>
      </c>
      <c r="H16" s="5" t="s">
        <v>13</v>
      </c>
    </row>
    <row r="17" spans="1:8">
      <c r="A17" s="5"/>
      <c r="B17" s="14">
        <f>B16/$F$16</f>
        <v>0.24996076790291363</v>
      </c>
      <c r="C17" s="14">
        <f>C16/$F$16</f>
        <v>0.25006538682847729</v>
      </c>
      <c r="D17" s="14">
        <f>D16/$F$16</f>
        <v>0.25014385102265002</v>
      </c>
      <c r="E17" s="14">
        <f>E16/$F$16</f>
        <v>0.24982999424595909</v>
      </c>
      <c r="F17" s="14">
        <f>F16/$F$16</f>
        <v>1</v>
      </c>
      <c r="G17" s="6"/>
      <c r="H17" s="5"/>
    </row>
    <row r="18" spans="1:8" ht="15.75" thickBot="1">
      <c r="A18" s="5"/>
      <c r="B18" s="14"/>
      <c r="C18" s="21"/>
      <c r="D18" s="21"/>
      <c r="E18" s="18"/>
      <c r="F18" s="3"/>
      <c r="G18" s="6"/>
      <c r="H18" s="5"/>
    </row>
    <row r="19" spans="1:8" ht="15.75" thickBot="1">
      <c r="A19" s="5" t="s">
        <v>15</v>
      </c>
      <c r="B19" s="10">
        <v>9557</v>
      </c>
      <c r="C19" s="19">
        <v>9561</v>
      </c>
      <c r="D19" s="19">
        <v>9564</v>
      </c>
      <c r="E19" s="16">
        <v>9552</v>
      </c>
      <c r="F19" s="7">
        <f>SUM(B19:E19)</f>
        <v>38234</v>
      </c>
      <c r="G19" s="6">
        <f>F19/F16</f>
        <v>1</v>
      </c>
      <c r="H19" s="5" t="s">
        <v>15</v>
      </c>
    </row>
    <row r="20" spans="1:8">
      <c r="B20" s="14">
        <f>B19/$F$16</f>
        <v>0.24996076790291363</v>
      </c>
      <c r="C20" s="14">
        <f t="shared" ref="C20" si="0">C19/$F$16</f>
        <v>0.25006538682847729</v>
      </c>
      <c r="D20" s="14">
        <f t="shared" ref="D20" si="1">D19/$F$16</f>
        <v>0.25014385102265002</v>
      </c>
      <c r="E20" s="14">
        <f t="shared" ref="E20" si="2">E19/$F$16</f>
        <v>0.24982999424595909</v>
      </c>
      <c r="F20" s="14">
        <f t="shared" ref="F20" si="3">F19/$F$16</f>
        <v>1</v>
      </c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view="pageBreakPreview" zoomScale="60" workbookViewId="0">
      <selection activeCell="A2" sqref="A2:G17"/>
    </sheetView>
  </sheetViews>
  <sheetFormatPr defaultRowHeight="15"/>
  <cols>
    <col min="1" max="1" width="12.7109375" bestFit="1" customWidth="1"/>
    <col min="2" max="2" width="27.7109375" bestFit="1" customWidth="1"/>
    <col min="3" max="6" width="10.42578125" customWidth="1"/>
  </cols>
  <sheetData>
    <row r="2" spans="1:9">
      <c r="C2" s="27" t="s">
        <v>18</v>
      </c>
      <c r="D2" s="27"/>
      <c r="E2" s="27"/>
      <c r="F2" s="27"/>
    </row>
    <row r="3" spans="1:9">
      <c r="C3" s="9" t="s">
        <v>2</v>
      </c>
      <c r="D3" s="19" t="s">
        <v>3</v>
      </c>
      <c r="E3" s="23" t="s">
        <v>4</v>
      </c>
      <c r="F3" s="9" t="s">
        <v>5</v>
      </c>
      <c r="H3" s="2"/>
    </row>
    <row r="4" spans="1:9">
      <c r="B4" s="5" t="s">
        <v>19</v>
      </c>
      <c r="C4" s="24" t="s">
        <v>7</v>
      </c>
      <c r="D4" s="25" t="s">
        <v>8</v>
      </c>
      <c r="E4" s="26" t="s">
        <v>9</v>
      </c>
      <c r="F4" s="24" t="s">
        <v>10</v>
      </c>
      <c r="G4" s="4"/>
      <c r="H4" s="2"/>
    </row>
    <row r="5" spans="1:9">
      <c r="H5" s="6"/>
      <c r="I5" s="5"/>
    </row>
    <row r="6" spans="1:9">
      <c r="A6" s="5" t="s">
        <v>17</v>
      </c>
      <c r="B6" s="28" t="s">
        <v>20</v>
      </c>
      <c r="C6" s="29">
        <v>51.3</v>
      </c>
      <c r="D6" s="30">
        <v>50.9</v>
      </c>
      <c r="E6" s="31">
        <v>51.2</v>
      </c>
      <c r="F6" s="31">
        <v>50.98</v>
      </c>
      <c r="G6" s="15"/>
      <c r="H6" s="2"/>
    </row>
    <row r="7" spans="1:9">
      <c r="B7" s="5" t="s">
        <v>21</v>
      </c>
      <c r="C7" s="32">
        <v>0.21</v>
      </c>
      <c r="D7" s="33">
        <v>0.23</v>
      </c>
      <c r="E7" s="34">
        <v>0.2</v>
      </c>
      <c r="F7" s="34">
        <v>0.22</v>
      </c>
      <c r="G7" s="12"/>
      <c r="H7" s="2"/>
    </row>
    <row r="8" spans="1:9">
      <c r="B8" s="5" t="s">
        <v>24</v>
      </c>
      <c r="C8" s="38">
        <v>0.15</v>
      </c>
      <c r="D8" s="39">
        <v>0.16</v>
      </c>
      <c r="E8" s="40">
        <v>0.14000000000000001</v>
      </c>
      <c r="F8" s="40">
        <v>0.15</v>
      </c>
      <c r="G8" s="9"/>
      <c r="H8" s="6"/>
      <c r="I8" s="5"/>
    </row>
    <row r="9" spans="1:9">
      <c r="B9" s="5" t="s">
        <v>25</v>
      </c>
      <c r="C9" s="41">
        <v>0.12</v>
      </c>
      <c r="D9" s="42">
        <v>0.14000000000000001</v>
      </c>
      <c r="E9" s="43">
        <v>0.13</v>
      </c>
      <c r="F9" s="43">
        <v>0.12</v>
      </c>
      <c r="G9" s="15"/>
      <c r="H9" s="6"/>
    </row>
    <row r="10" spans="1:9">
      <c r="B10" s="5"/>
      <c r="C10" s="29"/>
      <c r="D10" s="30"/>
      <c r="E10" s="31"/>
      <c r="F10" s="31"/>
      <c r="G10" s="15"/>
      <c r="H10" s="6"/>
    </row>
    <row r="11" spans="1:9">
      <c r="A11" s="5" t="s">
        <v>22</v>
      </c>
      <c r="B11" s="5" t="s">
        <v>23</v>
      </c>
      <c r="C11" s="46">
        <v>103</v>
      </c>
      <c r="D11" s="47">
        <v>105</v>
      </c>
      <c r="E11" s="48">
        <v>101</v>
      </c>
      <c r="F11" s="48">
        <v>107</v>
      </c>
      <c r="G11" s="9"/>
      <c r="H11" s="6"/>
      <c r="I11" s="5"/>
    </row>
    <row r="12" spans="1:9">
      <c r="B12" s="5" t="s">
        <v>26</v>
      </c>
      <c r="C12" s="29">
        <v>24</v>
      </c>
      <c r="D12" s="30">
        <v>25</v>
      </c>
      <c r="E12" s="31">
        <v>27</v>
      </c>
      <c r="F12" s="31">
        <v>24</v>
      </c>
      <c r="G12" s="15"/>
      <c r="H12" s="6"/>
      <c r="I12" s="5"/>
    </row>
    <row r="13" spans="1:9">
      <c r="B13" s="6" t="s">
        <v>27</v>
      </c>
      <c r="C13" s="35">
        <v>0.08</v>
      </c>
      <c r="D13" s="36">
        <v>7.0000000000000007E-2</v>
      </c>
      <c r="E13" s="37">
        <v>0.06</v>
      </c>
      <c r="F13" s="37">
        <v>7.0000000000000007E-2</v>
      </c>
      <c r="G13" s="15"/>
      <c r="H13" s="6"/>
      <c r="I13" s="5"/>
    </row>
    <row r="14" spans="1:9">
      <c r="B14" s="5" t="s">
        <v>28</v>
      </c>
      <c r="C14" s="46">
        <v>18</v>
      </c>
      <c r="D14" s="47">
        <v>17</v>
      </c>
      <c r="E14" s="48">
        <v>15</v>
      </c>
      <c r="F14" s="48">
        <v>19</v>
      </c>
      <c r="G14" s="9"/>
      <c r="H14" s="6"/>
      <c r="I14" s="5"/>
    </row>
    <row r="15" spans="1:9">
      <c r="C15" s="15"/>
      <c r="D15" s="21"/>
      <c r="E15" s="14"/>
      <c r="F15" s="14"/>
      <c r="G15" s="15"/>
      <c r="H15" s="2"/>
    </row>
    <row r="17" spans="2:7">
      <c r="B17" s="4" t="s">
        <v>6</v>
      </c>
      <c r="C17" s="44">
        <v>10552</v>
      </c>
      <c r="D17" s="44">
        <v>10563</v>
      </c>
      <c r="E17" s="44">
        <v>10559</v>
      </c>
      <c r="F17" s="44">
        <v>10562</v>
      </c>
      <c r="G17" s="45">
        <v>42236</v>
      </c>
    </row>
  </sheetData>
  <mergeCells count="1">
    <mergeCell ref="C2:F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10" sqref="E10"/>
    </sheetView>
  </sheetViews>
  <sheetFormatPr defaultRowHeight="15"/>
  <cols>
    <col min="2" max="2" width="25.28515625" customWidth="1"/>
    <col min="3" max="6" width="11.140625" customWidth="1"/>
  </cols>
  <sheetData>
    <row r="1" spans="1:7">
      <c r="C1" s="27" t="s">
        <v>18</v>
      </c>
      <c r="D1" s="27"/>
      <c r="E1" s="27"/>
      <c r="F1" s="27"/>
    </row>
    <row r="2" spans="1:7">
      <c r="C2" s="9" t="s">
        <v>2</v>
      </c>
      <c r="D2" s="19" t="s">
        <v>3</v>
      </c>
      <c r="E2" s="23" t="s">
        <v>4</v>
      </c>
      <c r="F2" s="9" t="s">
        <v>5</v>
      </c>
    </row>
    <row r="3" spans="1:7">
      <c r="C3" s="24" t="s">
        <v>7</v>
      </c>
      <c r="D3" s="25" t="s">
        <v>8</v>
      </c>
      <c r="E3" s="26" t="s">
        <v>9</v>
      </c>
      <c r="F3" s="24" t="s">
        <v>10</v>
      </c>
      <c r="G3" s="4" t="s">
        <v>48</v>
      </c>
    </row>
    <row r="4" spans="1:7">
      <c r="B4" s="5" t="s">
        <v>38</v>
      </c>
    </row>
    <row r="5" spans="1:7">
      <c r="A5" s="5"/>
      <c r="B5" s="28"/>
      <c r="C5" s="29"/>
      <c r="D5" s="30"/>
      <c r="E5" s="31"/>
      <c r="F5" s="31"/>
      <c r="G5" s="14"/>
    </row>
    <row r="6" spans="1:7">
      <c r="A6" s="5" t="s">
        <v>39</v>
      </c>
      <c r="B6" s="5" t="s">
        <v>40</v>
      </c>
      <c r="C6" s="13">
        <v>10</v>
      </c>
      <c r="D6" s="22">
        <v>12</v>
      </c>
      <c r="E6" s="49">
        <v>17</v>
      </c>
      <c r="F6" s="49">
        <v>15</v>
      </c>
      <c r="G6" s="59">
        <v>16</v>
      </c>
    </row>
    <row r="7" spans="1:7">
      <c r="B7" s="5" t="s">
        <v>41</v>
      </c>
      <c r="C7" s="50">
        <v>22</v>
      </c>
      <c r="D7" s="51">
        <v>26</v>
      </c>
      <c r="E7" s="52">
        <v>18</v>
      </c>
      <c r="F7" s="52">
        <v>21</v>
      </c>
      <c r="G7" s="60">
        <v>24</v>
      </c>
    </row>
    <row r="8" spans="1:7">
      <c r="B8" s="5" t="s">
        <v>42</v>
      </c>
      <c r="C8" s="53">
        <v>36</v>
      </c>
      <c r="D8" s="54">
        <v>32</v>
      </c>
      <c r="E8" s="55">
        <v>38</v>
      </c>
      <c r="F8" s="55">
        <v>33</v>
      </c>
      <c r="G8" s="61">
        <v>34</v>
      </c>
    </row>
    <row r="9" spans="1:7">
      <c r="B9" s="5"/>
      <c r="C9" s="56"/>
      <c r="D9" s="57"/>
      <c r="E9" s="58"/>
      <c r="F9" s="58"/>
      <c r="G9" s="61"/>
    </row>
    <row r="10" spans="1:7">
      <c r="A10" s="5" t="s">
        <v>43</v>
      </c>
      <c r="B10" s="5" t="s">
        <v>44</v>
      </c>
      <c r="C10" s="50">
        <v>27</v>
      </c>
      <c r="D10" s="51">
        <v>29</v>
      </c>
      <c r="E10" s="52">
        <v>31</v>
      </c>
      <c r="F10" s="52">
        <v>26</v>
      </c>
      <c r="G10" s="60">
        <v>28</v>
      </c>
    </row>
    <row r="11" spans="1:7">
      <c r="B11" s="5" t="s">
        <v>45</v>
      </c>
      <c r="C11" s="56">
        <v>52</v>
      </c>
      <c r="D11" s="57">
        <v>54</v>
      </c>
      <c r="E11" s="58">
        <v>48</v>
      </c>
      <c r="F11" s="58">
        <v>49</v>
      </c>
      <c r="G11" s="61">
        <v>50</v>
      </c>
    </row>
    <row r="12" spans="1:7">
      <c r="B12" s="6" t="s">
        <v>46</v>
      </c>
      <c r="C12" s="56">
        <v>68</v>
      </c>
      <c r="D12" s="57">
        <v>72</v>
      </c>
      <c r="E12" s="58">
        <v>70</v>
      </c>
      <c r="F12" s="58">
        <v>71</v>
      </c>
      <c r="G12" s="61">
        <v>69</v>
      </c>
    </row>
    <row r="13" spans="1:7">
      <c r="B13" s="5" t="s">
        <v>47</v>
      </c>
      <c r="C13" s="50">
        <v>106</v>
      </c>
      <c r="D13" s="51">
        <v>108</v>
      </c>
      <c r="E13" s="52">
        <v>110</v>
      </c>
      <c r="F13" s="52">
        <v>107</v>
      </c>
      <c r="G13" s="60">
        <v>105</v>
      </c>
    </row>
    <row r="14" spans="1:7">
      <c r="C14" s="15"/>
      <c r="D14" s="21"/>
      <c r="E14" s="14"/>
      <c r="F14" s="14"/>
      <c r="G14" s="62"/>
    </row>
    <row r="16" spans="1:7">
      <c r="B16" s="4" t="s">
        <v>6</v>
      </c>
      <c r="C16" s="44">
        <v>10552</v>
      </c>
      <c r="D16" s="44">
        <v>10563</v>
      </c>
      <c r="E16" s="44">
        <v>10559</v>
      </c>
      <c r="F16" s="44">
        <v>10562</v>
      </c>
      <c r="G16" s="45">
        <v>42236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flow</vt:lpstr>
      <vt:lpstr>tab1</vt:lpstr>
      <vt:lpstr>tab2</vt:lpstr>
      <vt:lpstr>flow!Print_Area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</dc:creator>
  <cp:lastModifiedBy>hugh</cp:lastModifiedBy>
  <cp:lastPrinted>2013-03-10T02:20:49Z</cp:lastPrinted>
  <dcterms:created xsi:type="dcterms:W3CDTF">2013-03-10T01:33:29Z</dcterms:created>
  <dcterms:modified xsi:type="dcterms:W3CDTF">2013-03-10T03:24:53Z</dcterms:modified>
</cp:coreProperties>
</file>