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hanna\Downloads\"/>
    </mc:Choice>
  </mc:AlternateContent>
  <xr:revisionPtr revIDLastSave="0" documentId="13_ncr:1_{FCF2A0FF-D0B4-4C5F-A677-5A98B597B040}" xr6:coauthVersionLast="44" xr6:coauthVersionMax="44" xr10:uidLastSave="{00000000-0000-0000-0000-000000000000}"/>
  <bookViews>
    <workbookView xWindow="-108" yWindow="-108" windowWidth="19416" windowHeight="10416" xr2:uid="{00000000-000D-0000-FFFF-FFFF00000000}"/>
  </bookViews>
  <sheets>
    <sheet name="boliviaprotests2" sheetId="1" r:id="rId1"/>
  </sheets>
  <definedNames>
    <definedName name="_xlnm._FilterDatabase" localSheetId="0" hidden="1">boliviaprotests2!$A$1:$T$1</definedName>
  </definedNames>
  <calcPr calcId="191029" iterate="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88" i="1" l="1"/>
  <c r="B287" i="1"/>
  <c r="B286" i="1"/>
  <c r="B285" i="1"/>
  <c r="B284" i="1"/>
  <c r="B283" i="1"/>
  <c r="B282" i="1"/>
  <c r="B281" i="1"/>
  <c r="B280" i="1"/>
  <c r="B279" i="1"/>
  <c r="B278" i="1"/>
  <c r="B277" i="1"/>
  <c r="B276" i="1"/>
  <c r="B275" i="1"/>
  <c r="B274" i="1"/>
  <c r="B273" i="1"/>
  <c r="B272" i="1"/>
  <c r="B271" i="1"/>
  <c r="B270" i="1"/>
  <c r="B269" i="1"/>
  <c r="B268" i="1"/>
  <c r="B267" i="1"/>
  <c r="B266" i="1"/>
  <c r="B265" i="1"/>
  <c r="B264" i="1"/>
  <c r="B263" i="1"/>
  <c r="B262" i="1"/>
  <c r="B261" i="1"/>
  <c r="B260" i="1"/>
  <c r="B259" i="1"/>
  <c r="B258" i="1"/>
  <c r="B257" i="1"/>
  <c r="B256" i="1"/>
  <c r="B255" i="1"/>
  <c r="B254" i="1"/>
  <c r="B253" i="1"/>
  <c r="B252" i="1"/>
  <c r="B251" i="1"/>
  <c r="B250" i="1"/>
  <c r="B249" i="1"/>
  <c r="B248" i="1"/>
  <c r="B247" i="1"/>
  <c r="B246" i="1"/>
  <c r="B245" i="1"/>
  <c r="B244" i="1"/>
  <c r="B243" i="1"/>
  <c r="B242" i="1"/>
  <c r="B241" i="1"/>
  <c r="B240" i="1"/>
  <c r="B239" i="1"/>
  <c r="B238" i="1"/>
  <c r="B237" i="1"/>
  <c r="B236" i="1"/>
  <c r="B235" i="1"/>
  <c r="B234" i="1"/>
  <c r="B233" i="1"/>
  <c r="B232" i="1"/>
  <c r="B231" i="1"/>
  <c r="B230" i="1"/>
  <c r="B229" i="1"/>
  <c r="B228" i="1"/>
  <c r="B227" i="1"/>
  <c r="B226" i="1"/>
  <c r="B225" i="1"/>
  <c r="B224" i="1"/>
  <c r="B223" i="1"/>
  <c r="B222" i="1"/>
  <c r="B221" i="1"/>
  <c r="B220" i="1"/>
  <c r="B219" i="1"/>
  <c r="B218" i="1"/>
  <c r="B217" i="1"/>
  <c r="B216" i="1"/>
  <c r="B215" i="1"/>
  <c r="B214" i="1"/>
  <c r="B213" i="1"/>
  <c r="B212" i="1"/>
  <c r="B211" i="1"/>
  <c r="B210" i="1"/>
  <c r="B209" i="1"/>
  <c r="B208" i="1"/>
  <c r="B207" i="1"/>
  <c r="B206" i="1"/>
  <c r="B205" i="1"/>
  <c r="B204" i="1"/>
  <c r="B203" i="1"/>
  <c r="B202" i="1"/>
  <c r="B201" i="1"/>
  <c r="B200" i="1"/>
  <c r="B199" i="1"/>
  <c r="B198" i="1"/>
  <c r="B197" i="1"/>
  <c r="B196" i="1"/>
  <c r="B195" i="1"/>
  <c r="B194" i="1"/>
  <c r="B193" i="1"/>
  <c r="B192" i="1"/>
  <c r="B191" i="1"/>
  <c r="B190"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63" i="1"/>
  <c r="B162" i="1"/>
  <c r="B161" i="1"/>
  <c r="B160" i="1"/>
  <c r="B159" i="1"/>
  <c r="B158" i="1"/>
  <c r="B157" i="1"/>
  <c r="B156" i="1"/>
  <c r="B155" i="1"/>
  <c r="B154" i="1"/>
  <c r="B153" i="1"/>
  <c r="B152" i="1"/>
  <c r="B151" i="1"/>
  <c r="B150" i="1"/>
  <c r="B149" i="1"/>
  <c r="B148" i="1"/>
  <c r="B147" i="1"/>
  <c r="B146" i="1"/>
  <c r="B145" i="1"/>
  <c r="B144" i="1"/>
  <c r="B143" i="1"/>
  <c r="B142" i="1"/>
  <c r="B141" i="1"/>
  <c r="B140" i="1"/>
  <c r="B139" i="1"/>
  <c r="B138" i="1"/>
  <c r="B137" i="1"/>
  <c r="B136" i="1"/>
  <c r="B135" i="1"/>
  <c r="B134" i="1"/>
  <c r="B133" i="1"/>
  <c r="B132" i="1"/>
  <c r="B131" i="1"/>
  <c r="B130" i="1"/>
  <c r="B129" i="1"/>
  <c r="B128" i="1"/>
  <c r="B127" i="1"/>
  <c r="B126" i="1"/>
  <c r="B125" i="1"/>
  <c r="B124" i="1"/>
  <c r="B123" i="1"/>
  <c r="B122" i="1"/>
  <c r="B121" i="1"/>
  <c r="B120" i="1"/>
  <c r="B119" i="1"/>
  <c r="B118" i="1"/>
  <c r="B117" i="1"/>
  <c r="B116" i="1"/>
  <c r="B115" i="1"/>
  <c r="B114" i="1"/>
  <c r="B113" i="1"/>
  <c r="B112" i="1"/>
  <c r="B111" i="1"/>
  <c r="B110" i="1"/>
  <c r="B109" i="1"/>
  <c r="B108" i="1"/>
  <c r="B107" i="1"/>
  <c r="B106" i="1"/>
  <c r="B105" i="1"/>
  <c r="B104" i="1"/>
  <c r="B103" i="1"/>
  <c r="B102" i="1"/>
  <c r="B101" i="1"/>
  <c r="B100" i="1"/>
  <c r="B99" i="1"/>
  <c r="B98" i="1"/>
  <c r="B97" i="1"/>
  <c r="B96" i="1"/>
  <c r="B95" i="1"/>
  <c r="B94" i="1"/>
  <c r="B93" i="1"/>
  <c r="B92" i="1"/>
  <c r="B91" i="1"/>
  <c r="B90" i="1"/>
  <c r="B89" i="1"/>
  <c r="B88" i="1"/>
  <c r="B87" i="1"/>
  <c r="B86" i="1"/>
  <c r="B85" i="1"/>
  <c r="B84" i="1"/>
  <c r="B83" i="1"/>
  <c r="B82" i="1"/>
  <c r="B81" i="1"/>
  <c r="B80" i="1"/>
  <c r="B79" i="1"/>
  <c r="B78" i="1"/>
  <c r="B77" i="1"/>
  <c r="B76" i="1"/>
  <c r="B75" i="1"/>
  <c r="B74" i="1"/>
  <c r="B73" i="1"/>
  <c r="B72" i="1"/>
  <c r="B71" i="1"/>
  <c r="B70" i="1"/>
  <c r="B69" i="1"/>
  <c r="B68" i="1"/>
  <c r="B67" i="1"/>
  <c r="B66" i="1"/>
  <c r="B65" i="1"/>
  <c r="B64" i="1"/>
  <c r="B63" i="1"/>
  <c r="B62" i="1"/>
  <c r="B61" i="1"/>
  <c r="B60" i="1"/>
  <c r="B59" i="1"/>
  <c r="B58" i="1"/>
  <c r="B57" i="1"/>
  <c r="B56" i="1"/>
  <c r="B55" i="1"/>
  <c r="B54" i="1"/>
  <c r="B53" i="1"/>
  <c r="B52" i="1"/>
  <c r="B51" i="1"/>
  <c r="B50" i="1"/>
  <c r="B49" i="1"/>
  <c r="B48" i="1"/>
  <c r="B47" i="1"/>
  <c r="B46" i="1"/>
  <c r="B45" i="1"/>
  <c r="B44" i="1"/>
  <c r="B43" i="1"/>
  <c r="B42" i="1"/>
  <c r="B41" i="1"/>
  <c r="B40" i="1"/>
  <c r="B39" i="1"/>
  <c r="B38" i="1"/>
  <c r="B37" i="1"/>
  <c r="B36" i="1"/>
  <c r="B35" i="1"/>
  <c r="B34" i="1"/>
  <c r="B33" i="1"/>
  <c r="B32" i="1"/>
  <c r="B31" i="1"/>
  <c r="B30" i="1"/>
  <c r="B29" i="1"/>
  <c r="B28" i="1"/>
  <c r="B27" i="1"/>
  <c r="B26" i="1"/>
  <c r="B25" i="1"/>
  <c r="B24" i="1"/>
  <c r="B23" i="1"/>
  <c r="B22" i="1"/>
  <c r="B21" i="1"/>
  <c r="B20" i="1"/>
  <c r="B19" i="1"/>
  <c r="B18" i="1"/>
  <c r="B17" i="1"/>
  <c r="B16" i="1"/>
  <c r="B15" i="1"/>
  <c r="B14" i="1"/>
  <c r="B13" i="1"/>
  <c r="B12" i="1"/>
  <c r="B11" i="1"/>
  <c r="B10" i="1"/>
  <c r="B9" i="1"/>
  <c r="B8" i="1"/>
  <c r="B7" i="1"/>
  <c r="B6" i="1"/>
  <c r="B5" i="1"/>
  <c r="B4" i="1"/>
  <c r="B3" i="1"/>
  <c r="B2" i="1"/>
  <c r="F302" i="1"/>
  <c r="F301" i="1"/>
  <c r="F300" i="1"/>
  <c r="F299" i="1"/>
  <c r="F298" i="1"/>
  <c r="F297" i="1"/>
  <c r="F296" i="1"/>
  <c r="F295" i="1"/>
  <c r="F294" i="1"/>
  <c r="E264" i="1"/>
  <c r="D264" i="1"/>
  <c r="E263" i="1"/>
  <c r="D263" i="1"/>
  <c r="E72" i="1"/>
  <c r="D72" i="1"/>
  <c r="E262" i="1"/>
  <c r="D262" i="1"/>
  <c r="E281" i="1"/>
  <c r="D281" i="1"/>
  <c r="E276" i="1"/>
  <c r="D276" i="1"/>
  <c r="E100" i="1"/>
  <c r="D100" i="1"/>
  <c r="E85" i="1"/>
  <c r="D85" i="1"/>
  <c r="E108" i="1"/>
  <c r="D108" i="1"/>
  <c r="E149" i="1"/>
  <c r="D149" i="1"/>
  <c r="E93" i="1"/>
  <c r="D93" i="1"/>
  <c r="E143" i="1"/>
  <c r="D143" i="1"/>
  <c r="E261" i="1"/>
  <c r="D261" i="1"/>
  <c r="E260" i="1"/>
  <c r="D260" i="1"/>
  <c r="E259" i="1"/>
  <c r="D259" i="1"/>
  <c r="E78" i="1"/>
  <c r="D78" i="1"/>
  <c r="E77" i="1"/>
  <c r="D77" i="1"/>
  <c r="E76" i="1"/>
  <c r="D76" i="1"/>
  <c r="E75" i="1"/>
  <c r="D75" i="1"/>
  <c r="E74" i="1"/>
  <c r="D74" i="1"/>
  <c r="E81" i="1"/>
  <c r="D81" i="1"/>
  <c r="E17" i="1"/>
  <c r="D17" i="1"/>
  <c r="E16" i="1"/>
  <c r="D16" i="1"/>
  <c r="E15" i="1"/>
  <c r="D15" i="1"/>
  <c r="E14" i="1"/>
  <c r="D14" i="1"/>
  <c r="E13" i="1"/>
  <c r="D13" i="1"/>
  <c r="E12" i="1"/>
  <c r="D12" i="1"/>
  <c r="E140" i="1"/>
  <c r="D140" i="1"/>
  <c r="E139" i="1"/>
  <c r="D139" i="1"/>
  <c r="E274" i="1"/>
  <c r="D274" i="1"/>
  <c r="E83" i="1"/>
  <c r="D83" i="1"/>
  <c r="E142" i="1"/>
  <c r="D142" i="1"/>
  <c r="E111" i="1"/>
  <c r="D111" i="1"/>
  <c r="E92" i="1"/>
  <c r="D92" i="1"/>
  <c r="E96" i="1"/>
  <c r="D96" i="1"/>
  <c r="E113" i="1"/>
  <c r="D113" i="1"/>
  <c r="E267" i="1"/>
  <c r="D267" i="1"/>
  <c r="E27" i="1"/>
  <c r="D27" i="1"/>
  <c r="E115" i="1"/>
  <c r="D115" i="1"/>
  <c r="E106" i="1"/>
  <c r="D106" i="1"/>
  <c r="E280" i="1"/>
  <c r="D280" i="1"/>
  <c r="E109" i="1"/>
  <c r="D109" i="1"/>
  <c r="E288" i="1"/>
  <c r="D288" i="1"/>
  <c r="E86" i="1"/>
  <c r="D86" i="1"/>
  <c r="E105" i="1"/>
  <c r="D105" i="1"/>
  <c r="E99" i="1"/>
  <c r="D99" i="1"/>
  <c r="E112" i="1"/>
  <c r="D112" i="1"/>
  <c r="E258" i="1"/>
  <c r="D258" i="1"/>
  <c r="E257" i="1"/>
  <c r="D257" i="1"/>
  <c r="E24" i="1"/>
  <c r="D24" i="1"/>
  <c r="E256" i="1"/>
  <c r="D256" i="1"/>
  <c r="E255" i="1"/>
  <c r="D255" i="1"/>
  <c r="E254" i="1"/>
  <c r="D254" i="1"/>
  <c r="E287" i="1"/>
  <c r="D287" i="1"/>
  <c r="E23" i="1"/>
  <c r="D23" i="1"/>
  <c r="E82" i="1"/>
  <c r="D82" i="1"/>
  <c r="E277" i="1"/>
  <c r="D277" i="1"/>
  <c r="E150" i="1"/>
  <c r="D150" i="1"/>
  <c r="E135" i="1"/>
  <c r="D135" i="1"/>
  <c r="E253" i="1"/>
  <c r="D253" i="1"/>
  <c r="E7" i="1"/>
  <c r="D7" i="1"/>
  <c r="E25" i="1"/>
  <c r="D25" i="1"/>
  <c r="E32" i="1"/>
  <c r="D32" i="1"/>
  <c r="E114" i="1"/>
  <c r="D114" i="1"/>
  <c r="E6" i="1"/>
  <c r="D6" i="1"/>
  <c r="E90" i="1"/>
  <c r="D90" i="1"/>
  <c r="E252" i="1"/>
  <c r="D252" i="1"/>
  <c r="E251" i="1"/>
  <c r="D251" i="1"/>
  <c r="E5" i="1"/>
  <c r="D5" i="1"/>
  <c r="E107" i="1"/>
  <c r="D107" i="1"/>
  <c r="E73" i="1"/>
  <c r="D73" i="1"/>
  <c r="E271" i="1"/>
  <c r="D271" i="1"/>
  <c r="E4" i="1"/>
  <c r="D4" i="1"/>
  <c r="E136" i="1"/>
  <c r="D136" i="1"/>
  <c r="E89" i="1"/>
  <c r="D89" i="1"/>
  <c r="E282" i="1"/>
  <c r="D282" i="1"/>
  <c r="E88" i="1"/>
  <c r="D88" i="1"/>
  <c r="E275" i="1"/>
  <c r="D275" i="1"/>
  <c r="E3" i="1"/>
  <c r="D3" i="1"/>
  <c r="E2" i="1"/>
  <c r="D2" i="1"/>
  <c r="E80" i="1"/>
  <c r="D80" i="1"/>
  <c r="E104" i="1"/>
  <c r="D104" i="1"/>
  <c r="E250" i="1"/>
  <c r="D250" i="1"/>
  <c r="E249" i="1"/>
  <c r="D249" i="1"/>
  <c r="E248" i="1"/>
  <c r="D248" i="1"/>
  <c r="E247" i="1"/>
  <c r="D247" i="1"/>
  <c r="E110" i="1"/>
  <c r="D110" i="1"/>
  <c r="E279" i="1"/>
  <c r="D279" i="1"/>
  <c r="E270" i="1"/>
  <c r="D270" i="1"/>
  <c r="E134" i="1"/>
  <c r="D134" i="1"/>
  <c r="E22" i="1"/>
  <c r="D22" i="1"/>
  <c r="E103" i="1"/>
  <c r="D103" i="1"/>
  <c r="E266" i="1"/>
  <c r="D266" i="1"/>
  <c r="E11" i="1"/>
  <c r="D11" i="1"/>
  <c r="E265" i="1"/>
  <c r="D265" i="1"/>
  <c r="E71" i="1"/>
  <c r="D71" i="1"/>
  <c r="E70" i="1"/>
  <c r="D70" i="1"/>
  <c r="E69" i="1"/>
  <c r="D69" i="1"/>
  <c r="E68" i="1"/>
  <c r="D68" i="1"/>
  <c r="E30" i="1"/>
  <c r="D30" i="1"/>
  <c r="E273" i="1"/>
  <c r="D273" i="1"/>
  <c r="E286" i="1"/>
  <c r="D286" i="1"/>
  <c r="E67" i="1"/>
  <c r="D67" i="1"/>
  <c r="E66" i="1"/>
  <c r="D66" i="1"/>
  <c r="E144" i="1"/>
  <c r="D144" i="1"/>
  <c r="E269" i="1"/>
  <c r="D269" i="1"/>
  <c r="E102" i="1"/>
  <c r="D102" i="1"/>
  <c r="E101" i="1"/>
  <c r="D101" i="1"/>
  <c r="E84" i="1"/>
  <c r="D84" i="1"/>
  <c r="E138" i="1"/>
  <c r="D138" i="1"/>
  <c r="E285" i="1"/>
  <c r="D285" i="1"/>
  <c r="E246" i="1"/>
  <c r="D246" i="1"/>
  <c r="E245" i="1"/>
  <c r="D245" i="1"/>
  <c r="E244" i="1"/>
  <c r="D244" i="1"/>
  <c r="E243" i="1"/>
  <c r="D243" i="1"/>
  <c r="E28" i="1"/>
  <c r="D28" i="1"/>
  <c r="E242" i="1"/>
  <c r="D242" i="1"/>
  <c r="E95" i="1"/>
  <c r="D95" i="1"/>
  <c r="E241" i="1"/>
  <c r="D241" i="1"/>
  <c r="E240" i="1"/>
  <c r="D240" i="1"/>
  <c r="E94" i="1"/>
  <c r="D94" i="1"/>
  <c r="E147" i="1"/>
  <c r="D147" i="1"/>
  <c r="E26" i="1"/>
  <c r="D26" i="1"/>
  <c r="E239" i="1"/>
  <c r="D239" i="1"/>
  <c r="E21" i="1"/>
  <c r="D21" i="1"/>
  <c r="E35" i="1"/>
  <c r="D35" i="1"/>
  <c r="E34" i="1"/>
  <c r="D34" i="1"/>
  <c r="E238" i="1"/>
  <c r="D238" i="1"/>
  <c r="E79" i="1"/>
  <c r="D79" i="1"/>
  <c r="E237" i="1"/>
  <c r="D237" i="1"/>
  <c r="E31" i="1"/>
  <c r="D31" i="1"/>
  <c r="E10" i="1"/>
  <c r="D10" i="1"/>
  <c r="E268" i="1"/>
  <c r="D268" i="1"/>
  <c r="E29" i="1"/>
  <c r="D29" i="1"/>
  <c r="E272" i="1"/>
  <c r="D272" i="1"/>
  <c r="E9" i="1"/>
  <c r="D9" i="1"/>
  <c r="E65" i="1"/>
  <c r="D65" i="1"/>
  <c r="E64" i="1"/>
  <c r="D64" i="1"/>
  <c r="E19" i="1"/>
  <c r="D19" i="1"/>
  <c r="E141" i="1"/>
  <c r="D141" i="1"/>
  <c r="E145" i="1"/>
  <c r="D145" i="1"/>
  <c r="E63" i="1"/>
  <c r="D63" i="1"/>
  <c r="E8" i="1"/>
  <c r="D8" i="1"/>
  <c r="E236" i="1"/>
  <c r="D236" i="1"/>
  <c r="E235" i="1"/>
  <c r="D235" i="1"/>
  <c r="E62" i="1"/>
  <c r="D62" i="1"/>
  <c r="E61" i="1"/>
  <c r="D61" i="1"/>
  <c r="E60" i="1"/>
  <c r="D60" i="1"/>
  <c r="E59" i="1"/>
  <c r="D59" i="1"/>
  <c r="E58" i="1"/>
  <c r="D58" i="1"/>
  <c r="E57" i="1"/>
  <c r="D57" i="1"/>
  <c r="E56" i="1"/>
  <c r="D56" i="1"/>
  <c r="E55" i="1"/>
  <c r="D55" i="1"/>
  <c r="E137" i="1"/>
  <c r="D137" i="1"/>
  <c r="E18" i="1"/>
  <c r="D18" i="1"/>
  <c r="E54" i="1"/>
  <c r="D54" i="1"/>
  <c r="E53" i="1"/>
  <c r="D53" i="1"/>
  <c r="E52" i="1"/>
  <c r="D52" i="1"/>
  <c r="E51" i="1"/>
  <c r="D51" i="1"/>
  <c r="E50" i="1"/>
  <c r="D50" i="1"/>
  <c r="E49" i="1"/>
  <c r="D49" i="1"/>
  <c r="E48" i="1"/>
  <c r="D48" i="1"/>
  <c r="E47" i="1"/>
  <c r="D47" i="1"/>
  <c r="E46" i="1"/>
  <c r="D46" i="1"/>
  <c r="E45" i="1"/>
  <c r="D45" i="1"/>
  <c r="E44" i="1"/>
  <c r="D44" i="1"/>
  <c r="E43" i="1"/>
  <c r="D43" i="1"/>
  <c r="E87" i="1"/>
  <c r="D87" i="1"/>
  <c r="E42" i="1"/>
  <c r="D42" i="1"/>
  <c r="E20" i="1"/>
  <c r="D20" i="1"/>
  <c r="E41" i="1"/>
  <c r="D41" i="1"/>
  <c r="E40" i="1"/>
  <c r="D40" i="1"/>
  <c r="E39" i="1"/>
  <c r="D39" i="1"/>
  <c r="E33" i="1"/>
  <c r="D33" i="1"/>
  <c r="E234" i="1"/>
  <c r="D234" i="1"/>
  <c r="E233" i="1"/>
  <c r="D233" i="1"/>
  <c r="E232" i="1"/>
  <c r="D232" i="1"/>
  <c r="E38" i="1"/>
  <c r="D38" i="1"/>
  <c r="E37" i="1"/>
  <c r="D37" i="1"/>
  <c r="E231" i="1"/>
  <c r="D231" i="1"/>
  <c r="E148" i="1"/>
  <c r="D148" i="1"/>
  <c r="E283" i="1"/>
  <c r="D283" i="1"/>
  <c r="E230" i="1"/>
  <c r="D230" i="1"/>
  <c r="E229" i="1"/>
  <c r="D229" i="1"/>
  <c r="E36" i="1"/>
  <c r="D36" i="1"/>
  <c r="E91" i="1"/>
  <c r="D91" i="1"/>
  <c r="E228" i="1"/>
  <c r="D228" i="1"/>
  <c r="E227" i="1"/>
  <c r="D227" i="1"/>
  <c r="E226" i="1"/>
  <c r="D226" i="1"/>
  <c r="E146" i="1"/>
  <c r="D146" i="1"/>
  <c r="E225" i="1"/>
  <c r="D225" i="1"/>
  <c r="E224" i="1"/>
  <c r="D224" i="1"/>
  <c r="E223" i="1"/>
  <c r="D223" i="1"/>
  <c r="E222" i="1"/>
  <c r="D222" i="1"/>
  <c r="E221" i="1"/>
  <c r="D221" i="1"/>
  <c r="E220" i="1"/>
  <c r="D220" i="1"/>
  <c r="E219" i="1"/>
  <c r="D219" i="1"/>
  <c r="E218" i="1"/>
  <c r="D218" i="1"/>
  <c r="E278" i="1"/>
  <c r="D278" i="1"/>
  <c r="E217" i="1"/>
  <c r="D217" i="1"/>
  <c r="E284" i="1"/>
  <c r="D284" i="1"/>
  <c r="E216" i="1"/>
  <c r="D216" i="1"/>
  <c r="E215" i="1"/>
  <c r="D215" i="1"/>
  <c r="E214" i="1"/>
  <c r="D214" i="1"/>
  <c r="E213" i="1"/>
  <c r="D213" i="1"/>
  <c r="E212" i="1"/>
  <c r="D212" i="1"/>
  <c r="E211" i="1"/>
  <c r="D211" i="1"/>
  <c r="E210" i="1"/>
  <c r="D210" i="1"/>
  <c r="E209" i="1"/>
  <c r="D209" i="1"/>
  <c r="E208" i="1"/>
  <c r="D208" i="1"/>
  <c r="E207" i="1"/>
  <c r="D207" i="1"/>
  <c r="E206" i="1"/>
  <c r="D206" i="1"/>
  <c r="E205" i="1"/>
  <c r="D205" i="1"/>
  <c r="E204" i="1"/>
  <c r="D204" i="1"/>
  <c r="E203" i="1"/>
  <c r="D203" i="1"/>
  <c r="E202" i="1"/>
  <c r="D202" i="1"/>
  <c r="E201" i="1"/>
  <c r="D201" i="1"/>
  <c r="E200" i="1"/>
  <c r="D200" i="1"/>
  <c r="E199" i="1"/>
  <c r="D199" i="1"/>
  <c r="E198" i="1"/>
  <c r="D198" i="1"/>
  <c r="E197" i="1"/>
  <c r="D197" i="1"/>
  <c r="E196" i="1"/>
  <c r="D196" i="1"/>
  <c r="E195" i="1"/>
  <c r="D195" i="1"/>
  <c r="E194" i="1"/>
  <c r="D194" i="1"/>
  <c r="E193" i="1"/>
  <c r="D193" i="1"/>
  <c r="E192" i="1"/>
  <c r="D192" i="1"/>
  <c r="E191" i="1"/>
  <c r="D191" i="1"/>
  <c r="E190" i="1"/>
  <c r="D190" i="1"/>
  <c r="E189" i="1"/>
  <c r="D189" i="1"/>
  <c r="E188" i="1"/>
  <c r="D188" i="1"/>
  <c r="E187" i="1"/>
  <c r="D187" i="1"/>
  <c r="E186" i="1"/>
  <c r="D186" i="1"/>
  <c r="E185" i="1"/>
  <c r="D185" i="1"/>
  <c r="E184" i="1"/>
  <c r="D184" i="1"/>
  <c r="E183" i="1"/>
  <c r="D183" i="1"/>
  <c r="E182" i="1"/>
  <c r="D182" i="1"/>
  <c r="E181" i="1"/>
  <c r="D181" i="1"/>
  <c r="E133" i="1"/>
  <c r="D133" i="1"/>
  <c r="E132" i="1"/>
  <c r="D132" i="1"/>
  <c r="E131" i="1"/>
  <c r="D131" i="1"/>
  <c r="E130" i="1"/>
  <c r="D130" i="1"/>
  <c r="E129" i="1"/>
  <c r="D129" i="1"/>
  <c r="E128" i="1"/>
  <c r="D128" i="1"/>
  <c r="E127" i="1"/>
  <c r="D127" i="1"/>
  <c r="E126" i="1"/>
  <c r="D126" i="1"/>
  <c r="E180" i="1"/>
  <c r="D180" i="1"/>
  <c r="E179" i="1"/>
  <c r="D179" i="1"/>
  <c r="E178" i="1"/>
  <c r="D178" i="1"/>
  <c r="E177" i="1"/>
  <c r="D177" i="1"/>
  <c r="E125" i="1"/>
  <c r="D125" i="1"/>
  <c r="E124" i="1"/>
  <c r="D124" i="1"/>
  <c r="E123" i="1"/>
  <c r="D123" i="1"/>
  <c r="E122" i="1"/>
  <c r="D122" i="1"/>
  <c r="E121" i="1"/>
  <c r="D121" i="1"/>
  <c r="E120" i="1"/>
  <c r="D120" i="1"/>
  <c r="E119" i="1"/>
  <c r="D119" i="1"/>
  <c r="E118" i="1"/>
  <c r="D118" i="1"/>
  <c r="E176" i="1"/>
  <c r="D176" i="1"/>
  <c r="E175" i="1"/>
  <c r="D175" i="1"/>
  <c r="E174" i="1"/>
  <c r="D174" i="1"/>
  <c r="E173" i="1"/>
  <c r="D173" i="1"/>
  <c r="E172" i="1"/>
  <c r="D172" i="1"/>
  <c r="E171" i="1"/>
  <c r="D171" i="1"/>
  <c r="E170" i="1"/>
  <c r="D170" i="1"/>
  <c r="E169" i="1"/>
  <c r="D169" i="1"/>
  <c r="E168" i="1"/>
  <c r="D168" i="1"/>
  <c r="E117" i="1"/>
  <c r="D117" i="1"/>
  <c r="E98" i="1"/>
  <c r="D98" i="1"/>
  <c r="E167" i="1"/>
  <c r="D167" i="1"/>
  <c r="E166" i="1"/>
  <c r="D166" i="1"/>
  <c r="E165" i="1"/>
  <c r="D165" i="1"/>
  <c r="E164" i="1"/>
  <c r="D164" i="1"/>
  <c r="E163" i="1"/>
  <c r="D163" i="1"/>
  <c r="E162" i="1"/>
  <c r="D162" i="1"/>
  <c r="E161" i="1"/>
  <c r="D161" i="1"/>
  <c r="E160" i="1"/>
  <c r="D160" i="1"/>
  <c r="E159" i="1"/>
  <c r="D159" i="1"/>
  <c r="E158" i="1"/>
  <c r="D158" i="1"/>
  <c r="E157" i="1"/>
  <c r="D157" i="1"/>
  <c r="E156" i="1"/>
  <c r="D156" i="1"/>
  <c r="E97" i="1"/>
  <c r="D97" i="1"/>
  <c r="E155" i="1"/>
  <c r="D155" i="1"/>
  <c r="E154" i="1"/>
  <c r="D154" i="1"/>
  <c r="E153" i="1"/>
  <c r="D153" i="1"/>
  <c r="E152" i="1"/>
  <c r="D152" i="1"/>
  <c r="E151" i="1"/>
  <c r="D151" i="1"/>
  <c r="E116" i="1"/>
  <c r="D116" i="1"/>
  <c r="K302" i="1" l="1"/>
  <c r="H305" i="1"/>
  <c r="K295" i="1"/>
  <c r="K297" i="1"/>
  <c r="H294" i="1"/>
  <c r="J297" i="1"/>
  <c r="J301" i="1"/>
  <c r="G300" i="1"/>
  <c r="G296" i="1"/>
  <c r="H300" i="1"/>
  <c r="H296" i="1"/>
  <c r="I296" i="1"/>
  <c r="I300" i="1"/>
  <c r="K298" i="1"/>
  <c r="J294" i="1"/>
  <c r="J298" i="1"/>
  <c r="J302" i="1"/>
  <c r="G299" i="1"/>
  <c r="G295" i="1"/>
  <c r="H299" i="1"/>
  <c r="H295" i="1"/>
  <c r="I297" i="1"/>
  <c r="I301" i="1"/>
  <c r="K301" i="1"/>
  <c r="J295" i="1"/>
  <c r="J299" i="1"/>
  <c r="G302" i="1"/>
  <c r="G298" i="1"/>
  <c r="H302" i="1"/>
  <c r="H298" i="1"/>
  <c r="I294" i="1"/>
  <c r="I298" i="1"/>
  <c r="I302" i="1"/>
  <c r="K300" i="1"/>
  <c r="K296" i="1"/>
  <c r="G294" i="1"/>
  <c r="J296" i="1"/>
  <c r="J300" i="1"/>
  <c r="G301" i="1"/>
  <c r="G297" i="1"/>
  <c r="H301" i="1"/>
  <c r="H297" i="1"/>
  <c r="I295" i="1"/>
  <c r="I299" i="1"/>
  <c r="K294" i="1"/>
  <c r="K299" i="1"/>
  <c r="H303" i="1" l="1"/>
  <c r="G303" i="1"/>
  <c r="J303" i="1"/>
  <c r="I303" i="1" l="1"/>
  <c r="K303" i="1" s="1"/>
  <c r="H306" i="1"/>
</calcChain>
</file>

<file path=xl/sharedStrings.xml><?xml version="1.0" encoding="utf-8"?>
<sst xmlns="http://schemas.openxmlformats.org/spreadsheetml/2006/main" count="1206" uniqueCount="707">
  <si>
    <t xml:space="preserve"> Protest All Over the Country https://www.telesurenglish.net/news/Bolivians-who-cannot-quarantine-protest-all-over-the-country-20200404-0008.html â€¦ #coronaviruslockdown #bolivia #boliviaprotests #freebolivia";;;#Bolivians #coronaviruslockdown #bolivia #boliviaprotests #freebolivia;"1246787982599864322";https://twitter.com/kevint905/status/1246787982599864322</t>
  </si>
  <si>
    <t xml:space="preserve"> crickets = Serving the empire.";;;#ChileProtests #boliviaprotests #IraqiProtests;"1202586536145039361";https://twitter.com/real_alexm/status/1202586536145039361</t>
  </si>
  <si>
    <t xml:space="preserve"> Ahora viene PAZ y DEMOCRACIA para BOLIVIA!!! #Bolivia #BoliviaProtests @CNNEE @FDELRINCON @BBCmundo @evoespueblo #elmundoconevo #FraudeenBolivia #EvoMentiroso #EvoEsFraude #LaChiquitaniaNoOlvidapic.twitter.com/PP4OTaIBFp";;@CNNEE @FDELRINCON @BBCmundo @evoespueblo;#Bolivia #BoliviaProtests #elmundoconevo #FraudeenBolivia #EvoMentiroso #EvoEsFraude #LaChiquitaniaNoOlvidapic;"1200095258937364480";https://twitter.com/axel_ronny/status/1200095258937364480</t>
  </si>
  <si>
    <t xml:space="preserve"> the bill will cancel the results of a disputed poll last month. A Caretaker Government is struggling with Weeks of Unrest... https://www.youtube.com/watch?v=eAMiYtWPkj0 â€¦";;;#BoliviaProtests;"1198727831406206976";https://twitter.com/17_Chosen/status/1198727831406206976</t>
  </si>
  <si>
    <t xml:space="preserve"> Security Forces Firing Tear Gas at a Procession of Mourners Bearing the Caskets of Fallen Demonstrators</t>
  </si>
  <si>
    <t xml:space="preserve"> who were Forced to Drop them in the street... https://www.youtube.com/watch?v=GJbn0pN9XIg â€¦";;;#BoliviaLibre #BoliviaProtests;"1197920272390795264";https://twitter.com/17_Chosen/status/1197920272390795264</t>
  </si>
  <si>
    <t xml:space="preserve"> es lamentable ver que algunas personas crean en lo primero que ven! #Bolivia #BoliviaProtests @CNNEE @FDELRINCON @OEA_OFICIAL @ONU_ES @BBCmundo @evoespueblo #elmundoconevo #FraudeenBoliviahttps://twitter.com/grupoeldeber/status/1197499929045983233 â€¦";;@CNNEE @FDELRINCON @OEA_OFICIAL @ONU_ES @BBCmundo @evoespueblo;#Bolivia #BoliviaProtests #elmundoconevo #FraudeenBoliviahttps;"1197524356924133378";https://twitter.com/axel_ronny/status/1197524356924133378</t>
  </si>
  <si>
    <t xml:space="preserve"> with people of #Bolivia</t>
  </si>
  <si>
    <t xml:space="preserve"> #Chile</t>
  </si>
  <si>
    <t xml:space="preserve"> and #Iran for #BoliviaMasacre #boliviaprotests #ChileResiste #ChileProtests #IranPortests #Internet4Iranhttps://twitter.com/YourMarkLubbers/status/1195569335802179584 â€¦";;;#Bolivia #Chile #Iran #BoliviaMasacre #boliviaprotests #ChileResiste #ChileProtests #IranPortests #Internet4Iranhttps;"1197171172867223552";https://twitter.com/LittleFiggg/status/1197171172867223552</t>
  </si>
  <si>
    <t xml:space="preserve"> we can do it. Letâ€™s forget about the borders and stand all together</t>
  </si>
  <si>
    <t xml:space="preserve"> with people of #Chile</t>
  </si>
  <si>
    <t xml:space="preserve"> #Bolivia</t>
  </si>
  <si>
    <t xml:space="preserve"> and #Iran for #BoliviaMasacre #boliviaprotests #ChileResiste #ChileProtests #IranPortests #Internet4Iranhttps://twitter.com/sahouraxo/status/1194706800446189571 â€¦";;;#Chile #Bolivia #Iran #BoliviaMasacre #boliviaprotests #ChileResiste #ChileProtests #IranPortests #Internet4Iranhttps;"1197170681861070849";https://twitter.com/LittleFiggg/status/1197170681861070849</t>
  </si>
  <si>
    <t xml:space="preserve"> as Clashes Broke out between Supporters of former #Bolivia's President Evo Morales and the Riot Police. Footage shows Police using Water Cannon and Tear Gas to disperse protesters.https://www.youtube.com/watch?v=MqoWRTQ7NIY â€¦";;;#BoliviaProtests #Cochabamba #Chaos #Bolivia;"1196817168630980610";https://twitter.com/17_Chosen/status/1196817168630980610</t>
  </si>
  <si>
    <t xml:space="preserve"> we need international help</t>
  </si>
  <si>
    <t xml:space="preserve"> the life of the Constitutional President of my country is in danger. @Almagro_OEA2015 @OEA_oficial @ONU_es #Bolivia #boliviaprotests #BoliviaDijoNohttps://twitter.com/grupoeldeber/status/1196463107293487104 â€¦";;@Almagro_OEA2015 @OEA_oficial @ONU_es;#Bolivia #boliviaprotests #BoliviaDijoNohttps;"1196488709539061761";https://twitter.com/snickerssgirl/status/1196488709539061761</t>
  </si>
  <si>
    <t xml:space="preserve"> food shortages reported in Bolivia amid violent protests. #news #world #bolivia #boliviacrisis #boliviagasoline #boliviaprotests #evomorales #gasolineshortages #jeanineanez #protestbolivia A total of at least 23...https://uazmi.com/news/post/e2wavDVjJkgJs4xQ9Bfu4A â€¦";;;#news #world #bolivia #boliviacrisis #boliviagasoline #boliviaprotests #evomorales #gasolineshortages #jeanineanez #protestbolivia;"1196486832093052930";https://twitter.com/UazmiWorld/status/1196486832093052930</t>
  </si>
  <si>
    <t xml:space="preserve"> es pura coincidencia... #RedAMLOVE #BoliviaMasacre #JeanineAnez #JeanineAnezAsesina #BoliviaResiste #BoliviaGolpeEstado #boliviaprotests pic.twitter.com/mCSd5IqBnF";;;#RedAMLOVE #BoliviaMasacre #JeanineAnez #JeanineAnezAsesina #BoliviaResiste #BoliviaGolpeEstado #boliviaprotests;"1196299728935424000";https://twitter.com/ojoscafe46/status/1196299728935424000</t>
  </si>
  <si>
    <t>000's of people demonstrating Why @mbachelet no le importa lo que sucede en su paÃ­s vecino?";;@mbachelet;#boliviaprotests;"1196213155954929669";https://twitter.com/Needle2/status/1196213155954929669</t>
  </si>
  <si>
    <t xml:space="preserve"> eggs and cooking fuel as supporters of ousted President Evo Morales continued to cripple the countryâ€™s highways. #boliviaprotests https://www.nst.com.my/world/world/2019/11/539623/protesters-cripple-highways-bolivians-scrounge-food-fuel â€¦";;;#NSTworld #boliviaprotests;"1196103639493791744";https://twitter.com/NST_Online/status/1196103639493791744</t>
  </si>
  <si>
    <t xml:space="preserve"> Ã  El Alto #BoliviaEnDictadura #BoliviaGolpeDeEstado #boliviaprotests pic.twitter.com/kWdyblLGmD";;;#BoliviaEnDictadura #BoliviaGolpeDeEstado #boliviaprotests;"1196080980202807297";https://twitter.com/RevPermanente/status/1196080980202807297</t>
  </si>
  <si>
    <t xml:space="preserve"> #IranProtests</t>
  </si>
  <si>
    <t xml:space="preserve"> #ChileProtests </t>
  </si>
  <si>
    <t xml:space="preserve"> #LebanonProtest </t>
  </si>
  <si>
    <t xml:space="preserve"> #HongKongProtest : c'Ã¨ poco da dire sul mood generale</t>
  </si>
  <si>
    <t xml:space="preserve"> molto da riflettere";;;#boliviaprotests #GilletsJaunes #IranProtests #ChileProtests #LebanonProtest #HongKongProtest;"1196056491188539392";https://twitter.com/tynesnaesh/status/1196056491188539392</t>
  </si>
  <si>
    <t xml:space="preserve"> Åžili</t>
  </si>
  <si>
    <t xml:space="preserve"> Hong Kong</t>
  </si>
  <si>
    <t xml:space="preserve"> Ä°ran</t>
  </si>
  <si>
    <t xml:space="preserve"> Irak... Bu bir doÄŸum sancÄ±sÄ±! YaklaÅŸÄ±yor gelmekte olan! #boliviaprotests #ChileProtests #HongKongProtests #IranProtests #IraqProtest";;;#boliviaprotests #ChileProtests #HongKongProtests #IranProtests #IraqProtest;"1196048135166070785";https://twitter.com/ay_aydinyagiz/status/1196048135166070785</t>
  </si>
  <si>
    <t xml:space="preserve"> underground. #BoliviaCoup #boliviaprotests https://twitter.com/ml_1maria/status/1195213075890212865?s=19 â€¦";;;#BoliviaCoup #boliviaprotests;"1195977664357527552";https://twitter.com/musashi_masabi/status/1195977664357527552</t>
  </si>
  <si>
    <t xml:space="preserve"> #BoliviaLibre</t>
  </si>
  <si>
    <t xml:space="preserve"> #BoliviaNoEstasSola</t>
  </si>
  <si>
    <t xml:space="preserve"> #boliviaprotests</t>
  </si>
  <si>
    <t xml:space="preserve"> #BoliviaSeLevanta</t>
  </si>
  <si>
    <t xml:space="preserve"> #boliviadecide https://www.facebook.com/378066755607147/posts/2594150350665432/ â€¦pic.twitter.com/Ije6PQ3sNy";;;#BoliviaEnDictadura #BoliviaLibre #BoliviaLibre #BoliviaNoEstasSola #boliviaprotests #BoliviaSeLevanta #boliviadecide;"1195884029628813313";https://twitter.com/Luis42684197/status/1195884029628813313</t>
  </si>
  <si>
    <t xml:space="preserve"> U.N....https://uazmi.com/news/post/cDq9qRHxsfzqqTprCrWyKY â€¦";;;#news #world #bolivia #boliviaprotests #boliviaviolence #evomorales #jeanineanez #unitednations;"1195881169457438720";https://twitter.com/UazmiWorld/status/1195881169457438720</t>
  </si>
  <si>
    <t xml:space="preserve"> amenazada</t>
  </si>
  <si>
    <t xml:space="preserve"> reprimida y ahora MASACRADA #MasacreEnBolivia #BoliviaEnDictadura #boliviaprotests #GolpeDeEstadoEnBoliva #militaresmasacranalpueblo";;;#MasacreEnBolivia #BoliviaEnDictadura #boliviaprotests #GolpeDeEstadoEnBoliva #militaresmasacranalpueblo;"1195827726831235078";https://twitter.com/naymundo/status/1195827726831235078</t>
  </si>
  <si>
    <t xml:space="preserve"> like Al Jazeera's correspondent @TeresaBo</t>
  </si>
  <si>
    <t xml:space="preserve"> are intentionally tear-gassed by the Bolivian police. She kept on reporting! True journalism. https://twitter.com/TeresaBo/status/1195485067918954497?s=20 â€¦ #BoliviaProtests #MSM";;@TeresaBo;#Bolivia #BoliviaProtests #MSM;"1195780938749423616";https://twitter.com/MeNihaya/status/1195780938749423616</t>
  </si>
  <si>
    <t xml:space="preserve"> sus iluminadores actuales la estÃ¡n pelando) #Bolivia #CrisisEnBolivia #boliviaprotests #BoliviaMasacre";;;#Bolivia #CrisisEnBolivia #boliviaprotests #BoliviaMasacre;"1195761543968952320";https://twitter.com/takubirlocha/status/1195761543968952320</t>
  </si>
  <si>
    <t xml:space="preserve"> NI NADIE. Y ahora anda de mantenido por #Mexico #ElMundoConEvo #Bolivia #FraudeEnBolivia #Boliviaprotests #EvoDictador @ONU_es @bbcmundo @PPTenel13 @evoespueblo @soyfdelrinconpic.twitter.com/06azNFfujO";;@ONU_es @bbcmundo @PPTenel13 @evoespueblo @soyfdelrinconpic;#Mexico #ElMundoConEvo #Bolivia #FraudeEnBolivia #Boliviaprotests #EvoDictador;"1195713546446868480";https://twitter.com/fabycmt/status/1195713546446868480</t>
  </si>
  <si>
    <t xml:space="preserve"> sos un narcotraficante dictador. #ElMundoConEvo #Bolivia #FraudeEnBolivia #Boliviaprotests #EvoDictador @ONU_es @bbcmundo @PPTenel13 @evoespueblo @soyfdelrinconpic.twitter.com/sd71AAQELJ";;@ONU_es @bbcmundo @PPTenel13 @evoespueblo @soyfdelrinconpic;#ElMundoConEvo #Bolivia #FraudeEnBolivia #Boliviaprotests #EvoDictador;"1195710402556022784";https://twitter.com/fabycmt/status/1195710402556022784</t>
  </si>
  <si>
    <t xml:space="preserve"> army</t>
  </si>
  <si>
    <t xml:space="preserve"> and even evomoralesâ€™ own people to create victimization #EvoFraud #sosbolivia #boliviaprotests #evomoralesterrorist @nytimes @Independent @Reuters @ap @AlJazeera @unpic.twitter.com/2HCRsfWwAb";;@nytimes @Independent @Reuters @ap @AlJazeera @unpic;#EvoMorales #bolivia #EvoFraud #sosbolivia #boliviaprotests #evomoralesterrorist;"1195661878682378240";https://twitter.com/jaguarundi14/status/1195661878682378240</t>
  </si>
  <si>
    <t xml:space="preserve"> #EvoMorales https://www.gulf-times.com/story/647685 pic.twitter.com/E4IqqOeCuG";;;#Morales #Boliviaclashes #BoliviaProtests #EvoMorales;"1195617468431122432";https://twitter.com/GulfTimes_QATAR/status/1195617468431122432</t>
  </si>
  <si>
    <t xml:space="preserve"> @LeeCamp . #Bolivia #BoliviaCoup #boliviaprotests #BoliviaEnCrisis #OurRevolutionpic.twitter.com/W2wBo1aCYF";;@LeeCamp;#Bolivia #BoliviaCoup #boliviaprotests #BoliviaEnCrisis #OurRevolutionpic;"1195584878898601984";https://twitter.com/kishineff/status/1195584878898601984</t>
  </si>
  <si>
    <t xml:space="preserve"> calls for exiled #Moralesâ€™s returnhttps://www.thestatesman.com/world/bolivia-protests-5-dead-rally-calls-exiled-moraless-return-1502822609.html â€¦";;;#Boliviaprotests #Morales;"1195576522150744064";https://twitter.com/TheStatesmanLtd/status/1195576522150744064</t>
  </si>
  <si>
    <t xml:space="preserve"> dozens injured. #news #world #bolivia #bolivia2019 #boliviaprotests #electionsbolivia #evomorales #evomroales #jeanineanez #lapazbolivia #mexicobolivia...https://uazmi.com/news/post/8ddA5e1oRXHhA387yeocm â€¦";;;#news #world #bolivia #bolivia2019 #boliviaprotests #electionsbolivia #evomorales #evomroales #jeanineanez #lapazbolivia #mexicobolivia;"1195565208820957184";https://twitter.com/UazmiWorld/status/1195565208820957184</t>
  </si>
  <si>
    <t>username</t>
  </si>
  <si>
    <t>date</t>
  </si>
  <si>
    <t>retweets</t>
  </si>
  <si>
    <t>favorites</t>
  </si>
  <si>
    <t>text</t>
  </si>
  <si>
    <t>geo</t>
  </si>
  <si>
    <t>mentions</t>
  </si>
  <si>
    <t>hashtags</t>
  </si>
  <si>
    <t>id</t>
  </si>
  <si>
    <t>permalink</t>
  </si>
  <si>
    <t>NotACog1</t>
  </si>
  <si>
    <t>#Bitcoin #WWG1WGA #WWG1WGAWORLDWIDE #WWG1WGAWW #ImperialismOnTrial #VenezuelaProtests #HaitiProtests #AlgeriaProtests #BoliviaProtests #CataloniaProtests #IraqProtests #IranProtests #FranceProtests #LebanonProtests #ChileProtests #HongKongProtestshttps://twitter.com/NotACog1/status/1266724877047742465 â€¦</t>
  </si>
  <si>
    <t>#Bitcoin #WWG1WGA #WWG1WGAWORLDWIDE #WWG1WGAWW #ImperialismOnTrial #VenezuelaProtests #HaitiProtests #AlgeriaProtests #BoliviaProtests #CataloniaProtests #IraqProtests #IranProtests #FranceProtests #LebanonProtests #ChileProtests #HongKongProtestshttps</t>
  </si>
  <si>
    <t>https://twitter.com/NotACog1/status/1266726331846279168</t>
  </si>
  <si>
    <t>Rodri_Spifler</t>
  </si>
  <si>
    <t>#EvoFraude #BoliviaNoHayGolpe #HitUWithThat1B #dolar #EvoNoEresBienvenido #Chollometro11del11 #RacismoNuncaMais #BooHoo #SinglesDay #BoliviaLibre #EvoMorales #EvoAsesino #boliviaprotests #AlbertRiveraDimision #EvoTerrorista #Bolivia #EvoMoralesAyma #EvoAsesino</t>
  </si>
  <si>
    <t>https://twitter.com/Rodri_Spifler/status/1265509570727890948</t>
  </si>
  <si>
    <t>https://twitter.com/Rodri_Spifler/status/1260456123288694784</t>
  </si>
  <si>
    <t>https://twitter.com/Rodri_Spifler/status/1260453155197931523</t>
  </si>
  <si>
    <t>https://twitter.com/Rodri_Spifler/status/1260448197400543232</t>
  </si>
  <si>
    <t>https://twitter.com/Rodri_Spifler/status/1260447890436173824</t>
  </si>
  <si>
    <t>kevint905</t>
  </si>
  <si>
    <t>#Bolivia: Citizens Protest Against De Facto Government https://www.telesurenglish.net/news/bolivia-citizens-protest-against-de-facto-government-20200511-0009.html â€¦ #boliviaprotests #freebolivia</t>
  </si>
  <si>
    <t>#Bolivia #boliviaprotests #freebolivia</t>
  </si>
  <si>
    <t>https://twitter.com/kevint905/status/1259976890326159368</t>
  </si>
  <si>
    <t>https://twitter.com/Rodri_Spifler/status/1256113211713060869</t>
  </si>
  <si>
    <t>https://twitter.com/Rodri_Spifler/status/1256112140471197699</t>
  </si>
  <si>
    <t>https://twitter.com/Rodri_Spifler/status/1256107605551874048</t>
  </si>
  <si>
    <t>#EvoFraude #BoliviaNoHayGolpe #HitUWithThat1B #dolar #EvoNoEresBienvenido #Chollometro11del11 #RacismoNuncaMais #BooHoo #1deMayo #BoliviaLibre #EvoMorales #EvoAsesino #boliviaprotests #piratideicaraibi #EvoTerrorista #Bolivia #EvoMoralesAyma #EvoAsesino</t>
  </si>
  <si>
    <t>https://twitter.com/Rodri_Spifler/status/1256106534683148289</t>
  </si>
  <si>
    <t>https://twitter.com/Rodri_Spifler/status/1254305873012416513</t>
  </si>
  <si>
    <t>https://twitter.com/Rodri_Spifler/status/1254305478915633154</t>
  </si>
  <si>
    <t>https://twitter.com/Rodri_Spifler/status/1254304471204724736</t>
  </si>
  <si>
    <t>https://twitter.com/Rodri_Spifler/status/1253580640341164032</t>
  </si>
  <si>
    <t>https://twitter.com/Rodri_Spifler/status/1253137355495571456</t>
  </si>
  <si>
    <t>https://twitter.com/Rodri_Spifler/status/1247570516308897792</t>
  </si>
  <si>
    <t>https://twitter.com/Rodri_Spifler/status/1247570252797546497</t>
  </si>
  <si>
    <t>https://twitter.com/Rodri_Spifler/status/1247570084496732161</t>
  </si>
  <si>
    <t>#Bolivians Unable to Quarantine</t>
  </si>
  <si>
    <t>#WWG1WGAWORLDWIDE #ImperialismOnTrial #VenezuelaProtests #HaitiProtests #AlgeriaProtests #BoliviaProtests #CataloniaProtests #IraqProtests #IranProtests #FranceProtests #LebanonProtests #ChileProtests #HongKongProtests #MontenegroProtests #ColumbiaProtests #MaltaProtests</t>
  </si>
  <si>
    <t>https://twitter.com/NotACog1/status/1242966293331865601</t>
  </si>
  <si>
    <t>https://twitter.com/Rodri_Spifler/status/1242184167380496384</t>
  </si>
  <si>
    <t>https://twitter.com/Rodri_Spifler/status/1242108928160337922</t>
  </si>
  <si>
    <t>https://twitter.com/Rodri_Spifler/status/1242107791231369219</t>
  </si>
  <si>
    <t>https://twitter.com/Rodri_Spifler/status/1242107655365238786</t>
  </si>
  <si>
    <t>https://twitter.com/Rodri_Spifler/status/1241762832443719686</t>
  </si>
  <si>
    <t>https://twitter.com/Rodri_Spifler/status/1241612635587608579</t>
  </si>
  <si>
    <t>https://twitter.com/Rodri_Spifler/status/1241545374361214976</t>
  </si>
  <si>
    <t>https://twitter.com/Rodri_Spifler/status/1241384287615823878</t>
  </si>
  <si>
    <t>https://twitter.com/Rodri_Spifler/status/1241092447255568384</t>
  </si>
  <si>
    <t>#VenezuelaProtests #HaitiProtests #AlgeriaProtests #BoliviaProtests #CataloniaProtests #IraqProtests #IranProtests #FranceProtests #LebanonProtests #ChileProtests #HongKongProtests #MontenegroProtests #ColumbiaProtests #MaltaProtests</t>
  </si>
  <si>
    <t>https://twitter.com/NotACog1/status/1240351555674468354</t>
  </si>
  <si>
    <t>https://twitter.com/NotACog1/status/1240347113675837440</t>
  </si>
  <si>
    <t>https://twitter.com/NotACog1/status/1240345357478854658</t>
  </si>
  <si>
    <t>#ImperialismOnTrial #VenezuelaProtests #HaitiProtests #AlgeriaProtests #BoliviaProtests #CataloniaProtests #IraqProtests #IranProtests #FranceProtests #LebanonProtests #ChileProtests #HongKongProtests #MontenegroProtests #ColumbiaProtests #MaltaProtests</t>
  </si>
  <si>
    <t>https://twitter.com/NotACog1/status/1240006204627116032</t>
  </si>
  <si>
    <t>#Bitcoin #WWG1WGAWORLDWIDE #VenezuelaProtests #HaitiProtests #AlgeriaProtests #BoliviaProtests #CataloniaProtests #IraqProtests #IranProtests #FranceProtests #LebanonProtests #ChileProtests #HongKongProtests #MontenegroProtests #ColumbiaProtests #MaltaProtestshttps://twitter.com/NotACog1/status/1239961474384015362 â€¦</t>
  </si>
  <si>
    <t>#Bitcoin #WWG1WGAWORLDWIDE #VenezuelaProtests #HaitiProtests #AlgeriaProtests #BoliviaProtests #CataloniaProtests #IraqProtests #IranProtests #FranceProtests #LebanonProtests #ChileProtests #HongKongProtests #MontenegroProtests #ColumbiaProtests #MaltaProtestshttps</t>
  </si>
  <si>
    <t>https://twitter.com/NotACog1/status/1239962277761019905</t>
  </si>
  <si>
    <t>https://twitter.com/NotACog1/status/1239678915506917376</t>
  </si>
  <si>
    <t>https://twitter.com/NotACog1/status/1239417528050257920</t>
  </si>
  <si>
    <t>#BoliviaProtests #Bitcoin #WWG1WGAWORLDWIDE #WWG1WGAWW #ImperialismOnTrial #Bolivia</t>
  </si>
  <si>
    <t>https://twitter.com/NotACog1/status/1237091905508233223</t>
  </si>
  <si>
    <t>https://twitter.com/Rodri_Spifler/status/1235916657970810880</t>
  </si>
  <si>
    <t>https://twitter.com/Rodri_Spifler/status/1231325948315914241</t>
  </si>
  <si>
    <t>https://twitter.com/Rodri_Spifler/status/1231322518058872845</t>
  </si>
  <si>
    <t>https://twitter.com/Rodri_Spifler/status/1231191292866068480</t>
  </si>
  <si>
    <t>#Bitcoin #WWG1WGA #WWG1WGAWORLDWIDE #WWG1WGAWW #ImperialismOnTrial #VenezuelaProtests #HaitiProtests #AlgeriaProtests #BoliviaProtests #CataloniaProtests #IraqProtests #IranProtests #FranceProtests #LebanonProtests #ChileProtests #HongKongProtests</t>
  </si>
  <si>
    <t>https://twitter.com/NotACog1/status/1230275369976025088</t>
  </si>
  <si>
    <t>#Bitcoin #WWG1WGA #WWG1WGAWORLDWIDE #WWG1WGAWW #ImperialismOnTrial #VenezuelaProtests #HaitiProtests #AlgeriaProtests #BoliviaProtests #CataloniaProtests #IraqProtests #IranProtests #FranceProtests #LebanonProtests #ChileProtests #HongKongProtestshttps://twitter.com/skwp/status/1229845202468265989 â€¦</t>
  </si>
  <si>
    <t>https://twitter.com/NotACog1/status/1229989272414875648</t>
  </si>
  <si>
    <t>#Bitcoin #WWG1WGA #WWG1WGAWORLDWIDE #WWG1WGAWW #ImperialismOnTrial #VenezuelaProtests #HaitiProtests #AlgeriaProtests #BoliviaProtests #CataloniaProtests #IraqProtests #IranProtests #FranceProtests #LebanonProtests #ChileProtests #HongKongProtestshttps://twitter.com/Bitcoin/status/1228713830760488961 â€¦</t>
  </si>
  <si>
    <t>https://twitter.com/NotACog1/status/1228729348191997952</t>
  </si>
  <si>
    <t>#WWG1WGAWORLDWIDE #ImperialismOnTrial #HaitiProtests #AlgeriaProtests #BoliviaProtests #CataloniaProtests #IraqProtests #IranProtests #FranceProtests #LebanonProtests #ChileProtests #HongKongProtestshttps://twitter.com/AZShopRGirl/status/1227355093797765120 â€¦</t>
  </si>
  <si>
    <t>#WWG1WGAWORLDWIDE #ImperialismOnTrial #HaitiProtests #AlgeriaProtests #BoliviaProtests #CataloniaProtests #IraqProtests #IranProtests #FranceProtests #LebanonProtests #ChileProtests #HongKongProtestshttps</t>
  </si>
  <si>
    <t>https://twitter.com/NotACog1/status/1227404165292253185</t>
  </si>
  <si>
    <t>#WWG1WGA #WWG1WGAWORLDWIDE #WWG1WGAWW #ImperialismOnTrial #VenezuelaProtests #HaitiProtests #AlgeriaProtests #BoliviaProtests #CataloniaProtests #IraqProtests #IranProtests #FranceProtests #LebanonProtests #ChileProtests #HongKongProtestshttps://twitter.com/NotACog1/status/1227083309940756480 â€¦</t>
  </si>
  <si>
    <t>#WWG1WGA #WWG1WGAWORLDWIDE #WWG1WGAWW #ImperialismOnTrial #VenezuelaProtests #HaitiProtests #AlgeriaProtests #BoliviaProtests #CataloniaProtests #IraqProtests #IranProtests #FranceProtests #LebanonProtests #ChileProtests #HongKongProtestshttps</t>
  </si>
  <si>
    <t>https://twitter.com/NotACog1/status/1227083501549182978</t>
  </si>
  <si>
    <t>#WWG1WGA #WWG1WGAWORLDWIDE #WWG1WGAWW #ImperialismOnTrial #VenezuelaProtests #HaitiProtests #AlgeriaProtests #BoliviaProtests #CataloniaProtests #IraqProtests #IranProtests #FranceProtests #LebanonProtests #ChileProtests #HongKongProtests</t>
  </si>
  <si>
    <t>https://twitter.com/NotACog1/status/1227081201548005378</t>
  </si>
  <si>
    <t>https://twitter.com/NotACog1/status/1227077501786025985</t>
  </si>
  <si>
    <t>https://twitter.com/NotACog1/status/1227074475679612929</t>
  </si>
  <si>
    <t>https://twitter.com/Rodri_Spifler/status/1225464573228179458</t>
  </si>
  <si>
    <t>https://twitter.com/Rodri_Spifler/status/1221605082011242501</t>
  </si>
  <si>
    <t>https://twitter.com/Rodri_Spifler/status/1221602041312808960</t>
  </si>
  <si>
    <t>https://twitter.com/Rodri_Spifler/status/1219992980368568330</t>
  </si>
  <si>
    <t>https://twitter.com/Rodri_Spifler/status/1219840670665510913</t>
  </si>
  <si>
    <t>Gracias totales! #EvoFraude #BoliviaNoHayGolpe #HitUWithThat1B #dolar #EvoNoEresBienvenido #Chollometro11del11 #RacismoNuncaMais #BooHoo #SinglesDay #BoliviaLibre #EvoMorales #EvoAsesino #boliviaprotests #AlbertRiveraDimision #EvoTerrorista #Bolivia #EvoMoralesAyma #EvoAsesino</t>
  </si>
  <si>
    <t>https://twitter.com/Rodri_Spifler/status/1219840424342368258</t>
  </si>
  <si>
    <t>https://twitter.com/Rodri_Spifler/status/1219837456239026176</t>
  </si>
  <si>
    <t>https://twitter.com/Rodri_Spifler/status/1219825319537971200</t>
  </si>
  <si>
    <t>https://twitter.com/Rodri_Spifler/status/1219774772659347456</t>
  </si>
  <si>
    <t>https://twitter.com/Rodri_Spifler/status/1219773729556914176</t>
  </si>
  <si>
    <t>https://twitter.com/Rodri_Spifler/status/1219770439939121153</t>
  </si>
  <si>
    <t>https://twitter.com/Rodri_Spifler/status/1219770000560611328</t>
  </si>
  <si>
    <t>https://twitter.com/Rodri_Spifler/status/1219767230021427202</t>
  </si>
  <si>
    <t>https://twitter.com/Rodri_Spifler/status/1219633364090728448</t>
  </si>
  <si>
    <t>https://twitter.com/Rodri_Spifler/status/1218504102323392513</t>
  </si>
  <si>
    <t>https://twitter.com/Rodri_Spifler/status/1217448844725669888</t>
  </si>
  <si>
    <t>https://twitter.com/Rodri_Spifler/status/1217166649377329154</t>
  </si>
  <si>
    <t>https://twitter.com/Rodri_Spifler/status/1216801240253894659</t>
  </si>
  <si>
    <t>https://twitter.com/Rodri_Spifler/status/1216721812299702272</t>
  </si>
  <si>
    <t>https://twitter.com/Rodri_Spifler/status/1216721651406077952</t>
  </si>
  <si>
    <t>https://twitter.com/Rodri_Spifler/status/1216561846087487488</t>
  </si>
  <si>
    <t>https://twitter.com/Rodri_Spifler/status/1216535291533488128</t>
  </si>
  <si>
    <t>https://twitter.com/Rodri_Spifler/status/1216535172738244610</t>
  </si>
  <si>
    <t>https://twitter.com/Rodri_Spifler/status/1216432281021222912</t>
  </si>
  <si>
    <t>https://twitter.com/Rodri_Spifler/status/1216423285854023689</t>
  </si>
  <si>
    <t>https://twitter.com/Rodri_Spifler/status/1216423087094337538</t>
  </si>
  <si>
    <t>https://twitter.com/Rodri_Spifler/status/1215092675600420864</t>
  </si>
  <si>
    <t>https://twitter.com/Rodri_Spifler/status/1214889519788560385</t>
  </si>
  <si>
    <t>https://twitter.com/Rodri_Spifler/status/1213468865390350337</t>
  </si>
  <si>
    <t>https://twitter.com/Rodri_Spifler/status/1213458204035878914</t>
  </si>
  <si>
    <t>https://twitter.com/Rodri_Spifler/status/1213203335924330498</t>
  </si>
  <si>
    <t>https://twitter.com/Rodri_Spifler/status/1213203198657388544</t>
  </si>
  <si>
    <t>https://twitter.com/Rodri_Spifler/status/1213194459879497729</t>
  </si>
  <si>
    <t>https://twitter.com/Rodri_Spifler/status/1213116048205107201</t>
  </si>
  <si>
    <t>https://twitter.com/Rodri_Spifler/status/1213098861616672768</t>
  </si>
  <si>
    <t>#EvoFraude #BoliviaNoHayGolpe #HitUWithThat1B #dolar #EvoNoEresBienvenido #Chollometro11del11 #RacismoNuncaMais #BooHoo #SinglesDay #BoliviaLibre #EvoMorales #EvoAsesino #boliviaprotests #AlbertRiveraDimision #EvoTerrorista #Bolivia #EvoMoralesAyma #EvoAsesinopic.twitter.com/ElMxE1j6Ol</t>
  </si>
  <si>
    <t>#EvoFraude #BoliviaNoHayGolpe #HitUWithThat1B #dolar #EvoNoEresBienvenido #Chollometro11del11 #RacismoNuncaMais #BooHoo #SinglesDay #BoliviaLibre #EvoMorales #EvoAsesino #boliviaprotests #AlbertRiveraDimision #EvoTerrorista #Bolivia #EvoMoralesAyma #EvoAsesinopic</t>
  </si>
  <si>
    <t>https://twitter.com/Rodri_Spifler/status/1212935811043405826</t>
  </si>
  <si>
    <t>worldnewsdotcom</t>
  </si>
  <si>
    <t>2019 was the #year of democracy that changed absolutely nothing #NewYear2020 #Protests #HKProtests #BoliviaProtests #ChileProtests #IraqProtests https://article.worldnews.com/view/2020/01/01/2019_was_the_year_of_democracy_that_changed_absolutely_nothi/ â€¦pic.twitter.com/56Dw0IF6ZT</t>
  </si>
  <si>
    <t>#year #NewYear2020 #Protests #HKProtests #BoliviaProtests #ChileProtests #IraqProtests</t>
  </si>
  <si>
    <t>https://twitter.com/worldnewsdotcom/status/1212350133725212672</t>
  </si>
  <si>
    <t>https://twitter.com/Rodri_Spifler/status/1210713915224678401</t>
  </si>
  <si>
    <t>UazmiWorld</t>
  </si>
  <si>
    <t>Mexico calls increased Bolivian security presence around its diplomats a â€˜siegeâ€™. #news #politics #world #boliviaprotests #bolivianpresident #bolivianprotests #evomorales #evomoralesbolivia #evomoralesmexico #lapaz #mexico...https://uazmi.com/news/post/c4yXCFPHVeNxnJP4pOgeqa â€¦</t>
  </si>
  <si>
    <t>#news #politics #world #boliviaprotests #bolivianpresident #bolivianprotests #evomorales #evomoralesbolivia #evomoralesmexico #lapaz #mexico</t>
  </si>
  <si>
    <t>https://twitter.com/UazmiWorld/status/1210039131683872769</t>
  </si>
  <si>
    <t>https://twitter.com/Rodri_Spifler/status/1209112696148365312</t>
  </si>
  <si>
    <t>https://twitter.com/Rodri_Spifler/status/1208255688146862080</t>
  </si>
  <si>
    <t>https://twitter.com/Rodri_Spifler/status/1208250911228878848</t>
  </si>
  <si>
    <t>https://twitter.com/Rodri_Spifler/status/1208250642608918528</t>
  </si>
  <si>
    <t>https://twitter.com/Rodri_Spifler/status/1205960756099010560</t>
  </si>
  <si>
    <t>https://twitter.com/Rodri_Spifler/status/1205958702748119044</t>
  </si>
  <si>
    <t>https://twitter.com/Rodri_Spifler/status/1204542608112050176</t>
  </si>
  <si>
    <t>https://twitter.com/Rodri_Spifler/status/1204091594271600640</t>
  </si>
  <si>
    <t>prophecy_daily</t>
  </si>
  <si>
    <t>ARTICLE:â€Bolivian Minister Seeks Israel Help in Fighting Alleged Leftist â€˜Terrorismâ€™â€- Gen.12:2-3 #Blessing #Israel #JewishState #CivilUnrest #BoliviaProtests #SouthAmerica - https://harbingersdaily.com/bolivian-minister-seeks-israel-help-in-fighting-alleged-leftist-terrorism/ â€¦ via @HarbingersDaily</t>
  </si>
  <si>
    <t>@HarbingersDaily</t>
  </si>
  <si>
    <t>#Blessing #Israel #JewishState #CivilUnrest #BoliviaProtests #SouthAmerica</t>
  </si>
  <si>
    <t>https://twitter.com/prophecy_daily/status/1203905450669834240</t>
  </si>
  <si>
    <t>https://twitter.com/Rodri_Spifler/status/1203299904053006337</t>
  </si>
  <si>
    <t>https://twitter.com/Rodri_Spifler/status/1203299394977705994</t>
  </si>
  <si>
    <t>https://twitter.com/Rodri_Spifler/status/1202996858710364162</t>
  </si>
  <si>
    <t>jaguarundi14</t>
  </si>
  <si>
    <t>Enough said. @evoespueblo caught rigging elections in #Bolivia @OAS_official #evomorales #ElectoralFraud #boliviacoup #boliviaprotests https://twitter.com/guardian/status/1202698671504216064 â€¦</t>
  </si>
  <si>
    <t>@evoespueblo @OAS_official</t>
  </si>
  <si>
    <t>#Bolivia #evomorales #ElectoralFraud #boliviacoup #boliviaprotests</t>
  </si>
  <si>
    <t>https://twitter.com/jaguarundi14/status/1202986529062359041</t>
  </si>
  <si>
    <t>EvyLuz1</t>
  </si>
  <si>
    <t>#EvoFraude #BoliviaProtests #Fdelrincon #CNNEspaÃ±ol #BoliviaLibre #Democracia #CNN #BBC #NewYorkTimes #WashingtonPost #TelemundoInternacional #Oea #ONU #HumanRightsFoundation #UnitedNationsHumanRigthshttps://twitter.com/genteonline/status/1202710460337917957 â€¦</t>
  </si>
  <si>
    <t>#EvoFraude #BoliviaProtests #Fdelrincon #CNNEspaÃ±ol #BoliviaLibre #Democracia #CNN #BBC #NewYorkTimes #WashingtonPost #TelemundoInternacional #Oea #ONU #HumanRightsFoundation #UnitedNationsHumanRigthshttps</t>
  </si>
  <si>
    <t>https://twitter.com/EvyLuz1/status/1202945677589958656</t>
  </si>
  <si>
    <t>https://twitter.com/Rodri_Spifler/status/1202742491197399042</t>
  </si>
  <si>
    <t>https://twitter.com/Rodri_Spifler/status/1202708187981500416</t>
  </si>
  <si>
    <t>wiseagent_apo</t>
  </si>
  <si>
    <t>What will be the fate of the presidency in Bolivia? #Bolivia #BoliviaProtests #Steem #Steemit #SteemPeak #Protests #Worldhttps://steempeak.com/promo-steem/@wiseagent/a-brief-dive-into-some-of-the-most-important-protests-taking-place-in-the-world-part-02-bolivia â€¦</t>
  </si>
  <si>
    <t>@wiseagent</t>
  </si>
  <si>
    <t>#Bolivia #BoliviaProtests #Steem #Steemit #SteemPeak #Protests #Worldhttps</t>
  </si>
  <si>
    <t>https://twitter.com/wiseagent_apo/status/1202609045724696576</t>
  </si>
  <si>
    <t>real_alexm</t>
  </si>
  <si>
    <t>#ChileProtests #boliviaprotests #IraqiProtests - MSM</t>
  </si>
  <si>
    <t>https://twitter.com/Rodri_Spifler/status/1202552143217123329</t>
  </si>
  <si>
    <t>#EvoFraude #BoliviaProtests #Fdelrincon #CNNEspaÃ±ol #BoliviaLibre #Democracia #CNN #BBC #NewYorkTimes #WashingtonPost #TelemundoInternacional #Oea #ONU #HumanRightsFoundation #UnitedNationsHumanRigthshttps://twitter.com/LaCholalisa/status/1201672873124995074 â€¦</t>
  </si>
  <si>
    <t>https://twitter.com/EvyLuz1/status/1201922413753184256</t>
  </si>
  <si>
    <t>Esto es demasiado!! #EvoFraude #BoliviaProtests #Fdelrincon #CNNEspaÃ±ol #BoliviaLibre #Democracia #CNN #BBC #NewYorkTimes #WashingtonPost #TelemundoInternacional #Oea #ONU #HumanRightsFoundation #UnitedNationsHumanRigthshttps://twitter.com/Canal_BoliviaTV/status/1201562725882744838 â€¦</t>
  </si>
  <si>
    <t>https://twitter.com/EvyLuz1/status/1201655080325451776</t>
  </si>
  <si>
    <t>https://twitter.com/Rodri_Spifler/status/1201645821508362241</t>
  </si>
  <si>
    <t>https://twitter.com/Rodri_Spifler/status/1201642351820713985</t>
  </si>
  <si>
    <t>https://twitter.com/Rodri_Spifler/status/1201508656023556096</t>
  </si>
  <si>
    <t>enough14</t>
  </si>
  <si>
    <t>An Anarchist View at the Protests and Resignation of Indigenous President Evo Morales in #Bolivia - #BoliviaNoSeCalla #boliviaprotests #antireport - Read here: https://enoughisenough14.org/2019/12/02/an-anarchist-view-at-the-protests-and-resignation-of-indigenous-president-evo-morales-in-bolivia/ â€¦pic.twitter.com/Tdix1l4mcM</t>
  </si>
  <si>
    <t>#Bolivia #BoliviaNoSeCalla #boliviaprotests #antireport</t>
  </si>
  <si>
    <t>https://twitter.com/enough14/status/1201506525799493637</t>
  </si>
  <si>
    <t>#EvoFraude #BoliviaProtests #Fdelrincon #CNNEspaÃ±ol #BoliviaLibre #Democracia #CNN #BBC #NewYorkTimes #WashingtonPost #TelemundoInternacional #Oea #ONU #HumanRightsFoundation #UnitedNationsHumanRigthshttps://twitter.com/Ale_Ta_/status/1200224481500901384 â€¦</t>
  </si>
  <si>
    <t>https://twitter.com/EvyLuz1/status/1200412515408261120</t>
  </si>
  <si>
    <t>#EvoFraude #BoliviaProtests #Fdelrincon #CNNEspaÃ±ol #BoliviaLibre #Democracia #CNN #BBC #NewYorkTimes #WashingtonPost #TelemundoInternacional #Oea #ONU #HumanRightsFoundation #UnitedNationsHumanRigths #JuanGrabois #pititatwitterahttps://twitter.com/Opinion_Bolivia/status/1200410331715186689 â€¦</t>
  </si>
  <si>
    <t>#EvoFraude #BoliviaProtests #Fdelrincon #CNNEspaÃ±ol #BoliviaLibre #Democracia #CNN #BBC #NewYorkTimes #WashingtonPost #TelemundoInternacional #Oea #ONU #HumanRightsFoundation #UnitedNationsHumanRigths #JuanGrabois #pititatwitterahttps</t>
  </si>
  <si>
    <t>https://twitter.com/EvyLuz1/status/1200410949880107021</t>
  </si>
  <si>
    <t>MÃ¡s Inherencia departe de GRUPOS TERRORISTAS ARGENTINOS EN BOLIVIA #Juangraboisterrorista #EvoFraude #BoliviaProtests #Fdelrincon #CNNEspaÃ±ol #BoliviaLibre #Democracia #CNN #BBC #NewYorkTimes #WashingtonPost #TelemundoInternacional #Oea #ONUhttps://twitter.com/master_fpu/status/1200225571302789123 â€¦</t>
  </si>
  <si>
    <t>#Juangraboisterrorista #EvoFraude #BoliviaProtests #Fdelrincon #CNNEspaÃ±ol #BoliviaLibre #Democracia #CNN #BBC #NewYorkTimes #WashingtonPost #TelemundoInternacional #Oea #ONUhttps</t>
  </si>
  <si>
    <t>https://twitter.com/EvyLuz1/status/1200383431705858053</t>
  </si>
  <si>
    <t>axel_ronny</t>
  </si>
  <si>
    <t>Ya sos Historia! Se acabÃ³ tu gobierno corrupto</t>
  </si>
  <si>
    <t>#EvoFraude #BoliviaProtests #Fdelrincon #CNNEspaÃ±ol #BoliviaLibre #Democracia #CNN #BBC #NewYorkTimes #WashingtonPost #TelemundoInternacional #Oea #ONU #HumanRightsFoundation #UnitedNationsHumanRigthshttps://twitter.com/pagina_siete/status/1200039182212771841 â€¦</t>
  </si>
  <si>
    <t>https://twitter.com/EvyLuz1/status/1200082254837538816</t>
  </si>
  <si>
    <t>HugoVar22091606</t>
  </si>
  <si>
    <t>#NoAptoParaMilenials @Evopueblo #EnBoliviaNoHayGolpeDeEstado #BoliviaNoHayGolpe #concluELEXBOL19 #Bolivia #Rt #BoliviaElecciones2019 #FraudeEnBolivia #BoliviaProtests #EvoDictador #EvoFraude @LuisFerCamachoV @soyfdelrincon @CNNEE @OEA_oficial @ChumelTorrespic.twitter.com/W0xCiry5de</t>
  </si>
  <si>
    <t>@Evopueblo @LuisFerCamachoV @soyfdelrincon @CNNEE @OEA_oficial @ChumelTorrespic</t>
  </si>
  <si>
    <t>#NoAptoParaMilenials #EnBoliviaNoHayGolpeDeEstado #BoliviaNoHayGolpe #concluELEXBOL19 #Bolivia #Rt #BoliviaElecciones2019 #FraudeEnBolivia #BoliviaProtests #EvoDictador #EvoFraude</t>
  </si>
  <si>
    <t>https://twitter.com/HugoVar22091606/status/1200078814728138755</t>
  </si>
  <si>
    <t>#EvoFraude #BoliviaProtests #Fdelrincon #CNNEspaÃ±ol #BoliviaLibre #Democracia #CNN #BBC #NewYorkTimes #WashingtonPost #TelemundoInternacional #Oea #ONU #HumanRightsFoundation #UnitedNationsHumanRigths #pititatwitterapic.twitter.com/AVreR2hZRx</t>
  </si>
  <si>
    <t>#EvoFraude #BoliviaProtests #Fdelrincon #CNNEspaÃ±ol #BoliviaLibre #Democracia #CNN #BBC #NewYorkTimes #WashingtonPost #TelemundoInternacional #Oea #ONU #HumanRightsFoundation #UnitedNationsHumanRigths #pititatwitterapic</t>
  </si>
  <si>
    <t>https://twitter.com/EvyLuz1/status/1199716315335974912</t>
  </si>
  <si>
    <t>#EvoFraude #BoliviaProtests #Fdelrincon #CNNEspaÃ±ol #BoliviaLibre #Democracia #CNN #BBC #NewYorkTimes #WashingtonPost #TelemundoInternacional #Oea #ONU #HumanRightsFoundation #UnitedNationsHumanRigths #pititatwitterapic.twitter.com/oTmywQcwl5</t>
  </si>
  <si>
    <t>https://twitter.com/EvyLuz1/status/1199716272159756289</t>
  </si>
  <si>
    <t>#EvoFraude #BoliviaProtests #Fdelrincon #CNNEspaÃ±ol #BoliviaLibre #Democracia #CNN #BBC #NewYorkTimes #WashingtonPost #TelemundoInternacional #Oea #ONU #HumanRightsFoundation #UnitedNationsHumanRigths #pititatwitterapic.twitter.com/AjCB9OVnnu</t>
  </si>
  <si>
    <t>https://twitter.com/EvyLuz1/status/1199716233119174658</t>
  </si>
  <si>
    <t>#EvoFraude #BoliviaProtests #Fdelrincon #CNNEspaÃ±ol #BoliviaLibre #Democracia #CNN #BBC #NewYorkTimes #WashingtonPost #TelemundoInternacional #Oea #ONU #HumanRightsFoundation #UnitedNationsHumanRigths #pititatwitterapic.twitter.com/TenBp4VmOf</t>
  </si>
  <si>
    <t>https://twitter.com/EvyLuz1/status/1199716194724564992</t>
  </si>
  <si>
    <t>#EvoFraude #BoliviaProtests #Fdelrincon #CNNEspaÃ±ol #BoliviaLibre #Democracia #CNN #BBC #NewYorkTimes #WashingtonPost #TelemundoInternacional #Oea #ONU #HumanRightsFoundation #UnitedNationsHumanRigths #pititatwitterapic.twitter.com/oz4UhmsWGd</t>
  </si>
  <si>
    <t>https://twitter.com/EvyLuz1/status/1199716152571781120</t>
  </si>
  <si>
    <t>#EvoFraude #BoliviaProtests #Fdelrincon #CNNEspaÃ±ol #BoliviaLibre #Democracia #CNN #BBC #NewYorkTimes #WashingtonPost #TelemundoInternacional #Oea #ONU #HumanRightsFoundation #UnitedNationsHumanRigths #pititatwitterapic.twitter.com/7aKGrONn4f</t>
  </si>
  <si>
    <t>https://twitter.com/EvyLuz1/status/1199716111316598784</t>
  </si>
  <si>
    <t>#EvoFraude #BoliviaProtests #Fdelrincon #CNNEspaÃ±ol #BoliviaLibre #Democracia #CNN #BBC #NewYorkTimes #WashingtonPost #TelemundoInternacional #Oea #ONU #HumanRightsFoundation #UnitedNationsHumanRigths #pititatwitterapic.twitter.com/xEwbF84n7m</t>
  </si>
  <si>
    <t>https://twitter.com/EvyLuz1/status/1199716070761910273</t>
  </si>
  <si>
    <t>#EvoFraude #BoliviaProtests #Fdelrincon #CNNEspaÃ±ol #BoliviaLibre #Democracia #CNN #BBC #NewYorkTimes #WashingtonPost #TelemundoInternacional #Oea #ONU #HumanRightsFoundation #UnitedNationsHumanRigths #pititatwitterapic.twitter.com/vQooP5x27D</t>
  </si>
  <si>
    <t>https://twitter.com/EvyLuz1/status/1199716011706068994</t>
  </si>
  <si>
    <t>#EvoFraude #BoliviaProtests #Fdelrincon #CNNEspaÃ±ol #BoliviaLibre #Democracia #CNN #BBC #NewYorkTimes #WashingtonPost #TelemundoInternacional #Oea #ONU #HumanRightsFoundation #UnitedNationsHumanRigths #pititatwitterapic.twitter.com/eg2zaV7zLX</t>
  </si>
  <si>
    <t>https://twitter.com/EvyLuz1/status/1199715827622318081</t>
  </si>
  <si>
    <t>#EvoFraude #BoliviaProtests #Fdelrincon #CNNEspaÃ±ol #BoliviaLibre #Democracia #CNN #BBC #NewYorkTimes #WashingtonPost #TelemundoInternacional #Oea #ONU #HumanRightsFoundation #UnitedNationsHumanRigths #pititatwitterapic.twitter.com/TORazihmIP</t>
  </si>
  <si>
    <t>https://twitter.com/EvyLuz1/status/1199715617219252225</t>
  </si>
  <si>
    <t>#EvoFraude #BoliviaProtests #Fdelrincon #CNNEspaÃ±ol #BoliviaLibre #Democracia #CNN #BBC #NewYorkTimes #WashingtonPost #TelemundoInternacional #Oea #ONU #HumanRightsFoundation #UnitedNationsHumanRigthspic.twitter.com/GbcKc9xgtK</t>
  </si>
  <si>
    <t>#EvoFraude #BoliviaProtests #Fdelrincon #CNNEspaÃ±ol #BoliviaLibre #Democracia #CNN #BBC #NewYorkTimes #WashingtonPost #TelemundoInternacional #Oea #ONU #HumanRightsFoundation #UnitedNationsHumanRigthspic</t>
  </si>
  <si>
    <t>https://twitter.com/EvyLuz1/status/1199715524239908864</t>
  </si>
  <si>
    <t>#EvoFraude #BoliviaProtests #Fdelrincon #CNNEspaÃ±ol #BoliviaLibre #Democracia #CNN #BBC #NewYorkTimes #WashingtonPost #TelemundoInternacional #Oea #ONU #HumanRightsFoundation #UnitedNationsHumanRigthspic.twitter.com/LEU20RQw7V</t>
  </si>
  <si>
    <t>https://twitter.com/EvyLuz1/status/1199715474600288256</t>
  </si>
  <si>
    <t>ANiklaus4</t>
  </si>
  <si>
    <t>#Chile paralyzed by third national #strike amid mounting threats of #dictatorship #chileprotest #chile #boliviaprotests #resiste #lebanonprotests #wordlwide #socialismhttp://www.wsws.org/en/articles/2019/11/27/chil-n27.html â€¦</t>
  </si>
  <si>
    <t>#Chile #strike #dictatorship #chileprotest #chile #boliviaprotests #resiste #lebanonprotests #wordlwide #socialismhttp</t>
  </si>
  <si>
    <t>https://twitter.com/ANiklaus4/status/1199648167823904768</t>
  </si>
  <si>
    <t>osinagaw</t>
  </si>
  <si>
    <t>Funcionarios del Banco Central de Bolivia (BCB) denunciaron hoy que la entidad desembolsÃ³ Bs 520 MM a 3 entidades pÃºblicas dÃ­as antes de que @evoespueblo renuncie. #ElMundoConEvo #Bolivia #FraudeEnBolivia #Boliviaprotests #EvoDictador @ONU_es @bbcmundo @soyfdelrinconpic.twitter.com/YkMxEqULhW</t>
  </si>
  <si>
    <t>@evoespueblo @ONU_es @bbcmundo @soyfdelrinconpic</t>
  </si>
  <si>
    <t>#ElMundoConEvo #Bolivia #FraudeEnBolivia #Boliviaprotests #EvoDictador</t>
  </si>
  <si>
    <t>https://twitter.com/osinagaw/status/1199438670950019073</t>
  </si>
  <si>
    <t>#EvoFraude #BoliviaProtests #Fdelrincon #CNNEspaÃ±ol #BoliviaLibre #EvoAsesino #Democracia #CNN #BBC #NewYorkTimes #WashingtonPost #TelemundoInternacional #Oea #ONU #HumanRightsFoundation #UnitedNationsHumanRigthspic.twitter.com/JUo3OasGWK</t>
  </si>
  <si>
    <t>#EvoFraude #BoliviaProtests #Fdelrincon #CNNEspaÃ±ol #BoliviaLibre #EvoAsesino #Democracia #CNN #BBC #NewYorkTimes #WashingtonPost #TelemundoInternacional #Oea #ONU #HumanRightsFoundation #UnitedNationsHumanRigthspic</t>
  </si>
  <si>
    <t>https://twitter.com/EvyLuz1/status/1199298046502281223</t>
  </si>
  <si>
    <t>#EvoFraude #BoliviaProtests #Fdelrincon #CNNEspaÃ±ol #BoliviaLibre #Democracia #CNN #BBC #NewYorkTimes #WashingtonPost #TelemundoInternacional #Oea #ONU #HumanRightsFoundation #UnitedNationsHumanRigthspic.twitter.com/hvo4KmbyK8</t>
  </si>
  <si>
    <t>https://twitter.com/EvyLuz1/status/1199297766989676545</t>
  </si>
  <si>
    <t>#EvoFraude #BoliviaProtests #Fdelrincon #CNNEspaÃ±ol #BoliviaLibre #Democracia #CNN #BBC #NewYorkTimes #WashingtonPost #TelemundoInternacional #Oea #ONU #HumanRightsFoundation #UnitedNationsHumanRigthspic.twitter.com/emKtKGaw7g</t>
  </si>
  <si>
    <t>https://twitter.com/EvyLuz1/status/1199297686975000576</t>
  </si>
  <si>
    <t>#EvoFraude #BoliviaProtests #Fdelrincon #CNNEspaÃ±ol #BoliviaLibre #Democracia #CNN #BBC #NewYorkTimes #WashingtonPost #TelemundoInternacional #Oea #ONU #HumanRightsFoundation #UnitedNationsHumanRigthspic.twitter.com/yz1xKG3nsW</t>
  </si>
  <si>
    <t>https://twitter.com/EvyLuz1/status/1199297593152614400</t>
  </si>
  <si>
    <t>#EvoFraude #BoliviaProtests #Fdelrincon #CNNEspaÃ±ol #BoliviaLibre #Democracia #CNN #BBC #NewYorkTimes #WashingtonPost #TelemundoInternacional #Oea #ONU #HumanRightsFoundation #UnitedNationsHumanRigthspic.twitter.com/VUW5WFg2jM</t>
  </si>
  <si>
    <t>https://twitter.com/EvyLuz1/status/1199297538865668096</t>
  </si>
  <si>
    <t>#EvoFraude #BoliviaProtests #Fdelrincon #CNNEspaÃ±ol #BoliviaLibre #Democracia #CNN #BBC #NewYorkTimes #WashingtonPost #TelemundoInternacional #Oea #ONU #HumanRightsFoundation #UnitedNationsHumanRigthspic.twitter.com/5MKjL5J56H</t>
  </si>
  <si>
    <t>https://twitter.com/EvyLuz1/status/1199297465452843008</t>
  </si>
  <si>
    <t>#EvoFraude #BoliviaProtests #Fdelrincon #CNNEspaÃ±ol #BoliviaLibre #Democracia #CNN #BBC #NewYorkTimes #WashingtonPost #TelemundoInternacional #Oea #ONU #HumanRightsFoundation #UnitedNationsHumanRigthspic.twitter.com/WQVTa9tY8K</t>
  </si>
  <si>
    <t>https://twitter.com/EvyLuz1/status/1199297419474800646</t>
  </si>
  <si>
    <t>#EvoFraude #BoliviaProtests #Fdelrincon #CNNEspaÃ±ol #BoliviaLibre #Democracia #CNN #BBC #NewYorkTimes #WashingtonPost #TelemundoInternacional #Oea #ONU #HumanRightsFoundation #UnitedNationsHumanRigthspic.twitter.com/RyQjwKQ0BJ</t>
  </si>
  <si>
    <t>https://twitter.com/EvyLuz1/status/1199297369172512775</t>
  </si>
  <si>
    <t>https://twitter.com/Rodri_Spifler/status/1198959841760464896</t>
  </si>
  <si>
    <t>https://twitter.com/Rodri_Spifler/status/1198951622455545856</t>
  </si>
  <si>
    <t>17_Chosen</t>
  </si>
  <si>
    <t>#BoliviaProtests Bolivia's Legislature Passed a Law for new elections Without Exiled former president Evo Morales. Once approved</t>
  </si>
  <si>
    <t>Lucha por la DEMOCRACIA #pititatwittera #BoliviaNoHayGolpe ##EvoFraude #BoliviaProtests #Fdelrincon #CNNEspaÃ±ol #BoliviaLibre #Democracia #CNN #BBC #NewYorkTimes #WashingtonPost #TelemundoInternacional #Oea #ONU #HumanRightsFoundation #UnitedNationsHumanRigthshttps://twitter.com/pvapie/status/1198642534769184769 â€¦</t>
  </si>
  <si>
    <t>#pititatwittera #BoliviaNoHayGolpe # #EvoFraude #BoliviaProtests #Fdelrincon #CNNEspaÃ±ol #BoliviaLibre #Democracia #CNN #BBC #NewYorkTimes #WashingtonPost #TelemundoInternacional #Oea #ONU #HumanRightsFoundation #UnitedNationsHumanRigthshttps</t>
  </si>
  <si>
    <t>https://twitter.com/EvyLuz1/status/1198707618312790019</t>
  </si>
  <si>
    <t>PochoSalcedo</t>
  </si>
  <si>
    <t>NYT to provide context and that is why many followed it . Not to jump from chapter 1 to the last 30 days as if all occur in a vacuum. #boliviaprotests https://twitter.com/nytimes/status/1198342981662711808 â€¦</t>
  </si>
  <si>
    <t>#boliviaprotests</t>
  </si>
  <si>
    <t>https://twitter.com/PochoSalcedo/status/1198648141979013120</t>
  </si>
  <si>
    <t>PaolaNicoleRoj1</t>
  </si>
  <si>
    <t>#Bolivia #democracyforbolivia #BoliviaNoHayGolpe #boliviaprotests https://twitter.com/jderpic/status/1198417336744710144 â€¦</t>
  </si>
  <si>
    <t>#Bolivia #democracyforbolivia #BoliviaNoHayGolpe #boliviaprotests</t>
  </si>
  <si>
    <t>https://twitter.com/PaolaNicoleRoj1/status/1198537274104913920</t>
  </si>
  <si>
    <t>annaleclaire</t>
  </si>
  <si>
    <t>FtS: Peaceful Mobilizations in Colombia Met with Brutal Repression and Bolivia - These are the people the US supports. Is US #CNN &amp; #MSNBC covering these military and police human rights violations?? #ColombiaProtests #BoliviaProtests https://youtu.be/icFGa9Io-Tk via @YouTube</t>
  </si>
  <si>
    <t>@YouTube</t>
  </si>
  <si>
    <t>#CNN #MSNBC #ColombiaProtests #BoliviaProtests</t>
  </si>
  <si>
    <t>https://twitter.com/annaleclaire/status/1198495066827849729</t>
  </si>
  <si>
    <t>#EvoFraude #BoliviaProtests #Fdelrincon #CNNEspaÃ±ol #BoliviaLibre #Democracia #CNN #BBC #NewYorkTimes #WashingtonPost #TelemundoInternacional #Oea #ONU #HumanRightsFoundation #UnitedNationsHumanRigthshttps://twitter.com/JeanineAnez/status/1198350448807120896 â€¦</t>
  </si>
  <si>
    <t>https://twitter.com/EvyLuz1/status/1198446238955388929</t>
  </si>
  <si>
    <t>Seguidores del M.a.S. afines a #EvoMorales agredieron a un militar #EvoFraude #BoliviaProtests #Fdelrincon #CNNEspaÃ±ol #BoliviaLibre #Democracia #CNN #BBC #NewYorkTimes #WashingtonPost #TelemundoInternacional #Oea #ONU #HumanRightsFoundation #UnitedNationsHumanRigthshttps://twitter.com/Petardito21F/status/1198281752206303237 â€¦</t>
  </si>
  <si>
    <t>#EvoMorales #EvoFraude #BoliviaProtests #Fdelrincon #CNNEspaÃ±ol #BoliviaLibre #Democracia #CNN #BBC #NewYorkTimes #WashingtonPost #TelemundoInternacional #Oea #ONU #HumanRightsFoundation #UnitedNationsHumanRigthshttps</t>
  </si>
  <si>
    <t>https://twitter.com/EvyLuz1/status/1198371424584568832</t>
  </si>
  <si>
    <t>#BoliviaProtests Prosecutors Launch an Investigation into Former President Evo Morales alleging Sedition and Terrorism. #Bolivia's Congress have reached an agreement putting the Country on a path to new Elections. Many hope the move will ease tensions...https://www.youtube.com/watch?v=5vHMy1UE8Ds â€¦</t>
  </si>
  <si>
    <t>#BoliviaProtests #Bolivia</t>
  </si>
  <si>
    <t>https://twitter.com/17_Chosen/status/1198345448555188224</t>
  </si>
  <si>
    <t>SophiaLamar1</t>
  </si>
  <si>
    <t>#BoliviaProtests</t>
  </si>
  <si>
    <t>https://twitter.com/SophiaLamar1/status/1198079753221296129</t>
  </si>
  <si>
    <t>CMC_Panum_KU</t>
  </si>
  <si>
    <t>Britain is invaded &amp; occupied by Nazi EU UN Islam axis that invaded &amp; occupied Iran 1979. #IranProtests #ChileProtests #CataloniaProtests #IraqProtests #LebanonProtests #VenezuelaProtests #BoliviaProtests Inspire Britonsâ€™ fight #BritishIndependence do or die</t>
  </si>
  <si>
    <t>#IranProtests #ChileProtests #CataloniaProtests #IraqProtests #LebanonProtests #VenezuelaProtests #BoliviaProtests #BritishIndependence</t>
  </si>
  <si>
    <t>https://twitter.com/CMC_Panum_KU/status/1198061255891832832</t>
  </si>
  <si>
    <t>ShaibZeina</t>
  </si>
  <si>
    <t>For the latest out of #Bolivia take a listen to the #Heatpodcast #boliviaprotests #Lapazhttps://america.cgtn.com/2019/11/22/will-bolivias-political-turmoil-continue â€¦</t>
  </si>
  <si>
    <t>#Bolivia #Heatpodcast #boliviaprotests #Lapazhttps</t>
  </si>
  <si>
    <t>https://twitter.com/ShaibZeina/status/1197964471513300993</t>
  </si>
  <si>
    <t>#BoliviaLibre #BoliviaProtests A March in Boliviaâ€™s de facto Capital was met by Harsh Police Response</t>
  </si>
  <si>
    <t>Crasmic_Isra</t>
  </si>
  <si>
    <t>Gabina Condori | denuncia 10 cabezas del MAS se ofrece como testigo |jueves 21 Nov/2019 22:pm https://mega.nz/#!rV1ihQwD!DnBfzphvfRJQnfqunizvPNGfN85Rej-uVSC_qLCCIco â€¦ ] Video completo https://m.facebook.com/story.php?story_fbid=803241696801880&amp;id=101829607939472&amp;ref=m_notif&amp;notif_t=feedback_reaction_generic â€¦ ] #boliviaprotests #Bolivia #CNNEspanol @soyfdelrincon @kguerrerocnn #Cochabamba #PazParaBolivia</t>
  </si>
  <si>
    <t>@soyfdelrincon @kguerrerocnn</t>
  </si>
  <si>
    <t># #boliviaprotests #Bolivia #CNNEspanol #Cochabamba #PazParaBolivia</t>
  </si>
  <si>
    <t>https://twitter.com/Crasmic_Isra/status/1197781173478531073</t>
  </si>
  <si>
    <t>https://twitter.com/Rodri_Spifler/status/1197702439933300736</t>
  </si>
  <si>
    <t>ferio_siqueira</t>
  </si>
  <si>
    <t>Si por lo menos el supiera que significa la palabra verdad #BoliviaNoHayGolpe #Morales #BoliviaProtests #NoEsGolpeDeEstado #EvoDictador #FraudeElectoralBolivia #NoHayGolpeEnBolivia #NoFueGolpeFueFraude #NoCoupInBolivia #FraudeEnBolivia</t>
  </si>
  <si>
    <t>#BoliviaNoHayGolpe #Morales #BoliviaProtests #NoEsGolpeDeEstado #EvoDictador #FraudeElectoralBolivia #NoHayGolpeEnBolivia #NoFueGolpeFueFraude #NoCoupInBolivia #FraudeEnBolivia</t>
  </si>
  <si>
    <t>https://twitter.com/ferio_siqueira/status/1197643092377112577</t>
  </si>
  <si>
    <t>https://twitter.com/Rodri_Spifler/status/1197641024862085120</t>
  </si>
  <si>
    <t>erika_pineros</t>
  </si>
  <si>
    <t>â€œLetâ€™s not give them a reason to kill us.â€ - One of Boliviaâ€™s protest leaders To see more: https://www.aljazeera.com/indepth/inpictures/pictures-violence-erupts-evo-morales-stronghold-191120071538777.html#lg=1&amp;slide=11 â€¦ #Bolivia #EvoMorales #resignation #Anez #politics #protests #BoliviaProtests #unrestâ â € | Photos: @erikapineros @AlJazeera_Worldpic.twitter.com/zngcQWKSKm</t>
  </si>
  <si>
    <t>@erikapineros @AlJazeera_Worldpic</t>
  </si>
  <si>
    <t>#lg #Bolivia #EvoMorales #resignation #Anez #politics #protests #BoliviaProtests #unrest</t>
  </si>
  <si>
    <t>https://twitter.com/erika_pineros/status/1197576308043272197</t>
  </si>
  <si>
    <t>â€œLetâ€™s not give them a reason to kill us.â€ - One of Boliviaâ€™s protest leaders.â â € #Bolivia #EvoMorales #resignation #Anez #politics #protests #BoliviaProtests #unrestâ â € .â â € | Photos: @erika_pineros for Al Jazeeraâ€¦ https://www.instagram.com/p/B5IvhHLFtfM/?igshid=ku56gunsu3r9 â€¦</t>
  </si>
  <si>
    <t>@erika_pineros</t>
  </si>
  <si>
    <t>#Bolivia #EvoMorales #resignation #Anez #politics #protests #BoliviaProtests #unrest</t>
  </si>
  <si>
    <t>https://twitter.com/erika_pineros/status/1197574117354024962</t>
  </si>
  <si>
    <t>Con estos vÃ­deos falsos siguen manipulando a personas que sigan los intereses del MAS</t>
  </si>
  <si>
    <t>https://twitter.com/Rodri_Spifler/status/1197504421921460224</t>
  </si>
  <si>
    <t>BeyondQuest</t>
  </si>
  <si>
    <t>Please help spread the word &amp; let's create a BETTER WORLD !!! Set a reminder on your phones Friday November 22 @7 pm Lebanon Time &amp; 5 pm GMT #Ø¹ÙŠØ¯_Ø§Ù„Ø§Ø³ØªÙ‚Ù„Ø§Ù„ #Ù„Ø¨Ù†Ø§Ù† #lebanonprotests #iraqprotests #iranprotests #chileprotests #boliviaprotests #hongkongprotests #parisprotests ...pic.twitter.com/pzjn8jwWir</t>
  </si>
  <si>
    <t>@7</t>
  </si>
  <si>
    <t>#Ø¹ÙŠØ¯_Ø§Ù„Ø§Ø³ØªÙ‚Ù„Ø§Ù„ #Ù„Ø¨Ù†Ø§Ù† #lebanonprotests #iraqprotests #iranprotests #chileprotests #boliviaprotests #hongkongprotests #parisprotests</t>
  </si>
  <si>
    <t>https://twitter.com/BeyondQuest/status/1197467706359996417</t>
  </si>
  <si>
    <t>PsyworldT</t>
  </si>
  <si>
    <t>#ChileProtests #HongKongProstest #IraqProtests #IranProtests #boliviaprotests Protests Rock Governments World-wide https://jmmswordandshield.com/2019/11/20/protests-rock-governments-world-wide/ â€¦ What the Hong Kong protests can teach the world about enduring social movementshttps://qz.com/1695788/the-hong-kong-protests-epitomize-a-resilient-social-movement/ â€¦</t>
  </si>
  <si>
    <t>#ChileProtests #HongKongProstest #IraqProtests #IranProtests #boliviaprotests</t>
  </si>
  <si>
    <t>https://twitter.com/PsyworldT/status/1197393342880870402</t>
  </si>
  <si>
    <t>JoanneLinDC</t>
  </si>
  <si>
    <t>The world's ablaze w/ unprecedented protest #HongKongProtest #lebanonprotest #IraqProtests #IranProtests #ChileProtests #boliviaprotests What will US pres candidates do to curb political repression? For tonight's #DemocraticDebate read @amnestyusa surveyhttps://www.amnestyusa.org/on-political-repression/ â€¦</t>
  </si>
  <si>
    <t>@amnestyusa</t>
  </si>
  <si>
    <t>#HongKongProtest #lebanonprotest #IraqProtests #IranProtests #ChileProtests #boliviaprotests #DemocraticDebate</t>
  </si>
  <si>
    <t>https://twitter.com/JoanneLinDC/status/1197330531945455617</t>
  </si>
  <si>
    <t>#EvoFraude #BoliviaNoHayGolpe #HitUWithThat1B #dolar #EvoNoEresBienvenido #Chollometro11del11 #RacismoNuncaMais #BooHoo #SinglesDay #BoliviaLibre #EvoMorales #EvoAsesino #boliviaprotests #AlbertRiveraDimision #ShivSenaCheatsMaharashtra #Bolivia #EvoMoralesAyma #EvoAsesino</t>
  </si>
  <si>
    <t>https://twitter.com/Rodri_Spifler/status/1197315199776284672</t>
  </si>
  <si>
    <t>https://twitter.com/Rodri_Spifler/status/1197312892191825921</t>
  </si>
  <si>
    <t>joeromero99</t>
  </si>
  <si>
    <t>#BoliviaLibre #BoliviaResiste #boliviaprotests https://twitter.com/BenjaminNorton/status/1197246714740125698 â€¦</t>
  </si>
  <si>
    <t>#BoliviaLibre #BoliviaResiste #boliviaprotests</t>
  </si>
  <si>
    <t>https://twitter.com/joeromero99/status/1197254345634570241</t>
  </si>
  <si>
    <t>https://twitter.com/Rodri_Spifler/status/1197204155577884672</t>
  </si>
  <si>
    <t>ClauGalvezTredi</t>
  </si>
  <si>
    <t>#BoliviaDenuncia #BoliviaResiste #BoliviaUnida #EvoDictador #EvoAsesino #EvoNoEstasSolo #Bolivia #BoliviaDijoNo #BoliviaElecciones2019 #boliviaprotests #MAZIS #FraudeElectoralEnBolivia #HumanRightsViolations #EvoMorales #CNNE #Democracy #Freedom #DemocracyForLatinAmericahttps://twitter.com/cdhf68/status/1197012398596599808 â€¦</t>
  </si>
  <si>
    <t>#BoliviaDenuncia #BoliviaResiste #BoliviaUnida #EvoDictador #EvoAsesino #EvoNoEstasSolo #Bolivia #BoliviaDijoNo #BoliviaElecciones2019 #boliviaprotests #MAZIS #FraudeElectoralEnBolivia #HumanRightsViolations #EvoMorales #CNNE #Democracy #Freedom #DemocracyForLatinAmericahttps</t>
  </si>
  <si>
    <t>https://twitter.com/ClauGalvezTredi/status/1197199809389584384</t>
  </si>
  <si>
    <t>https://twitter.com/Rodri_Spifler/status/1197190031393394688</t>
  </si>
  <si>
    <t>https://twitter.com/Rodri_Spifler/status/1197189976993218560</t>
  </si>
  <si>
    <t>https://twitter.com/Rodri_Spifler/status/1197189769467437066</t>
  </si>
  <si>
    <t>https://twitter.com/Rodri_Spifler/status/1197189377790816262</t>
  </si>
  <si>
    <t>Bolivian lawmakers seek election breakthrough as death toll hits 30 #BoliviaProtests #EvoMorales #JeanineAnez #2019BoliviaElection https://article.worldnews.com/view/2019/11/20/Bolivian_lawmakers_seek_election_breakthrough_as_death_toll_/ â€¦pic.twitter.com/JZgvD0FeZL</t>
  </si>
  <si>
    <t>#BoliviaProtests #EvoMorales #JeanineAnez #2019BoliviaElection</t>
  </si>
  <si>
    <t>https://twitter.com/worldnewsdotcom/status/1197183359216242689</t>
  </si>
  <si>
    <t>#ElMundoConEvo #Bolivia #FraudeEnBolivia #Boliviaprotests #EvoDictador @ONU_es @bbcmundo @PPTenel13 @evoespueblo @soyfdelrincon @GabrielaSCZ #PrimaveraBoliviana #NoEsGolpeDeEstado #BoliviaNoHayGolpehttps://twitter.com/29Cheva_Patria/status/1197174603908558848 â€¦</t>
  </si>
  <si>
    <t>@ONU_es @bbcmundo @PPTenel13 @evoespueblo @soyfdelrincon @GabrielaSCZ</t>
  </si>
  <si>
    <t>#ElMundoConEvo #Bolivia #FraudeEnBolivia #Boliviaprotests #EvoDictador #PrimaveraBoliviana #NoEsGolpeDeEstado #BoliviaNoHayGolpehttps</t>
  </si>
  <si>
    <t>https://twitter.com/osinagaw/status/1197180315695034370</t>
  </si>
  <si>
    <t>Guadalu64345360</t>
  </si>
  <si>
    <t>Evo el culpable de todos los muertos #Bolivia #RT #FRAUDEBOLIVIA #EvoRenunciaYa #ResisteciaCivil #BoliviaUnida #boliviaprotests #EvoFraude #EnBoliviaNoHayGolpe #NoHayGolpeDeEstadoEnBolivia @CNNEE @soyfdelrincon @OEA_oficial @ONU_es @ChumelTorres @ONU_derechospic.twitter.com/6ofbWhDJmv</t>
  </si>
  <si>
    <t>@CNNEE @soyfdelrincon @OEA_oficial @ONU_es @ChumelTorres @ONU_derechospic</t>
  </si>
  <si>
    <t>#Bolivia #RT #FRAUDEBOLIVIA #EvoRenunciaYa #ResisteciaCivil #BoliviaUnida #boliviaprotests #EvoFraude #EnBoliviaNoHayGolpe #NoHayGolpeDeEstadoEnBolivia</t>
  </si>
  <si>
    <t>https://twitter.com/Guadalu64345360/status/1197176925455863809</t>
  </si>
  <si>
    <t>LittleFiggg</t>
  </si>
  <si>
    <t>This is just heartbreaking... we donâ€™t deserve this no matter what. Letâ€™s forget about the borders and stand all together</t>
  </si>
  <si>
    <t>Itâ€™s on us to make the world a better place. Together</t>
  </si>
  <si>
    <t>slackeractivist</t>
  </si>
  <si>
    <t>Just like #Honduras the military #coup in #Bolivia drives out the real president of a country so an illegal government can rig the #elections to elect another puppet regime @evoespueblo #EvoMorales #BoliviaElecciones2019 #boliviaprotests #Latino #LatinAmerica #EvoNoEstasSolo</t>
  </si>
  <si>
    <t>@evoespueblo</t>
  </si>
  <si>
    <t>#Honduras #coup #Bolivia #elections #EvoMorales #BoliviaElecciones2019 #boliviaprotests #Latino #LatinAmerica #EvoNoEstasSolo</t>
  </si>
  <si>
    <t>https://twitter.com/slackeractivist/status/1197148224768946176</t>
  </si>
  <si>
    <t>photoliliana</t>
  </si>
  <si>
    <t>#BoliviaMasacre #BoliviaProtests https://twitter.com/AlinaDuarte_/status/1196947416299294727 â€¦</t>
  </si>
  <si>
    <t>#BoliviaMasacre #BoliviaProtests</t>
  </si>
  <si>
    <t>https://twitter.com/photoliliana/status/1197145096690556929</t>
  </si>
  <si>
    <t>#EvoFraude #BoliviaProtests #Fdelrincon #CNNEspaÃ±ol #BoliviaLibre #Democracia #CNN #BBC #NewYorkTimes #WashingtonPost #TelemundoInternacional #Oea #ONU #HumanRightsFoundation #UnitedNationsHumanRigthshttps://twitter.com/samyschwartz/status/1196999162342060032 â€¦</t>
  </si>
  <si>
    <t>https://twitter.com/EvyLuz1/status/1197130210048724993</t>
  </si>
  <si>
    <t>#EvoFraude #BoliviaProtests #Fdelrincon #CNNEspaÃ±ol #BoliviaLibre #Democracia #CNN #BBC #NewYorkTimes #WashingtonPost #TelemundoInternacional #Oea #ONU #HumanRightsFoundation #UnitedNationsHumanRigthshttps://twitter.com/samyschwartz/status/1196998294532186113 â€¦</t>
  </si>
  <si>
    <t>https://twitter.com/EvyLuz1/status/1197130128112967685</t>
  </si>
  <si>
    <t>At least 3 killed in #violence near Bolivian fuel plant #boliviaprotests @evoespueblo https://article.worldnews.com/view/2019/11/20/At_least_3_killed_in_violence_near_Bolivian_fuel_plant/ â€¦pic.twitter.com/M1s2JQABc8</t>
  </si>
  <si>
    <t>#violence #boliviaprotests</t>
  </si>
  <si>
    <t>https://twitter.com/worldnewsdotcom/status/1197035090972418048</t>
  </si>
  <si>
    <t>submergingmkt</t>
  </si>
  <si>
    <t>It is good to recall that democracy + justice + a healthy planet are needs we have in common #IranProtests #KashmirWantsFreedom #HKProtests #LebanonProtests #VenezuelaLibre #ChileProtests #BoliviaProtests #GazaUnderAttack #KurdsBetrayedByTrump #RussiaLibre #SchoolsNotWallshttps://twitter.com/Shehla_Rashid/status/1195582564800450565 â€¦</t>
  </si>
  <si>
    <t>#IranProtests #KashmirWantsFreedom #HKProtests #LebanonProtests #VenezuelaLibre #ChileProtests #BoliviaProtests #GazaUnderAttack #KurdsBetrayedByTrump #RussiaLibre #SchoolsNotWallshttps</t>
  </si>
  <si>
    <t>https://twitter.com/submergingmkt/status/1197013822202142723</t>
  </si>
  <si>
    <t>cockercookies</t>
  </si>
  <si>
    <t>#EvoDictator #evogenocida #EvoEsFraude #EvoAsesino #BoliviaResiste #boliviaprotests https://twitter.com/AndrsGomezV/status/1196918407435837440 â€¦</t>
  </si>
  <si>
    <t>#EvoDictator #evogenocida #EvoEsFraude #EvoAsesino #BoliviaResiste #boliviaprotests</t>
  </si>
  <si>
    <t>https://twitter.com/cockercookies/status/1196923221838352385</t>
  </si>
  <si>
    <t>#EvoFraude #BoliviaProtests #Fdelrincon #CNNEspaÃ±ol #BoliviaLibre #Democracia #CNN #BBC #NewYorkTimes #WashingtonPost #TelemundoInternacional #Oea #ONU #HumanRightsFoundation #UnitedNationsHumanRigthshttps://twitter.com/ELEchoqueM/status/1196604056657108992 â€¦</t>
  </si>
  <si>
    <t>https://twitter.com/EvyLuz1/status/1196895721544388608</t>
  </si>
  <si>
    <t>Grupos organizados por #EvoMoralesAyma EstÃ¡n intentando hacer explotar la Planta de combustibles de Senkata #EvoFraude #BoliviaProtests #Fdelrincon #CNNEspaÃ±ol #BoliviaLibre #Democracia #CNN #BBC #NewYorkTimes #WashingtonPost #TelemundoInternacional #Oea #ONU #HumanRightsDaypic.twitter.com/oxddonhrIy</t>
  </si>
  <si>
    <t>#EvoMoralesAyma #EvoFraude #BoliviaProtests #Fdelrincon #CNNEspaÃ±ol #BoliviaLibre #Democracia #CNN #BBC #NewYorkTimes #WashingtonPost #TelemundoInternacional #Oea #ONU #HumanRightsDaypic</t>
  </si>
  <si>
    <t>https://twitter.com/EvyLuz1/status/1196893098841915393</t>
  </si>
  <si>
    <t>Es asÃ­ como la bancada del oficialismos sabotea de la manera mÃ¡s descarada las elecciones #EvoFraude #BoliviaProtests #Fdelrincon #CNNEspaÃ±ol #BoliviaLibre #Democracia #CNN #BBC #NewYorkTimes #WashingtonPost #TelemundoInternacional #Oea #ONU #HumanRightsFoundationhttps://twitter.com/noticiasfides/status/1196890235155685377 â€¦</t>
  </si>
  <si>
    <t>#EvoFraude #BoliviaProtests #Fdelrincon #CNNEspaÃ±ol #BoliviaLibre #Democracia #CNN #BBC #NewYorkTimes #WashingtonPost #TelemundoInternacional #Oea #ONU #HumanRightsFoundationhttps</t>
  </si>
  <si>
    <t>https://twitter.com/EvyLuz1/status/1196891304548016128</t>
  </si>
  <si>
    <t>Es asÃ­ como grupos seguidores de Evo Morales atacan a los militares y policÃ­as que resguardan una planta YPFB #EvoFraude #BoliviaProtests #Fdelrincon #CNNEspaÃ±ol #BoliviaLibre #Democracia #CNN #BBC #NewYorkTimes #WashingtonPost #TelemundoInternacional #Oea #ONUhttps://twitter.com/pvapie/status/1196834174541455360 â€¦</t>
  </si>
  <si>
    <t>#EvoFraude #BoliviaProtests #Fdelrincon #CNNEspaÃ±ol #BoliviaLibre #Democracia #CNN #BBC #NewYorkTimes #WashingtonPost #TelemundoInternacional #Oea #ONUhttps</t>
  </si>
  <si>
    <t>https://twitter.com/EvyLuz1/status/1196890918395293696</t>
  </si>
  <si>
    <t>RommyLiinda</t>
  </si>
  <si>
    <t>#bbc #cnn #FernandoDelRincon #boliviaprotests followers from evo morales are doing terrorism and claim solution is bringing him back. Check the map red areas are the only ones who still support him. The rest of us want new clean elections pic.twitter.com/M3lzAb8xv9</t>
  </si>
  <si>
    <t>#bbc #cnn #FernandoDelRincon #boliviaprotests</t>
  </si>
  <si>
    <t>https://twitter.com/RommyLiinda/status/1196851016202895361</t>
  </si>
  <si>
    <t>#BoliviaProtests ! #Cochabamba Descended into #Chaos on Monday</t>
  </si>
  <si>
    <t>ruly_soliz</t>
  </si>
  <si>
    <t>#Bolivia #FraudeEnBolivia #BoliviaProtests #QueSeSepaLaVerdadBol #EvoManipulaLosMedios #EvoLyingToTheMedia #NoCoupInBolivia #NoHayGolpeEnBolivia #CarcelParaEvo https://www.facebook.com/groups/1015447315214444/permalink/2624103591015467/?sfnsn=mo&amp;d=n&amp;vh=i â€¦</t>
  </si>
  <si>
    <t>#Bolivia #FraudeEnBolivia #BoliviaProtests #QueSeSepaLaVerdadBol #EvoManipulaLosMedios #EvoLyingToTheMedia #NoCoupInBolivia #NoHayGolpeEnBolivia #CarcelParaEvo</t>
  </si>
  <si>
    <t>https://twitter.com/ruly_soliz/status/1196773016027484160</t>
  </si>
  <si>
    <t>lizzetlis</t>
  </si>
  <si>
    <t>#Bolivia #BoliviaResisteElGolpe #BoliviaNoEstasSola #BoliviaProtests https://twitter.com/Marco_Teruggi/status/1196499607049641984 â€¦</t>
  </si>
  <si>
    <t>#Bolivia #BoliviaResisteElGolpe #BoliviaNoEstasSola #BoliviaProtests</t>
  </si>
  <si>
    <t>https://twitter.com/lizzetlis/status/1196705088686952449</t>
  </si>
  <si>
    <t>Oie twitero de Evo! Tus muertos no estan en su ataÃºdes! Anda saca mas plata para que finjan bien. https://www.facebook.com/groups/FraudeElectoral2019/permalink/472274930087784/ â€¦ #Bolivia #BoliviaProtests @CNNEE @FDELRINCON @OEA_OFICIAL @ONU_ES @BBCmundo @evoespueblo #elmundoconevo #FraudeenBolivia @aristeguicnn #EvoMentiroso</t>
  </si>
  <si>
    <t>@CNNEE @FDELRINCON @OEA_OFICIAL @ONU_ES @BBCmundo @evoespueblo @aristeguicnn</t>
  </si>
  <si>
    <t>#Bolivia #BoliviaProtests #elmundoconevo #FraudeenBolivia #EvoMentiroso</t>
  </si>
  <si>
    <t>https://twitter.com/axel_ronny/status/1196600546116931584</t>
  </si>
  <si>
    <t>#WWG1WGAWORLDWIDE #ImperialismOnTrial #HaitiProtests #AlgeriaProtests #BoliviaProtests #CataloniaProtests #IraqProtests #IranProtests #FranceProtests #LebanonProtests #ChileProtests #HongKongProtests</t>
  </si>
  <si>
    <t>https://twitter.com/NotACog1/status/1196534224351707136</t>
  </si>
  <si>
    <t>snickerssgirl</t>
  </si>
  <si>
    <t>Please</t>
  </si>
  <si>
    <t>Gasoline</t>
  </si>
  <si>
    <t>manvsnumbers</t>
  </si>
  <si>
    <t>Bolivia.. #bolivia #boliviaprotests https://imgur.com/gallery/HnHdDom</t>
  </si>
  <si>
    <t>#bolivia #boliviaprotests</t>
  </si>
  <si>
    <t>https://twitter.com/manvsnumbers/status/1196453910010949632</t>
  </si>
  <si>
    <t>https://twitter.com/Rodri_Spifler/status/1196452204237996032</t>
  </si>
  <si>
    <t>https://twitter.com/Rodri_Spifler/status/1196448772747878400</t>
  </si>
  <si>
    <t>https://twitter.com/Rodri_Spifler/status/1196444463805161472</t>
  </si>
  <si>
    <t>https://twitter.com/Rodri_Spifler/status/1196432937799041024</t>
  </si>
  <si>
    <t>#boliviaprotests #Bolivia #BoliviaGolpeDeEstado @ONU_es @evoespueblohttps://twitter.com/iescolar/status/1196398016577576961 â€¦</t>
  </si>
  <si>
    <t>@ONU_es @evoespueblohttps</t>
  </si>
  <si>
    <t>#boliviaprotests #Bolivia #BoliviaGolpeDeEstado</t>
  </si>
  <si>
    <t>https://twitter.com/lizzetlis/status/1196429782902333440</t>
  </si>
  <si>
    <t>#BoliviaNoHayGolpe #Morales #BoliviaProtests #NoEsGolpeDeEstado #EvoDictador #FraudeElectoralBolivia #NoHayGolpeEnBolivia #NoFueGolpeFueFraude #NoCoupInBolivia #FraudeEnBoliviahttps://twitter.com/Azsharah/status/1196379926489944064 â€¦</t>
  </si>
  <si>
    <t>#BoliviaNoHayGolpe #Morales #BoliviaProtests #NoEsGolpeDeEstado #EvoDictador #FraudeElectoralBolivia #NoHayGolpeEnBolivia #NoFueGolpeFueFraude #NoCoupInBolivia #FraudeEnBoliviahttps</t>
  </si>
  <si>
    <t>https://twitter.com/ferio_siqueira/status/1196412665322754053</t>
  </si>
  <si>
    <t>_yohana_g</t>
  </si>
  <si>
    <t>@fdelrincon @danielhabif @bbcmundo @CNNEE @washingtonpost @nytimes @HechosAM @NTelevisa_com @ChumelTorres #EvoDictador #Mexico #BoliviaLibre #ConcluELEXBOL #BoliviaUnida #boliviaprotests #elmundoestaconevo #FraudeElectoralEnBolivia #nofuegolpefuefraude #b</t>
  </si>
  <si>
    <t>@fdelrincon @danielhabif @bbcmundo @CNNEE @washingtonpost @nytimes @HechosAM @NTelevisa_com @ChumelTorres</t>
  </si>
  <si>
    <t>#EvoDictador #Mexico #BoliviaLibre #ConcluELEXBOL #BoliviaUnida #boliviaprotests #elmundoestaconevo #FraudeElectoralEnBolivia #nofuegolpefuefraude #bolivianohaygolpehttps</t>
  </si>
  <si>
    <t>https://twitter.com/_yohana_g/status/1196399348365611008</t>
  </si>
  <si>
    <t>#EvoDictador #elmundoestaconevo #BoliviaNoHayGolpe #nofuegolpefuefraude #FraudeElectoralEnBolivia #peopleresistancenotacoup #BoliviaResiste #ConcluELEXBOL #BoliviaUnida #boliviaprotests #BoliviaLibre #Resistenciacivil @AristeguiOnline @bbcmundo @soyfdelrinconhttps://twitter.com/vox_es/status/1196136125674508294 â€¦</t>
  </si>
  <si>
    <t>@AristeguiOnline @bbcmundo @soyfdelrinconhttps</t>
  </si>
  <si>
    <t>#EvoDictador #elmundoestaconevo #BoliviaNoHayGolpe #nofuegolpefuefraude #FraudeElectoralEnBolivia #peopleresistancenotacoup #BoliviaResiste #ConcluELEXBOL #BoliviaUnida #boliviaprotests #BoliviaLibre #Resistenciacivil</t>
  </si>
  <si>
    <t>https://twitter.com/_yohana_g/status/1196396537351475200</t>
  </si>
  <si>
    <t>Taniimor</t>
  </si>
  <si>
    <t>El mundo ve con recelo y ojo clÃ­nico lo que sucede en cada pais: #Venezuelaprotests #Colombiaprotests #ChileProtests #boliviaprotests #HongKongProtests (China)</t>
  </si>
  <si>
    <t>#Venezuelaprotests #Colombiaprotests #ChileProtests #boliviaprotests #HongKongProtests</t>
  </si>
  <si>
    <t>https://twitter.com/Taniimor/status/1196394294854213634</t>
  </si>
  <si>
    <t>HusseinBrasil</t>
  </si>
  <si>
    <t>#BoliviaCoup #BoliviaGolpeEstado #BoliviaProtests</t>
  </si>
  <si>
    <t>https://twitter.com/HusseinBrasil/status/1196317149293268992</t>
  </si>
  <si>
    <t>UnitedWorldInt3</t>
  </si>
  <si>
    <t>Death toll in Bolivia unrest rises to 23 Violence increasing as armed forces ramp up efforts to attack supporters of former President Evo Morales #bolivia #death #evomorales #BoliviaMasacre #BoliviaUnida #BoliviaResiste #BoliviaCoup #boliviaprotests pic.twitter.com/UDmr3zfhbD</t>
  </si>
  <si>
    <t>#bolivia #death #evomorales #BoliviaMasacre #BoliviaUnida #BoliviaResiste #BoliviaCoup #boliviaprotests</t>
  </si>
  <si>
    <t>https://twitter.com/UnitedWorldInt3/status/1196303991564570625</t>
  </si>
  <si>
    <t>#Bolivia #BoliviaGolpeDeEstado #BoliviaProtests 4th Day of Protests Against Coup in Bolivia https://youtu.be/kFxdnLnoflk via @YouTube</t>
  </si>
  <si>
    <t>#Bolivia #BoliviaGolpeDeEstado #BoliviaProtests</t>
  </si>
  <si>
    <t>https://twitter.com/HusseinBrasil/status/1196301887428915200</t>
  </si>
  <si>
    <t>ojoscafe46</t>
  </si>
  <si>
    <t>Cualquier parecido con la realidad</t>
  </si>
  <si>
    <t>#EvoDictador #democracy #boliviaprotests #BoliviaResiste #BoliviaNoHayGolpehttps://twitter.com/beltrandelrio/status/1195393599258550272 â€¦</t>
  </si>
  <si>
    <t>#EvoDictador #democracy #boliviaprotests #BoliviaResiste #BoliviaNoHayGolpehttps</t>
  </si>
  <si>
    <t>https://twitter.com/_yohana_g/status/1196283725266505728</t>
  </si>
  <si>
    <t>SomosElOjo</t>
  </si>
  <si>
    <t>Evo se golpeÃ³ contra un pueblo que dijo â€œbastaâ€ https://www.infobae.com/opinion/2019/11/18/evo-se-golpeo-contra-un-pueblo-que-dijo-basta/ â€¦ #boliviaprotests</t>
  </si>
  <si>
    <t>https://twitter.com/SomosElOjo/status/1196273843326767106</t>
  </si>
  <si>
    <t>ExternalServic1</t>
  </si>
  <si>
    <t>#HongKongProtests #IranProtests #Catalanprotests #IraqiProtests #LebanonProtests #YellowVests #Boliviaprotests #ChileProtests #ExtinctionRebellionpic.twitter.com/6zKGYeRxpd</t>
  </si>
  <si>
    <t>#HongKongProtests #IranProtests #Catalanprotests #IraqiProtests #LebanonProtests #YellowVests #Boliviaprotests #ChileProtests #ExtinctionRebellionpic</t>
  </si>
  <si>
    <t>https://twitter.com/ExternalServic1/status/1196262756946759680</t>
  </si>
  <si>
    <t>lordlebu</t>
  </si>
  <si>
    <t>While kids protest in #LebanonProtests #GilletsJaunes #boliviaprotests #HongKongProtesters . #IraqiProtests has legends.https://twitter.com/benjancewicz/status/1194814972653711362 â€¦</t>
  </si>
  <si>
    <t>#LebanonProtests #GilletsJaunes #boliviaprotests #HongKongProtesters #IraqiProtests</t>
  </si>
  <si>
    <t>https://twitter.com/lordlebu/status/1196246056289202178</t>
  </si>
  <si>
    <t>@bbcmundo @GerardoLissardy @CNNEE @soyfdelrincon @InfobaeAmerica @msnlatam @AOC @HechosAM @AztecaNoticias @NTelevisa_com @ONU_es @UniNoticias @AristeguiOnline @aristeguicnn #nofuegolpefuefraude #BoliviaLibre #EvoDictador #boliviaprotests #peopleresistance</t>
  </si>
  <si>
    <t>@bbcmundo @GerardoLissardy @CNNEE @soyfdelrincon @InfobaeAmerica @msnlatam @AOC @HechosAM @AztecaNoticias @NTelevisa_com @ONU_es @UniNoticias @AristeguiOnline @aristeguicnn</t>
  </si>
  <si>
    <t>#nofuegolpefuefraude #BoliviaLibre #EvoDictador #boliviaprotests #peopleresistancenotacouphttps</t>
  </si>
  <si>
    <t>https://twitter.com/_yohana_g/status/1196242899228385280</t>
  </si>
  <si>
    <t>https://twitter.com/Rodri_Spifler/status/1196237243276500992</t>
  </si>
  <si>
    <t>https://twitter.com/Rodri_Spifler/status/1196237181293076480</t>
  </si>
  <si>
    <t>ianctweets</t>
  </si>
  <si>
    <t>#BoliviaCoup #boliviaprotests https://twitter.com/BenjaminNorton/status/1196224417401102337 â€¦</t>
  </si>
  <si>
    <t>#BoliviaCoup #boliviaprotests</t>
  </si>
  <si>
    <t>https://twitter.com/ianctweets/status/1196235454259122178</t>
  </si>
  <si>
    <t>@fdelrincon @AristeguiOnline @bbcmundo @CNNEE @jorgeramosnews @AOC @washingtonpost @nytimes #boliviaprotests #peopleresistancenotacoup #BoliviaLibre #BoliviaResiste #ConcluELEXBOL #ElCorajeEsContagioso#boliviaprotests #elmundoestaconevo #boliviateapoyaven</t>
  </si>
  <si>
    <t>@fdelrincon @AristeguiOnline @bbcmundo @CNNEE @jorgeramosnews @AOC @washingtonpost @nytimes</t>
  </si>
  <si>
    <t>#boliviaprotests #peopleresistancenotacoup #BoliviaLibre #BoliviaResiste #ConcluELEXBOL #ElCorajeEsContagioso #boliviaprotests #elmundoestaconevo #boliviateapoyavenezuelahttps</t>
  </si>
  <si>
    <t>https://twitter.com/_yohana_g/status/1196230040037580800</t>
  </si>
  <si>
    <t>Needle2</t>
  </si>
  <si>
    <t>#boliviaprotests 30 people killed Protests all over the country 100s of people arrested 10</t>
  </si>
  <si>
    <t>cyberdisruptor</t>
  </si>
  <si>
    <t>this is like the strategy of #pinochet in #chile1973... very socialist and democratic #evomorales but violence and repression is the only language he clearly knows .... and you protect all that #mexico ? #boliviaprotests https://twitter.com/NST_Online/status/1196103639493791744 â€¦</t>
  </si>
  <si>
    <t>#pinochet #chile1973 #evomorales #mexico #boliviaprotests</t>
  </si>
  <si>
    <t>https://twitter.com/cyberdisruptor/status/1196212480126734336</t>
  </si>
  <si>
    <t>Benita_Dorador</t>
  </si>
  <si>
    <t>#BoliviaEnDictadura #BoliviaCoup #BoliviaMasacre #boliviaprotests https://twitter.com/El_Universal_Mx/status/1196188720602451970 â€¦</t>
  </si>
  <si>
    <t>#BoliviaEnDictadura #BoliviaCoup #BoliviaMasacre #boliviaprotests</t>
  </si>
  <si>
    <t>https://twitter.com/Benita_Dorador/status/1196189235339874305</t>
  </si>
  <si>
    <t>Evo Morales en entrevista con BBC Mundo: â€œVoy a volver en cualquier momentoâ€ https://www.bbc.com/mundo/noticias-america-latina-50426345 â€¦ #BoliviaLibre #BoliviaResiste #ConcluELEXBOL #BoliviaUnida #boliviaprotests #elmundoestaconevo #EvoDictador #NuncaMas</t>
  </si>
  <si>
    <t>#BoliviaLibre #BoliviaResiste #ConcluELEXBOL #BoliviaUnida #boliviaprotests #elmundoestaconevo #EvoDictador #NuncaMas</t>
  </si>
  <si>
    <t>https://twitter.com/_yohana_g/status/1196147237480534016</t>
  </si>
  <si>
    <t>https://twitter.com/Rodri_Spifler/status/1196111280475500546</t>
  </si>
  <si>
    <t>NST_Online</t>
  </si>
  <si>
    <t>#NSTworld: Bolivians suffered long lines on the streets of La Paz on Sunday to secure chicken</t>
  </si>
  <si>
    <t>RevPermanente</t>
  </si>
  <si>
    <t>Beaucoup d'Ã©motion et de combativitÃ© quand pour dÃ©noncer aussi la brutale repression notamment contre le peuple qui rÃ©siste le coup d'Ã‰tat</t>
  </si>
  <si>
    <t>tynesnaesh</t>
  </si>
  <si>
    <t xml:space="preserve">#boliviaprotests #GilletsJaunes </t>
  </si>
  <si>
    <t>Gre_gretzel</t>
  </si>
  <si>
    <t>#NoFueGolpeFueFraude - #BoliviaLibre #BoliVia #PazParaBolivia #BoliviaResiste #BoliviaSinEvo #boliviaprotests pic.twitter.com/XcFpb0b4kh</t>
  </si>
  <si>
    <t>#NoFueGolpeFueFraude #BoliviaLibre #BoliVia #PazParaBolivia #BoliviaResiste #BoliviaSinEvo #boliviaprotests</t>
  </si>
  <si>
    <t>https://twitter.com/Gre_gretzel/status/1196056212892258306</t>
  </si>
  <si>
    <t>ay_aydinyagiz</t>
  </si>
  <si>
    <t>Bolivya</t>
  </si>
  <si>
    <t>Four more deaths in Bolivia protests: rights commission #EvoMorales #BoliviaProtests #HumanRights https://article.worldnews.com/view/2019/11/17/Four_more_deaths_in_Bolivia_protests_rights_commission_h/ â€¦pic.twitter.com/M0QkghIWBS</t>
  </si>
  <si>
    <t>#EvoMorales #BoliviaProtests #HumanRights</t>
  </si>
  <si>
    <t>https://twitter.com/worldnewsdotcom/status/1196020448527605760</t>
  </si>
  <si>
    <t>https://twitter.com/Rodri_Spifler/status/1195991255731314688</t>
  </si>
  <si>
    <t>https://twitter.com/Rodri_Spifler/status/1195990380136796161</t>
  </si>
  <si>
    <t>https://twitter.com/Rodri_Spifler/status/1195989873892712448</t>
  </si>
  <si>
    <t>basselabouzeki</t>
  </si>
  <si>
    <t>.REVOLT. #LebanonProtests #IranProtests #SyriaProtests #IraqProtests #FranceProtests #ChileProtests #HongKongProtests #VenezuelaProtests #CzechProtests #BoliviaProtests pic.twitter.com/1NjbTrxfG1</t>
  </si>
  <si>
    <t>#LebanonProtests #IranProtests #SyriaProtests #IraqProtests #FranceProtests #ChileProtests #HongKongProtests #VenezuelaProtests #CzechProtests #BoliviaProtests</t>
  </si>
  <si>
    <t>https://twitter.com/basselabouzeki/status/1195988004030038017</t>
  </si>
  <si>
    <t>https://twitter.com/Rodri_Spifler/status/1195986348727029761</t>
  </si>
  <si>
    <t>https://twitter.com/Rodri_Spifler/status/1195985551947632641</t>
  </si>
  <si>
    <t>musashi_masabi</t>
  </si>
  <si>
    <t>2. Scenario world</t>
  </si>
  <si>
    <t>Kirsty_Brimelow</t>
  </si>
  <si>
    <t>Police opened fire on unarmed protestors in Bolivia. This tweet talks of sources saying more than 20 have been killed. Other reports say 9. But one killing of a peaceful protestor is criminal. What is U.K. response @foreignoffice @BorisJohnson #boliviaprotests #BoliviaMassacrehttps://twitter.com/MonederoJC/status/1195757869058199552 â€¦</t>
  </si>
  <si>
    <t>@foreignoffice @BorisJohnson</t>
  </si>
  <si>
    <t>#boliviaprotests #BoliviaMassacrehttps</t>
  </si>
  <si>
    <t>https://twitter.com/Kirsty_Brimelow/status/1195905087262150656</t>
  </si>
  <si>
    <t>#BoliviaEnDictadura #boliviaprotests #Boliviahttps://twitter.com/EdgardoRovira/status/1194652643622342657 â€¦</t>
  </si>
  <si>
    <t>#BoliviaEnDictadura #boliviaprotests #Boliviahttps</t>
  </si>
  <si>
    <t>https://twitter.com/lizzetlis/status/1195902127312379904</t>
  </si>
  <si>
    <t>HipHopThinker</t>
  </si>
  <si>
    <t>This is a correct take not to mention #boliviaprotests #caledonia #ChileProtests #IraqProest</t>
  </si>
  <si>
    <t>#boliviaprotests #caledonia #ChileProtests #IraqProest</t>
  </si>
  <si>
    <t>https://twitter.com/HipHopThinker/status/1195893150604255233</t>
  </si>
  <si>
    <t>Zyanyamelo</t>
  </si>
  <si>
    <t>@JeanineAnez estas equivocada. #BoliviaEnDictadura #BoliviaMasacre #boliviaprotests #BoliviaSOSpic.twitter.com/ROBvdxVGkU</t>
  </si>
  <si>
    <t>@JeanineAnez</t>
  </si>
  <si>
    <t>#BoliviaEnDictadura #BoliviaMasacre #boliviaprotests #BoliviaSOSpic</t>
  </si>
  <si>
    <t>https://twitter.com/Zyanyamelo/status/1195890796853178368</t>
  </si>
  <si>
    <t>Luis42684197</t>
  </si>
  <si>
    <t>#BoliviaEnDictadura</t>
  </si>
  <si>
    <t>UN envoy meets with Boliviaâ€™s interim president amid crisis. #news #world #bolivia #boliviaprotests #boliviaviolence #evomorales #jeanineanez #unitednations On leaving the meeting with interim leader Jeanine Anez</t>
  </si>
  <si>
    <t>#DictaduraEnBolivia #MasacreEnCochabamba #MasacreEnBoliva #BoliviaResisteElGolpe #boliviaprotests #EvoPresidenteLegitimo #BoliviaEnDictadurahttps://twitter.com/JuanVi77a/status/1195782972408029191 â€¦</t>
  </si>
  <si>
    <t>#DictaduraEnBolivia #MasacreEnCochabamba #MasacreEnBoliva #BoliviaResisteElGolpe #boliviaprotests #EvoPresidenteLegitimo #BoliviaEnDictadurahttps</t>
  </si>
  <si>
    <t>https://twitter.com/lizzetlis/status/1195877446379331584</t>
  </si>
  <si>
    <t>nffernandez</t>
  </si>
  <si>
    <t>#BoliviaProtests @evoespueblohttps://twitter.com/mooncult/status/1195418253859811329 â€¦</t>
  </si>
  <si>
    <t>@evoespueblohttps</t>
  </si>
  <si>
    <t>https://twitter.com/nffernandez/status/1195842378118111233</t>
  </si>
  <si>
    <t>boliviabella</t>
  </si>
  <si>
    <t>2019 International Narcotics Control Strategy Report lists #Bolivia as the world's 3rd largest producer of cocaine. Under #EvoMorales production increased from 170 to 249 metric tons. Read it: https://tinyurl.com/r2ttk83 #boliviaprotests #BoliviaCouppic.twitter.com/8CnL9m5AQP</t>
  </si>
  <si>
    <t>#Bolivia #EvoMorales #boliviaprotests #BoliviaCouppic</t>
  </si>
  <si>
    <t>https://twitter.com/boliviabella/status/1195832893198594048</t>
  </si>
  <si>
    <t>SandyHMena</t>
  </si>
  <si>
    <t>@soyfdelrincon @samyschwartz #Bolivia #ONU @ONU_es #OEAenBolivia #OEA #BoliviaEnDictadura #NoHayGolpedeEstadoenBolivia @oppenheimera @CNNEE @bbcmundo #EvoNoEresBienvenido #EvoAsesino #EvoDictador #BoliviaLibre #BoliviaUnida #boliviaprotests @elpais_americ</t>
  </si>
  <si>
    <t>@soyfdelrincon @samyschwartz @ONU_es @oppenheimera @CNNEE @bbcmundo @elpais_america</t>
  </si>
  <si>
    <t>#Bolivia #ONU #OEAenBolivia #OEA #BoliviaEnDictadura #NoHayGolpedeEstadoenBolivia #EvoNoEresBienvenido #EvoAsesino #EvoDictador #BoliviaLibre #BoliviaUnida #boliviaprotests</t>
  </si>
  <si>
    <t>https://twitter.com/SandyHMena/status/1195828201894940679</t>
  </si>
  <si>
    <t>naymundo</t>
  </si>
  <si>
    <t>Es una pena ver como mi gente es perseguida</t>
  </si>
  <si>
    <t>#Nicaragua #Bolivia #boliviaprotests https://twitter.com/BenjaminNorton/status/1195761577074581504 â€¦</t>
  </si>
  <si>
    <t>#Nicaragua #Bolivia #boliviaprotests</t>
  </si>
  <si>
    <t>https://twitter.com/joeromero99/status/1195821507219542016</t>
  </si>
  <si>
    <t>There was NO #coup in #Bolivia https://www.washingtonpost.com/opinions/2019/11/15/bolivian-coup-that-wasnt/ â€¦ #evomorales #bolivia #NoCoupInBolivia #boliviaprotests #BoliviaDemocracy #sosbolivia #evoterrorist</t>
  </si>
  <si>
    <t>#coup #Bolivia #evomorales #bolivia #NoCoupInBolivia #boliviaprotests #BoliviaDemocracy #sosbolivia #evoterrorist</t>
  </si>
  <si>
    <t>https://twitter.com/jaguarundi14/status/1195821495848783877</t>
  </si>
  <si>
    <t>MeNihaya</t>
  </si>
  <si>
    <t>Those who are brave enough to inform the world about what is really going on in #Bolivia</t>
  </si>
  <si>
    <t>#Bolivia #BoliviaCoup #NoCoupInBolivia #boliviaprotests #EvoMorales https://www.facebook.com/631974525/posts/10157504617454526?d=n&amp;sfns=mo â€¦</t>
  </si>
  <si>
    <t>#Bolivia #BoliviaCoup #NoCoupInBolivia #boliviaprotests #EvoMorales</t>
  </si>
  <si>
    <t>https://twitter.com/PaolaNicoleRoj1/status/1195778426260672512</t>
  </si>
  <si>
    <t>GreenEconomyNow</t>
  </si>
  <si>
    <t>Disappointed with the lack of insight contained within the @CanadianGreens statement on Bolivia. #GPC #boliviaprotests #EvoMoraleshttps://www.greenparty.ca/en/statement/2019-11-11/green-party-statement-bolivia â€¦</t>
  </si>
  <si>
    <t>@CanadianGreens</t>
  </si>
  <si>
    <t>#GPC #boliviaprotests #EvoMoraleshttps</t>
  </si>
  <si>
    <t>https://twitter.com/GreenEconomyNow/status/1195764207360176128</t>
  </si>
  <si>
    <t>takubirlocha</t>
  </si>
  <si>
    <t>Mayores esfuerzos en este sentido no veo. Alguien puede explicarle que las FFAA no son instrumento de paz porfavor. (Le sugiero que busque iluminaciÃ³n en otro lado</t>
  </si>
  <si>
    <t>#ElMundoConEvo #Bolivia #FraudeEnBolivia #Boliviaprotests #EvoDictador @ONU_es @bbcmundo @PPTenel13 @evoespueblo @soyfdelrincon #PrimaveraBoliviana #NoEsGolpeDeEstado #BoliviaNoHayGolpepic.twitter.com/rBmaSfQAud</t>
  </si>
  <si>
    <t>@ONU_es @bbcmundo @PPTenel13 @evoespueblo @soyfdelrincon</t>
  </si>
  <si>
    <t>#ElMundoConEvo #Bolivia #FraudeEnBolivia #Boliviaprotests #EvoDictador #PrimaveraBoliviana #NoEsGolpeDeEstado #BoliviaNoHayGolpepic</t>
  </si>
  <si>
    <t>https://twitter.com/osinagaw/status/1195736024669970434</t>
  </si>
  <si>
    <t>Haber si con sarcasmo grÃ¡fico entienden estos periodistas internacionales y los opinologos que solo hablan estupideces y creen las mentiras de un narco dictador fraudulento. #ElMundoConEvo #Bolivia #FraudeEnBolivia #Boliviaprotests #EvoDictador #PrimaveraBoliviana @evoespueblopic.twitter.com/1S6IqYlqrx</t>
  </si>
  <si>
    <t>@evoespueblopic</t>
  </si>
  <si>
    <t>#ElMundoConEvo #Bolivia #FraudeEnBolivia #Boliviaprotests #EvoDictador #PrimaveraBoliviana</t>
  </si>
  <si>
    <t>https://twitter.com/osinagaw/status/1195735650584158210</t>
  </si>
  <si>
    <t>alesapo2</t>
  </si>
  <si>
    <t>#IranProtests #HongKongProtest #boliviaprotests #chileprotest #Italiaprotest #Ilva e' l'ora di finirla !!! tutti in piazza !!! e cacciamoli tutti via a pedate ... sveeeeeglia !!</t>
  </si>
  <si>
    <t>#IranProtests #HongKongProtest #boliviaprotests #chileprotest #Italiaprotest #Ilva</t>
  </si>
  <si>
    <t>https://twitter.com/alesapo2/status/1195733825143365632</t>
  </si>
  <si>
    <t>https://twitter.com/alesapo2/status/1195733775021412353</t>
  </si>
  <si>
    <t>#IranProtests #HongKongProtest #boliviaprotests #chileprotest #Italiaprotest #Ilva e' l'ora di finirla !!! tutti in piazza !!!</t>
  </si>
  <si>
    <t>https://twitter.com/alesapo2/status/1195733557580308480</t>
  </si>
  <si>
    <t>#IranProtests #HongKongProtest #boliviaprotests #chileprotest #Italiaprotest #Ilva e' lÃ¬ora di finirla !!! tutti in piazza !!!</t>
  </si>
  <si>
    <t>https://twitter.com/alesapo2/status/1195733094525030402</t>
  </si>
  <si>
    <t>https://twitter.com/alesapo2/status/1195732925788119041</t>
  </si>
  <si>
    <t>https://twitter.com/alesapo2/status/1195732733483503617</t>
  </si>
  <si>
    <t>gerframen</t>
  </si>
  <si>
    <t>#BoliviaUnida #boliviaprotests #freedom #BoliviaGolpeDeEstado #FueraEvo @CFValverde @fdelrincon @RafaelRomoCNN @CNNEE @BrujulaNoticias @pagina_siete @TataQuispe @encontradosodec @JohnArandia @dw_espanol @CNNEPrensa @fdelrinconCNNE @ChumelTorres @unitelbolivia @bolivision</t>
  </si>
  <si>
    <t>@CFValverde @fdelrincon @RafaelRomoCNN @CNNEE @BrujulaNoticias @pagina_siete @TataQuispe @encontradosodec @JohnArandia @dw_espanol @CNNEPrensa @fdelrinconCNNE @ChumelTorres @unitelbolivia @bolivision</t>
  </si>
  <si>
    <t>#BoliviaUnida #boliviaprotests #freedom #BoliviaGolpeDeEstado #FueraEvo</t>
  </si>
  <si>
    <t>https://twitter.com/gerframen/status/1195728642699120642</t>
  </si>
  <si>
    <t>fabycmt</t>
  </si>
  <si>
    <t>#ElMundoConEvo #Bolivia #FraudeEnBolivia #Boliviaprotests #EvoDictador @ONU_es @bbcmundo @PPTenel13 @evoespueblo @soyfdelrinconhttps://twitter.com/Gbastidas/status/1195400492198899712 â€¦</t>
  </si>
  <si>
    <t>@ONU_es @bbcmundo @PPTenel13 @evoespueblo @soyfdelrinconhttps</t>
  </si>
  <si>
    <t>https://twitter.com/fabycmt/status/1195715015036325894</t>
  </si>
  <si>
    <t>Ni mÃ¡s ni menos que la VERDAD. #ElMundoConEvo #Bolivia #FraudeEnBolivia #Boliviaprotests #EvoDictador @ONU_es @bbcmundo @PPTenel13 @evoespueblo @soyfdelrinconhttps://twitter.com/CarmenEGonzale2/status/1195329750602002432 â€¦</t>
  </si>
  <si>
    <t>https://twitter.com/fabycmt/status/1195714571845197825</t>
  </si>
  <si>
    <t>Nuestra ConstituciÃ³n. La pisoteÃ³ sin importarle NADA</t>
  </si>
  <si>
    <t>Vale la pena asignar un momento para ver y escuchar al Dr. Enrique Riera - Congresista Paraguayo. Exponen lo que sucede en Bolivia #ElMundoConEvo #Bolivia #FraudeEnBolivia #Boliviaprotests #EvoDictador @ONU_es @bbcmundo @PPTenel13 @evoespueblo @soyfdelrinconpic.twitter.com/JmkrJuick5</t>
  </si>
  <si>
    <t>@ONU_es @bbcmundo @PPTenel13 @evoespueblo @soyfdelrinconpic</t>
  </si>
  <si>
    <t>https://twitter.com/fabycmt/status/1195712115245539329</t>
  </si>
  <si>
    <t>Que le pregunte si habla lengua originaria. Si vive en un ayllu o tco indigena. No sos indÃ­gena</t>
  </si>
  <si>
    <t>https://twitter.com/Rodri_Spifler/status/1195700054771879936</t>
  </si>
  <si>
    <t>https://twitter.com/Rodri_Spifler/status/1195699942624546817</t>
  </si>
  <si>
    <t>https://twitter.com/Rodri_Spifler/status/1195699824970149888</t>
  </si>
  <si>
    <t>#Bolivia #BoliviaNoHayGolpe #boliviaprotests https://www.facebook.com/groups/1015447315214444/permalink/2614240168668476?sfns=mo â€¦</t>
  </si>
  <si>
    <t>#Bolivia #BoliviaNoHayGolpe #boliviaprotests</t>
  </si>
  <si>
    <t>https://twitter.com/PaolaNicoleRoj1/status/1195696253545385986</t>
  </si>
  <si>
    <t>#EvoMorales has a plan to generate convulsion in #bolivia. Heavily armed mercenaries are targeting police</t>
  </si>
  <si>
    <t>Redko791</t>
  </si>
  <si>
    <t>MSM mira eso! 53 semanas de protesta de los #ChalecosAmarillos en Francia ! 53 semanas protestando contra #Macron y la #austeridad y el liberalismo! UN AÃ‘O DE PROTESTAS puedes creerlo ??? !!!! Vean #ChileProtests #ChileDesperto #BoliviaGolpeDeEstado #BoliviaProtests #Catalunyahttps://twitter.com/AiphanMarcel/status/1195656853541273600 â€¦</t>
  </si>
  <si>
    <t>#ChalecosAmarillos #Macron #austeridad #ChileProtests #ChileDesperto #BoliviaGolpeDeEstado #BoliviaProtests #Catalunyahttps</t>
  </si>
  <si>
    <t>https://twitter.com/Redko791/status/1195659556090785792</t>
  </si>
  <si>
    <t>LorenaGuzman_</t>
  </si>
  <si>
    <t>#Bolivia Police gas coca growers marching who were detonating dynamite along their path. #BoliviaResiste #boliviaprotests #BoliviaUnida #EvoMorales #NoHuboGolpeHuboFraudehttps://twitter.com/candresperedo/status/1195455973256843265 â€¦</t>
  </si>
  <si>
    <t>#Bolivia #BoliviaResiste #boliviaprotests #BoliviaUnida #EvoMorales #NoHuboGolpeHuboFraudehttps</t>
  </si>
  <si>
    <t>https://twitter.com/LorenaGuzman_/status/1195630681587474432</t>
  </si>
  <si>
    <t>GulfTimes_QATAR</t>
  </si>
  <si>
    <t>Five pro- #Morales farmers killed in #Boliviaclashes #BoliviaProtests</t>
  </si>
  <si>
    <t>kishineff</t>
  </si>
  <si>
    <t>Headline from the future. Thanks</t>
  </si>
  <si>
    <t>TheStatesmanLtd</t>
  </si>
  <si>
    <t>#Boliviaprotests: 5 dead in rally</t>
  </si>
  <si>
    <t>Protests in Bolivia against interim government leave 5 dead</t>
  </si>
  <si>
    <t>https://twitter.com/Rodri_Spifler/status/1195557581613350912</t>
  </si>
  <si>
    <t>Grupos manifestantes de Evo Morales tienen armas en sus protestas #Bolivia #EvoFraude #BoliviaProtests #Fdelrincon #CNNEspaÃ±ol #BoliviaLibre #Democracia #CNN #BBC #NewYorkTimes #WashingtonPost #TelemundoInternacional #Oea #ONU #HumanRightsFoundation #UnitedNationsHumanRigthspic.twitter.com/pTXfT1jxtX</t>
  </si>
  <si>
    <t>#Bolivia #EvoFraude #BoliviaProtests #Fdelrincon #CNNEspaÃ±ol #BoliviaLibre #Democracia #CNN #BBC #NewYorkTimes #WashingtonPost #TelemundoInternacional #Oea #ONU #HumanRightsFoundation #UnitedNationsHumanRigthspic</t>
  </si>
  <si>
    <t>https://twitter.com/EvyLuz1/status/1195554789872078848</t>
  </si>
  <si>
    <t>https://twitter.com/Rodri_Spifler/status/1195554552902291456</t>
  </si>
  <si>
    <t>https://twitter.com/Rodri_Spifler/status/1195545968919355392</t>
  </si>
  <si>
    <t>Month</t>
  </si>
  <si>
    <t>Year</t>
  </si>
  <si>
    <t>Date</t>
  </si>
  <si>
    <t>Posts</t>
  </si>
  <si>
    <t>Total Retweets</t>
  </si>
  <si>
    <t>Average Retweets</t>
  </si>
  <si>
    <t>Total Favorites</t>
  </si>
  <si>
    <t>Average Favorites</t>
  </si>
  <si>
    <t>October</t>
  </si>
  <si>
    <t>November</t>
  </si>
  <si>
    <t>December</t>
  </si>
  <si>
    <t>January</t>
  </si>
  <si>
    <t>February</t>
  </si>
  <si>
    <t>March</t>
  </si>
  <si>
    <t>April</t>
  </si>
  <si>
    <t>May</t>
  </si>
  <si>
    <t>June</t>
  </si>
  <si>
    <t>Total unique users</t>
  </si>
  <si>
    <t>Average tweets / user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</si>
</sst>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2060"/>
      </bottom>
      <diagonal/>
    </border>
    <border>
      <left/>
      <right/>
      <top/>
      <bottom style="thin">
        <color indexed="64"/>
      </bottom>
      <diagonal/>
    </border>
    <border>
      <left/>
      <right/>
      <top style="thin">
        <color indexed="64"/>
      </top>
      <bottom/>
      <diagonal/>
    </border>
    <border>
      <left/>
      <right/>
      <top style="thin">
        <color rgb="FF002060"/>
      </top>
      <bottom/>
      <diagonal/>
    </border>
    <border>
      <left style="thin">
        <color rgb="FF002060"/>
      </left>
      <right style="thin">
        <color rgb="FF002060"/>
      </right>
      <top style="thin">
        <color rgb="FF002060"/>
      </top>
      <bottom/>
      <diagonal/>
    </border>
    <border>
      <left style="thin">
        <color rgb="FF002060"/>
      </left>
      <right style="thin">
        <color rgb="FF002060"/>
      </right>
      <top/>
      <bottom style="thin">
        <color rgb="FF002060"/>
      </bottom>
      <diagonal/>
    </border>
  </borders>
  <cellStyleXfs count="43">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6">
    <xf numFmtId="0" fontId="0" fillId="0" borderId="0" xfId="0"/>
    <xf numFmtId="22" fontId="0" fillId="0" borderId="0" xfId="0" applyNumberFormat="1"/>
    <xf numFmtId="0" fontId="16" fillId="0" borderId="0" xfId="0" applyFont="1"/>
    <xf numFmtId="0" fontId="16" fillId="0" borderId="10" xfId="0" applyFont="1" applyBorder="1" applyAlignment="1">
      <alignment horizontal="center"/>
    </xf>
    <xf numFmtId="1" fontId="0" fillId="0" borderId="0" xfId="0" applyNumberFormat="1" applyAlignment="1">
      <alignment horizontal="center"/>
    </xf>
    <xf numFmtId="0" fontId="16" fillId="0" borderId="11" xfId="0" applyFont="1" applyBorder="1" applyAlignment="1">
      <alignment horizontal="center"/>
    </xf>
    <xf numFmtId="0" fontId="0" fillId="0" borderId="12" xfId="0" applyBorder="1"/>
    <xf numFmtId="1" fontId="16" fillId="0" borderId="11" xfId="0" applyNumberFormat="1" applyFont="1" applyBorder="1" applyAlignment="1">
      <alignment horizontal="center"/>
    </xf>
    <xf numFmtId="0" fontId="16" fillId="0" borderId="11" xfId="0" applyFont="1" applyBorder="1" applyAlignment="1">
      <alignment horizontal="center" wrapText="1"/>
    </xf>
    <xf numFmtId="164" fontId="0" fillId="0" borderId="0" xfId="1" applyNumberFormat="1" applyFont="1"/>
    <xf numFmtId="0" fontId="0" fillId="0" borderId="0" xfId="0" applyAlignment="1">
      <alignment horizontal="center"/>
    </xf>
    <xf numFmtId="49" fontId="0" fillId="0" borderId="0" xfId="0" applyNumberFormat="1" applyAlignment="1">
      <alignment horizontal="left"/>
    </xf>
    <xf numFmtId="0" fontId="0" fillId="0" borderId="13" xfId="0" applyBorder="1"/>
    <xf numFmtId="37" fontId="0" fillId="0" borderId="13" xfId="0" applyNumberFormat="1" applyBorder="1" applyAlignment="1">
      <alignment horizontal="right"/>
    </xf>
    <xf numFmtId="37" fontId="16" fillId="0" borderId="14" xfId="0" applyNumberFormat="1" applyFont="1" applyBorder="1"/>
    <xf numFmtId="37" fontId="16" fillId="0" borderId="15" xfId="0" applyNumberFormat="1" applyFon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1"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#BoliviaProtests </a:t>
            </a:r>
            <a:r>
              <a:rPr lang="en-US" b="1" baseline="0"/>
              <a:t>- Recent Twitter History</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2102003962596597"/>
          <c:y val="0.32190058479532163"/>
          <c:w val="0.7828440038309975"/>
          <c:h val="0.51126191462909243"/>
        </c:manualLayout>
      </c:layout>
      <c:barChart>
        <c:barDir val="col"/>
        <c:grouping val="clustered"/>
        <c:varyColors val="0"/>
        <c:ser>
          <c:idx val="0"/>
          <c:order val="0"/>
          <c:tx>
            <c:strRef>
              <c:f>boliviaprotests2!$G$293</c:f>
              <c:strCache>
                <c:ptCount val="1"/>
                <c:pt idx="0">
                  <c:v>Posts</c:v>
                </c:pt>
              </c:strCache>
            </c:strRef>
          </c:tx>
          <c:spPr>
            <a:solidFill>
              <a:schemeClr val="accent1"/>
            </a:solidFill>
            <a:ln>
              <a:noFill/>
            </a:ln>
            <a:effectLst/>
          </c:spPr>
          <c:invertIfNegative val="0"/>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boliviaprotests2!$G$294:$G$301</c:f>
              <c:numCache>
                <c:formatCode>_(* #,##0_);_(* \(#,##0\);_(* "-"??_);_(@_)</c:formatCode>
                <c:ptCount val="8"/>
                <c:pt idx="0">
                  <c:v>0</c:v>
                </c:pt>
                <c:pt idx="1">
                  <c:v>173</c:v>
                </c:pt>
                <c:pt idx="2">
                  <c:v>27</c:v>
                </c:pt>
                <c:pt idx="3">
                  <c:v>36</c:v>
                </c:pt>
                <c:pt idx="4">
                  <c:v>12</c:v>
                </c:pt>
                <c:pt idx="5">
                  <c:v>19</c:v>
                </c:pt>
                <c:pt idx="6">
                  <c:v>9</c:v>
                </c:pt>
                <c:pt idx="7">
                  <c:v>11</c:v>
                </c:pt>
              </c:numCache>
            </c:numRef>
          </c:val>
          <c:extLst>
            <c:ext xmlns:c16="http://schemas.microsoft.com/office/drawing/2014/chart" uri="{C3380CC4-5D6E-409C-BE32-E72D297353CC}">
              <c16:uniqueId val="{00000000-CF21-466F-BB4B-475736AD1072}"/>
            </c:ext>
          </c:extLst>
        </c:ser>
        <c:dLbls>
          <c:showLegendKey val="0"/>
          <c:showVal val="0"/>
          <c:showCatName val="0"/>
          <c:showSerName val="0"/>
          <c:showPercent val="0"/>
          <c:showBubbleSize val="0"/>
        </c:dLbls>
        <c:gapWidth val="150"/>
        <c:axId val="661683432"/>
        <c:axId val="661687368"/>
        <c:extLst/>
      </c:barChart>
      <c:lineChart>
        <c:grouping val="standard"/>
        <c:varyColors val="0"/>
        <c:ser>
          <c:idx val="1"/>
          <c:order val="1"/>
          <c:tx>
            <c:strRef>
              <c:f>boliviaprotests2!$H$293</c:f>
              <c:strCache>
                <c:ptCount val="1"/>
                <c:pt idx="0">
                  <c:v>Total Retweets</c:v>
                </c:pt>
              </c:strCache>
            </c:strRef>
          </c:tx>
          <c:spPr>
            <a:ln w="28575" cap="rnd">
              <a:solidFill>
                <a:schemeClr val="accent2"/>
              </a:solidFill>
              <a:round/>
            </a:ln>
            <a:effectLst/>
          </c:spPr>
          <c:marker>
            <c:symbol val="none"/>
          </c:marker>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boliviaprotests2!$H$294:$H$301</c:f>
              <c:numCache>
                <c:formatCode>_(* #,##0_);_(* \(#,##0\);_(* "-"??_);_(@_)</c:formatCode>
                <c:ptCount val="8"/>
                <c:pt idx="0">
                  <c:v>0</c:v>
                </c:pt>
                <c:pt idx="1">
                  <c:v>148</c:v>
                </c:pt>
                <c:pt idx="2">
                  <c:v>34</c:v>
                </c:pt>
                <c:pt idx="3">
                  <c:v>2</c:v>
                </c:pt>
                <c:pt idx="4">
                  <c:v>0</c:v>
                </c:pt>
                <c:pt idx="5">
                  <c:v>3</c:v>
                </c:pt>
                <c:pt idx="6">
                  <c:v>2</c:v>
                </c:pt>
                <c:pt idx="7">
                  <c:v>1</c:v>
                </c:pt>
              </c:numCache>
            </c:numRef>
          </c:val>
          <c:smooth val="0"/>
          <c:extLst xmlns:c15="http://schemas.microsoft.com/office/drawing/2012/chart">
            <c:ext xmlns:c16="http://schemas.microsoft.com/office/drawing/2014/chart" uri="{C3380CC4-5D6E-409C-BE32-E72D297353CC}">
              <c16:uniqueId val="{00000003-CF21-466F-BB4B-475736AD1072}"/>
            </c:ext>
          </c:extLst>
        </c:ser>
        <c:ser>
          <c:idx val="3"/>
          <c:order val="3"/>
          <c:tx>
            <c:strRef>
              <c:f>boliviaprotests2!$J$293</c:f>
              <c:strCache>
                <c:ptCount val="1"/>
                <c:pt idx="0">
                  <c:v>Total Favorites</c:v>
                </c:pt>
              </c:strCache>
            </c:strRef>
          </c:tx>
          <c:spPr>
            <a:ln w="28575" cap="rnd">
              <a:solidFill>
                <a:schemeClr val="accent4"/>
              </a:solidFill>
              <a:round/>
            </a:ln>
            <a:effectLst/>
          </c:spPr>
          <c:marker>
            <c:symbol val="none"/>
          </c:marker>
          <c:cat>
            <c:strRef>
              <c:f>boliviaprotests2!$F$294:$F$301</c:f>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f>boliviaprotests2!$J$294:$J$301</c:f>
              <c:numCache>
                <c:formatCode>_(* #,##0_);_(* \(#,##0\);_(* "-"??_);_(@_)</c:formatCode>
                <c:ptCount val="8"/>
                <c:pt idx="0">
                  <c:v>0</c:v>
                </c:pt>
                <c:pt idx="1">
                  <c:v>228</c:v>
                </c:pt>
                <c:pt idx="2">
                  <c:v>56</c:v>
                </c:pt>
                <c:pt idx="3">
                  <c:v>26</c:v>
                </c:pt>
                <c:pt idx="4">
                  <c:v>3</c:v>
                </c:pt>
                <c:pt idx="5">
                  <c:v>10</c:v>
                </c:pt>
                <c:pt idx="6">
                  <c:v>12</c:v>
                </c:pt>
                <c:pt idx="7">
                  <c:v>4</c:v>
                </c:pt>
              </c:numCache>
            </c:numRef>
          </c:val>
          <c:smooth val="0"/>
          <c:extLst xmlns:c15="http://schemas.microsoft.com/office/drawing/2012/chart">
            <c:ext xmlns:c16="http://schemas.microsoft.com/office/drawing/2014/chart" uri="{C3380CC4-5D6E-409C-BE32-E72D297353CC}">
              <c16:uniqueId val="{00000004-CF21-466F-BB4B-475736AD1072}"/>
            </c:ext>
          </c:extLst>
        </c:ser>
        <c:dLbls>
          <c:showLegendKey val="0"/>
          <c:showVal val="0"/>
          <c:showCatName val="0"/>
          <c:showSerName val="0"/>
          <c:showPercent val="0"/>
          <c:showBubbleSize val="0"/>
        </c:dLbls>
        <c:marker val="1"/>
        <c:smooth val="0"/>
        <c:axId val="664249872"/>
        <c:axId val="664247576"/>
        <c:extLst>
          <c:ext xmlns:c15="http://schemas.microsoft.com/office/drawing/2012/chart" uri="{02D57815-91ED-43cb-92C2-25804820EDAC}">
            <c15:filteredLineSeries>
              <c15:ser>
                <c:idx val="2"/>
                <c:order val="2"/>
                <c:tx>
                  <c:strRef>
                    <c:extLst>
                      <c:ext uri="{02D57815-91ED-43cb-92C2-25804820EDAC}">
                        <c15:formulaRef>
                          <c15:sqref>boliviaprotests2!$I$293</c15:sqref>
                        </c15:formulaRef>
                      </c:ext>
                    </c:extLst>
                    <c:strCache>
                      <c:ptCount val="1"/>
                      <c:pt idx="0">
                        <c:v>Average Retweets</c:v>
                      </c:pt>
                    </c:strCache>
                  </c:strRef>
                </c:tx>
                <c:spPr>
                  <a:ln w="28575" cap="rnd">
                    <a:solidFill>
                      <a:schemeClr val="accent3"/>
                    </a:solidFill>
                    <a:round/>
                  </a:ln>
                  <a:effectLst/>
                </c:spPr>
                <c:marker>
                  <c:symbol val="none"/>
                </c:marker>
                <c:cat>
                  <c:strRef>
                    <c:extLst>
                      <c:ext uri="{02D57815-91ED-43cb-92C2-25804820EDAC}">
                        <c15:formulaRef>
                          <c15:sqref>boliviaprotests2!$F$294:$F$301</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c:ext uri="{02D57815-91ED-43cb-92C2-25804820EDAC}">
                        <c15:formulaRef>
                          <c15:sqref>boliviaprotests2!$I$294:$I$301</c15:sqref>
                        </c15:formulaRef>
                      </c:ext>
                    </c:extLst>
                    <c:numCache>
                      <c:formatCode>_(* #,##0_);_(* \(#,##0\);_(* "-"??_);_(@_)</c:formatCode>
                      <c:ptCount val="8"/>
                      <c:pt idx="0">
                        <c:v>0</c:v>
                      </c:pt>
                      <c:pt idx="1">
                        <c:v>0.8554913294797688</c:v>
                      </c:pt>
                      <c:pt idx="2">
                        <c:v>1.2592592592592593</c:v>
                      </c:pt>
                      <c:pt idx="3">
                        <c:v>5.5555555555555552E-2</c:v>
                      </c:pt>
                      <c:pt idx="4">
                        <c:v>0</c:v>
                      </c:pt>
                      <c:pt idx="5">
                        <c:v>0.15789473684210525</c:v>
                      </c:pt>
                      <c:pt idx="6">
                        <c:v>0.22222222222222221</c:v>
                      </c:pt>
                      <c:pt idx="7">
                        <c:v>9.0909090909090912E-2</c:v>
                      </c:pt>
                    </c:numCache>
                  </c:numRef>
                </c:val>
                <c:smooth val="0"/>
                <c:extLst>
                  <c:ext xmlns:c16="http://schemas.microsoft.com/office/drawing/2014/chart" uri="{C3380CC4-5D6E-409C-BE32-E72D297353CC}">
                    <c16:uniqueId val="{00000001-CF21-466F-BB4B-475736AD107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boliviaprotests2!$K$293</c15:sqref>
                        </c15:formulaRef>
                      </c:ext>
                    </c:extLst>
                    <c:strCache>
                      <c:ptCount val="1"/>
                      <c:pt idx="0">
                        <c:v>Average Favorites</c:v>
                      </c:pt>
                    </c:strCache>
                  </c:strRef>
                </c:tx>
                <c:spPr>
                  <a:ln w="28575" cap="rnd">
                    <a:solidFill>
                      <a:schemeClr val="accent5"/>
                    </a:solidFill>
                    <a:round/>
                  </a:ln>
                  <a:effectLst/>
                </c:spPr>
                <c:marker>
                  <c:symbol val="none"/>
                </c:marker>
                <c:cat>
                  <c:strRef>
                    <c:extLst xmlns:c15="http://schemas.microsoft.com/office/drawing/2012/chart">
                      <c:ext xmlns:c15="http://schemas.microsoft.com/office/drawing/2012/chart" uri="{02D57815-91ED-43cb-92C2-25804820EDAC}">
                        <c15:formulaRef>
                          <c15:sqref>boliviaprotests2!$F$294:$F$301</c15:sqref>
                        </c15:formulaRef>
                      </c:ext>
                    </c:extLst>
                    <c:strCache>
                      <c:ptCount val="8"/>
                      <c:pt idx="0">
                        <c:v>October 2019</c:v>
                      </c:pt>
                      <c:pt idx="1">
                        <c:v>November 2019</c:v>
                      </c:pt>
                      <c:pt idx="2">
                        <c:v>December 2019</c:v>
                      </c:pt>
                      <c:pt idx="3">
                        <c:v>January 2020</c:v>
                      </c:pt>
                      <c:pt idx="4">
                        <c:v>February 2020</c:v>
                      </c:pt>
                      <c:pt idx="5">
                        <c:v>March 2020</c:v>
                      </c:pt>
                      <c:pt idx="6">
                        <c:v>April 2020</c:v>
                      </c:pt>
                      <c:pt idx="7">
                        <c:v>May 2020</c:v>
                      </c:pt>
                    </c:strCache>
                  </c:strRef>
                </c:cat>
                <c:val>
                  <c:numRef>
                    <c:extLst xmlns:c15="http://schemas.microsoft.com/office/drawing/2012/chart">
                      <c:ext xmlns:c15="http://schemas.microsoft.com/office/drawing/2012/chart" uri="{02D57815-91ED-43cb-92C2-25804820EDAC}">
                        <c15:formulaRef>
                          <c15:sqref>boliviaprotests2!$K$294:$K$301</c15:sqref>
                        </c15:formulaRef>
                      </c:ext>
                    </c:extLst>
                    <c:numCache>
                      <c:formatCode>_(* #,##0_);_(* \(#,##0\);_(* "-"??_);_(@_)</c:formatCode>
                      <c:ptCount val="8"/>
                      <c:pt idx="0">
                        <c:v>0</c:v>
                      </c:pt>
                      <c:pt idx="1">
                        <c:v>1.3179190751445087</c:v>
                      </c:pt>
                      <c:pt idx="2">
                        <c:v>2.074074074074074</c:v>
                      </c:pt>
                      <c:pt idx="3">
                        <c:v>0.72222222222222221</c:v>
                      </c:pt>
                      <c:pt idx="4">
                        <c:v>0.25</c:v>
                      </c:pt>
                      <c:pt idx="5">
                        <c:v>0.52631578947368418</c:v>
                      </c:pt>
                      <c:pt idx="6">
                        <c:v>1.3333333333333333</c:v>
                      </c:pt>
                      <c:pt idx="7">
                        <c:v>0.36363636363636365</c:v>
                      </c:pt>
                    </c:numCache>
                  </c:numRef>
                </c:val>
                <c:smooth val="0"/>
                <c:extLst xmlns:c15="http://schemas.microsoft.com/office/drawing/2012/chart">
                  <c:ext xmlns:c16="http://schemas.microsoft.com/office/drawing/2014/chart" uri="{C3380CC4-5D6E-409C-BE32-E72D297353CC}">
                    <c16:uniqueId val="{00000002-CF21-466F-BB4B-475736AD1072}"/>
                  </c:ext>
                </c:extLst>
              </c15:ser>
            </c15:filteredLineSeries>
          </c:ext>
        </c:extLst>
      </c:lineChart>
      <c:catAx>
        <c:axId val="664249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7576"/>
        <c:crosses val="autoZero"/>
        <c:auto val="1"/>
        <c:lblAlgn val="ctr"/>
        <c:lblOffset val="100"/>
        <c:noMultiLvlLbl val="0"/>
      </c:catAx>
      <c:valAx>
        <c:axId val="664247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Favorites / Retweets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4249872"/>
        <c:crosses val="autoZero"/>
        <c:crossBetween val="between"/>
      </c:valAx>
      <c:valAx>
        <c:axId val="661687368"/>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Total Posts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1683432"/>
        <c:crosses val="max"/>
        <c:crossBetween val="between"/>
      </c:valAx>
      <c:catAx>
        <c:axId val="661683432"/>
        <c:scaling>
          <c:orientation val="minMax"/>
        </c:scaling>
        <c:delete val="1"/>
        <c:axPos val="b"/>
        <c:numFmt formatCode="General" sourceLinked="1"/>
        <c:majorTickMark val="out"/>
        <c:minorTickMark val="none"/>
        <c:tickLblPos val="nextTo"/>
        <c:crossAx val="66168736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13</xdr:col>
      <xdr:colOff>0</xdr:colOff>
      <xdr:row>291</xdr:row>
      <xdr:rowOff>0</xdr:rowOff>
    </xdr:from>
    <xdr:to>
      <xdr:col>18</xdr:col>
      <xdr:colOff>3267075</xdr:colOff>
      <xdr:row>316</xdr:row>
      <xdr:rowOff>133350</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0.14253</cdr:x>
      <cdr:y>0.06871</cdr:y>
    </cdr:from>
    <cdr:to>
      <cdr:x>0.24002</cdr:x>
      <cdr:y>0.35819</cdr:y>
    </cdr:to>
    <cdr:sp macro="" textlink="">
      <cdr:nvSpPr>
        <cdr:cNvPr id="2" name="TextBox 2"/>
        <cdr:cNvSpPr txBox="1"/>
      </cdr:nvSpPr>
      <cdr:spPr>
        <a:xfrm xmlns:a="http://schemas.openxmlformats.org/drawingml/2006/main">
          <a:off x="974725" y="298450"/>
          <a:ext cx="666750" cy="1257301"/>
        </a:xfrm>
        <a:prstGeom xmlns:a="http://schemas.openxmlformats.org/drawingml/2006/main" prst="rect">
          <a:avLst/>
        </a:prstGeom>
        <a:solidFill xmlns:a="http://schemas.openxmlformats.org/drawingml/2006/main">
          <a:schemeClr val="accent6">
            <a:lumMod val="40000"/>
            <a:lumOff val="60000"/>
          </a:schemeClr>
        </a:solidFill>
        <a:ln xmlns:a="http://schemas.openxmlformats.org/drawingml/2006/main" w="28575" cmpd="sng">
          <a:solidFill>
            <a:schemeClr val="accent6">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b="1"/>
            <a:t>10/20/20:</a:t>
          </a:r>
        </a:p>
        <a:p xmlns:a="http://schemas.openxmlformats.org/drawingml/2006/main">
          <a:pPr algn="ctr"/>
          <a:r>
            <a:rPr lang="en-US" sz="900" b="1"/>
            <a:t>Disputed</a:t>
          </a:r>
          <a:r>
            <a:rPr lang="en-US" sz="900" b="1" baseline="0"/>
            <a:t> Election</a:t>
          </a:r>
        </a:p>
        <a:p xmlns:a="http://schemas.openxmlformats.org/drawingml/2006/main">
          <a:pPr algn="ctr"/>
          <a:endParaRPr lang="en-US" sz="900" b="1" baseline="0"/>
        </a:p>
        <a:p xmlns:a="http://schemas.openxmlformats.org/drawingml/2006/main">
          <a:pPr algn="ctr"/>
          <a:r>
            <a:rPr lang="en-US" sz="900" b="1"/>
            <a:t>10/21/19:</a:t>
          </a:r>
        </a:p>
        <a:p xmlns:a="http://schemas.openxmlformats.org/drawingml/2006/main">
          <a:pPr algn="ctr"/>
          <a:r>
            <a:rPr lang="en-US" sz="900" b="1" baseline="0"/>
            <a:t>Bolivian Protests begin</a:t>
          </a:r>
          <a:endParaRPr lang="en-US" sz="900" b="1"/>
        </a:p>
      </cdr:txBody>
    </cdr:sp>
  </cdr:relSizeAnchor>
  <cdr:relSizeAnchor xmlns:cdr="http://schemas.openxmlformats.org/drawingml/2006/chartDrawing">
    <cdr:from>
      <cdr:x>0.25116</cdr:x>
      <cdr:y>0.17836</cdr:y>
    </cdr:from>
    <cdr:to>
      <cdr:x>0.35422</cdr:x>
      <cdr:y>0.32968</cdr:y>
    </cdr:to>
    <cdr:sp macro="" textlink="">
      <cdr:nvSpPr>
        <cdr:cNvPr id="3" name="TextBox 3"/>
        <cdr:cNvSpPr txBox="1"/>
      </cdr:nvSpPr>
      <cdr:spPr>
        <a:xfrm xmlns:a="http://schemas.openxmlformats.org/drawingml/2006/main">
          <a:off x="1717675" y="774700"/>
          <a:ext cx="704850" cy="657226"/>
        </a:xfrm>
        <a:prstGeom xmlns:a="http://schemas.openxmlformats.org/drawingml/2006/main" prst="rect">
          <a:avLst/>
        </a:prstGeom>
        <a:solidFill xmlns:a="http://schemas.openxmlformats.org/drawingml/2006/main">
          <a:schemeClr val="accent6">
            <a:lumMod val="40000"/>
            <a:lumOff val="60000"/>
          </a:schemeClr>
        </a:solidFill>
        <a:ln xmlns:a="http://schemas.openxmlformats.org/drawingml/2006/main" w="28575" cmpd="sng">
          <a:solidFill>
            <a:schemeClr val="accent6">
              <a:lumMod val="75000"/>
            </a:schemeClr>
          </a:solid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pPr algn="ctr"/>
          <a:r>
            <a:rPr lang="en-US" sz="900" b="1"/>
            <a:t>11/10/19:</a:t>
          </a:r>
        </a:p>
        <a:p xmlns:a="http://schemas.openxmlformats.org/drawingml/2006/main">
          <a:pPr algn="ctr"/>
          <a:r>
            <a:rPr lang="en-US" sz="900" b="1"/>
            <a:t>Evo</a:t>
          </a:r>
          <a:r>
            <a:rPr lang="en-US" sz="900" b="1" baseline="0"/>
            <a:t> Morales resigns</a:t>
          </a:r>
          <a:endParaRPr lang="en-US" sz="900" b="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515"/>
  <sheetViews>
    <sheetView showGridLines="0" tabSelected="1" zoomScale="70" zoomScaleNormal="70" workbookViewId="0">
      <pane ySplit="1" topLeftCell="A290" activePane="bottomLeft" state="frozen"/>
      <selection pane="bottomLeft" activeCell="G309" sqref="G309"/>
    </sheetView>
  </sheetViews>
  <sheetFormatPr defaultRowHeight="13.2" outlineLevelRow="1" outlineLevelCol="2" x14ac:dyDescent="0.25"/>
  <cols>
    <col min="1" max="1" width="17.6640625" bestFit="1" customWidth="1"/>
    <col min="2" max="2" width="17.6640625" hidden="1" customWidth="1" outlineLevel="1"/>
    <col min="3" max="3" width="15.44140625" hidden="1" customWidth="1" outlineLevel="1"/>
    <col min="4" max="4" width="6.5546875" hidden="1" customWidth="1" outlineLevel="2"/>
    <col min="5" max="5" width="15.44140625" customWidth="1" collapsed="1"/>
    <col min="6" max="6" width="21.109375" bestFit="1" customWidth="1"/>
    <col min="7" max="18" width="10.6640625" customWidth="1"/>
    <col min="19" max="19" width="176.44140625" bestFit="1" customWidth="1"/>
    <col min="20" max="20" width="255.6640625" bestFit="1" customWidth="1"/>
  </cols>
  <sheetData>
    <row r="1" spans="1:16" s="2" customFormat="1" hidden="1" outlineLevel="1" x14ac:dyDescent="0.25">
      <c r="A1" s="2" t="s">
        <v>51</v>
      </c>
      <c r="C1" s="2" t="s">
        <v>52</v>
      </c>
      <c r="D1" s="3" t="s">
        <v>688</v>
      </c>
      <c r="E1" s="3" t="s">
        <v>689</v>
      </c>
      <c r="F1" s="2" t="s">
        <v>53</v>
      </c>
      <c r="G1" s="2" t="s">
        <v>54</v>
      </c>
      <c r="H1" s="2" t="s">
        <v>55</v>
      </c>
      <c r="I1" s="2" t="s">
        <v>56</v>
      </c>
      <c r="J1" s="2" t="s">
        <v>57</v>
      </c>
      <c r="K1" s="2" t="s">
        <v>58</v>
      </c>
      <c r="L1" s="2" t="s">
        <v>59</v>
      </c>
      <c r="M1" s="2" t="s">
        <v>60</v>
      </c>
    </row>
    <row r="2" spans="1:16" hidden="1" outlineLevel="1" x14ac:dyDescent="0.25">
      <c r="A2" t="s">
        <v>476</v>
      </c>
      <c r="B2" s="10">
        <f>IF(A2=A1,0,1)</f>
        <v>1</v>
      </c>
      <c r="C2" s="1">
        <v>43787.504166666666</v>
      </c>
      <c r="D2" s="4">
        <f t="shared" ref="D2:D65" si="0">MONTH(C2)</f>
        <v>11</v>
      </c>
      <c r="E2" s="4">
        <f t="shared" ref="E2:E65" si="1">YEAR(C2)</f>
        <v>2019</v>
      </c>
      <c r="F2">
        <v>0</v>
      </c>
      <c r="G2">
        <v>0</v>
      </c>
      <c r="H2" t="s">
        <v>477</v>
      </c>
      <c r="J2" t="s">
        <v>478</v>
      </c>
      <c r="K2" t="s">
        <v>479</v>
      </c>
      <c r="L2">
        <v>1.19639934836561E+18</v>
      </c>
      <c r="M2" t="s">
        <v>480</v>
      </c>
    </row>
    <row r="3" spans="1:16" hidden="1" outlineLevel="1" x14ac:dyDescent="0.25">
      <c r="A3" t="s">
        <v>476</v>
      </c>
      <c r="B3" s="10">
        <f t="shared" ref="B3:B66" si="2">IF(A3=A2,0,1)</f>
        <v>0</v>
      </c>
      <c r="C3" s="1">
        <v>43787.496527777781</v>
      </c>
      <c r="D3" s="4">
        <f t="shared" si="0"/>
        <v>11</v>
      </c>
      <c r="E3" s="4">
        <f t="shared" si="1"/>
        <v>2019</v>
      </c>
      <c r="F3">
        <v>0</v>
      </c>
      <c r="G3">
        <v>0</v>
      </c>
      <c r="H3" t="s">
        <v>481</v>
      </c>
      <c r="J3" t="s">
        <v>482</v>
      </c>
      <c r="K3" t="s">
        <v>483</v>
      </c>
      <c r="L3">
        <v>1.1963965373514701E+18</v>
      </c>
      <c r="M3" t="s">
        <v>484</v>
      </c>
    </row>
    <row r="4" spans="1:16" hidden="1" outlineLevel="1" x14ac:dyDescent="0.25">
      <c r="A4" t="s">
        <v>476</v>
      </c>
      <c r="B4" s="10">
        <f t="shared" si="2"/>
        <v>0</v>
      </c>
      <c r="C4" s="1">
        <v>43787.185416666667</v>
      </c>
      <c r="D4" s="4">
        <f t="shared" si="0"/>
        <v>11</v>
      </c>
      <c r="E4" s="4">
        <f t="shared" si="1"/>
        <v>2019</v>
      </c>
      <c r="F4">
        <v>0</v>
      </c>
      <c r="G4">
        <v>0</v>
      </c>
      <c r="H4" t="s">
        <v>501</v>
      </c>
      <c r="K4" t="s">
        <v>502</v>
      </c>
      <c r="L4">
        <v>1.1962837252665001E+18</v>
      </c>
      <c r="M4" t="s">
        <v>503</v>
      </c>
    </row>
    <row r="5" spans="1:16" hidden="1" outlineLevel="1" x14ac:dyDescent="0.25">
      <c r="A5" t="s">
        <v>476</v>
      </c>
      <c r="B5" s="10">
        <f t="shared" si="2"/>
        <v>0</v>
      </c>
      <c r="C5" s="1">
        <v>43787.072916666664</v>
      </c>
      <c r="D5" s="4">
        <f t="shared" si="0"/>
        <v>11</v>
      </c>
      <c r="E5" s="4">
        <f t="shared" si="1"/>
        <v>2019</v>
      </c>
      <c r="F5">
        <v>0</v>
      </c>
      <c r="G5">
        <v>0</v>
      </c>
      <c r="H5" t="s">
        <v>515</v>
      </c>
      <c r="J5" t="s">
        <v>516</v>
      </c>
      <c r="K5" t="s">
        <v>517</v>
      </c>
      <c r="L5">
        <v>1.1962428992283799E+18</v>
      </c>
      <c r="M5" t="s">
        <v>518</v>
      </c>
    </row>
    <row r="6" spans="1:16" hidden="1" outlineLevel="1" x14ac:dyDescent="0.25">
      <c r="A6" t="s">
        <v>476</v>
      </c>
      <c r="B6" s="10">
        <f t="shared" si="2"/>
        <v>0</v>
      </c>
      <c r="C6" s="1">
        <v>43787.037499999999</v>
      </c>
      <c r="D6" s="4">
        <f t="shared" si="0"/>
        <v>11</v>
      </c>
      <c r="E6" s="4">
        <f t="shared" si="1"/>
        <v>2019</v>
      </c>
      <c r="F6">
        <v>0</v>
      </c>
      <c r="G6">
        <v>0</v>
      </c>
      <c r="H6" t="s">
        <v>525</v>
      </c>
      <c r="J6" t="s">
        <v>526</v>
      </c>
      <c r="K6" t="s">
        <v>527</v>
      </c>
      <c r="L6">
        <v>1.19623004003758E+18</v>
      </c>
      <c r="M6" t="s">
        <v>528</v>
      </c>
    </row>
    <row r="7" spans="1:16" hidden="1" outlineLevel="1" x14ac:dyDescent="0.25">
      <c r="A7" t="s">
        <v>476</v>
      </c>
      <c r="B7" s="10">
        <f t="shared" si="2"/>
        <v>0</v>
      </c>
      <c r="C7" s="1">
        <v>43786.808333333334</v>
      </c>
      <c r="D7" s="4">
        <f t="shared" si="0"/>
        <v>11</v>
      </c>
      <c r="E7" s="4">
        <f t="shared" si="1"/>
        <v>2019</v>
      </c>
      <c r="F7">
        <v>0</v>
      </c>
      <c r="G7">
        <v>0</v>
      </c>
      <c r="H7" t="s">
        <v>539</v>
      </c>
      <c r="K7" t="s">
        <v>540</v>
      </c>
      <c r="L7">
        <v>1.1961472374805299E+18</v>
      </c>
      <c r="M7" t="s">
        <v>541</v>
      </c>
    </row>
    <row r="8" spans="1:16" hidden="1" outlineLevel="1" x14ac:dyDescent="0.25">
      <c r="A8" t="s">
        <v>299</v>
      </c>
      <c r="B8" s="10">
        <f t="shared" si="2"/>
        <v>1</v>
      </c>
      <c r="C8" s="1">
        <v>43793.929861111108</v>
      </c>
      <c r="D8" s="4">
        <f t="shared" si="0"/>
        <v>11</v>
      </c>
      <c r="E8" s="4">
        <f t="shared" si="1"/>
        <v>2019</v>
      </c>
      <c r="F8">
        <v>0</v>
      </c>
      <c r="G8">
        <v>0</v>
      </c>
      <c r="H8" t="s">
        <v>300</v>
      </c>
      <c r="O8" t="s">
        <v>3</v>
      </c>
    </row>
    <row r="9" spans="1:16" hidden="1" outlineLevel="1" x14ac:dyDescent="0.25">
      <c r="A9" t="s">
        <v>299</v>
      </c>
      <c r="B9" s="10">
        <f t="shared" si="2"/>
        <v>0</v>
      </c>
      <c r="C9" s="1">
        <v>43792.874305555553</v>
      </c>
      <c r="D9" s="4">
        <f t="shared" si="0"/>
        <v>11</v>
      </c>
      <c r="E9" s="4">
        <f t="shared" si="1"/>
        <v>2019</v>
      </c>
      <c r="F9">
        <v>0</v>
      </c>
      <c r="G9">
        <v>0</v>
      </c>
      <c r="H9" t="s">
        <v>322</v>
      </c>
      <c r="K9" t="s">
        <v>323</v>
      </c>
      <c r="L9">
        <v>1.19834544855518E+18</v>
      </c>
      <c r="M9" t="s">
        <v>324</v>
      </c>
    </row>
    <row r="10" spans="1:16" hidden="1" outlineLevel="1" x14ac:dyDescent="0.25">
      <c r="A10" t="s">
        <v>299</v>
      </c>
      <c r="B10" s="10">
        <f t="shared" si="2"/>
        <v>0</v>
      </c>
      <c r="C10" s="1">
        <v>43791.701388888891</v>
      </c>
      <c r="D10" s="4">
        <f t="shared" si="0"/>
        <v>11</v>
      </c>
      <c r="E10" s="4">
        <f t="shared" si="1"/>
        <v>2019</v>
      </c>
      <c r="F10">
        <v>2</v>
      </c>
      <c r="G10">
        <v>0</v>
      </c>
      <c r="H10" t="s">
        <v>336</v>
      </c>
      <c r="O10" t="s">
        <v>4</v>
      </c>
      <c r="P10" t="s">
        <v>5</v>
      </c>
    </row>
    <row r="11" spans="1:16" hidden="1" outlineLevel="1" x14ac:dyDescent="0.25">
      <c r="A11" t="s">
        <v>299</v>
      </c>
      <c r="B11" s="10">
        <f t="shared" si="2"/>
        <v>0</v>
      </c>
      <c r="C11" s="1">
        <v>43788.657638888886</v>
      </c>
      <c r="D11" s="4">
        <f t="shared" si="0"/>
        <v>11</v>
      </c>
      <c r="E11" s="4">
        <f t="shared" si="1"/>
        <v>2019</v>
      </c>
      <c r="F11">
        <v>0</v>
      </c>
      <c r="G11">
        <v>0</v>
      </c>
      <c r="H11" t="s">
        <v>443</v>
      </c>
      <c r="O11" t="s">
        <v>14</v>
      </c>
    </row>
    <row r="12" spans="1:16" hidden="1" outlineLevel="1" x14ac:dyDescent="0.25">
      <c r="A12" t="s">
        <v>633</v>
      </c>
      <c r="B12" s="10">
        <f t="shared" si="2"/>
        <v>1</v>
      </c>
      <c r="C12" s="1">
        <v>43785.668055555558</v>
      </c>
      <c r="D12" s="4">
        <f t="shared" si="0"/>
        <v>11</v>
      </c>
      <c r="E12" s="4">
        <f t="shared" si="1"/>
        <v>2019</v>
      </c>
      <c r="F12">
        <v>0</v>
      </c>
      <c r="G12">
        <v>0</v>
      </c>
      <c r="H12" t="s">
        <v>634</v>
      </c>
      <c r="K12" t="s">
        <v>635</v>
      </c>
      <c r="L12">
        <v>1.19573382514336E+18</v>
      </c>
      <c r="M12" t="s">
        <v>636</v>
      </c>
    </row>
    <row r="13" spans="1:16" hidden="1" outlineLevel="1" x14ac:dyDescent="0.25">
      <c r="A13" t="s">
        <v>633</v>
      </c>
      <c r="B13" s="10">
        <f t="shared" si="2"/>
        <v>0</v>
      </c>
      <c r="C13" s="1">
        <v>43785.668055555558</v>
      </c>
      <c r="D13" s="4">
        <f t="shared" si="0"/>
        <v>11</v>
      </c>
      <c r="E13" s="4">
        <f t="shared" si="1"/>
        <v>2019</v>
      </c>
      <c r="F13">
        <v>0</v>
      </c>
      <c r="G13">
        <v>0</v>
      </c>
      <c r="H13" t="s">
        <v>634</v>
      </c>
      <c r="K13" t="s">
        <v>635</v>
      </c>
      <c r="L13">
        <v>1.19573377502141E+18</v>
      </c>
      <c r="M13" t="s">
        <v>637</v>
      </c>
    </row>
    <row r="14" spans="1:16" hidden="1" outlineLevel="1" x14ac:dyDescent="0.25">
      <c r="A14" t="s">
        <v>633</v>
      </c>
      <c r="B14" s="10">
        <f t="shared" si="2"/>
        <v>0</v>
      </c>
      <c r="C14" s="1">
        <v>43785.667361111111</v>
      </c>
      <c r="D14" s="4">
        <f t="shared" si="0"/>
        <v>11</v>
      </c>
      <c r="E14" s="4">
        <f t="shared" si="1"/>
        <v>2019</v>
      </c>
      <c r="F14">
        <v>0</v>
      </c>
      <c r="G14">
        <v>0</v>
      </c>
      <c r="H14" t="s">
        <v>638</v>
      </c>
      <c r="K14" t="s">
        <v>635</v>
      </c>
      <c r="L14">
        <v>1.1957335575803E+18</v>
      </c>
      <c r="M14" t="s">
        <v>639</v>
      </c>
    </row>
    <row r="15" spans="1:16" hidden="1" outlineLevel="1" x14ac:dyDescent="0.25">
      <c r="A15" t="s">
        <v>633</v>
      </c>
      <c r="B15" s="10">
        <f t="shared" si="2"/>
        <v>0</v>
      </c>
      <c r="C15" s="1">
        <v>43785.665972222225</v>
      </c>
      <c r="D15" s="4">
        <f t="shared" si="0"/>
        <v>11</v>
      </c>
      <c r="E15" s="4">
        <f t="shared" si="1"/>
        <v>2019</v>
      </c>
      <c r="F15">
        <v>0</v>
      </c>
      <c r="G15">
        <v>0</v>
      </c>
      <c r="H15" t="s">
        <v>640</v>
      </c>
      <c r="K15" t="s">
        <v>635</v>
      </c>
      <c r="L15">
        <v>1.1957330945250299E+18</v>
      </c>
      <c r="M15" t="s">
        <v>641</v>
      </c>
    </row>
    <row r="16" spans="1:16" hidden="1" outlineLevel="1" x14ac:dyDescent="0.25">
      <c r="A16" t="s">
        <v>633</v>
      </c>
      <c r="B16" s="10">
        <f t="shared" si="2"/>
        <v>0</v>
      </c>
      <c r="C16" s="1">
        <v>43785.665277777778</v>
      </c>
      <c r="D16" s="4">
        <f t="shared" si="0"/>
        <v>11</v>
      </c>
      <c r="E16" s="4">
        <f t="shared" si="1"/>
        <v>2019</v>
      </c>
      <c r="F16">
        <v>0</v>
      </c>
      <c r="G16">
        <v>0</v>
      </c>
      <c r="H16" t="s">
        <v>638</v>
      </c>
      <c r="K16" t="s">
        <v>635</v>
      </c>
      <c r="L16">
        <v>1.1957329257881101E+18</v>
      </c>
      <c r="M16" t="s">
        <v>642</v>
      </c>
    </row>
    <row r="17" spans="1:18" hidden="1" outlineLevel="1" x14ac:dyDescent="0.25">
      <c r="A17" t="s">
        <v>633</v>
      </c>
      <c r="B17" s="10">
        <f t="shared" si="2"/>
        <v>0</v>
      </c>
      <c r="C17" s="1">
        <v>43785.664583333331</v>
      </c>
      <c r="D17" s="4">
        <f t="shared" si="0"/>
        <v>11</v>
      </c>
      <c r="E17" s="4">
        <f t="shared" si="1"/>
        <v>2019</v>
      </c>
      <c r="F17">
        <v>0</v>
      </c>
      <c r="G17">
        <v>0</v>
      </c>
      <c r="H17" t="s">
        <v>640</v>
      </c>
      <c r="K17" t="s">
        <v>635</v>
      </c>
      <c r="L17">
        <v>1.1957327334835E+18</v>
      </c>
      <c r="M17" t="s">
        <v>643</v>
      </c>
    </row>
    <row r="18" spans="1:18" hidden="1" outlineLevel="1" x14ac:dyDescent="0.25">
      <c r="A18" t="s">
        <v>271</v>
      </c>
      <c r="B18" s="10">
        <f t="shared" si="2"/>
        <v>1</v>
      </c>
      <c r="C18" s="1">
        <v>43796.469444444447</v>
      </c>
      <c r="D18" s="4">
        <f t="shared" si="0"/>
        <v>11</v>
      </c>
      <c r="E18" s="4">
        <f t="shared" si="1"/>
        <v>2019</v>
      </c>
      <c r="F18">
        <v>3</v>
      </c>
      <c r="G18">
        <v>0</v>
      </c>
      <c r="H18" t="s">
        <v>272</v>
      </c>
      <c r="K18" t="s">
        <v>273</v>
      </c>
      <c r="L18">
        <v>1.1996481678238999E+18</v>
      </c>
      <c r="M18" t="s">
        <v>274</v>
      </c>
    </row>
    <row r="19" spans="1:18" hidden="1" outlineLevel="1" x14ac:dyDescent="0.25">
      <c r="A19" t="s">
        <v>312</v>
      </c>
      <c r="B19" s="10">
        <f t="shared" si="2"/>
        <v>1</v>
      </c>
      <c r="C19" s="1">
        <v>43793.287499999999</v>
      </c>
      <c r="D19" s="4">
        <f t="shared" si="0"/>
        <v>11</v>
      </c>
      <c r="E19" s="4">
        <f t="shared" si="1"/>
        <v>2019</v>
      </c>
      <c r="F19">
        <v>2</v>
      </c>
      <c r="G19">
        <v>6</v>
      </c>
      <c r="H19" t="s">
        <v>313</v>
      </c>
      <c r="J19" t="s">
        <v>314</v>
      </c>
      <c r="K19" t="s">
        <v>315</v>
      </c>
      <c r="L19">
        <v>1.19849506682784E+18</v>
      </c>
      <c r="M19" t="s">
        <v>316</v>
      </c>
    </row>
    <row r="20" spans="1:18" hidden="1" outlineLevel="1" x14ac:dyDescent="0.25">
      <c r="A20" t="s">
        <v>236</v>
      </c>
      <c r="B20" s="10">
        <f t="shared" si="2"/>
        <v>1</v>
      </c>
      <c r="C20" s="1">
        <v>43797.703472222223</v>
      </c>
      <c r="D20" s="4">
        <f t="shared" si="0"/>
        <v>11</v>
      </c>
      <c r="E20" s="4">
        <f t="shared" si="1"/>
        <v>2019</v>
      </c>
      <c r="F20">
        <v>0</v>
      </c>
      <c r="G20">
        <v>1</v>
      </c>
      <c r="H20" t="s">
        <v>237</v>
      </c>
      <c r="O20" t="s">
        <v>2</v>
      </c>
    </row>
    <row r="21" spans="1:18" hidden="1" outlineLevel="1" x14ac:dyDescent="0.25">
      <c r="A21" t="s">
        <v>236</v>
      </c>
      <c r="B21" s="10">
        <f t="shared" si="2"/>
        <v>0</v>
      </c>
      <c r="C21" s="1">
        <v>43790.609027777777</v>
      </c>
      <c r="D21" s="4">
        <f t="shared" si="0"/>
        <v>11</v>
      </c>
      <c r="E21" s="4">
        <f t="shared" si="1"/>
        <v>2019</v>
      </c>
      <c r="F21">
        <v>0</v>
      </c>
      <c r="G21">
        <v>1</v>
      </c>
      <c r="H21" t="s">
        <v>357</v>
      </c>
      <c r="O21" t="s">
        <v>6</v>
      </c>
    </row>
    <row r="22" spans="1:18" hidden="1" outlineLevel="1" x14ac:dyDescent="0.25">
      <c r="A22" t="s">
        <v>236</v>
      </c>
      <c r="B22" s="10">
        <f t="shared" si="2"/>
        <v>0</v>
      </c>
      <c r="C22" s="1">
        <v>43788.05972222222</v>
      </c>
      <c r="D22" s="4">
        <f t="shared" si="0"/>
        <v>11</v>
      </c>
      <c r="E22" s="4">
        <f t="shared" si="1"/>
        <v>2019</v>
      </c>
      <c r="F22">
        <v>1</v>
      </c>
      <c r="G22">
        <v>0</v>
      </c>
      <c r="H22" t="s">
        <v>452</v>
      </c>
      <c r="J22" t="s">
        <v>453</v>
      </c>
      <c r="K22" t="s">
        <v>454</v>
      </c>
      <c r="L22">
        <v>1.19660054611693E+18</v>
      </c>
      <c r="M22" t="s">
        <v>455</v>
      </c>
    </row>
    <row r="23" spans="1:18" hidden="1" outlineLevel="1" x14ac:dyDescent="0.25">
      <c r="A23" t="s">
        <v>553</v>
      </c>
      <c r="B23" s="10">
        <f t="shared" si="2"/>
        <v>1</v>
      </c>
      <c r="C23" s="1">
        <v>43786.535416666666</v>
      </c>
      <c r="D23" s="4">
        <f t="shared" si="0"/>
        <v>11</v>
      </c>
      <c r="E23" s="4">
        <f t="shared" si="1"/>
        <v>2019</v>
      </c>
      <c r="F23">
        <v>1</v>
      </c>
      <c r="G23">
        <v>5</v>
      </c>
      <c r="H23" t="s">
        <v>554</v>
      </c>
      <c r="O23" t="s">
        <v>27</v>
      </c>
      <c r="P23" t="s">
        <v>28</v>
      </c>
      <c r="Q23" t="s">
        <v>29</v>
      </c>
      <c r="R23" t="s">
        <v>30</v>
      </c>
    </row>
    <row r="24" spans="1:18" hidden="1" outlineLevel="1" x14ac:dyDescent="0.25">
      <c r="A24" t="s">
        <v>561</v>
      </c>
      <c r="B24" s="10">
        <f t="shared" si="2"/>
        <v>1</v>
      </c>
      <c r="C24" s="1">
        <v>43786.369444444441</v>
      </c>
      <c r="D24" s="4">
        <f t="shared" si="0"/>
        <v>11</v>
      </c>
      <c r="E24" s="4">
        <f t="shared" si="1"/>
        <v>2019</v>
      </c>
      <c r="F24">
        <v>0</v>
      </c>
      <c r="G24">
        <v>0</v>
      </c>
      <c r="H24" t="s">
        <v>562</v>
      </c>
      <c r="K24" t="s">
        <v>563</v>
      </c>
      <c r="L24">
        <v>1.1959880040300301E+18</v>
      </c>
      <c r="M24" t="s">
        <v>564</v>
      </c>
    </row>
    <row r="25" spans="1:18" hidden="1" outlineLevel="1" x14ac:dyDescent="0.25">
      <c r="A25" t="s">
        <v>535</v>
      </c>
      <c r="B25" s="10">
        <f t="shared" si="2"/>
        <v>1</v>
      </c>
      <c r="C25" s="1">
        <v>43786.924305555556</v>
      </c>
      <c r="D25" s="4">
        <f t="shared" si="0"/>
        <v>11</v>
      </c>
      <c r="E25" s="4">
        <f t="shared" si="1"/>
        <v>2019</v>
      </c>
      <c r="F25">
        <v>0</v>
      </c>
      <c r="G25">
        <v>0</v>
      </c>
      <c r="H25" t="s">
        <v>536</v>
      </c>
      <c r="K25" t="s">
        <v>537</v>
      </c>
      <c r="L25">
        <v>1.19618923533987E+18</v>
      </c>
      <c r="M25" t="s">
        <v>538</v>
      </c>
    </row>
    <row r="26" spans="1:18" hidden="1" outlineLevel="1" x14ac:dyDescent="0.25">
      <c r="A26" t="s">
        <v>359</v>
      </c>
      <c r="B26" s="10">
        <f t="shared" si="2"/>
        <v>1</v>
      </c>
      <c r="C26" s="1">
        <v>43790.452777777777</v>
      </c>
      <c r="D26" s="4">
        <f t="shared" si="0"/>
        <v>11</v>
      </c>
      <c r="E26" s="4">
        <f t="shared" si="1"/>
        <v>2019</v>
      </c>
      <c r="F26">
        <v>2</v>
      </c>
      <c r="G26">
        <v>10</v>
      </c>
      <c r="H26" t="s">
        <v>360</v>
      </c>
      <c r="J26" t="s">
        <v>361</v>
      </c>
      <c r="K26" t="s">
        <v>362</v>
      </c>
      <c r="L26">
        <v>1.19746770635999E+18</v>
      </c>
      <c r="M26" t="s">
        <v>363</v>
      </c>
    </row>
    <row r="27" spans="1:18" hidden="1" outlineLevel="1" x14ac:dyDescent="0.25">
      <c r="A27" t="s">
        <v>596</v>
      </c>
      <c r="B27" s="10">
        <f t="shared" si="2"/>
        <v>1</v>
      </c>
      <c r="C27" s="1">
        <v>43785.940972222219</v>
      </c>
      <c r="D27" s="4">
        <f t="shared" si="0"/>
        <v>11</v>
      </c>
      <c r="E27" s="4">
        <f t="shared" si="1"/>
        <v>2019</v>
      </c>
      <c r="F27">
        <v>1</v>
      </c>
      <c r="G27">
        <v>0</v>
      </c>
      <c r="H27" t="s">
        <v>597</v>
      </c>
      <c r="K27" t="s">
        <v>598</v>
      </c>
      <c r="L27">
        <v>1.19583289319859E+18</v>
      </c>
      <c r="M27" t="s">
        <v>599</v>
      </c>
    </row>
    <row r="28" spans="1:18" hidden="1" outlineLevel="1" x14ac:dyDescent="0.25">
      <c r="A28" t="s">
        <v>381</v>
      </c>
      <c r="B28" s="10">
        <f t="shared" si="2"/>
        <v>1</v>
      </c>
      <c r="C28" s="1">
        <v>43789.713194444441</v>
      </c>
      <c r="D28" s="4">
        <f t="shared" si="0"/>
        <v>11</v>
      </c>
      <c r="E28" s="4">
        <f t="shared" si="1"/>
        <v>2019</v>
      </c>
      <c r="F28">
        <v>2</v>
      </c>
      <c r="G28">
        <v>1</v>
      </c>
      <c r="H28" t="s">
        <v>382</v>
      </c>
      <c r="K28" t="s">
        <v>383</v>
      </c>
      <c r="L28">
        <v>1.19719980938958E+18</v>
      </c>
      <c r="M28" t="s">
        <v>384</v>
      </c>
    </row>
    <row r="29" spans="1:18" hidden="1" outlineLevel="1" x14ac:dyDescent="0.25">
      <c r="A29" t="s">
        <v>328</v>
      </c>
      <c r="B29" s="10">
        <f t="shared" si="2"/>
        <v>1</v>
      </c>
      <c r="C29" s="1">
        <v>43792.090277777781</v>
      </c>
      <c r="D29" s="4">
        <f t="shared" si="0"/>
        <v>11</v>
      </c>
      <c r="E29" s="4">
        <f t="shared" si="1"/>
        <v>2019</v>
      </c>
      <c r="F29">
        <v>0</v>
      </c>
      <c r="G29">
        <v>0</v>
      </c>
      <c r="H29" t="s">
        <v>329</v>
      </c>
      <c r="K29" t="s">
        <v>330</v>
      </c>
      <c r="L29">
        <v>1.19806125589183E+18</v>
      </c>
      <c r="M29" t="s">
        <v>331</v>
      </c>
    </row>
    <row r="30" spans="1:18" hidden="1" outlineLevel="1" x14ac:dyDescent="0.25">
      <c r="A30" t="s">
        <v>424</v>
      </c>
      <c r="B30" s="10">
        <f t="shared" si="2"/>
        <v>1</v>
      </c>
      <c r="C30" s="1">
        <v>43788.95</v>
      </c>
      <c r="D30" s="4">
        <f t="shared" si="0"/>
        <v>11</v>
      </c>
      <c r="E30" s="4">
        <f t="shared" si="1"/>
        <v>2019</v>
      </c>
      <c r="F30">
        <v>0</v>
      </c>
      <c r="G30">
        <v>0</v>
      </c>
      <c r="H30" t="s">
        <v>425</v>
      </c>
      <c r="K30" t="s">
        <v>426</v>
      </c>
      <c r="L30">
        <v>1.1969232218383501E+18</v>
      </c>
      <c r="M30" t="s">
        <v>427</v>
      </c>
    </row>
    <row r="31" spans="1:18" hidden="1" outlineLevel="1" x14ac:dyDescent="0.25">
      <c r="A31" t="s">
        <v>337</v>
      </c>
      <c r="B31" s="10">
        <f t="shared" si="2"/>
        <v>1</v>
      </c>
      <c r="C31" s="1">
        <v>43791.317361111112</v>
      </c>
      <c r="D31" s="4">
        <f t="shared" si="0"/>
        <v>11</v>
      </c>
      <c r="E31" s="4">
        <f t="shared" si="1"/>
        <v>2019</v>
      </c>
      <c r="F31">
        <v>0</v>
      </c>
      <c r="G31">
        <v>0</v>
      </c>
      <c r="H31" t="s">
        <v>338</v>
      </c>
      <c r="J31" t="s">
        <v>339</v>
      </c>
      <c r="K31" t="s">
        <v>340</v>
      </c>
      <c r="L31">
        <v>1.19778117347853E+18</v>
      </c>
      <c r="M31" t="s">
        <v>341</v>
      </c>
    </row>
    <row r="32" spans="1:18" hidden="1" outlineLevel="1" x14ac:dyDescent="0.25">
      <c r="A32" t="s">
        <v>531</v>
      </c>
      <c r="B32" s="10">
        <f t="shared" si="2"/>
        <v>1</v>
      </c>
      <c r="C32" s="1">
        <v>43786.988888888889</v>
      </c>
      <c r="D32" s="4">
        <f t="shared" si="0"/>
        <v>11</v>
      </c>
      <c r="E32" s="4">
        <f t="shared" si="1"/>
        <v>2019</v>
      </c>
      <c r="F32">
        <v>0</v>
      </c>
      <c r="G32">
        <v>0</v>
      </c>
      <c r="H32" t="s">
        <v>532</v>
      </c>
      <c r="K32" t="s">
        <v>533</v>
      </c>
      <c r="L32">
        <v>1.19621248012673E+18</v>
      </c>
      <c r="M32" t="s">
        <v>534</v>
      </c>
    </row>
    <row r="33" spans="1:13" hidden="1" outlineLevel="1" x14ac:dyDescent="0.25">
      <c r="A33" t="s">
        <v>224</v>
      </c>
      <c r="B33" s="10">
        <f t="shared" si="2"/>
        <v>1</v>
      </c>
      <c r="C33" s="1">
        <v>43801.597222222219</v>
      </c>
      <c r="D33" s="4">
        <f t="shared" si="0"/>
        <v>12</v>
      </c>
      <c r="E33" s="4">
        <f t="shared" si="1"/>
        <v>2019</v>
      </c>
      <c r="F33">
        <v>17</v>
      </c>
      <c r="G33">
        <v>15</v>
      </c>
      <c r="H33" t="s">
        <v>225</v>
      </c>
      <c r="K33" t="s">
        <v>226</v>
      </c>
      <c r="L33">
        <v>1.20150652579949E+18</v>
      </c>
      <c r="M33" t="s">
        <v>227</v>
      </c>
    </row>
    <row r="34" spans="1:13" hidden="1" outlineLevel="1" x14ac:dyDescent="0.25">
      <c r="A34" t="s">
        <v>348</v>
      </c>
      <c r="B34" s="10">
        <f t="shared" si="2"/>
        <v>1</v>
      </c>
      <c r="C34" s="1">
        <v>43790.752083333333</v>
      </c>
      <c r="D34" s="4">
        <f t="shared" si="0"/>
        <v>11</v>
      </c>
      <c r="E34" s="4">
        <f t="shared" si="1"/>
        <v>2019</v>
      </c>
      <c r="F34">
        <v>0</v>
      </c>
      <c r="G34">
        <v>0</v>
      </c>
      <c r="H34" t="s">
        <v>349</v>
      </c>
      <c r="J34" t="s">
        <v>350</v>
      </c>
      <c r="K34" t="s">
        <v>351</v>
      </c>
      <c r="L34">
        <v>1.1975763080432699E+18</v>
      </c>
      <c r="M34" t="s">
        <v>352</v>
      </c>
    </row>
    <row r="35" spans="1:13" hidden="1" outlineLevel="1" x14ac:dyDescent="0.25">
      <c r="A35" t="s">
        <v>348</v>
      </c>
      <c r="B35" s="10">
        <f t="shared" si="2"/>
        <v>0</v>
      </c>
      <c r="C35" s="1">
        <v>43790.745833333334</v>
      </c>
      <c r="D35" s="4">
        <f t="shared" si="0"/>
        <v>11</v>
      </c>
      <c r="E35" s="4">
        <f t="shared" si="1"/>
        <v>2019</v>
      </c>
      <c r="F35">
        <v>0</v>
      </c>
      <c r="G35">
        <v>0</v>
      </c>
      <c r="H35" t="s">
        <v>353</v>
      </c>
      <c r="J35" t="s">
        <v>354</v>
      </c>
      <c r="K35" t="s">
        <v>355</v>
      </c>
      <c r="L35">
        <v>1.1975741173540201E+18</v>
      </c>
      <c r="M35" t="s">
        <v>356</v>
      </c>
    </row>
    <row r="36" spans="1:13" hidden="1" outlineLevel="1" x14ac:dyDescent="0.25">
      <c r="A36" t="s">
        <v>203</v>
      </c>
      <c r="B36" s="10">
        <f t="shared" si="2"/>
        <v>1</v>
      </c>
      <c r="C36" s="1">
        <v>43805.568749999999</v>
      </c>
      <c r="D36" s="4">
        <f t="shared" si="0"/>
        <v>12</v>
      </c>
      <c r="E36" s="4">
        <f t="shared" si="1"/>
        <v>2019</v>
      </c>
      <c r="F36">
        <v>0</v>
      </c>
      <c r="G36">
        <v>0</v>
      </c>
      <c r="H36" t="s">
        <v>204</v>
      </c>
      <c r="K36" t="s">
        <v>205</v>
      </c>
      <c r="L36">
        <v>1.20294567758995E+18</v>
      </c>
      <c r="M36" t="s">
        <v>206</v>
      </c>
    </row>
    <row r="37" spans="1:13" hidden="1" outlineLevel="1" x14ac:dyDescent="0.25">
      <c r="A37" t="s">
        <v>203</v>
      </c>
      <c r="B37" s="10">
        <f t="shared" si="2"/>
        <v>0</v>
      </c>
      <c r="C37" s="1">
        <v>43802.745138888888</v>
      </c>
      <c r="D37" s="4">
        <f t="shared" si="0"/>
        <v>12</v>
      </c>
      <c r="E37" s="4">
        <f t="shared" si="1"/>
        <v>2019</v>
      </c>
      <c r="F37">
        <v>1</v>
      </c>
      <c r="G37">
        <v>4</v>
      </c>
      <c r="H37" t="s">
        <v>217</v>
      </c>
      <c r="K37" t="s">
        <v>205</v>
      </c>
      <c r="L37">
        <v>1.2019224137531799E+18</v>
      </c>
      <c r="M37" t="s">
        <v>218</v>
      </c>
    </row>
    <row r="38" spans="1:13" hidden="1" outlineLevel="1" x14ac:dyDescent="0.25">
      <c r="A38" t="s">
        <v>203</v>
      </c>
      <c r="B38" s="10">
        <f t="shared" si="2"/>
        <v>0</v>
      </c>
      <c r="C38" s="1">
        <v>43802.007638888892</v>
      </c>
      <c r="D38" s="4">
        <f t="shared" si="0"/>
        <v>12</v>
      </c>
      <c r="E38" s="4">
        <f t="shared" si="1"/>
        <v>2019</v>
      </c>
      <c r="F38">
        <v>1</v>
      </c>
      <c r="G38">
        <v>2</v>
      </c>
      <c r="H38" t="s">
        <v>219</v>
      </c>
      <c r="K38" t="s">
        <v>205</v>
      </c>
      <c r="L38">
        <v>1.20165508032545E+18</v>
      </c>
      <c r="M38" t="s">
        <v>220</v>
      </c>
    </row>
    <row r="39" spans="1:13" hidden="1" outlineLevel="1" x14ac:dyDescent="0.25">
      <c r="A39" t="s">
        <v>203</v>
      </c>
      <c r="B39" s="10">
        <f t="shared" si="2"/>
        <v>0</v>
      </c>
      <c r="C39" s="1">
        <v>43798.578472222223</v>
      </c>
      <c r="D39" s="4">
        <f t="shared" si="0"/>
        <v>11</v>
      </c>
      <c r="E39" s="4">
        <f t="shared" si="1"/>
        <v>2019</v>
      </c>
      <c r="F39">
        <v>0</v>
      </c>
      <c r="G39">
        <v>0</v>
      </c>
      <c r="H39" t="s">
        <v>228</v>
      </c>
      <c r="K39" t="s">
        <v>205</v>
      </c>
      <c r="L39">
        <v>1.2004125154082601E+18</v>
      </c>
      <c r="M39" t="s">
        <v>229</v>
      </c>
    </row>
    <row r="40" spans="1:13" hidden="1" outlineLevel="1" x14ac:dyDescent="0.25">
      <c r="A40" t="s">
        <v>203</v>
      </c>
      <c r="B40" s="10">
        <f t="shared" si="2"/>
        <v>0</v>
      </c>
      <c r="C40" s="1">
        <v>43798.574305555558</v>
      </c>
      <c r="D40" s="4">
        <f t="shared" si="0"/>
        <v>11</v>
      </c>
      <c r="E40" s="4">
        <f t="shared" si="1"/>
        <v>2019</v>
      </c>
      <c r="F40">
        <v>0</v>
      </c>
      <c r="G40">
        <v>0</v>
      </c>
      <c r="H40" t="s">
        <v>230</v>
      </c>
      <c r="K40" t="s">
        <v>231</v>
      </c>
      <c r="L40">
        <v>1.2004109498801001E+18</v>
      </c>
      <c r="M40" t="s">
        <v>232</v>
      </c>
    </row>
    <row r="41" spans="1:13" hidden="1" outlineLevel="1" x14ac:dyDescent="0.25">
      <c r="A41" t="s">
        <v>203</v>
      </c>
      <c r="B41" s="10">
        <f t="shared" si="2"/>
        <v>0</v>
      </c>
      <c r="C41" s="1">
        <v>43798.498611111114</v>
      </c>
      <c r="D41" s="4">
        <f t="shared" si="0"/>
        <v>11</v>
      </c>
      <c r="E41" s="4">
        <f t="shared" si="1"/>
        <v>2019</v>
      </c>
      <c r="F41">
        <v>0</v>
      </c>
      <c r="G41">
        <v>0</v>
      </c>
      <c r="H41" t="s">
        <v>233</v>
      </c>
      <c r="K41" t="s">
        <v>234</v>
      </c>
      <c r="L41">
        <v>1.2003834317058501E+18</v>
      </c>
      <c r="M41" t="s">
        <v>235</v>
      </c>
    </row>
    <row r="42" spans="1:13" hidden="1" outlineLevel="1" x14ac:dyDescent="0.25">
      <c r="A42" t="s">
        <v>203</v>
      </c>
      <c r="B42" s="10">
        <f t="shared" si="2"/>
        <v>0</v>
      </c>
      <c r="C42" s="1">
        <v>43797.667361111111</v>
      </c>
      <c r="D42" s="4">
        <f t="shared" si="0"/>
        <v>11</v>
      </c>
      <c r="E42" s="4">
        <f t="shared" si="1"/>
        <v>2019</v>
      </c>
      <c r="F42">
        <v>0</v>
      </c>
      <c r="G42">
        <v>0</v>
      </c>
      <c r="H42" t="s">
        <v>238</v>
      </c>
      <c r="K42" t="s">
        <v>205</v>
      </c>
      <c r="L42">
        <v>1.2000822548375301E+18</v>
      </c>
      <c r="M42" t="s">
        <v>239</v>
      </c>
    </row>
    <row r="43" spans="1:13" hidden="1" outlineLevel="1" x14ac:dyDescent="0.25">
      <c r="A43" t="s">
        <v>203</v>
      </c>
      <c r="B43" s="10">
        <f t="shared" si="2"/>
        <v>0</v>
      </c>
      <c r="C43" s="1">
        <v>43796.657638888886</v>
      </c>
      <c r="D43" s="4">
        <f t="shared" si="0"/>
        <v>11</v>
      </c>
      <c r="E43" s="4">
        <f t="shared" si="1"/>
        <v>2019</v>
      </c>
      <c r="F43">
        <v>0</v>
      </c>
      <c r="G43">
        <v>0</v>
      </c>
      <c r="H43" t="s">
        <v>245</v>
      </c>
      <c r="K43" t="s">
        <v>246</v>
      </c>
      <c r="L43">
        <v>1.19971631533597E+18</v>
      </c>
      <c r="M43" t="s">
        <v>247</v>
      </c>
    </row>
    <row r="44" spans="1:13" hidden="1" outlineLevel="1" x14ac:dyDescent="0.25">
      <c r="A44" t="s">
        <v>203</v>
      </c>
      <c r="B44" s="10">
        <f t="shared" si="2"/>
        <v>0</v>
      </c>
      <c r="C44" s="1">
        <v>43796.657638888886</v>
      </c>
      <c r="D44" s="4">
        <f t="shared" si="0"/>
        <v>11</v>
      </c>
      <c r="E44" s="4">
        <f t="shared" si="1"/>
        <v>2019</v>
      </c>
      <c r="F44">
        <v>0</v>
      </c>
      <c r="G44">
        <v>0</v>
      </c>
      <c r="H44" t="s">
        <v>248</v>
      </c>
      <c r="K44" t="s">
        <v>246</v>
      </c>
      <c r="L44">
        <v>1.1997162721597499E+18</v>
      </c>
      <c r="M44" t="s">
        <v>249</v>
      </c>
    </row>
    <row r="45" spans="1:13" hidden="1" outlineLevel="1" x14ac:dyDescent="0.25">
      <c r="A45" t="s">
        <v>203</v>
      </c>
      <c r="B45" s="10">
        <f t="shared" si="2"/>
        <v>0</v>
      </c>
      <c r="C45" s="1">
        <v>43796.656944444447</v>
      </c>
      <c r="D45" s="4">
        <f t="shared" si="0"/>
        <v>11</v>
      </c>
      <c r="E45" s="4">
        <f t="shared" si="1"/>
        <v>2019</v>
      </c>
      <c r="F45">
        <v>0</v>
      </c>
      <c r="G45">
        <v>0</v>
      </c>
      <c r="H45" t="s">
        <v>250</v>
      </c>
      <c r="K45" t="s">
        <v>246</v>
      </c>
      <c r="L45">
        <v>1.19971623311917E+18</v>
      </c>
      <c r="M45" t="s">
        <v>251</v>
      </c>
    </row>
    <row r="46" spans="1:13" hidden="1" outlineLevel="1" x14ac:dyDescent="0.25">
      <c r="A46" t="s">
        <v>203</v>
      </c>
      <c r="B46" s="10">
        <f t="shared" si="2"/>
        <v>0</v>
      </c>
      <c r="C46" s="1">
        <v>43796.656944444447</v>
      </c>
      <c r="D46" s="4">
        <f t="shared" si="0"/>
        <v>11</v>
      </c>
      <c r="E46" s="4">
        <f t="shared" si="1"/>
        <v>2019</v>
      </c>
      <c r="F46">
        <v>0</v>
      </c>
      <c r="G46">
        <v>0</v>
      </c>
      <c r="H46" t="s">
        <v>252</v>
      </c>
      <c r="K46" t="s">
        <v>246</v>
      </c>
      <c r="L46">
        <v>1.1997161947245599E+18</v>
      </c>
      <c r="M46" t="s">
        <v>253</v>
      </c>
    </row>
    <row r="47" spans="1:13" hidden="1" outlineLevel="1" x14ac:dyDescent="0.25">
      <c r="A47" t="s">
        <v>203</v>
      </c>
      <c r="B47" s="10">
        <f t="shared" si="2"/>
        <v>0</v>
      </c>
      <c r="C47" s="1">
        <v>43796.656944444447</v>
      </c>
      <c r="D47" s="4">
        <f t="shared" si="0"/>
        <v>11</v>
      </c>
      <c r="E47" s="4">
        <f t="shared" si="1"/>
        <v>2019</v>
      </c>
      <c r="F47">
        <v>0</v>
      </c>
      <c r="G47">
        <v>0</v>
      </c>
      <c r="H47" t="s">
        <v>254</v>
      </c>
      <c r="K47" t="s">
        <v>246</v>
      </c>
      <c r="L47">
        <v>1.1997161525717801E+18</v>
      </c>
      <c r="M47" t="s">
        <v>255</v>
      </c>
    </row>
    <row r="48" spans="1:13" hidden="1" outlineLevel="1" x14ac:dyDescent="0.25">
      <c r="A48" t="s">
        <v>203</v>
      </c>
      <c r="B48" s="10">
        <f t="shared" si="2"/>
        <v>0</v>
      </c>
      <c r="C48" s="1">
        <v>43796.656944444447</v>
      </c>
      <c r="D48" s="4">
        <f t="shared" si="0"/>
        <v>11</v>
      </c>
      <c r="E48" s="4">
        <f t="shared" si="1"/>
        <v>2019</v>
      </c>
      <c r="F48">
        <v>0</v>
      </c>
      <c r="G48">
        <v>0</v>
      </c>
      <c r="H48" t="s">
        <v>256</v>
      </c>
      <c r="K48" t="s">
        <v>246</v>
      </c>
      <c r="L48">
        <v>1.1997161113165901E+18</v>
      </c>
      <c r="M48" t="s">
        <v>257</v>
      </c>
    </row>
    <row r="49" spans="1:13" hidden="1" outlineLevel="1" x14ac:dyDescent="0.25">
      <c r="A49" t="s">
        <v>203</v>
      </c>
      <c r="B49" s="10">
        <f t="shared" si="2"/>
        <v>0</v>
      </c>
      <c r="C49" s="1">
        <v>43796.656944444447</v>
      </c>
      <c r="D49" s="4">
        <f t="shared" si="0"/>
        <v>11</v>
      </c>
      <c r="E49" s="4">
        <f t="shared" si="1"/>
        <v>2019</v>
      </c>
      <c r="F49">
        <v>0</v>
      </c>
      <c r="G49">
        <v>0</v>
      </c>
      <c r="H49" t="s">
        <v>258</v>
      </c>
      <c r="K49" t="s">
        <v>246</v>
      </c>
      <c r="L49">
        <v>1.19971607076191E+18</v>
      </c>
      <c r="M49" t="s">
        <v>259</v>
      </c>
    </row>
    <row r="50" spans="1:13" hidden="1" outlineLevel="1" x14ac:dyDescent="0.25">
      <c r="A50" t="s">
        <v>203</v>
      </c>
      <c r="B50" s="10">
        <f t="shared" si="2"/>
        <v>0</v>
      </c>
      <c r="C50" s="1">
        <v>43796.656944444447</v>
      </c>
      <c r="D50" s="4">
        <f t="shared" si="0"/>
        <v>11</v>
      </c>
      <c r="E50" s="4">
        <f t="shared" si="1"/>
        <v>2019</v>
      </c>
      <c r="F50">
        <v>0</v>
      </c>
      <c r="G50">
        <v>0</v>
      </c>
      <c r="H50" t="s">
        <v>260</v>
      </c>
      <c r="K50" t="s">
        <v>246</v>
      </c>
      <c r="L50">
        <v>1.19971601170606E+18</v>
      </c>
      <c r="M50" t="s">
        <v>261</v>
      </c>
    </row>
    <row r="51" spans="1:13" hidden="1" outlineLevel="1" x14ac:dyDescent="0.25">
      <c r="A51" t="s">
        <v>203</v>
      </c>
      <c r="B51" s="10">
        <f t="shared" si="2"/>
        <v>0</v>
      </c>
      <c r="C51" s="1">
        <v>43796.65625</v>
      </c>
      <c r="D51" s="4">
        <f t="shared" si="0"/>
        <v>11</v>
      </c>
      <c r="E51" s="4">
        <f t="shared" si="1"/>
        <v>2019</v>
      </c>
      <c r="F51">
        <v>0</v>
      </c>
      <c r="G51">
        <v>0</v>
      </c>
      <c r="H51" t="s">
        <v>262</v>
      </c>
      <c r="K51" t="s">
        <v>246</v>
      </c>
      <c r="L51">
        <v>1.1997158276223099E+18</v>
      </c>
      <c r="M51" t="s">
        <v>263</v>
      </c>
    </row>
    <row r="52" spans="1:13" hidden="1" outlineLevel="1" x14ac:dyDescent="0.25">
      <c r="A52" t="s">
        <v>203</v>
      </c>
      <c r="B52" s="10">
        <f t="shared" si="2"/>
        <v>0</v>
      </c>
      <c r="C52" s="1">
        <v>43796.655555555553</v>
      </c>
      <c r="D52" s="4">
        <f t="shared" si="0"/>
        <v>11</v>
      </c>
      <c r="E52" s="4">
        <f t="shared" si="1"/>
        <v>2019</v>
      </c>
      <c r="F52">
        <v>0</v>
      </c>
      <c r="G52">
        <v>0</v>
      </c>
      <c r="H52" t="s">
        <v>264</v>
      </c>
      <c r="K52" t="s">
        <v>246</v>
      </c>
      <c r="L52">
        <v>1.1997156172192499E+18</v>
      </c>
      <c r="M52" t="s">
        <v>265</v>
      </c>
    </row>
    <row r="53" spans="1:13" hidden="1" outlineLevel="1" x14ac:dyDescent="0.25">
      <c r="A53" t="s">
        <v>203</v>
      </c>
      <c r="B53" s="10">
        <f t="shared" si="2"/>
        <v>0</v>
      </c>
      <c r="C53" s="1">
        <v>43796.655555555553</v>
      </c>
      <c r="D53" s="4">
        <f t="shared" si="0"/>
        <v>11</v>
      </c>
      <c r="E53" s="4">
        <f t="shared" si="1"/>
        <v>2019</v>
      </c>
      <c r="F53">
        <v>0</v>
      </c>
      <c r="G53">
        <v>0</v>
      </c>
      <c r="H53" t="s">
        <v>266</v>
      </c>
      <c r="K53" t="s">
        <v>267</v>
      </c>
      <c r="L53">
        <v>1.1997155242398999E+18</v>
      </c>
      <c r="M53" t="s">
        <v>268</v>
      </c>
    </row>
    <row r="54" spans="1:13" hidden="1" outlineLevel="1" x14ac:dyDescent="0.25">
      <c r="A54" t="s">
        <v>203</v>
      </c>
      <c r="B54" s="10">
        <f t="shared" si="2"/>
        <v>0</v>
      </c>
      <c r="C54" s="1">
        <v>43796.654861111114</v>
      </c>
      <c r="D54" s="4">
        <f t="shared" si="0"/>
        <v>11</v>
      </c>
      <c r="E54" s="4">
        <f t="shared" si="1"/>
        <v>2019</v>
      </c>
      <c r="F54">
        <v>0</v>
      </c>
      <c r="G54">
        <v>0</v>
      </c>
      <c r="H54" t="s">
        <v>269</v>
      </c>
      <c r="K54" t="s">
        <v>267</v>
      </c>
      <c r="L54">
        <v>1.1997154746002801E+18</v>
      </c>
      <c r="M54" t="s">
        <v>270</v>
      </c>
    </row>
    <row r="55" spans="1:13" hidden="1" outlineLevel="1" x14ac:dyDescent="0.25">
      <c r="A55" t="s">
        <v>203</v>
      </c>
      <c r="B55" s="10">
        <f t="shared" si="2"/>
        <v>0</v>
      </c>
      <c r="C55" s="1">
        <v>43795.503472222219</v>
      </c>
      <c r="D55" s="4">
        <f t="shared" si="0"/>
        <v>11</v>
      </c>
      <c r="E55" s="4">
        <f t="shared" si="1"/>
        <v>2019</v>
      </c>
      <c r="F55">
        <v>0</v>
      </c>
      <c r="G55">
        <v>0</v>
      </c>
      <c r="H55" t="s">
        <v>280</v>
      </c>
      <c r="K55" t="s">
        <v>281</v>
      </c>
      <c r="L55">
        <v>1.1992980465022799E+18</v>
      </c>
      <c r="M55" t="s">
        <v>282</v>
      </c>
    </row>
    <row r="56" spans="1:13" hidden="1" outlineLevel="1" x14ac:dyDescent="0.25">
      <c r="A56" t="s">
        <v>203</v>
      </c>
      <c r="B56" s="10">
        <f t="shared" si="2"/>
        <v>0</v>
      </c>
      <c r="C56" s="1">
        <v>43795.50277777778</v>
      </c>
      <c r="D56" s="4">
        <f t="shared" si="0"/>
        <v>11</v>
      </c>
      <c r="E56" s="4">
        <f t="shared" si="1"/>
        <v>2019</v>
      </c>
      <c r="F56">
        <v>0</v>
      </c>
      <c r="G56">
        <v>0</v>
      </c>
      <c r="H56" t="s">
        <v>283</v>
      </c>
      <c r="K56" t="s">
        <v>267</v>
      </c>
      <c r="L56">
        <v>1.1992977669896699E+18</v>
      </c>
      <c r="M56" t="s">
        <v>284</v>
      </c>
    </row>
    <row r="57" spans="1:13" hidden="1" outlineLevel="1" x14ac:dyDescent="0.25">
      <c r="A57" t="s">
        <v>203</v>
      </c>
      <c r="B57" s="10">
        <f t="shared" si="2"/>
        <v>0</v>
      </c>
      <c r="C57" s="1">
        <v>43795.502083333333</v>
      </c>
      <c r="D57" s="4">
        <f t="shared" si="0"/>
        <v>11</v>
      </c>
      <c r="E57" s="4">
        <f t="shared" si="1"/>
        <v>2019</v>
      </c>
      <c r="F57">
        <v>0</v>
      </c>
      <c r="G57">
        <v>0</v>
      </c>
      <c r="H57" t="s">
        <v>285</v>
      </c>
      <c r="K57" t="s">
        <v>267</v>
      </c>
      <c r="L57">
        <v>1.1992976869750001E+18</v>
      </c>
      <c r="M57" t="s">
        <v>286</v>
      </c>
    </row>
    <row r="58" spans="1:13" hidden="1" outlineLevel="1" x14ac:dyDescent="0.25">
      <c r="A58" t="s">
        <v>203</v>
      </c>
      <c r="B58" s="10">
        <f t="shared" si="2"/>
        <v>0</v>
      </c>
      <c r="C58" s="1">
        <v>43795.502083333333</v>
      </c>
      <c r="D58" s="4">
        <f t="shared" si="0"/>
        <v>11</v>
      </c>
      <c r="E58" s="4">
        <f t="shared" si="1"/>
        <v>2019</v>
      </c>
      <c r="F58">
        <v>0</v>
      </c>
      <c r="G58">
        <v>0</v>
      </c>
      <c r="H58" t="s">
        <v>287</v>
      </c>
      <c r="K58" t="s">
        <v>267</v>
      </c>
      <c r="L58">
        <v>1.19929759315261E+18</v>
      </c>
      <c r="M58" t="s">
        <v>288</v>
      </c>
    </row>
    <row r="59" spans="1:13" hidden="1" outlineLevel="1" x14ac:dyDescent="0.25">
      <c r="A59" t="s">
        <v>203</v>
      </c>
      <c r="B59" s="10">
        <f t="shared" si="2"/>
        <v>0</v>
      </c>
      <c r="C59" s="1">
        <v>43795.502083333333</v>
      </c>
      <c r="D59" s="4">
        <f t="shared" si="0"/>
        <v>11</v>
      </c>
      <c r="E59" s="4">
        <f t="shared" si="1"/>
        <v>2019</v>
      </c>
      <c r="F59">
        <v>0</v>
      </c>
      <c r="G59">
        <v>0</v>
      </c>
      <c r="H59" t="s">
        <v>289</v>
      </c>
      <c r="K59" t="s">
        <v>267</v>
      </c>
      <c r="L59">
        <v>1.1992975388656599E+18</v>
      </c>
      <c r="M59" t="s">
        <v>290</v>
      </c>
    </row>
    <row r="60" spans="1:13" hidden="1" outlineLevel="1" x14ac:dyDescent="0.25">
      <c r="A60" t="s">
        <v>203</v>
      </c>
      <c r="B60" s="10">
        <f t="shared" si="2"/>
        <v>0</v>
      </c>
      <c r="C60" s="1">
        <v>43795.501388888886</v>
      </c>
      <c r="D60" s="4">
        <f t="shared" si="0"/>
        <v>11</v>
      </c>
      <c r="E60" s="4">
        <f t="shared" si="1"/>
        <v>2019</v>
      </c>
      <c r="F60">
        <v>0</v>
      </c>
      <c r="G60">
        <v>0</v>
      </c>
      <c r="H60" t="s">
        <v>291</v>
      </c>
      <c r="K60" t="s">
        <v>267</v>
      </c>
      <c r="L60">
        <v>1.1992974654528399E+18</v>
      </c>
      <c r="M60" t="s">
        <v>292</v>
      </c>
    </row>
    <row r="61" spans="1:13" hidden="1" outlineLevel="1" x14ac:dyDescent="0.25">
      <c r="A61" t="s">
        <v>203</v>
      </c>
      <c r="B61" s="10">
        <f t="shared" si="2"/>
        <v>0</v>
      </c>
      <c r="C61" s="1">
        <v>43795.501388888886</v>
      </c>
      <c r="D61" s="4">
        <f t="shared" si="0"/>
        <v>11</v>
      </c>
      <c r="E61" s="4">
        <f t="shared" si="1"/>
        <v>2019</v>
      </c>
      <c r="F61">
        <v>0</v>
      </c>
      <c r="G61">
        <v>0</v>
      </c>
      <c r="H61" t="s">
        <v>293</v>
      </c>
      <c r="K61" t="s">
        <v>267</v>
      </c>
      <c r="L61">
        <v>1.1992974194748001E+18</v>
      </c>
      <c r="M61" t="s">
        <v>294</v>
      </c>
    </row>
    <row r="62" spans="1:13" hidden="1" outlineLevel="1" x14ac:dyDescent="0.25">
      <c r="A62" t="s">
        <v>203</v>
      </c>
      <c r="B62" s="10">
        <f t="shared" si="2"/>
        <v>0</v>
      </c>
      <c r="C62" s="1">
        <v>43795.501388888886</v>
      </c>
      <c r="D62" s="4">
        <f t="shared" si="0"/>
        <v>11</v>
      </c>
      <c r="E62" s="4">
        <f t="shared" si="1"/>
        <v>2019</v>
      </c>
      <c r="F62">
        <v>0</v>
      </c>
      <c r="G62">
        <v>0</v>
      </c>
      <c r="H62" t="s">
        <v>295</v>
      </c>
      <c r="K62" t="s">
        <v>267</v>
      </c>
      <c r="L62">
        <v>1.19929736917251E+18</v>
      </c>
      <c r="M62" t="s">
        <v>296</v>
      </c>
    </row>
    <row r="63" spans="1:13" hidden="1" outlineLevel="1" x14ac:dyDescent="0.25">
      <c r="A63" t="s">
        <v>203</v>
      </c>
      <c r="B63" s="10">
        <f t="shared" si="2"/>
        <v>0</v>
      </c>
      <c r="C63" s="1">
        <v>43793.874305555553</v>
      </c>
      <c r="D63" s="4">
        <f t="shared" si="0"/>
        <v>11</v>
      </c>
      <c r="E63" s="4">
        <f t="shared" si="1"/>
        <v>2019</v>
      </c>
      <c r="F63">
        <v>0</v>
      </c>
      <c r="G63">
        <v>0</v>
      </c>
      <c r="H63" t="s">
        <v>301</v>
      </c>
      <c r="K63" t="s">
        <v>302</v>
      </c>
      <c r="L63">
        <v>1.19870761831279E+18</v>
      </c>
      <c r="M63" t="s">
        <v>303</v>
      </c>
    </row>
    <row r="64" spans="1:13" hidden="1" outlineLevel="1" x14ac:dyDescent="0.25">
      <c r="A64" t="s">
        <v>203</v>
      </c>
      <c r="B64" s="10">
        <f t="shared" si="2"/>
        <v>0</v>
      </c>
      <c r="C64" s="1">
        <v>43793.152777777781</v>
      </c>
      <c r="D64" s="4">
        <f t="shared" si="0"/>
        <v>11</v>
      </c>
      <c r="E64" s="4">
        <f t="shared" si="1"/>
        <v>2019</v>
      </c>
      <c r="F64">
        <v>0</v>
      </c>
      <c r="G64">
        <v>0</v>
      </c>
      <c r="H64" t="s">
        <v>317</v>
      </c>
      <c r="K64" t="s">
        <v>205</v>
      </c>
      <c r="L64">
        <v>1.19844623895538E+18</v>
      </c>
      <c r="M64" t="s">
        <v>318</v>
      </c>
    </row>
    <row r="65" spans="1:15" hidden="1" outlineLevel="1" x14ac:dyDescent="0.25">
      <c r="A65" t="s">
        <v>203</v>
      </c>
      <c r="B65" s="10">
        <f t="shared" si="2"/>
        <v>0</v>
      </c>
      <c r="C65" s="1">
        <v>43792.946527777778</v>
      </c>
      <c r="D65" s="4">
        <f t="shared" si="0"/>
        <v>11</v>
      </c>
      <c r="E65" s="4">
        <f t="shared" si="1"/>
        <v>2019</v>
      </c>
      <c r="F65">
        <v>0</v>
      </c>
      <c r="G65">
        <v>0</v>
      </c>
      <c r="H65" t="s">
        <v>319</v>
      </c>
      <c r="K65" t="s">
        <v>320</v>
      </c>
      <c r="L65">
        <v>1.1983714245845601E+18</v>
      </c>
      <c r="M65" t="s">
        <v>321</v>
      </c>
    </row>
    <row r="66" spans="1:15" hidden="1" outlineLevel="1" x14ac:dyDescent="0.25">
      <c r="A66" t="s">
        <v>203</v>
      </c>
      <c r="B66" s="10">
        <f t="shared" si="2"/>
        <v>0</v>
      </c>
      <c r="C66" s="1">
        <v>43789.520833333336</v>
      </c>
      <c r="D66" s="4">
        <f t="shared" ref="D66:D129" si="3">MONTH(C66)</f>
        <v>11</v>
      </c>
      <c r="E66" s="4">
        <f t="shared" ref="E66:E129" si="4">YEAR(C66)</f>
        <v>2019</v>
      </c>
      <c r="F66">
        <v>0</v>
      </c>
      <c r="G66">
        <v>0</v>
      </c>
      <c r="H66" t="s">
        <v>413</v>
      </c>
      <c r="K66" t="s">
        <v>205</v>
      </c>
      <c r="L66">
        <v>1.1971302100487199E+18</v>
      </c>
      <c r="M66" t="s">
        <v>414</v>
      </c>
    </row>
    <row r="67" spans="1:15" hidden="1" outlineLevel="1" x14ac:dyDescent="0.25">
      <c r="A67" t="s">
        <v>203</v>
      </c>
      <c r="B67" s="10">
        <f t="shared" ref="B67:B130" si="5">IF(A67=A66,0,1)</f>
        <v>0</v>
      </c>
      <c r="C67" s="1">
        <v>43789.520833333336</v>
      </c>
      <c r="D67" s="4">
        <f t="shared" si="3"/>
        <v>11</v>
      </c>
      <c r="E67" s="4">
        <f t="shared" si="4"/>
        <v>2019</v>
      </c>
      <c r="F67">
        <v>0</v>
      </c>
      <c r="G67">
        <v>0</v>
      </c>
      <c r="H67" t="s">
        <v>415</v>
      </c>
      <c r="K67" t="s">
        <v>205</v>
      </c>
      <c r="L67">
        <v>1.19713012811296E+18</v>
      </c>
      <c r="M67" t="s">
        <v>416</v>
      </c>
    </row>
    <row r="68" spans="1:15" hidden="1" outlineLevel="1" x14ac:dyDescent="0.25">
      <c r="A68" t="s">
        <v>203</v>
      </c>
      <c r="B68" s="10">
        <f t="shared" si="5"/>
        <v>0</v>
      </c>
      <c r="C68" s="1">
        <v>43788.874305555553</v>
      </c>
      <c r="D68" s="4">
        <f t="shared" si="3"/>
        <v>11</v>
      </c>
      <c r="E68" s="4">
        <f t="shared" si="4"/>
        <v>2019</v>
      </c>
      <c r="F68">
        <v>0</v>
      </c>
      <c r="G68">
        <v>0</v>
      </c>
      <c r="H68" t="s">
        <v>428</v>
      </c>
      <c r="K68" t="s">
        <v>205</v>
      </c>
      <c r="L68">
        <v>1.1968957215443799E+18</v>
      </c>
      <c r="M68" t="s">
        <v>429</v>
      </c>
    </row>
    <row r="69" spans="1:15" hidden="1" outlineLevel="1" x14ac:dyDescent="0.25">
      <c r="A69" t="s">
        <v>203</v>
      </c>
      <c r="B69" s="10">
        <f t="shared" si="5"/>
        <v>0</v>
      </c>
      <c r="C69" s="1">
        <v>43788.866666666669</v>
      </c>
      <c r="D69" s="4">
        <f t="shared" si="3"/>
        <v>11</v>
      </c>
      <c r="E69" s="4">
        <f t="shared" si="4"/>
        <v>2019</v>
      </c>
      <c r="F69">
        <v>0</v>
      </c>
      <c r="G69">
        <v>0</v>
      </c>
      <c r="H69" t="s">
        <v>430</v>
      </c>
      <c r="K69" t="s">
        <v>431</v>
      </c>
      <c r="L69">
        <v>1.19689309884191E+18</v>
      </c>
      <c r="M69" t="s">
        <v>432</v>
      </c>
    </row>
    <row r="70" spans="1:15" hidden="1" outlineLevel="1" x14ac:dyDescent="0.25">
      <c r="A70" t="s">
        <v>203</v>
      </c>
      <c r="B70" s="10">
        <f t="shared" si="5"/>
        <v>0</v>
      </c>
      <c r="C70" s="1">
        <v>43788.861805555556</v>
      </c>
      <c r="D70" s="4">
        <f t="shared" si="3"/>
        <v>11</v>
      </c>
      <c r="E70" s="4">
        <f t="shared" si="4"/>
        <v>2019</v>
      </c>
      <c r="F70">
        <v>0</v>
      </c>
      <c r="G70">
        <v>0</v>
      </c>
      <c r="H70" t="s">
        <v>433</v>
      </c>
      <c r="K70" t="s">
        <v>434</v>
      </c>
      <c r="L70">
        <v>1.19689130454801E+18</v>
      </c>
      <c r="M70" t="s">
        <v>435</v>
      </c>
    </row>
    <row r="71" spans="1:15" hidden="1" outlineLevel="1" x14ac:dyDescent="0.25">
      <c r="A71" t="s">
        <v>203</v>
      </c>
      <c r="B71" s="10">
        <f t="shared" si="5"/>
        <v>0</v>
      </c>
      <c r="C71" s="1">
        <v>43788.861111111109</v>
      </c>
      <c r="D71" s="4">
        <f t="shared" si="3"/>
        <v>11</v>
      </c>
      <c r="E71" s="4">
        <f t="shared" si="4"/>
        <v>2019</v>
      </c>
      <c r="F71">
        <v>0</v>
      </c>
      <c r="G71">
        <v>0</v>
      </c>
      <c r="H71" t="s">
        <v>436</v>
      </c>
      <c r="K71" t="s">
        <v>437</v>
      </c>
      <c r="L71">
        <v>1.1968909183952901E+18</v>
      </c>
      <c r="M71" t="s">
        <v>438</v>
      </c>
    </row>
    <row r="72" spans="1:15" hidden="1" outlineLevel="1" x14ac:dyDescent="0.25">
      <c r="A72" t="s">
        <v>203</v>
      </c>
      <c r="B72" s="10">
        <f t="shared" si="5"/>
        <v>0</v>
      </c>
      <c r="C72" s="1">
        <v>43785.173611111109</v>
      </c>
      <c r="D72" s="4">
        <f t="shared" si="3"/>
        <v>11</v>
      </c>
      <c r="E72" s="4">
        <f t="shared" si="4"/>
        <v>2019</v>
      </c>
      <c r="F72">
        <v>0</v>
      </c>
      <c r="G72">
        <v>0</v>
      </c>
      <c r="H72" t="s">
        <v>683</v>
      </c>
      <c r="K72" t="s">
        <v>684</v>
      </c>
      <c r="L72">
        <v>1.1955547898720699E+18</v>
      </c>
      <c r="M72" t="s">
        <v>685</v>
      </c>
    </row>
    <row r="73" spans="1:15" hidden="1" outlineLevel="1" x14ac:dyDescent="0.25">
      <c r="A73" t="s">
        <v>507</v>
      </c>
      <c r="B73" s="10">
        <f t="shared" si="5"/>
        <v>1</v>
      </c>
      <c r="C73" s="1">
        <v>43787.12777777778</v>
      </c>
      <c r="D73" s="4">
        <f t="shared" si="3"/>
        <v>11</v>
      </c>
      <c r="E73" s="4">
        <f t="shared" si="4"/>
        <v>2019</v>
      </c>
      <c r="F73">
        <v>2</v>
      </c>
      <c r="G73">
        <v>2</v>
      </c>
      <c r="H73" t="s">
        <v>508</v>
      </c>
      <c r="K73" t="s">
        <v>509</v>
      </c>
      <c r="L73">
        <v>1.19626275694675E+18</v>
      </c>
      <c r="M73" t="s">
        <v>510</v>
      </c>
    </row>
    <row r="74" spans="1:15" hidden="1" outlineLevel="1" x14ac:dyDescent="0.25">
      <c r="A74" t="s">
        <v>649</v>
      </c>
      <c r="B74" s="10">
        <f t="shared" si="5"/>
        <v>1</v>
      </c>
      <c r="C74" s="1">
        <v>43785.615972222222</v>
      </c>
      <c r="D74" s="4">
        <f t="shared" si="3"/>
        <v>11</v>
      </c>
      <c r="E74" s="4">
        <f t="shared" si="4"/>
        <v>2019</v>
      </c>
      <c r="F74">
        <v>0</v>
      </c>
      <c r="G74">
        <v>0</v>
      </c>
      <c r="H74" t="s">
        <v>650</v>
      </c>
      <c r="J74" t="s">
        <v>651</v>
      </c>
      <c r="K74" t="s">
        <v>278</v>
      </c>
      <c r="L74">
        <v>1.19571501503632E+18</v>
      </c>
      <c r="M74" t="s">
        <v>652</v>
      </c>
    </row>
    <row r="75" spans="1:15" hidden="1" outlineLevel="1" x14ac:dyDescent="0.25">
      <c r="A75" t="s">
        <v>649</v>
      </c>
      <c r="B75" s="10">
        <f t="shared" si="5"/>
        <v>0</v>
      </c>
      <c r="C75" s="1">
        <v>43785.614583333336</v>
      </c>
      <c r="D75" s="4">
        <f t="shared" si="3"/>
        <v>11</v>
      </c>
      <c r="E75" s="4">
        <f t="shared" si="4"/>
        <v>2019</v>
      </c>
      <c r="F75">
        <v>0</v>
      </c>
      <c r="G75">
        <v>0</v>
      </c>
      <c r="H75" t="s">
        <v>653</v>
      </c>
      <c r="J75" t="s">
        <v>651</v>
      </c>
      <c r="K75" t="s">
        <v>278</v>
      </c>
      <c r="L75">
        <v>1.1957145718451899E+18</v>
      </c>
      <c r="M75" t="s">
        <v>654</v>
      </c>
    </row>
    <row r="76" spans="1:15" hidden="1" outlineLevel="1" x14ac:dyDescent="0.25">
      <c r="A76" t="s">
        <v>649</v>
      </c>
      <c r="B76" s="10">
        <f t="shared" si="5"/>
        <v>0</v>
      </c>
      <c r="C76" s="1">
        <v>43785.611805555556</v>
      </c>
      <c r="D76" s="4">
        <f t="shared" si="3"/>
        <v>11</v>
      </c>
      <c r="E76" s="4">
        <f t="shared" si="4"/>
        <v>2019</v>
      </c>
      <c r="F76">
        <v>0</v>
      </c>
      <c r="G76">
        <v>0</v>
      </c>
      <c r="H76" t="s">
        <v>655</v>
      </c>
      <c r="O76" t="s">
        <v>43</v>
      </c>
    </row>
    <row r="77" spans="1:15" hidden="1" outlineLevel="1" x14ac:dyDescent="0.25">
      <c r="A77" t="s">
        <v>649</v>
      </c>
      <c r="B77" s="10">
        <f t="shared" si="5"/>
        <v>0</v>
      </c>
      <c r="C77" s="1">
        <v>43785.607638888891</v>
      </c>
      <c r="D77" s="4">
        <f t="shared" si="3"/>
        <v>11</v>
      </c>
      <c r="E77" s="4">
        <f t="shared" si="4"/>
        <v>2019</v>
      </c>
      <c r="F77">
        <v>1</v>
      </c>
      <c r="G77">
        <v>1</v>
      </c>
      <c r="H77" t="s">
        <v>656</v>
      </c>
      <c r="J77" t="s">
        <v>657</v>
      </c>
      <c r="K77" t="s">
        <v>278</v>
      </c>
      <c r="L77">
        <v>1.1957121152455301E+18</v>
      </c>
      <c r="M77" t="s">
        <v>658</v>
      </c>
    </row>
    <row r="78" spans="1:15" hidden="1" outlineLevel="1" x14ac:dyDescent="0.25">
      <c r="A78" t="s">
        <v>649</v>
      </c>
      <c r="B78" s="10">
        <f t="shared" si="5"/>
        <v>0</v>
      </c>
      <c r="C78" s="1">
        <v>43785.603472222225</v>
      </c>
      <c r="D78" s="4">
        <f t="shared" si="3"/>
        <v>11</v>
      </c>
      <c r="E78" s="4">
        <f t="shared" si="4"/>
        <v>2019</v>
      </c>
      <c r="F78">
        <v>1</v>
      </c>
      <c r="G78">
        <v>0</v>
      </c>
      <c r="H78" t="s">
        <v>659</v>
      </c>
      <c r="O78" t="s">
        <v>44</v>
      </c>
    </row>
    <row r="79" spans="1:15" hidden="1" outlineLevel="1" x14ac:dyDescent="0.25">
      <c r="A79" t="s">
        <v>343</v>
      </c>
      <c r="B79" s="10">
        <f t="shared" si="5"/>
        <v>1</v>
      </c>
      <c r="C79" s="1">
        <v>43790.936111111114</v>
      </c>
      <c r="D79" s="4">
        <f t="shared" si="3"/>
        <v>11</v>
      </c>
      <c r="E79" s="4">
        <f t="shared" si="4"/>
        <v>2019</v>
      </c>
      <c r="F79">
        <v>0</v>
      </c>
      <c r="G79">
        <v>0</v>
      </c>
      <c r="H79" t="s">
        <v>344</v>
      </c>
      <c r="K79" t="s">
        <v>345</v>
      </c>
      <c r="L79">
        <v>1.19764309237711E+18</v>
      </c>
      <c r="M79" t="s">
        <v>346</v>
      </c>
    </row>
    <row r="80" spans="1:15" hidden="1" outlineLevel="1" x14ac:dyDescent="0.25">
      <c r="A80" t="s">
        <v>343</v>
      </c>
      <c r="B80" s="10">
        <f t="shared" si="5"/>
        <v>0</v>
      </c>
      <c r="C80" s="1">
        <v>43787.540972222225</v>
      </c>
      <c r="D80" s="4">
        <f t="shared" si="3"/>
        <v>11</v>
      </c>
      <c r="E80" s="4">
        <f t="shared" si="4"/>
        <v>2019</v>
      </c>
      <c r="F80">
        <v>1</v>
      </c>
      <c r="G80">
        <v>2</v>
      </c>
      <c r="H80" t="s">
        <v>473</v>
      </c>
      <c r="K80" t="s">
        <v>474</v>
      </c>
      <c r="L80">
        <v>1.19641266532275E+18</v>
      </c>
      <c r="M80" t="s">
        <v>475</v>
      </c>
    </row>
    <row r="81" spans="1:16" hidden="1" outlineLevel="1" x14ac:dyDescent="0.25">
      <c r="A81" t="s">
        <v>644</v>
      </c>
      <c r="B81" s="10">
        <f t="shared" si="5"/>
        <v>1</v>
      </c>
      <c r="C81" s="1">
        <v>43785.65347222222</v>
      </c>
      <c r="D81" s="4">
        <f t="shared" si="3"/>
        <v>11</v>
      </c>
      <c r="E81" s="4">
        <f t="shared" si="4"/>
        <v>2019</v>
      </c>
      <c r="F81">
        <v>0</v>
      </c>
      <c r="G81">
        <v>0</v>
      </c>
      <c r="H81" t="s">
        <v>645</v>
      </c>
      <c r="J81" t="s">
        <v>646</v>
      </c>
      <c r="K81" t="s">
        <v>647</v>
      </c>
      <c r="L81">
        <v>1.1957286426991201E+18</v>
      </c>
      <c r="M81" t="s">
        <v>648</v>
      </c>
    </row>
    <row r="82" spans="1:16" hidden="1" outlineLevel="1" x14ac:dyDescent="0.25">
      <c r="A82" t="s">
        <v>549</v>
      </c>
      <c r="B82" s="10">
        <f t="shared" si="5"/>
        <v>1</v>
      </c>
      <c r="C82" s="1">
        <v>43786.557638888888</v>
      </c>
      <c r="D82" s="4">
        <f t="shared" si="3"/>
        <v>11</v>
      </c>
      <c r="E82" s="4">
        <f t="shared" si="4"/>
        <v>2019</v>
      </c>
      <c r="F82">
        <v>1</v>
      </c>
      <c r="G82">
        <v>0</v>
      </c>
      <c r="H82" t="s">
        <v>550</v>
      </c>
      <c r="K82" t="s">
        <v>551</v>
      </c>
      <c r="L82">
        <v>1.1960562128922501E+18</v>
      </c>
      <c r="M82" t="s">
        <v>552</v>
      </c>
    </row>
    <row r="83" spans="1:16" hidden="1" outlineLevel="1" x14ac:dyDescent="0.25">
      <c r="A83" t="s">
        <v>618</v>
      </c>
      <c r="B83" s="10">
        <f t="shared" si="5"/>
        <v>1</v>
      </c>
      <c r="C83" s="1">
        <v>43785.751388888886</v>
      </c>
      <c r="D83" s="4">
        <f t="shared" si="3"/>
        <v>11</v>
      </c>
      <c r="E83" s="4">
        <f t="shared" si="4"/>
        <v>2019</v>
      </c>
      <c r="F83">
        <v>4</v>
      </c>
      <c r="G83">
        <v>7</v>
      </c>
      <c r="H83" t="s">
        <v>619</v>
      </c>
      <c r="J83" t="s">
        <v>620</v>
      </c>
      <c r="K83" t="s">
        <v>621</v>
      </c>
      <c r="L83">
        <v>1.19576420736017E+18</v>
      </c>
      <c r="M83" t="s">
        <v>622</v>
      </c>
    </row>
    <row r="84" spans="1:16" hidden="1" outlineLevel="1" x14ac:dyDescent="0.25">
      <c r="A84" t="s">
        <v>396</v>
      </c>
      <c r="B84" s="10">
        <f t="shared" si="5"/>
        <v>1</v>
      </c>
      <c r="C84" s="1">
        <v>43789.65</v>
      </c>
      <c r="D84" s="4">
        <f t="shared" si="3"/>
        <v>11</v>
      </c>
      <c r="E84" s="4">
        <f t="shared" si="4"/>
        <v>2019</v>
      </c>
      <c r="F84">
        <v>0</v>
      </c>
      <c r="G84">
        <v>0</v>
      </c>
      <c r="H84" t="s">
        <v>397</v>
      </c>
      <c r="J84" t="s">
        <v>398</v>
      </c>
      <c r="K84" t="s">
        <v>399</v>
      </c>
      <c r="L84">
        <v>1.19717692545586E+18</v>
      </c>
      <c r="M84" t="s">
        <v>400</v>
      </c>
    </row>
    <row r="85" spans="1:16" hidden="1" outlineLevel="1" x14ac:dyDescent="0.25">
      <c r="A85" t="s">
        <v>675</v>
      </c>
      <c r="B85" s="10">
        <f t="shared" si="5"/>
        <v>1</v>
      </c>
      <c r="C85" s="1">
        <v>43785.34652777778</v>
      </c>
      <c r="D85" s="4">
        <f t="shared" si="3"/>
        <v>11</v>
      </c>
      <c r="E85" s="4">
        <f t="shared" si="4"/>
        <v>2019</v>
      </c>
      <c r="F85">
        <v>0</v>
      </c>
      <c r="G85">
        <v>1</v>
      </c>
      <c r="H85" t="s">
        <v>676</v>
      </c>
      <c r="O85" t="s">
        <v>47</v>
      </c>
    </row>
    <row r="86" spans="1:16" hidden="1" outlineLevel="1" x14ac:dyDescent="0.25">
      <c r="A86" t="s">
        <v>577</v>
      </c>
      <c r="B86" s="10">
        <f t="shared" si="5"/>
        <v>1</v>
      </c>
      <c r="C86" s="1">
        <v>43786.107638888891</v>
      </c>
      <c r="D86" s="4">
        <f t="shared" si="3"/>
        <v>11</v>
      </c>
      <c r="E86" s="4">
        <f t="shared" si="4"/>
        <v>2019</v>
      </c>
      <c r="F86">
        <v>1</v>
      </c>
      <c r="G86">
        <v>1</v>
      </c>
      <c r="H86" t="s">
        <v>578</v>
      </c>
      <c r="K86" t="s">
        <v>579</v>
      </c>
      <c r="L86">
        <v>1.1958931506042501E+18</v>
      </c>
      <c r="M86" t="s">
        <v>580</v>
      </c>
    </row>
    <row r="87" spans="1:16" hidden="1" outlineLevel="1" x14ac:dyDescent="0.25">
      <c r="A87" t="s">
        <v>240</v>
      </c>
      <c r="B87" s="10">
        <f t="shared" si="5"/>
        <v>1</v>
      </c>
      <c r="C87" s="1">
        <v>43797.657638888886</v>
      </c>
      <c r="D87" s="4">
        <f t="shared" si="3"/>
        <v>11</v>
      </c>
      <c r="E87" s="4">
        <f t="shared" si="4"/>
        <v>2019</v>
      </c>
      <c r="F87">
        <v>0</v>
      </c>
      <c r="G87">
        <v>1</v>
      </c>
      <c r="H87" t="s">
        <v>241</v>
      </c>
      <c r="J87" t="s">
        <v>242</v>
      </c>
      <c r="K87" t="s">
        <v>243</v>
      </c>
      <c r="L87">
        <v>1.20007881472813E+18</v>
      </c>
      <c r="M87" t="s">
        <v>244</v>
      </c>
    </row>
    <row r="88" spans="1:16" hidden="1" outlineLevel="1" x14ac:dyDescent="0.25">
      <c r="A88" t="s">
        <v>489</v>
      </c>
      <c r="B88" s="10">
        <f t="shared" si="5"/>
        <v>1</v>
      </c>
      <c r="C88" s="1">
        <v>43787.277777777781</v>
      </c>
      <c r="D88" s="4">
        <f t="shared" si="3"/>
        <v>11</v>
      </c>
      <c r="E88" s="4">
        <f t="shared" si="4"/>
        <v>2019</v>
      </c>
      <c r="F88">
        <v>0</v>
      </c>
      <c r="G88">
        <v>0</v>
      </c>
      <c r="H88" t="s">
        <v>490</v>
      </c>
      <c r="K88" t="s">
        <v>490</v>
      </c>
      <c r="L88">
        <v>1.19631714929326E+18</v>
      </c>
      <c r="M88" t="s">
        <v>491</v>
      </c>
    </row>
    <row r="89" spans="1:16" hidden="1" outlineLevel="1" x14ac:dyDescent="0.25">
      <c r="A89" t="s">
        <v>489</v>
      </c>
      <c r="B89" s="10">
        <f t="shared" si="5"/>
        <v>0</v>
      </c>
      <c r="C89" s="1">
        <v>43787.23541666667</v>
      </c>
      <c r="D89" s="4">
        <f t="shared" si="3"/>
        <v>11</v>
      </c>
      <c r="E89" s="4">
        <f t="shared" si="4"/>
        <v>2019</v>
      </c>
      <c r="F89">
        <v>0</v>
      </c>
      <c r="G89">
        <v>0</v>
      </c>
      <c r="H89" t="s">
        <v>496</v>
      </c>
      <c r="J89" t="s">
        <v>314</v>
      </c>
      <c r="K89" t="s">
        <v>497</v>
      </c>
      <c r="L89">
        <v>1.1963018874289101E+18</v>
      </c>
      <c r="M89" t="s">
        <v>498</v>
      </c>
    </row>
    <row r="90" spans="1:16" hidden="1" outlineLevel="1" x14ac:dyDescent="0.25">
      <c r="A90" t="s">
        <v>521</v>
      </c>
      <c r="B90" s="10">
        <f t="shared" si="5"/>
        <v>1</v>
      </c>
      <c r="C90" s="1">
        <v>43787.052083333336</v>
      </c>
      <c r="D90" s="4">
        <f t="shared" si="3"/>
        <v>11</v>
      </c>
      <c r="E90" s="4">
        <f t="shared" si="4"/>
        <v>2019</v>
      </c>
      <c r="F90">
        <v>0</v>
      </c>
      <c r="G90">
        <v>0</v>
      </c>
      <c r="H90" t="s">
        <v>522</v>
      </c>
      <c r="K90" t="s">
        <v>523</v>
      </c>
      <c r="L90">
        <v>1.1962354542591201E+18</v>
      </c>
      <c r="M90" t="s">
        <v>524</v>
      </c>
    </row>
    <row r="91" spans="1:16" hidden="1" outlineLevel="1" x14ac:dyDescent="0.25">
      <c r="A91" t="s">
        <v>198</v>
      </c>
      <c r="B91" s="10">
        <f t="shared" si="5"/>
        <v>1</v>
      </c>
      <c r="C91" s="1">
        <v>43805.681250000001</v>
      </c>
      <c r="D91" s="4">
        <f t="shared" si="3"/>
        <v>12</v>
      </c>
      <c r="E91" s="4">
        <f t="shared" si="4"/>
        <v>2019</v>
      </c>
      <c r="F91">
        <v>0</v>
      </c>
      <c r="G91">
        <v>0</v>
      </c>
      <c r="H91" t="s">
        <v>199</v>
      </c>
      <c r="J91" t="s">
        <v>200</v>
      </c>
      <c r="K91" t="s">
        <v>201</v>
      </c>
      <c r="L91">
        <v>1.2029865290623501E+18</v>
      </c>
      <c r="M91" t="s">
        <v>202</v>
      </c>
    </row>
    <row r="92" spans="1:16" hidden="1" outlineLevel="1" x14ac:dyDescent="0.25">
      <c r="A92" t="s">
        <v>198</v>
      </c>
      <c r="B92" s="10">
        <f t="shared" si="5"/>
        <v>0</v>
      </c>
      <c r="C92" s="1">
        <v>43785.909722222219</v>
      </c>
      <c r="D92" s="4">
        <f t="shared" si="3"/>
        <v>11</v>
      </c>
      <c r="E92" s="4">
        <f t="shared" si="4"/>
        <v>2019</v>
      </c>
      <c r="F92">
        <v>1</v>
      </c>
      <c r="G92">
        <v>1</v>
      </c>
      <c r="H92" t="s">
        <v>610</v>
      </c>
      <c r="K92" t="s">
        <v>611</v>
      </c>
      <c r="L92">
        <v>1.19582149584878E+18</v>
      </c>
      <c r="M92" t="s">
        <v>612</v>
      </c>
    </row>
    <row r="93" spans="1:16" hidden="1" outlineLevel="1" x14ac:dyDescent="0.25">
      <c r="A93" t="s">
        <v>198</v>
      </c>
      <c r="B93" s="10">
        <f t="shared" si="5"/>
        <v>0</v>
      </c>
      <c r="C93" s="1">
        <v>43785.469444444447</v>
      </c>
      <c r="D93" s="4">
        <f t="shared" si="3"/>
        <v>11</v>
      </c>
      <c r="E93" s="4">
        <f t="shared" si="4"/>
        <v>2019</v>
      </c>
      <c r="F93">
        <v>32</v>
      </c>
      <c r="G93">
        <v>31</v>
      </c>
      <c r="H93" t="s">
        <v>666</v>
      </c>
      <c r="O93" t="s">
        <v>45</v>
      </c>
      <c r="P93" t="s">
        <v>46</v>
      </c>
    </row>
    <row r="94" spans="1:16" hidden="1" outlineLevel="1" x14ac:dyDescent="0.25">
      <c r="A94" t="s">
        <v>368</v>
      </c>
      <c r="B94" s="10">
        <f t="shared" si="5"/>
        <v>1</v>
      </c>
      <c r="C94" s="1">
        <v>43790.073611111111</v>
      </c>
      <c r="D94" s="4">
        <f t="shared" si="3"/>
        <v>11</v>
      </c>
      <c r="E94" s="4">
        <f t="shared" si="4"/>
        <v>2019</v>
      </c>
      <c r="F94">
        <v>12</v>
      </c>
      <c r="G94">
        <v>25</v>
      </c>
      <c r="H94" t="s">
        <v>369</v>
      </c>
      <c r="J94" t="s">
        <v>370</v>
      </c>
      <c r="K94" t="s">
        <v>371</v>
      </c>
      <c r="L94">
        <v>1.19733053194545E+18</v>
      </c>
      <c r="M94" t="s">
        <v>372</v>
      </c>
    </row>
    <row r="95" spans="1:16" hidden="1" outlineLevel="1" x14ac:dyDescent="0.25">
      <c r="A95" t="s">
        <v>376</v>
      </c>
      <c r="B95" s="10">
        <f t="shared" si="5"/>
        <v>1</v>
      </c>
      <c r="C95" s="1">
        <v>43789.863888888889</v>
      </c>
      <c r="D95" s="4">
        <f t="shared" si="3"/>
        <v>11</v>
      </c>
      <c r="E95" s="4">
        <f t="shared" si="4"/>
        <v>2019</v>
      </c>
      <c r="F95">
        <v>0</v>
      </c>
      <c r="G95">
        <v>0</v>
      </c>
      <c r="H95" t="s">
        <v>377</v>
      </c>
      <c r="K95" t="s">
        <v>378</v>
      </c>
      <c r="L95">
        <v>1.19725434563457E+18</v>
      </c>
      <c r="M95" t="s">
        <v>379</v>
      </c>
    </row>
    <row r="96" spans="1:16" hidden="1" outlineLevel="1" x14ac:dyDescent="0.25">
      <c r="A96" t="s">
        <v>376</v>
      </c>
      <c r="B96" s="10">
        <f t="shared" si="5"/>
        <v>0</v>
      </c>
      <c r="C96" s="1">
        <v>43785.909722222219</v>
      </c>
      <c r="D96" s="4">
        <f t="shared" si="3"/>
        <v>11</v>
      </c>
      <c r="E96" s="4">
        <f t="shared" si="4"/>
        <v>2019</v>
      </c>
      <c r="F96">
        <v>1</v>
      </c>
      <c r="G96">
        <v>0</v>
      </c>
      <c r="H96" t="s">
        <v>607</v>
      </c>
      <c r="K96" t="s">
        <v>608</v>
      </c>
      <c r="L96">
        <v>1.19582150721954E+18</v>
      </c>
      <c r="M96" t="s">
        <v>609</v>
      </c>
    </row>
    <row r="97" spans="1:20" hidden="1" outlineLevel="1" x14ac:dyDescent="0.25">
      <c r="A97" t="s">
        <v>72</v>
      </c>
      <c r="B97" s="10">
        <f t="shared" si="5"/>
        <v>1</v>
      </c>
      <c r="C97" s="1">
        <v>43962.945138888892</v>
      </c>
      <c r="D97" s="4">
        <f t="shared" si="3"/>
        <v>5</v>
      </c>
      <c r="E97" s="4">
        <f t="shared" si="4"/>
        <v>2020</v>
      </c>
      <c r="F97">
        <v>0</v>
      </c>
      <c r="G97">
        <v>0</v>
      </c>
      <c r="H97" t="s">
        <v>73</v>
      </c>
      <c r="K97" t="s">
        <v>74</v>
      </c>
      <c r="L97">
        <v>1.2599768903261499E+18</v>
      </c>
      <c r="M97" t="s">
        <v>75</v>
      </c>
    </row>
    <row r="98" spans="1:20" hidden="1" outlineLevel="1" x14ac:dyDescent="0.25">
      <c r="A98" t="s">
        <v>72</v>
      </c>
      <c r="B98" s="10">
        <f t="shared" si="5"/>
        <v>0</v>
      </c>
      <c r="C98" s="1">
        <v>43926.550694444442</v>
      </c>
      <c r="D98" s="4">
        <f t="shared" si="3"/>
        <v>4</v>
      </c>
      <c r="E98" s="4">
        <f t="shared" si="4"/>
        <v>2020</v>
      </c>
      <c r="F98">
        <v>2</v>
      </c>
      <c r="G98">
        <v>2</v>
      </c>
      <c r="H98" t="s">
        <v>89</v>
      </c>
      <c r="O98" t="s">
        <v>0</v>
      </c>
    </row>
    <row r="99" spans="1:20" hidden="1" outlineLevel="1" x14ac:dyDescent="0.25">
      <c r="A99" t="s">
        <v>569</v>
      </c>
      <c r="B99" s="10">
        <f t="shared" si="5"/>
        <v>1</v>
      </c>
      <c r="C99" s="1">
        <v>43786.140277777777</v>
      </c>
      <c r="D99" s="4">
        <f t="shared" si="3"/>
        <v>11</v>
      </c>
      <c r="E99" s="4">
        <f t="shared" si="4"/>
        <v>2019</v>
      </c>
      <c r="F99">
        <v>2</v>
      </c>
      <c r="G99">
        <v>3</v>
      </c>
      <c r="H99" t="s">
        <v>570</v>
      </c>
      <c r="J99" t="s">
        <v>571</v>
      </c>
      <c r="K99" t="s">
        <v>572</v>
      </c>
      <c r="L99">
        <v>1.1959050872621499E+18</v>
      </c>
      <c r="M99" t="s">
        <v>573</v>
      </c>
    </row>
    <row r="100" spans="1:20" hidden="1" outlineLevel="1" x14ac:dyDescent="0.25">
      <c r="A100" t="s">
        <v>677</v>
      </c>
      <c r="B100" s="10">
        <f t="shared" si="5"/>
        <v>1</v>
      </c>
      <c r="C100" s="1">
        <v>43785.256944444445</v>
      </c>
      <c r="D100" s="4">
        <f t="shared" si="3"/>
        <v>11</v>
      </c>
      <c r="E100" s="4">
        <f t="shared" si="4"/>
        <v>2019</v>
      </c>
      <c r="F100">
        <v>1</v>
      </c>
      <c r="G100">
        <v>6</v>
      </c>
      <c r="H100" t="s">
        <v>678</v>
      </c>
      <c r="O100" t="s">
        <v>48</v>
      </c>
    </row>
    <row r="101" spans="1:20" hidden="1" outlineLevel="1" x14ac:dyDescent="0.25">
      <c r="A101" t="s">
        <v>401</v>
      </c>
      <c r="B101" s="10">
        <f t="shared" si="5"/>
        <v>1</v>
      </c>
      <c r="C101" s="1">
        <v>43789.634027777778</v>
      </c>
      <c r="D101" s="4">
        <f t="shared" si="3"/>
        <v>11</v>
      </c>
      <c r="E101" s="4">
        <f t="shared" si="4"/>
        <v>2019</v>
      </c>
      <c r="F101">
        <v>19</v>
      </c>
      <c r="G101">
        <v>17</v>
      </c>
      <c r="H101" t="s">
        <v>402</v>
      </c>
      <c r="O101" t="s">
        <v>7</v>
      </c>
      <c r="P101" t="s">
        <v>8</v>
      </c>
      <c r="Q101" t="s">
        <v>9</v>
      </c>
    </row>
    <row r="102" spans="1:20" hidden="1" outlineLevel="1" x14ac:dyDescent="0.25">
      <c r="A102" t="s">
        <v>401</v>
      </c>
      <c r="B102" s="10">
        <f t="shared" si="5"/>
        <v>0</v>
      </c>
      <c r="C102" s="1">
        <v>43789.632638888892</v>
      </c>
      <c r="D102" s="4">
        <f t="shared" si="3"/>
        <v>11</v>
      </c>
      <c r="E102" s="4">
        <f t="shared" si="4"/>
        <v>2019</v>
      </c>
      <c r="F102">
        <v>29</v>
      </c>
      <c r="G102">
        <v>35</v>
      </c>
      <c r="H102" t="s">
        <v>403</v>
      </c>
      <c r="O102" t="s">
        <v>10</v>
      </c>
      <c r="P102" t="s">
        <v>11</v>
      </c>
      <c r="Q102" t="s">
        <v>12</v>
      </c>
      <c r="R102" t="s">
        <v>13</v>
      </c>
    </row>
    <row r="103" spans="1:20" hidden="1" outlineLevel="1" x14ac:dyDescent="0.25">
      <c r="A103" t="s">
        <v>448</v>
      </c>
      <c r="B103" s="10">
        <f t="shared" si="5"/>
        <v>1</v>
      </c>
      <c r="C103" s="1">
        <v>43788.347916666666</v>
      </c>
      <c r="D103" s="4">
        <f t="shared" si="3"/>
        <v>11</v>
      </c>
      <c r="E103" s="4">
        <f t="shared" si="4"/>
        <v>2019</v>
      </c>
      <c r="F103">
        <v>0</v>
      </c>
      <c r="G103">
        <v>0</v>
      </c>
      <c r="H103" t="s">
        <v>449</v>
      </c>
      <c r="K103" t="s">
        <v>450</v>
      </c>
      <c r="L103">
        <v>1.1967050886869499E+18</v>
      </c>
      <c r="M103" t="s">
        <v>451</v>
      </c>
    </row>
    <row r="104" spans="1:20" hidden="1" outlineLevel="1" x14ac:dyDescent="0.25">
      <c r="A104" t="s">
        <v>448</v>
      </c>
      <c r="B104" s="10">
        <f t="shared" si="5"/>
        <v>0</v>
      </c>
      <c r="C104" s="1">
        <v>43787.588194444441</v>
      </c>
      <c r="D104" s="4">
        <f t="shared" si="3"/>
        <v>11</v>
      </c>
      <c r="E104" s="4">
        <f t="shared" si="4"/>
        <v>2019</v>
      </c>
      <c r="F104">
        <v>0</v>
      </c>
      <c r="G104">
        <v>0</v>
      </c>
      <c r="H104" t="s">
        <v>469</v>
      </c>
      <c r="J104" t="s">
        <v>470</v>
      </c>
      <c r="K104" t="s">
        <v>471</v>
      </c>
      <c r="L104">
        <v>1.1964297829023301E+18</v>
      </c>
      <c r="M104" t="s">
        <v>472</v>
      </c>
    </row>
    <row r="105" spans="1:20" hidden="1" outlineLevel="1" x14ac:dyDescent="0.25">
      <c r="A105" t="s">
        <v>448</v>
      </c>
      <c r="B105" s="10">
        <f t="shared" si="5"/>
        <v>0</v>
      </c>
      <c r="C105" s="1">
        <v>43786.132638888892</v>
      </c>
      <c r="D105" s="4">
        <f t="shared" si="3"/>
        <v>11</v>
      </c>
      <c r="E105" s="4">
        <f t="shared" si="4"/>
        <v>2019</v>
      </c>
      <c r="F105">
        <v>0</v>
      </c>
      <c r="G105">
        <v>0</v>
      </c>
      <c r="H105" t="s">
        <v>574</v>
      </c>
      <c r="K105" t="s">
        <v>575</v>
      </c>
      <c r="L105">
        <v>1.1959021273123699E+18</v>
      </c>
      <c r="M105" t="s">
        <v>576</v>
      </c>
    </row>
    <row r="106" spans="1:20" hidden="1" outlineLevel="1" x14ac:dyDescent="0.25">
      <c r="A106" t="s">
        <v>448</v>
      </c>
      <c r="B106" s="10">
        <f t="shared" si="5"/>
        <v>0</v>
      </c>
      <c r="C106" s="1">
        <v>43786.063888888886</v>
      </c>
      <c r="D106" s="4">
        <f t="shared" si="3"/>
        <v>11</v>
      </c>
      <c r="E106" s="4">
        <f t="shared" si="4"/>
        <v>2019</v>
      </c>
      <c r="F106">
        <v>0</v>
      </c>
      <c r="G106">
        <v>0</v>
      </c>
      <c r="H106" t="s">
        <v>589</v>
      </c>
      <c r="K106" t="s">
        <v>590</v>
      </c>
      <c r="L106">
        <v>1.19587744637933E+18</v>
      </c>
      <c r="M106" t="s">
        <v>591</v>
      </c>
    </row>
    <row r="107" spans="1:20" hidden="1" outlineLevel="1" x14ac:dyDescent="0.25">
      <c r="A107" t="s">
        <v>511</v>
      </c>
      <c r="B107" s="10">
        <f t="shared" si="5"/>
        <v>1</v>
      </c>
      <c r="C107" s="1">
        <v>43787.081250000003</v>
      </c>
      <c r="D107" s="4">
        <f t="shared" si="3"/>
        <v>11</v>
      </c>
      <c r="E107" s="4">
        <f t="shared" si="4"/>
        <v>2019</v>
      </c>
      <c r="F107">
        <v>1</v>
      </c>
      <c r="G107">
        <v>2</v>
      </c>
      <c r="H107" t="s">
        <v>512</v>
      </c>
      <c r="K107" t="s">
        <v>513</v>
      </c>
      <c r="L107">
        <v>1.1962460562892001E+18</v>
      </c>
      <c r="M107" t="s">
        <v>514</v>
      </c>
    </row>
    <row r="108" spans="1:20" hidden="1" outlineLevel="1" x14ac:dyDescent="0.25">
      <c r="A108" t="s">
        <v>671</v>
      </c>
      <c r="B108" s="10">
        <f t="shared" si="5"/>
        <v>1</v>
      </c>
      <c r="C108" s="1">
        <v>43785.383333333331</v>
      </c>
      <c r="D108" s="4">
        <f t="shared" si="3"/>
        <v>11</v>
      </c>
      <c r="E108" s="4">
        <f t="shared" si="4"/>
        <v>2019</v>
      </c>
      <c r="F108">
        <v>0</v>
      </c>
      <c r="G108">
        <v>2</v>
      </c>
      <c r="H108" t="s">
        <v>672</v>
      </c>
      <c r="K108" t="s">
        <v>673</v>
      </c>
      <c r="L108">
        <v>1.1956306815874701E+18</v>
      </c>
      <c r="M108" t="s">
        <v>674</v>
      </c>
    </row>
    <row r="109" spans="1:20" hidden="1" outlineLevel="1" x14ac:dyDescent="0.25">
      <c r="A109" t="s">
        <v>586</v>
      </c>
      <c r="B109" s="10">
        <f t="shared" si="5"/>
        <v>1</v>
      </c>
      <c r="C109" s="1">
        <v>43786.082638888889</v>
      </c>
      <c r="D109" s="4">
        <f t="shared" si="3"/>
        <v>11</v>
      </c>
      <c r="E109" s="4">
        <f t="shared" si="4"/>
        <v>2019</v>
      </c>
      <c r="F109">
        <v>0</v>
      </c>
      <c r="G109">
        <v>0</v>
      </c>
      <c r="H109" t="s">
        <v>587</v>
      </c>
      <c r="O109" t="s">
        <v>32</v>
      </c>
      <c r="P109" t="s">
        <v>32</v>
      </c>
      <c r="Q109" t="s">
        <v>33</v>
      </c>
      <c r="R109" t="s">
        <v>34</v>
      </c>
      <c r="S109" t="s">
        <v>35</v>
      </c>
      <c r="T109" t="s">
        <v>36</v>
      </c>
    </row>
    <row r="110" spans="1:20" hidden="1" outlineLevel="1" x14ac:dyDescent="0.25">
      <c r="A110" t="s">
        <v>461</v>
      </c>
      <c r="B110" s="10">
        <f t="shared" si="5"/>
        <v>1</v>
      </c>
      <c r="C110" s="1">
        <v>43787.654861111114</v>
      </c>
      <c r="D110" s="4">
        <f t="shared" si="3"/>
        <v>11</v>
      </c>
      <c r="E110" s="4">
        <f t="shared" si="4"/>
        <v>2019</v>
      </c>
      <c r="F110">
        <v>0</v>
      </c>
      <c r="G110">
        <v>0</v>
      </c>
      <c r="H110" t="s">
        <v>462</v>
      </c>
      <c r="K110" t="s">
        <v>463</v>
      </c>
      <c r="L110">
        <v>1.1964539100109399E+18</v>
      </c>
      <c r="M110" t="s">
        <v>464</v>
      </c>
    </row>
    <row r="111" spans="1:20" hidden="1" outlineLevel="1" x14ac:dyDescent="0.25">
      <c r="A111" t="s">
        <v>613</v>
      </c>
      <c r="B111" s="10">
        <f t="shared" si="5"/>
        <v>1</v>
      </c>
      <c r="C111" s="1">
        <v>43785.79791666667</v>
      </c>
      <c r="D111" s="4">
        <f t="shared" si="3"/>
        <v>11</v>
      </c>
      <c r="E111" s="4">
        <f t="shared" si="4"/>
        <v>2019</v>
      </c>
      <c r="F111">
        <v>0</v>
      </c>
      <c r="G111">
        <v>2</v>
      </c>
      <c r="H111" t="s">
        <v>614</v>
      </c>
      <c r="O111" t="s">
        <v>40</v>
      </c>
      <c r="P111" t="s">
        <v>41</v>
      </c>
    </row>
    <row r="112" spans="1:20" hidden="1" outlineLevel="1" x14ac:dyDescent="0.25">
      <c r="A112" t="s">
        <v>567</v>
      </c>
      <c r="B112" s="10">
        <f t="shared" si="5"/>
        <v>1</v>
      </c>
      <c r="C112" s="1">
        <v>43786.34097222222</v>
      </c>
      <c r="D112" s="4">
        <f t="shared" si="3"/>
        <v>11</v>
      </c>
      <c r="E112" s="4">
        <f t="shared" si="4"/>
        <v>2019</v>
      </c>
      <c r="F112">
        <v>0</v>
      </c>
      <c r="G112">
        <v>0</v>
      </c>
      <c r="H112" t="s">
        <v>568</v>
      </c>
      <c r="O112" t="s">
        <v>31</v>
      </c>
    </row>
    <row r="113" spans="1:16" hidden="1" outlineLevel="1" x14ac:dyDescent="0.25">
      <c r="A113" t="s">
        <v>605</v>
      </c>
      <c r="B113" s="10">
        <f t="shared" si="5"/>
        <v>1</v>
      </c>
      <c r="C113" s="1">
        <v>43785.927083333336</v>
      </c>
      <c r="D113" s="4">
        <f t="shared" si="3"/>
        <v>11</v>
      </c>
      <c r="E113" s="4">
        <f t="shared" si="4"/>
        <v>2019</v>
      </c>
      <c r="F113">
        <v>1</v>
      </c>
      <c r="G113">
        <v>3</v>
      </c>
      <c r="H113" t="s">
        <v>606</v>
      </c>
      <c r="O113" t="s">
        <v>38</v>
      </c>
      <c r="P113" t="s">
        <v>39</v>
      </c>
    </row>
    <row r="114" spans="1:16" hidden="1" outlineLevel="1" x14ac:dyDescent="0.25">
      <c r="A114" t="s">
        <v>529</v>
      </c>
      <c r="B114" s="10">
        <f t="shared" si="5"/>
        <v>1</v>
      </c>
      <c r="C114" s="1">
        <v>43786.990277777775</v>
      </c>
      <c r="D114" s="4">
        <f t="shared" si="3"/>
        <v>11</v>
      </c>
      <c r="E114" s="4">
        <f t="shared" si="4"/>
        <v>2019</v>
      </c>
      <c r="F114">
        <v>3</v>
      </c>
      <c r="G114">
        <v>4</v>
      </c>
      <c r="H114" t="s">
        <v>530</v>
      </c>
      <c r="O114" t="s">
        <v>19</v>
      </c>
    </row>
    <row r="115" spans="1:16" hidden="1" outlineLevel="1" x14ac:dyDescent="0.25">
      <c r="A115" t="s">
        <v>592</v>
      </c>
      <c r="B115" s="10">
        <f t="shared" si="5"/>
        <v>1</v>
      </c>
      <c r="C115" s="1">
        <v>43785.967361111114</v>
      </c>
      <c r="D115" s="4">
        <f t="shared" si="3"/>
        <v>11</v>
      </c>
      <c r="E115" s="4">
        <f t="shared" si="4"/>
        <v>2019</v>
      </c>
      <c r="F115">
        <v>0</v>
      </c>
      <c r="G115">
        <v>0</v>
      </c>
      <c r="H115" t="s">
        <v>593</v>
      </c>
      <c r="J115" t="s">
        <v>594</v>
      </c>
      <c r="K115" t="s">
        <v>326</v>
      </c>
      <c r="L115">
        <v>1.19584237811811E+18</v>
      </c>
      <c r="M115" t="s">
        <v>595</v>
      </c>
    </row>
    <row r="116" spans="1:16" hidden="1" outlineLevel="1" x14ac:dyDescent="0.25">
      <c r="A116" t="s">
        <v>61</v>
      </c>
      <c r="B116" s="10">
        <f t="shared" si="5"/>
        <v>1</v>
      </c>
      <c r="C116" s="1">
        <v>43981.570138888892</v>
      </c>
      <c r="D116" s="4">
        <f t="shared" si="3"/>
        <v>5</v>
      </c>
      <c r="E116" s="4">
        <f t="shared" si="4"/>
        <v>2020</v>
      </c>
      <c r="F116">
        <v>0</v>
      </c>
      <c r="G116">
        <v>0</v>
      </c>
      <c r="H116" t="s">
        <v>62</v>
      </c>
      <c r="K116" t="s">
        <v>63</v>
      </c>
      <c r="L116">
        <v>1.26672633184627E+18</v>
      </c>
      <c r="M116" t="s">
        <v>64</v>
      </c>
    </row>
    <row r="117" spans="1:16" hidden="1" outlineLevel="1" x14ac:dyDescent="0.25">
      <c r="A117" t="s">
        <v>61</v>
      </c>
      <c r="B117" s="10">
        <f t="shared" si="5"/>
        <v>0</v>
      </c>
      <c r="C117" s="1">
        <v>43916.004861111112</v>
      </c>
      <c r="D117" s="4">
        <f t="shared" si="3"/>
        <v>3</v>
      </c>
      <c r="E117" s="4">
        <f t="shared" si="4"/>
        <v>2020</v>
      </c>
      <c r="F117">
        <v>0</v>
      </c>
      <c r="G117">
        <v>1</v>
      </c>
      <c r="H117" t="s">
        <v>90</v>
      </c>
      <c r="K117" t="s">
        <v>90</v>
      </c>
      <c r="L117">
        <v>1.24296629333186E+18</v>
      </c>
      <c r="M117" t="s">
        <v>91</v>
      </c>
    </row>
    <row r="118" spans="1:16" hidden="1" outlineLevel="1" x14ac:dyDescent="0.25">
      <c r="A118" t="s">
        <v>61</v>
      </c>
      <c r="B118" s="10">
        <f t="shared" si="5"/>
        <v>0</v>
      </c>
      <c r="C118" s="1">
        <v>43908.789583333331</v>
      </c>
      <c r="D118" s="4">
        <f t="shared" si="3"/>
        <v>3</v>
      </c>
      <c r="E118" s="4">
        <f t="shared" si="4"/>
        <v>2020</v>
      </c>
      <c r="F118">
        <v>0</v>
      </c>
      <c r="G118">
        <v>0</v>
      </c>
      <c r="H118" t="s">
        <v>101</v>
      </c>
      <c r="K118" t="s">
        <v>101</v>
      </c>
      <c r="L118">
        <v>1.2403515556744599E+18</v>
      </c>
      <c r="M118" t="s">
        <v>102</v>
      </c>
    </row>
    <row r="119" spans="1:16" hidden="1" outlineLevel="1" x14ac:dyDescent="0.25">
      <c r="A119" t="s">
        <v>61</v>
      </c>
      <c r="B119" s="10">
        <f t="shared" si="5"/>
        <v>0</v>
      </c>
      <c r="C119" s="1">
        <v>43908.777083333334</v>
      </c>
      <c r="D119" s="4">
        <f t="shared" si="3"/>
        <v>3</v>
      </c>
      <c r="E119" s="4">
        <f t="shared" si="4"/>
        <v>2020</v>
      </c>
      <c r="F119">
        <v>0</v>
      </c>
      <c r="G119">
        <v>0</v>
      </c>
      <c r="H119" t="s">
        <v>101</v>
      </c>
      <c r="K119" t="s">
        <v>101</v>
      </c>
      <c r="L119">
        <v>1.24034711367583E+18</v>
      </c>
      <c r="M119" t="s">
        <v>103</v>
      </c>
    </row>
    <row r="120" spans="1:16" hidden="1" outlineLevel="1" x14ac:dyDescent="0.25">
      <c r="A120" t="s">
        <v>61</v>
      </c>
      <c r="B120" s="10">
        <f t="shared" si="5"/>
        <v>0</v>
      </c>
      <c r="C120" s="1">
        <v>43908.772222222222</v>
      </c>
      <c r="D120" s="4">
        <f t="shared" si="3"/>
        <v>3</v>
      </c>
      <c r="E120" s="4">
        <f t="shared" si="4"/>
        <v>2020</v>
      </c>
      <c r="F120">
        <v>0</v>
      </c>
      <c r="G120">
        <v>0</v>
      </c>
      <c r="H120" t="s">
        <v>101</v>
      </c>
      <c r="K120" t="s">
        <v>101</v>
      </c>
      <c r="L120">
        <v>1.24034535747885E+18</v>
      </c>
      <c r="M120" t="s">
        <v>104</v>
      </c>
    </row>
    <row r="121" spans="1:16" hidden="1" outlineLevel="1" x14ac:dyDescent="0.25">
      <c r="A121" t="s">
        <v>61</v>
      </c>
      <c r="B121" s="10">
        <f t="shared" si="5"/>
        <v>0</v>
      </c>
      <c r="C121" s="1">
        <v>43907.836111111108</v>
      </c>
      <c r="D121" s="4">
        <f t="shared" si="3"/>
        <v>3</v>
      </c>
      <c r="E121" s="4">
        <f t="shared" si="4"/>
        <v>2020</v>
      </c>
      <c r="F121">
        <v>0</v>
      </c>
      <c r="G121">
        <v>1</v>
      </c>
      <c r="H121" t="s">
        <v>105</v>
      </c>
      <c r="K121" t="s">
        <v>105</v>
      </c>
      <c r="L121">
        <v>1.2400062046271099E+18</v>
      </c>
      <c r="M121" t="s">
        <v>106</v>
      </c>
    </row>
    <row r="122" spans="1:16" hidden="1" outlineLevel="1" x14ac:dyDescent="0.25">
      <c r="A122" t="s">
        <v>61</v>
      </c>
      <c r="B122" s="10">
        <f t="shared" si="5"/>
        <v>0</v>
      </c>
      <c r="C122" s="1">
        <v>43907.715277777781</v>
      </c>
      <c r="D122" s="4">
        <f t="shared" si="3"/>
        <v>3</v>
      </c>
      <c r="E122" s="4">
        <f t="shared" si="4"/>
        <v>2020</v>
      </c>
      <c r="F122">
        <v>0</v>
      </c>
      <c r="G122">
        <v>0</v>
      </c>
      <c r="H122" t="s">
        <v>107</v>
      </c>
      <c r="K122" t="s">
        <v>108</v>
      </c>
      <c r="L122">
        <v>1.2399622777610099E+18</v>
      </c>
      <c r="M122" t="s">
        <v>109</v>
      </c>
    </row>
    <row r="123" spans="1:16" hidden="1" outlineLevel="1" x14ac:dyDescent="0.25">
      <c r="A123" t="s">
        <v>61</v>
      </c>
      <c r="B123" s="10">
        <f t="shared" si="5"/>
        <v>0</v>
      </c>
      <c r="C123" s="1">
        <v>43906.933333333334</v>
      </c>
      <c r="D123" s="4">
        <f t="shared" si="3"/>
        <v>3</v>
      </c>
      <c r="E123" s="4">
        <f t="shared" si="4"/>
        <v>2020</v>
      </c>
      <c r="F123">
        <v>1</v>
      </c>
      <c r="G123">
        <v>1</v>
      </c>
      <c r="H123" t="s">
        <v>101</v>
      </c>
      <c r="K123" t="s">
        <v>101</v>
      </c>
      <c r="L123">
        <v>1.23967891550691E+18</v>
      </c>
      <c r="M123" t="s">
        <v>110</v>
      </c>
    </row>
    <row r="124" spans="1:16" hidden="1" outlineLevel="1" x14ac:dyDescent="0.25">
      <c r="A124" t="s">
        <v>61</v>
      </c>
      <c r="B124" s="10">
        <f t="shared" si="5"/>
        <v>0</v>
      </c>
      <c r="C124" s="1">
        <v>43906.211805555555</v>
      </c>
      <c r="D124" s="4">
        <f t="shared" si="3"/>
        <v>3</v>
      </c>
      <c r="E124" s="4">
        <f t="shared" si="4"/>
        <v>2020</v>
      </c>
      <c r="F124">
        <v>0</v>
      </c>
      <c r="G124">
        <v>2</v>
      </c>
      <c r="H124" t="s">
        <v>101</v>
      </c>
      <c r="K124" t="s">
        <v>101</v>
      </c>
      <c r="L124">
        <v>1.23941752805025E+18</v>
      </c>
      <c r="M124" t="s">
        <v>111</v>
      </c>
    </row>
    <row r="125" spans="1:16" hidden="1" outlineLevel="1" x14ac:dyDescent="0.25">
      <c r="A125" t="s">
        <v>61</v>
      </c>
      <c r="B125" s="10">
        <f t="shared" si="5"/>
        <v>0</v>
      </c>
      <c r="C125" s="1">
        <v>43899.794444444444</v>
      </c>
      <c r="D125" s="4">
        <f t="shared" si="3"/>
        <v>3</v>
      </c>
      <c r="E125" s="4">
        <f t="shared" si="4"/>
        <v>2020</v>
      </c>
      <c r="F125">
        <v>0</v>
      </c>
      <c r="G125">
        <v>0</v>
      </c>
      <c r="H125" t="s">
        <v>112</v>
      </c>
      <c r="K125" t="s">
        <v>112</v>
      </c>
      <c r="L125">
        <v>1.2370919055082299E+18</v>
      </c>
      <c r="M125" t="s">
        <v>113</v>
      </c>
    </row>
    <row r="126" spans="1:16" hidden="1" outlineLevel="1" x14ac:dyDescent="0.25">
      <c r="A126" t="s">
        <v>61</v>
      </c>
      <c r="B126" s="10">
        <f t="shared" si="5"/>
        <v>0</v>
      </c>
      <c r="C126" s="1">
        <v>43880.984722222223</v>
      </c>
      <c r="D126" s="4">
        <f t="shared" si="3"/>
        <v>2</v>
      </c>
      <c r="E126" s="4">
        <f t="shared" si="4"/>
        <v>2020</v>
      </c>
      <c r="F126">
        <v>0</v>
      </c>
      <c r="G126">
        <v>1</v>
      </c>
      <c r="H126" t="s">
        <v>118</v>
      </c>
      <c r="K126" t="s">
        <v>118</v>
      </c>
      <c r="L126">
        <v>1.23027536997602E+18</v>
      </c>
      <c r="M126" t="s">
        <v>119</v>
      </c>
    </row>
    <row r="127" spans="1:16" hidden="1" outlineLevel="1" x14ac:dyDescent="0.25">
      <c r="A127" t="s">
        <v>61</v>
      </c>
      <c r="B127" s="10">
        <f t="shared" si="5"/>
        <v>0</v>
      </c>
      <c r="C127" s="1">
        <v>43880.195138888892</v>
      </c>
      <c r="D127" s="4">
        <f t="shared" si="3"/>
        <v>2</v>
      </c>
      <c r="E127" s="4">
        <f t="shared" si="4"/>
        <v>2020</v>
      </c>
      <c r="F127">
        <v>0</v>
      </c>
      <c r="G127">
        <v>0</v>
      </c>
      <c r="H127" t="s">
        <v>120</v>
      </c>
      <c r="K127" t="s">
        <v>63</v>
      </c>
      <c r="L127">
        <v>1.22998927241487E+18</v>
      </c>
      <c r="M127" t="s">
        <v>121</v>
      </c>
    </row>
    <row r="128" spans="1:16" hidden="1" outlineLevel="1" x14ac:dyDescent="0.25">
      <c r="A128" t="s">
        <v>61</v>
      </c>
      <c r="B128" s="10">
        <f t="shared" si="5"/>
        <v>0</v>
      </c>
      <c r="C128" s="1">
        <v>43876.718055555553</v>
      </c>
      <c r="D128" s="4">
        <f t="shared" si="3"/>
        <v>2</v>
      </c>
      <c r="E128" s="4">
        <f t="shared" si="4"/>
        <v>2020</v>
      </c>
      <c r="F128">
        <v>0</v>
      </c>
      <c r="G128">
        <v>1</v>
      </c>
      <c r="H128" t="s">
        <v>122</v>
      </c>
      <c r="K128" t="s">
        <v>63</v>
      </c>
      <c r="L128">
        <v>1.22872934819199E+18</v>
      </c>
      <c r="M128" t="s">
        <v>123</v>
      </c>
    </row>
    <row r="129" spans="1:15" hidden="1" outlineLevel="1" x14ac:dyDescent="0.25">
      <c r="A129" t="s">
        <v>61</v>
      </c>
      <c r="B129" s="10">
        <f t="shared" si="5"/>
        <v>0</v>
      </c>
      <c r="C129" s="1">
        <v>43873.061111111114</v>
      </c>
      <c r="D129" s="4">
        <f t="shared" si="3"/>
        <v>2</v>
      </c>
      <c r="E129" s="4">
        <f t="shared" si="4"/>
        <v>2020</v>
      </c>
      <c r="F129">
        <v>0</v>
      </c>
      <c r="G129">
        <v>0</v>
      </c>
      <c r="H129" t="s">
        <v>124</v>
      </c>
      <c r="K129" t="s">
        <v>125</v>
      </c>
      <c r="L129">
        <v>1.2274041652922501E+18</v>
      </c>
      <c r="M129" t="s">
        <v>126</v>
      </c>
    </row>
    <row r="130" spans="1:15" hidden="1" outlineLevel="1" x14ac:dyDescent="0.25">
      <c r="A130" t="s">
        <v>61</v>
      </c>
      <c r="B130" s="10">
        <f t="shared" si="5"/>
        <v>0</v>
      </c>
      <c r="C130" s="1">
        <v>43872.176388888889</v>
      </c>
      <c r="D130" s="4">
        <f t="shared" ref="D130:D193" si="6">MONTH(C130)</f>
        <v>2</v>
      </c>
      <c r="E130" s="4">
        <f t="shared" ref="E130:E193" si="7">YEAR(C130)</f>
        <v>2020</v>
      </c>
      <c r="F130">
        <v>0</v>
      </c>
      <c r="G130">
        <v>0</v>
      </c>
      <c r="H130" t="s">
        <v>127</v>
      </c>
      <c r="K130" t="s">
        <v>128</v>
      </c>
      <c r="L130">
        <v>1.2270835015491799E+18</v>
      </c>
      <c r="M130" t="s">
        <v>129</v>
      </c>
    </row>
    <row r="131" spans="1:15" hidden="1" outlineLevel="1" x14ac:dyDescent="0.25">
      <c r="A131" t="s">
        <v>61</v>
      </c>
      <c r="B131" s="10">
        <f t="shared" ref="B131:B194" si="8">IF(A131=A130,0,1)</f>
        <v>0</v>
      </c>
      <c r="C131" s="1">
        <v>43872.170138888891</v>
      </c>
      <c r="D131" s="4">
        <f t="shared" si="6"/>
        <v>2</v>
      </c>
      <c r="E131" s="4">
        <f t="shared" si="7"/>
        <v>2020</v>
      </c>
      <c r="F131">
        <v>0</v>
      </c>
      <c r="G131">
        <v>0</v>
      </c>
      <c r="H131" t="s">
        <v>130</v>
      </c>
      <c r="K131" t="s">
        <v>130</v>
      </c>
      <c r="L131">
        <v>1.227081201548E+18</v>
      </c>
      <c r="M131" t="s">
        <v>131</v>
      </c>
    </row>
    <row r="132" spans="1:15" hidden="1" outlineLevel="1" x14ac:dyDescent="0.25">
      <c r="A132" t="s">
        <v>61</v>
      </c>
      <c r="B132" s="10">
        <f t="shared" si="8"/>
        <v>0</v>
      </c>
      <c r="C132" s="1">
        <v>43872.159722222219</v>
      </c>
      <c r="D132" s="4">
        <f t="shared" si="6"/>
        <v>2</v>
      </c>
      <c r="E132" s="4">
        <f t="shared" si="7"/>
        <v>2020</v>
      </c>
      <c r="F132">
        <v>0</v>
      </c>
      <c r="G132">
        <v>0</v>
      </c>
      <c r="H132" t="s">
        <v>130</v>
      </c>
      <c r="K132" t="s">
        <v>130</v>
      </c>
      <c r="L132">
        <v>1.2270775017860201E+18</v>
      </c>
      <c r="M132" t="s">
        <v>132</v>
      </c>
    </row>
    <row r="133" spans="1:15" hidden="1" outlineLevel="1" x14ac:dyDescent="0.25">
      <c r="A133" t="s">
        <v>61</v>
      </c>
      <c r="B133" s="10">
        <f t="shared" si="8"/>
        <v>0</v>
      </c>
      <c r="C133" s="1">
        <v>43872.151388888888</v>
      </c>
      <c r="D133" s="4">
        <f t="shared" si="6"/>
        <v>2</v>
      </c>
      <c r="E133" s="4">
        <f t="shared" si="7"/>
        <v>2020</v>
      </c>
      <c r="F133">
        <v>0</v>
      </c>
      <c r="G133">
        <v>0</v>
      </c>
      <c r="H133" t="s">
        <v>130</v>
      </c>
      <c r="K133" t="s">
        <v>130</v>
      </c>
      <c r="L133">
        <v>1.2270744756796101E+18</v>
      </c>
      <c r="M133" t="s">
        <v>133</v>
      </c>
    </row>
    <row r="134" spans="1:15" hidden="1" outlineLevel="1" x14ac:dyDescent="0.25">
      <c r="A134" t="s">
        <v>61</v>
      </c>
      <c r="B134" s="10">
        <f t="shared" si="8"/>
        <v>0</v>
      </c>
      <c r="C134" s="1">
        <v>43787.876388888886</v>
      </c>
      <c r="D134" s="4">
        <f t="shared" si="6"/>
        <v>11</v>
      </c>
      <c r="E134" s="4">
        <f t="shared" si="7"/>
        <v>2019</v>
      </c>
      <c r="F134">
        <v>0</v>
      </c>
      <c r="G134">
        <v>0</v>
      </c>
      <c r="H134" t="s">
        <v>456</v>
      </c>
      <c r="K134" t="s">
        <v>456</v>
      </c>
      <c r="L134">
        <v>1.1965342243517E+18</v>
      </c>
      <c r="M134" t="s">
        <v>457</v>
      </c>
    </row>
    <row r="135" spans="1:15" hidden="1" outlineLevel="1" x14ac:dyDescent="0.25">
      <c r="A135" t="s">
        <v>543</v>
      </c>
      <c r="B135" s="10">
        <f t="shared" si="8"/>
        <v>1</v>
      </c>
      <c r="C135" s="1">
        <v>43786.688194444447</v>
      </c>
      <c r="D135" s="4">
        <f t="shared" si="6"/>
        <v>11</v>
      </c>
      <c r="E135" s="4">
        <f t="shared" si="7"/>
        <v>2019</v>
      </c>
      <c r="F135">
        <v>0</v>
      </c>
      <c r="G135">
        <v>0</v>
      </c>
      <c r="H135" t="s">
        <v>544</v>
      </c>
      <c r="O135" t="s">
        <v>20</v>
      </c>
    </row>
    <row r="136" spans="1:15" hidden="1" outlineLevel="1" x14ac:dyDescent="0.25">
      <c r="A136" t="s">
        <v>499</v>
      </c>
      <c r="B136" s="10">
        <f t="shared" si="8"/>
        <v>1</v>
      </c>
      <c r="C136" s="1">
        <v>43787.229166666664</v>
      </c>
      <c r="D136" s="4">
        <f t="shared" si="6"/>
        <v>11</v>
      </c>
      <c r="E136" s="4">
        <f t="shared" si="7"/>
        <v>2019</v>
      </c>
      <c r="F136">
        <v>1</v>
      </c>
      <c r="G136">
        <v>2</v>
      </c>
      <c r="H136" t="s">
        <v>500</v>
      </c>
      <c r="O136" t="s">
        <v>18</v>
      </c>
    </row>
    <row r="137" spans="1:15" hidden="1" outlineLevel="1" x14ac:dyDescent="0.25">
      <c r="A137" t="s">
        <v>275</v>
      </c>
      <c r="B137" s="10">
        <f t="shared" si="8"/>
        <v>1</v>
      </c>
      <c r="C137" s="1">
        <v>43795.890972222223</v>
      </c>
      <c r="D137" s="4">
        <f t="shared" si="6"/>
        <v>11</v>
      </c>
      <c r="E137" s="4">
        <f t="shared" si="7"/>
        <v>2019</v>
      </c>
      <c r="F137">
        <v>0</v>
      </c>
      <c r="G137">
        <v>0</v>
      </c>
      <c r="H137" t="s">
        <v>276</v>
      </c>
      <c r="J137" t="s">
        <v>277</v>
      </c>
      <c r="K137" t="s">
        <v>278</v>
      </c>
      <c r="L137">
        <v>1.1994386709500101E+18</v>
      </c>
      <c r="M137" t="s">
        <v>279</v>
      </c>
    </row>
    <row r="138" spans="1:15" hidden="1" outlineLevel="1" x14ac:dyDescent="0.25">
      <c r="A138" t="s">
        <v>275</v>
      </c>
      <c r="B138" s="10">
        <f t="shared" si="8"/>
        <v>0</v>
      </c>
      <c r="C138" s="1">
        <v>43789.659722222219</v>
      </c>
      <c r="D138" s="4">
        <f t="shared" si="6"/>
        <v>11</v>
      </c>
      <c r="E138" s="4">
        <f t="shared" si="7"/>
        <v>2019</v>
      </c>
      <c r="F138">
        <v>0</v>
      </c>
      <c r="G138">
        <v>1</v>
      </c>
      <c r="H138" t="s">
        <v>392</v>
      </c>
      <c r="J138" t="s">
        <v>393</v>
      </c>
      <c r="K138" t="s">
        <v>394</v>
      </c>
      <c r="L138">
        <v>1.19718031569503E+18</v>
      </c>
      <c r="M138" t="s">
        <v>395</v>
      </c>
    </row>
    <row r="139" spans="1:15" hidden="1" outlineLevel="1" x14ac:dyDescent="0.25">
      <c r="A139" t="s">
        <v>275</v>
      </c>
      <c r="B139" s="10">
        <f t="shared" si="8"/>
        <v>0</v>
      </c>
      <c r="C139" s="1">
        <v>43785.673611111109</v>
      </c>
      <c r="D139" s="4">
        <f t="shared" si="6"/>
        <v>11</v>
      </c>
      <c r="E139" s="4">
        <f t="shared" si="7"/>
        <v>2019</v>
      </c>
      <c r="F139">
        <v>0</v>
      </c>
      <c r="G139">
        <v>0</v>
      </c>
      <c r="H139" t="s">
        <v>625</v>
      </c>
      <c r="J139" t="s">
        <v>626</v>
      </c>
      <c r="K139" t="s">
        <v>627</v>
      </c>
      <c r="L139">
        <v>1.1957360246699699E+18</v>
      </c>
      <c r="M139" t="s">
        <v>628</v>
      </c>
    </row>
    <row r="140" spans="1:15" hidden="1" outlineLevel="1" x14ac:dyDescent="0.25">
      <c r="A140" t="s">
        <v>275</v>
      </c>
      <c r="B140" s="10">
        <f t="shared" si="8"/>
        <v>0</v>
      </c>
      <c r="C140" s="1">
        <v>43785.67291666667</v>
      </c>
      <c r="D140" s="4">
        <f t="shared" si="6"/>
        <v>11</v>
      </c>
      <c r="E140" s="4">
        <f t="shared" si="7"/>
        <v>2019</v>
      </c>
      <c r="F140">
        <v>0</v>
      </c>
      <c r="G140">
        <v>0</v>
      </c>
      <c r="H140" t="s">
        <v>629</v>
      </c>
      <c r="J140" t="s">
        <v>630</v>
      </c>
      <c r="K140" t="s">
        <v>631</v>
      </c>
      <c r="L140">
        <v>1.19573565058415E+18</v>
      </c>
      <c r="M140" t="s">
        <v>632</v>
      </c>
    </row>
    <row r="141" spans="1:15" hidden="1" outlineLevel="1" x14ac:dyDescent="0.25">
      <c r="A141" t="s">
        <v>308</v>
      </c>
      <c r="B141" s="10">
        <f t="shared" si="8"/>
        <v>1</v>
      </c>
      <c r="C141" s="1">
        <v>43793.404166666667</v>
      </c>
      <c r="D141" s="4">
        <f t="shared" si="6"/>
        <v>11</v>
      </c>
      <c r="E141" s="4">
        <f t="shared" si="7"/>
        <v>2019</v>
      </c>
      <c r="F141">
        <v>0</v>
      </c>
      <c r="G141">
        <v>0</v>
      </c>
      <c r="H141" t="s">
        <v>309</v>
      </c>
      <c r="K141" t="s">
        <v>310</v>
      </c>
      <c r="L141">
        <v>1.1985372741049101E+18</v>
      </c>
      <c r="M141" t="s">
        <v>311</v>
      </c>
    </row>
    <row r="142" spans="1:15" hidden="1" outlineLevel="1" x14ac:dyDescent="0.25">
      <c r="A142" t="s">
        <v>308</v>
      </c>
      <c r="B142" s="10">
        <f t="shared" si="8"/>
        <v>0</v>
      </c>
      <c r="C142" s="1">
        <v>43785.790972222225</v>
      </c>
      <c r="D142" s="4">
        <f t="shared" si="6"/>
        <v>11</v>
      </c>
      <c r="E142" s="4">
        <f t="shared" si="7"/>
        <v>2019</v>
      </c>
      <c r="F142">
        <v>0</v>
      </c>
      <c r="G142">
        <v>0</v>
      </c>
      <c r="H142" t="s">
        <v>615</v>
      </c>
      <c r="K142" t="s">
        <v>616</v>
      </c>
      <c r="L142">
        <v>1.19577842626067E+18</v>
      </c>
      <c r="M142" t="s">
        <v>617</v>
      </c>
    </row>
    <row r="143" spans="1:15" hidden="1" outlineLevel="1" x14ac:dyDescent="0.25">
      <c r="A143" t="s">
        <v>308</v>
      </c>
      <c r="B143" s="10">
        <f t="shared" si="8"/>
        <v>0</v>
      </c>
      <c r="C143" s="1">
        <v>43785.563888888886</v>
      </c>
      <c r="D143" s="4">
        <f t="shared" si="6"/>
        <v>11</v>
      </c>
      <c r="E143" s="4">
        <f t="shared" si="7"/>
        <v>2019</v>
      </c>
      <c r="F143">
        <v>0</v>
      </c>
      <c r="G143">
        <v>0</v>
      </c>
      <c r="H143" t="s">
        <v>663</v>
      </c>
      <c r="K143" t="s">
        <v>664</v>
      </c>
      <c r="L143">
        <v>1.1956962535453801E+18</v>
      </c>
      <c r="M143" t="s">
        <v>665</v>
      </c>
    </row>
    <row r="144" spans="1:15" hidden="1" outlineLevel="1" x14ac:dyDescent="0.25">
      <c r="A144" t="s">
        <v>409</v>
      </c>
      <c r="B144" s="10">
        <f t="shared" si="8"/>
        <v>1</v>
      </c>
      <c r="C144" s="1">
        <v>43789.5625</v>
      </c>
      <c r="D144" s="4">
        <f t="shared" si="6"/>
        <v>11</v>
      </c>
      <c r="E144" s="4">
        <f t="shared" si="7"/>
        <v>2019</v>
      </c>
      <c r="F144">
        <v>0</v>
      </c>
      <c r="G144">
        <v>1</v>
      </c>
      <c r="H144" t="s">
        <v>410</v>
      </c>
      <c r="K144" t="s">
        <v>411</v>
      </c>
      <c r="L144">
        <v>1.19714509669055E+18</v>
      </c>
      <c r="M144" t="s">
        <v>412</v>
      </c>
    </row>
    <row r="145" spans="1:15" hidden="1" outlineLevel="1" x14ac:dyDescent="0.25">
      <c r="A145" t="s">
        <v>304</v>
      </c>
      <c r="B145" s="10">
        <f t="shared" si="8"/>
        <v>1</v>
      </c>
      <c r="C145" s="1">
        <v>43793.709722222222</v>
      </c>
      <c r="D145" s="4">
        <f t="shared" si="6"/>
        <v>11</v>
      </c>
      <c r="E145" s="4">
        <f t="shared" si="7"/>
        <v>2019</v>
      </c>
      <c r="F145">
        <v>0</v>
      </c>
      <c r="G145">
        <v>0</v>
      </c>
      <c r="H145" t="s">
        <v>305</v>
      </c>
      <c r="K145" t="s">
        <v>306</v>
      </c>
      <c r="L145">
        <v>1.19864814197901E+18</v>
      </c>
      <c r="M145" t="s">
        <v>307</v>
      </c>
    </row>
    <row r="146" spans="1:15" hidden="1" outlineLevel="1" x14ac:dyDescent="0.25">
      <c r="A146" t="s">
        <v>190</v>
      </c>
      <c r="B146" s="10">
        <f t="shared" si="8"/>
        <v>1</v>
      </c>
      <c r="C146" s="1">
        <v>43808.217361111114</v>
      </c>
      <c r="D146" s="4">
        <f t="shared" si="6"/>
        <v>12</v>
      </c>
      <c r="E146" s="4">
        <f t="shared" si="7"/>
        <v>2019</v>
      </c>
      <c r="F146">
        <v>12</v>
      </c>
      <c r="G146">
        <v>30</v>
      </c>
      <c r="H146" t="s">
        <v>191</v>
      </c>
      <c r="J146" t="s">
        <v>192</v>
      </c>
      <c r="K146" t="s">
        <v>193</v>
      </c>
      <c r="L146">
        <v>1.2039054506698299E+18</v>
      </c>
      <c r="M146" t="s">
        <v>194</v>
      </c>
    </row>
    <row r="147" spans="1:15" hidden="1" outlineLevel="1" x14ac:dyDescent="0.25">
      <c r="A147" t="s">
        <v>364</v>
      </c>
      <c r="B147" s="10">
        <f t="shared" si="8"/>
        <v>1</v>
      </c>
      <c r="C147" s="1">
        <v>43790.24722222222</v>
      </c>
      <c r="D147" s="4">
        <f t="shared" si="6"/>
        <v>11</v>
      </c>
      <c r="E147" s="4">
        <f t="shared" si="7"/>
        <v>2019</v>
      </c>
      <c r="F147">
        <v>0</v>
      </c>
      <c r="G147">
        <v>0</v>
      </c>
      <c r="H147" t="s">
        <v>365</v>
      </c>
      <c r="K147" t="s">
        <v>366</v>
      </c>
      <c r="L147">
        <v>1.1973933428808699E+18</v>
      </c>
      <c r="M147" t="s">
        <v>367</v>
      </c>
    </row>
    <row r="148" spans="1:15" hidden="1" outlineLevel="1" x14ac:dyDescent="0.25">
      <c r="A148" t="s">
        <v>214</v>
      </c>
      <c r="B148" s="10">
        <f t="shared" si="8"/>
        <v>1</v>
      </c>
      <c r="C148" s="1">
        <v>43804.577777777777</v>
      </c>
      <c r="D148" s="4">
        <f t="shared" si="6"/>
        <v>12</v>
      </c>
      <c r="E148" s="4">
        <f t="shared" si="7"/>
        <v>2019</v>
      </c>
      <c r="F148">
        <v>0</v>
      </c>
      <c r="G148">
        <v>0</v>
      </c>
      <c r="H148" t="s">
        <v>215</v>
      </c>
      <c r="O148" t="s">
        <v>1</v>
      </c>
    </row>
    <row r="149" spans="1:15" hidden="1" outlineLevel="1" x14ac:dyDescent="0.25">
      <c r="A149" t="s">
        <v>667</v>
      </c>
      <c r="B149" s="10">
        <f t="shared" si="8"/>
        <v>1</v>
      </c>
      <c r="C149" s="1">
        <v>43785.463194444441</v>
      </c>
      <c r="D149" s="4">
        <f t="shared" si="6"/>
        <v>11</v>
      </c>
      <c r="E149" s="4">
        <f t="shared" si="7"/>
        <v>2019</v>
      </c>
      <c r="F149">
        <v>1</v>
      </c>
      <c r="G149">
        <v>2</v>
      </c>
      <c r="H149" t="s">
        <v>668</v>
      </c>
      <c r="K149" t="s">
        <v>669</v>
      </c>
      <c r="L149">
        <v>1.1956595560907799E+18</v>
      </c>
      <c r="M149" t="s">
        <v>670</v>
      </c>
    </row>
    <row r="150" spans="1:15" hidden="1" outlineLevel="1" x14ac:dyDescent="0.25">
      <c r="A150" t="s">
        <v>545</v>
      </c>
      <c r="B150" s="10">
        <f t="shared" si="8"/>
        <v>1</v>
      </c>
      <c r="C150" s="1">
        <v>43786.625694444447</v>
      </c>
      <c r="D150" s="4">
        <f t="shared" si="6"/>
        <v>11</v>
      </c>
      <c r="E150" s="4">
        <f t="shared" si="7"/>
        <v>2019</v>
      </c>
      <c r="F150">
        <v>6</v>
      </c>
      <c r="G150">
        <v>15</v>
      </c>
      <c r="H150" t="s">
        <v>546</v>
      </c>
      <c r="O150" t="s">
        <v>21</v>
      </c>
    </row>
    <row r="151" spans="1:15" hidden="1" outlineLevel="1" x14ac:dyDescent="0.25">
      <c r="A151" t="s">
        <v>65</v>
      </c>
      <c r="B151" s="10">
        <f t="shared" si="8"/>
        <v>1</v>
      </c>
      <c r="C151" s="1">
        <v>43978.212500000001</v>
      </c>
      <c r="D151" s="4">
        <f t="shared" si="6"/>
        <v>5</v>
      </c>
      <c r="E151" s="4">
        <f t="shared" si="7"/>
        <v>2020</v>
      </c>
      <c r="F151">
        <v>0</v>
      </c>
      <c r="G151">
        <v>0</v>
      </c>
      <c r="H151" t="s">
        <v>66</v>
      </c>
      <c r="K151" t="s">
        <v>66</v>
      </c>
      <c r="L151">
        <v>1.2655095707278899E+18</v>
      </c>
      <c r="M151" t="s">
        <v>67</v>
      </c>
    </row>
    <row r="152" spans="1:15" hidden="1" outlineLevel="1" x14ac:dyDescent="0.25">
      <c r="A152" t="s">
        <v>65</v>
      </c>
      <c r="B152" s="10">
        <f t="shared" si="8"/>
        <v>0</v>
      </c>
      <c r="C152" s="1">
        <v>43964.267361111109</v>
      </c>
      <c r="D152" s="4">
        <f t="shared" si="6"/>
        <v>5</v>
      </c>
      <c r="E152" s="4">
        <f t="shared" si="7"/>
        <v>2020</v>
      </c>
      <c r="F152">
        <v>0</v>
      </c>
      <c r="G152">
        <v>0</v>
      </c>
      <c r="H152" t="s">
        <v>66</v>
      </c>
      <c r="K152" t="s">
        <v>66</v>
      </c>
      <c r="L152">
        <v>1.2604561232886899E+18</v>
      </c>
      <c r="M152" t="s">
        <v>68</v>
      </c>
    </row>
    <row r="153" spans="1:15" hidden="1" outlineLevel="1" x14ac:dyDescent="0.25">
      <c r="A153" t="s">
        <v>65</v>
      </c>
      <c r="B153" s="10">
        <f t="shared" si="8"/>
        <v>0</v>
      </c>
      <c r="C153" s="1">
        <v>43964.259027777778</v>
      </c>
      <c r="D153" s="4">
        <f t="shared" si="6"/>
        <v>5</v>
      </c>
      <c r="E153" s="4">
        <f t="shared" si="7"/>
        <v>2020</v>
      </c>
      <c r="F153">
        <v>0</v>
      </c>
      <c r="G153">
        <v>0</v>
      </c>
      <c r="H153" t="s">
        <v>66</v>
      </c>
      <c r="K153" t="s">
        <v>66</v>
      </c>
      <c r="L153">
        <v>1.26045315519793E+18</v>
      </c>
      <c r="M153" t="s">
        <v>69</v>
      </c>
    </row>
    <row r="154" spans="1:15" hidden="1" outlineLevel="1" x14ac:dyDescent="0.25">
      <c r="A154" t="s">
        <v>65</v>
      </c>
      <c r="B154" s="10">
        <f t="shared" si="8"/>
        <v>0</v>
      </c>
      <c r="C154" s="1">
        <v>43964.245833333334</v>
      </c>
      <c r="D154" s="4">
        <f t="shared" si="6"/>
        <v>5</v>
      </c>
      <c r="E154" s="4">
        <f t="shared" si="7"/>
        <v>2020</v>
      </c>
      <c r="F154">
        <v>0</v>
      </c>
      <c r="G154">
        <v>0</v>
      </c>
      <c r="H154" t="s">
        <v>66</v>
      </c>
      <c r="K154" t="s">
        <v>66</v>
      </c>
      <c r="L154">
        <v>1.2604481974005399E+18</v>
      </c>
      <c r="M154" t="s">
        <v>70</v>
      </c>
    </row>
    <row r="155" spans="1:15" hidden="1" outlineLevel="1" x14ac:dyDescent="0.25">
      <c r="A155" t="s">
        <v>65</v>
      </c>
      <c r="B155" s="10">
        <f t="shared" si="8"/>
        <v>0</v>
      </c>
      <c r="C155" s="1">
        <v>43964.244444444441</v>
      </c>
      <c r="D155" s="4">
        <f t="shared" si="6"/>
        <v>5</v>
      </c>
      <c r="E155" s="4">
        <f t="shared" si="7"/>
        <v>2020</v>
      </c>
      <c r="F155">
        <v>0</v>
      </c>
      <c r="G155">
        <v>0</v>
      </c>
      <c r="H155" t="s">
        <v>66</v>
      </c>
      <c r="K155" t="s">
        <v>66</v>
      </c>
      <c r="L155">
        <v>1.26044789043617E+18</v>
      </c>
      <c r="M155" t="s">
        <v>71</v>
      </c>
    </row>
    <row r="156" spans="1:15" hidden="1" outlineLevel="1" x14ac:dyDescent="0.25">
      <c r="A156" t="s">
        <v>65</v>
      </c>
      <c r="B156" s="10">
        <f t="shared" si="8"/>
        <v>0</v>
      </c>
      <c r="C156" s="1">
        <v>43952.283333333333</v>
      </c>
      <c r="D156" s="4">
        <f t="shared" si="6"/>
        <v>5</v>
      </c>
      <c r="E156" s="4">
        <f t="shared" si="7"/>
        <v>2020</v>
      </c>
      <c r="F156">
        <v>0</v>
      </c>
      <c r="G156">
        <v>0</v>
      </c>
      <c r="H156" t="s">
        <v>66</v>
      </c>
      <c r="K156" t="s">
        <v>66</v>
      </c>
      <c r="L156">
        <v>1.2561132117130601E+18</v>
      </c>
      <c r="M156" t="s">
        <v>76</v>
      </c>
    </row>
    <row r="157" spans="1:15" hidden="1" outlineLevel="1" x14ac:dyDescent="0.25">
      <c r="A157" t="s">
        <v>65</v>
      </c>
      <c r="B157" s="10">
        <f t="shared" si="8"/>
        <v>0</v>
      </c>
      <c r="C157" s="1">
        <v>43952.280555555553</v>
      </c>
      <c r="D157" s="4">
        <f t="shared" si="6"/>
        <v>5</v>
      </c>
      <c r="E157" s="4">
        <f t="shared" si="7"/>
        <v>2020</v>
      </c>
      <c r="F157">
        <v>1</v>
      </c>
      <c r="G157">
        <v>4</v>
      </c>
      <c r="H157" t="s">
        <v>66</v>
      </c>
      <c r="K157" t="s">
        <v>66</v>
      </c>
      <c r="L157">
        <v>1.25611214047119E+18</v>
      </c>
      <c r="M157" t="s">
        <v>77</v>
      </c>
    </row>
    <row r="158" spans="1:15" hidden="1" outlineLevel="1" x14ac:dyDescent="0.25">
      <c r="A158" t="s">
        <v>65</v>
      </c>
      <c r="B158" s="10">
        <f t="shared" si="8"/>
        <v>0</v>
      </c>
      <c r="C158" s="1">
        <v>43952.268055555556</v>
      </c>
      <c r="D158" s="4">
        <f t="shared" si="6"/>
        <v>5</v>
      </c>
      <c r="E158" s="4">
        <f t="shared" si="7"/>
        <v>2020</v>
      </c>
      <c r="F158">
        <v>0</v>
      </c>
      <c r="G158">
        <v>0</v>
      </c>
      <c r="H158" t="s">
        <v>66</v>
      </c>
      <c r="K158" t="s">
        <v>66</v>
      </c>
      <c r="L158">
        <v>1.25610760555187E+18</v>
      </c>
      <c r="M158" t="s">
        <v>78</v>
      </c>
    </row>
    <row r="159" spans="1:15" hidden="1" outlineLevel="1" x14ac:dyDescent="0.25">
      <c r="A159" t="s">
        <v>65</v>
      </c>
      <c r="B159" s="10">
        <f t="shared" si="8"/>
        <v>0</v>
      </c>
      <c r="C159" s="1">
        <v>43952.26458333333</v>
      </c>
      <c r="D159" s="4">
        <f t="shared" si="6"/>
        <v>5</v>
      </c>
      <c r="E159" s="4">
        <f t="shared" si="7"/>
        <v>2020</v>
      </c>
      <c r="F159">
        <v>0</v>
      </c>
      <c r="G159">
        <v>0</v>
      </c>
      <c r="H159" t="s">
        <v>79</v>
      </c>
      <c r="K159" t="s">
        <v>79</v>
      </c>
      <c r="L159">
        <v>1.2561065346831401E+18</v>
      </c>
      <c r="M159" t="s">
        <v>80</v>
      </c>
    </row>
    <row r="160" spans="1:15" hidden="1" outlineLevel="1" x14ac:dyDescent="0.25">
      <c r="A160" t="s">
        <v>65</v>
      </c>
      <c r="B160" s="10">
        <f t="shared" si="8"/>
        <v>0</v>
      </c>
      <c r="C160" s="1">
        <v>43947.29583333333</v>
      </c>
      <c r="D160" s="4">
        <f t="shared" si="6"/>
        <v>4</v>
      </c>
      <c r="E160" s="4">
        <f t="shared" si="7"/>
        <v>2020</v>
      </c>
      <c r="F160">
        <v>0</v>
      </c>
      <c r="G160">
        <v>0</v>
      </c>
      <c r="H160" t="s">
        <v>66</v>
      </c>
      <c r="K160" t="s">
        <v>66</v>
      </c>
      <c r="L160">
        <v>1.2543058730124101E+18</v>
      </c>
      <c r="M160" t="s">
        <v>81</v>
      </c>
    </row>
    <row r="161" spans="1:13" hidden="1" outlineLevel="1" x14ac:dyDescent="0.25">
      <c r="A161" t="s">
        <v>65</v>
      </c>
      <c r="B161" s="10">
        <f t="shared" si="8"/>
        <v>0</v>
      </c>
      <c r="C161" s="1">
        <v>43947.295138888891</v>
      </c>
      <c r="D161" s="4">
        <f t="shared" si="6"/>
        <v>4</v>
      </c>
      <c r="E161" s="4">
        <f t="shared" si="7"/>
        <v>2020</v>
      </c>
      <c r="F161">
        <v>0</v>
      </c>
      <c r="G161">
        <v>0</v>
      </c>
      <c r="H161" t="s">
        <v>66</v>
      </c>
      <c r="K161" t="s">
        <v>66</v>
      </c>
      <c r="L161">
        <v>1.2543054789156301E+18</v>
      </c>
      <c r="M161" t="s">
        <v>82</v>
      </c>
    </row>
    <row r="162" spans="1:13" hidden="1" outlineLevel="1" x14ac:dyDescent="0.25">
      <c r="A162" t="s">
        <v>65</v>
      </c>
      <c r="B162" s="10">
        <f t="shared" si="8"/>
        <v>0</v>
      </c>
      <c r="C162" s="1">
        <v>43947.292361111111</v>
      </c>
      <c r="D162" s="4">
        <f t="shared" si="6"/>
        <v>4</v>
      </c>
      <c r="E162" s="4">
        <f t="shared" si="7"/>
        <v>2020</v>
      </c>
      <c r="F162">
        <v>0</v>
      </c>
      <c r="G162">
        <v>0</v>
      </c>
      <c r="H162" t="s">
        <v>66</v>
      </c>
      <c r="K162" t="s">
        <v>66</v>
      </c>
      <c r="L162">
        <v>1.2543044712047201E+18</v>
      </c>
      <c r="M162" t="s">
        <v>83</v>
      </c>
    </row>
    <row r="163" spans="1:13" hidden="1" outlineLevel="1" x14ac:dyDescent="0.25">
      <c r="A163" t="s">
        <v>65</v>
      </c>
      <c r="B163" s="10">
        <f t="shared" si="8"/>
        <v>0</v>
      </c>
      <c r="C163" s="1">
        <v>43945.294444444444</v>
      </c>
      <c r="D163" s="4">
        <f t="shared" si="6"/>
        <v>4</v>
      </c>
      <c r="E163" s="4">
        <f t="shared" si="7"/>
        <v>2020</v>
      </c>
      <c r="F163">
        <v>0</v>
      </c>
      <c r="G163">
        <v>1</v>
      </c>
      <c r="H163" t="s">
        <v>66</v>
      </c>
      <c r="K163" t="s">
        <v>66</v>
      </c>
      <c r="L163">
        <v>1.2535806403411599E+18</v>
      </c>
      <c r="M163" t="s">
        <v>84</v>
      </c>
    </row>
    <row r="164" spans="1:13" hidden="1" outlineLevel="1" x14ac:dyDescent="0.25">
      <c r="A164" t="s">
        <v>65</v>
      </c>
      <c r="B164" s="10">
        <f t="shared" si="8"/>
        <v>0</v>
      </c>
      <c r="C164" s="1">
        <v>43944.071527777778</v>
      </c>
      <c r="D164" s="4">
        <f t="shared" si="6"/>
        <v>4</v>
      </c>
      <c r="E164" s="4">
        <f t="shared" si="7"/>
        <v>2020</v>
      </c>
      <c r="F164">
        <v>0</v>
      </c>
      <c r="G164">
        <v>0</v>
      </c>
      <c r="H164" t="s">
        <v>66</v>
      </c>
      <c r="K164" t="s">
        <v>66</v>
      </c>
      <c r="L164">
        <v>1.2531373554955699E+18</v>
      </c>
      <c r="M164" t="s">
        <v>85</v>
      </c>
    </row>
    <row r="165" spans="1:13" hidden="1" outlineLevel="1" x14ac:dyDescent="0.25">
      <c r="A165" t="s">
        <v>65</v>
      </c>
      <c r="B165" s="10">
        <f t="shared" si="8"/>
        <v>0</v>
      </c>
      <c r="C165" s="1">
        <v>43928.709722222222</v>
      </c>
      <c r="D165" s="4">
        <f t="shared" si="6"/>
        <v>4</v>
      </c>
      <c r="E165" s="4">
        <f t="shared" si="7"/>
        <v>2020</v>
      </c>
      <c r="F165">
        <v>0</v>
      </c>
      <c r="G165">
        <v>9</v>
      </c>
      <c r="H165" t="s">
        <v>66</v>
      </c>
      <c r="K165" t="s">
        <v>66</v>
      </c>
      <c r="L165">
        <v>1.2475705163088901E+18</v>
      </c>
      <c r="M165" t="s">
        <v>86</v>
      </c>
    </row>
    <row r="166" spans="1:13" hidden="1" outlineLevel="1" x14ac:dyDescent="0.25">
      <c r="A166" t="s">
        <v>65</v>
      </c>
      <c r="B166" s="10">
        <f t="shared" si="8"/>
        <v>0</v>
      </c>
      <c r="C166" s="1">
        <v>43928.709027777775</v>
      </c>
      <c r="D166" s="4">
        <f t="shared" si="6"/>
        <v>4</v>
      </c>
      <c r="E166" s="4">
        <f t="shared" si="7"/>
        <v>2020</v>
      </c>
      <c r="F166">
        <v>0</v>
      </c>
      <c r="G166">
        <v>0</v>
      </c>
      <c r="H166" t="s">
        <v>66</v>
      </c>
      <c r="K166" t="s">
        <v>66</v>
      </c>
      <c r="L166">
        <v>1.2475702527975401E+18</v>
      </c>
      <c r="M166" t="s">
        <v>87</v>
      </c>
    </row>
    <row r="167" spans="1:13" hidden="1" outlineLevel="1" x14ac:dyDescent="0.25">
      <c r="A167" t="s">
        <v>65</v>
      </c>
      <c r="B167" s="10">
        <f t="shared" si="8"/>
        <v>0</v>
      </c>
      <c r="C167" s="1">
        <v>43928.709027777775</v>
      </c>
      <c r="D167" s="4">
        <f t="shared" si="6"/>
        <v>4</v>
      </c>
      <c r="E167" s="4">
        <f t="shared" si="7"/>
        <v>2020</v>
      </c>
      <c r="F167">
        <v>0</v>
      </c>
      <c r="G167">
        <v>0</v>
      </c>
      <c r="H167" t="s">
        <v>66</v>
      </c>
      <c r="K167" t="s">
        <v>66</v>
      </c>
      <c r="L167">
        <v>1.2475700844967301E+18</v>
      </c>
      <c r="M167" t="s">
        <v>88</v>
      </c>
    </row>
    <row r="168" spans="1:13" hidden="1" outlineLevel="1" x14ac:dyDescent="0.25">
      <c r="A168" t="s">
        <v>65</v>
      </c>
      <c r="B168" s="10">
        <f t="shared" si="8"/>
        <v>0</v>
      </c>
      <c r="C168" s="1">
        <v>43913.84652777778</v>
      </c>
      <c r="D168" s="4">
        <f t="shared" si="6"/>
        <v>3</v>
      </c>
      <c r="E168" s="4">
        <f t="shared" si="7"/>
        <v>2020</v>
      </c>
      <c r="F168">
        <v>0</v>
      </c>
      <c r="G168">
        <v>0</v>
      </c>
      <c r="H168" t="s">
        <v>66</v>
      </c>
      <c r="K168" t="s">
        <v>66</v>
      </c>
      <c r="L168">
        <v>1.24218416738049E+18</v>
      </c>
      <c r="M168" t="s">
        <v>92</v>
      </c>
    </row>
    <row r="169" spans="1:13" hidden="1" outlineLevel="1" x14ac:dyDescent="0.25">
      <c r="A169" t="s">
        <v>65</v>
      </c>
      <c r="B169" s="10">
        <f t="shared" si="8"/>
        <v>0</v>
      </c>
      <c r="C169" s="1">
        <v>43913.638888888891</v>
      </c>
      <c r="D169" s="4">
        <f t="shared" si="6"/>
        <v>3</v>
      </c>
      <c r="E169" s="4">
        <f t="shared" si="7"/>
        <v>2020</v>
      </c>
      <c r="F169">
        <v>1</v>
      </c>
      <c r="G169">
        <v>1</v>
      </c>
      <c r="H169" t="s">
        <v>66</v>
      </c>
      <c r="K169" t="s">
        <v>66</v>
      </c>
      <c r="L169">
        <v>1.24210892816033E+18</v>
      </c>
      <c r="M169" t="s">
        <v>93</v>
      </c>
    </row>
    <row r="170" spans="1:13" hidden="1" outlineLevel="1" x14ac:dyDescent="0.25">
      <c r="A170" t="s">
        <v>65</v>
      </c>
      <c r="B170" s="10">
        <f t="shared" si="8"/>
        <v>0</v>
      </c>
      <c r="C170" s="1">
        <v>43913.635416666664</v>
      </c>
      <c r="D170" s="4">
        <f t="shared" si="6"/>
        <v>3</v>
      </c>
      <c r="E170" s="4">
        <f t="shared" si="7"/>
        <v>2020</v>
      </c>
      <c r="F170">
        <v>0</v>
      </c>
      <c r="G170">
        <v>0</v>
      </c>
      <c r="H170" t="s">
        <v>66</v>
      </c>
      <c r="K170" t="s">
        <v>66</v>
      </c>
      <c r="L170">
        <v>1.24210779123136E+18</v>
      </c>
      <c r="M170" t="s">
        <v>94</v>
      </c>
    </row>
    <row r="171" spans="1:13" hidden="1" outlineLevel="1" x14ac:dyDescent="0.25">
      <c r="A171" t="s">
        <v>65</v>
      </c>
      <c r="B171" s="10">
        <f t="shared" si="8"/>
        <v>0</v>
      </c>
      <c r="C171" s="1">
        <v>43913.635416666664</v>
      </c>
      <c r="D171" s="4">
        <f t="shared" si="6"/>
        <v>3</v>
      </c>
      <c r="E171" s="4">
        <f t="shared" si="7"/>
        <v>2020</v>
      </c>
      <c r="F171">
        <v>1</v>
      </c>
      <c r="G171">
        <v>2</v>
      </c>
      <c r="H171" t="s">
        <v>66</v>
      </c>
      <c r="K171" t="s">
        <v>66</v>
      </c>
      <c r="L171">
        <v>1.2421076553652301E+18</v>
      </c>
      <c r="M171" t="s">
        <v>95</v>
      </c>
    </row>
    <row r="172" spans="1:13" hidden="1" outlineLevel="1" x14ac:dyDescent="0.25">
      <c r="A172" t="s">
        <v>65</v>
      </c>
      <c r="B172" s="10">
        <f t="shared" si="8"/>
        <v>0</v>
      </c>
      <c r="C172" s="1">
        <v>43912.684027777781</v>
      </c>
      <c r="D172" s="4">
        <f t="shared" si="6"/>
        <v>3</v>
      </c>
      <c r="E172" s="4">
        <f t="shared" si="7"/>
        <v>2020</v>
      </c>
      <c r="F172">
        <v>0</v>
      </c>
      <c r="G172">
        <v>0</v>
      </c>
      <c r="H172" t="s">
        <v>66</v>
      </c>
      <c r="K172" t="s">
        <v>66</v>
      </c>
      <c r="L172">
        <v>1.24176283244371E+18</v>
      </c>
      <c r="M172" t="s">
        <v>96</v>
      </c>
    </row>
    <row r="173" spans="1:13" hidden="1" outlineLevel="1" x14ac:dyDescent="0.25">
      <c r="A173" t="s">
        <v>65</v>
      </c>
      <c r="B173" s="10">
        <f t="shared" si="8"/>
        <v>0</v>
      </c>
      <c r="C173" s="1">
        <v>43912.269444444442</v>
      </c>
      <c r="D173" s="4">
        <f t="shared" si="6"/>
        <v>3</v>
      </c>
      <c r="E173" s="4">
        <f t="shared" si="7"/>
        <v>2020</v>
      </c>
      <c r="F173">
        <v>0</v>
      </c>
      <c r="G173">
        <v>0</v>
      </c>
      <c r="H173" t="s">
        <v>66</v>
      </c>
      <c r="K173" t="s">
        <v>66</v>
      </c>
      <c r="L173">
        <v>1.2416126355875999E+18</v>
      </c>
      <c r="M173" t="s">
        <v>97</v>
      </c>
    </row>
    <row r="174" spans="1:13" hidden="1" outlineLevel="1" x14ac:dyDescent="0.25">
      <c r="A174" t="s">
        <v>65</v>
      </c>
      <c r="B174" s="10">
        <f t="shared" si="8"/>
        <v>0</v>
      </c>
      <c r="C174" s="1">
        <v>43912.083333333336</v>
      </c>
      <c r="D174" s="4">
        <f t="shared" si="6"/>
        <v>3</v>
      </c>
      <c r="E174" s="4">
        <f t="shared" si="7"/>
        <v>2020</v>
      </c>
      <c r="F174">
        <v>0</v>
      </c>
      <c r="G174">
        <v>1</v>
      </c>
      <c r="H174" t="s">
        <v>66</v>
      </c>
      <c r="K174" t="s">
        <v>66</v>
      </c>
      <c r="L174">
        <v>1.2415453743612101E+18</v>
      </c>
      <c r="M174" t="s">
        <v>98</v>
      </c>
    </row>
    <row r="175" spans="1:13" hidden="1" outlineLevel="1" x14ac:dyDescent="0.25">
      <c r="A175" t="s">
        <v>65</v>
      </c>
      <c r="B175" s="10">
        <f t="shared" si="8"/>
        <v>0</v>
      </c>
      <c r="C175" s="1">
        <v>43911.638888888891</v>
      </c>
      <c r="D175" s="4">
        <f t="shared" si="6"/>
        <v>3</v>
      </c>
      <c r="E175" s="4">
        <f t="shared" si="7"/>
        <v>2020</v>
      </c>
      <c r="F175">
        <v>0</v>
      </c>
      <c r="G175">
        <v>0</v>
      </c>
      <c r="H175" t="s">
        <v>66</v>
      </c>
      <c r="K175" t="s">
        <v>66</v>
      </c>
      <c r="L175">
        <v>1.24138428761582E+18</v>
      </c>
      <c r="M175" t="s">
        <v>99</v>
      </c>
    </row>
    <row r="176" spans="1:13" hidden="1" outlineLevel="1" x14ac:dyDescent="0.25">
      <c r="A176" t="s">
        <v>65</v>
      </c>
      <c r="B176" s="10">
        <f t="shared" si="8"/>
        <v>0</v>
      </c>
      <c r="C176" s="1">
        <v>43910.834027777775</v>
      </c>
      <c r="D176" s="4">
        <f t="shared" si="6"/>
        <v>3</v>
      </c>
      <c r="E176" s="4">
        <f t="shared" si="7"/>
        <v>2020</v>
      </c>
      <c r="F176">
        <v>0</v>
      </c>
      <c r="G176">
        <v>0</v>
      </c>
      <c r="H176" t="s">
        <v>66</v>
      </c>
      <c r="K176" t="s">
        <v>66</v>
      </c>
      <c r="L176">
        <v>1.2410924472555599E+18</v>
      </c>
      <c r="M176" t="s">
        <v>100</v>
      </c>
    </row>
    <row r="177" spans="1:13" hidden="1" outlineLevel="1" x14ac:dyDescent="0.25">
      <c r="A177" t="s">
        <v>65</v>
      </c>
      <c r="B177" s="10">
        <f t="shared" si="8"/>
        <v>0</v>
      </c>
      <c r="C177" s="1">
        <v>43896.551388888889</v>
      </c>
      <c r="D177" s="4">
        <f t="shared" si="6"/>
        <v>3</v>
      </c>
      <c r="E177" s="4">
        <f t="shared" si="7"/>
        <v>2020</v>
      </c>
      <c r="F177">
        <v>0</v>
      </c>
      <c r="G177">
        <v>1</v>
      </c>
      <c r="H177" t="s">
        <v>66</v>
      </c>
      <c r="K177" t="s">
        <v>66</v>
      </c>
      <c r="L177">
        <v>1.2359166579708101E+18</v>
      </c>
      <c r="M177" t="s">
        <v>114</v>
      </c>
    </row>
    <row r="178" spans="1:13" hidden="1" outlineLevel="1" x14ac:dyDescent="0.25">
      <c r="A178" t="s">
        <v>65</v>
      </c>
      <c r="B178" s="10">
        <f t="shared" si="8"/>
        <v>0</v>
      </c>
      <c r="C178" s="1">
        <v>43883.883333333331</v>
      </c>
      <c r="D178" s="4">
        <f t="shared" si="6"/>
        <v>2</v>
      </c>
      <c r="E178" s="4">
        <f t="shared" si="7"/>
        <v>2020</v>
      </c>
      <c r="F178">
        <v>0</v>
      </c>
      <c r="G178">
        <v>0</v>
      </c>
      <c r="H178" t="s">
        <v>66</v>
      </c>
      <c r="K178" t="s">
        <v>66</v>
      </c>
      <c r="L178">
        <v>1.2313259483159099E+18</v>
      </c>
      <c r="M178" t="s">
        <v>115</v>
      </c>
    </row>
    <row r="179" spans="1:13" hidden="1" outlineLevel="1" x14ac:dyDescent="0.25">
      <c r="A179" t="s">
        <v>65</v>
      </c>
      <c r="B179" s="10">
        <f t="shared" si="8"/>
        <v>0</v>
      </c>
      <c r="C179" s="1">
        <v>43883.873611111114</v>
      </c>
      <c r="D179" s="4">
        <f t="shared" si="6"/>
        <v>2</v>
      </c>
      <c r="E179" s="4">
        <f t="shared" si="7"/>
        <v>2020</v>
      </c>
      <c r="F179">
        <v>0</v>
      </c>
      <c r="G179">
        <v>0</v>
      </c>
      <c r="H179" t="s">
        <v>66</v>
      </c>
      <c r="K179" t="s">
        <v>66</v>
      </c>
      <c r="L179">
        <v>1.23132251805887E+18</v>
      </c>
      <c r="M179" t="s">
        <v>116</v>
      </c>
    </row>
    <row r="180" spans="1:13" hidden="1" outlineLevel="1" x14ac:dyDescent="0.25">
      <c r="A180" t="s">
        <v>65</v>
      </c>
      <c r="B180" s="10">
        <f t="shared" si="8"/>
        <v>0</v>
      </c>
      <c r="C180" s="1">
        <v>43883.511805555558</v>
      </c>
      <c r="D180" s="4">
        <f t="shared" si="6"/>
        <v>2</v>
      </c>
      <c r="E180" s="4">
        <f t="shared" si="7"/>
        <v>2020</v>
      </c>
      <c r="F180">
        <v>0</v>
      </c>
      <c r="G180">
        <v>1</v>
      </c>
      <c r="H180" t="s">
        <v>66</v>
      </c>
      <c r="K180" t="s">
        <v>66</v>
      </c>
      <c r="L180">
        <v>1.23119129286606E+18</v>
      </c>
      <c r="M180" t="s">
        <v>117</v>
      </c>
    </row>
    <row r="181" spans="1:13" hidden="1" outlineLevel="1" x14ac:dyDescent="0.25">
      <c r="A181" t="s">
        <v>65</v>
      </c>
      <c r="B181" s="10">
        <f t="shared" si="8"/>
        <v>0</v>
      </c>
      <c r="C181" s="1">
        <v>43867.709027777775</v>
      </c>
      <c r="D181" s="4">
        <f t="shared" si="6"/>
        <v>2</v>
      </c>
      <c r="E181" s="4">
        <f t="shared" si="7"/>
        <v>2020</v>
      </c>
      <c r="F181">
        <v>0</v>
      </c>
      <c r="G181">
        <v>0</v>
      </c>
      <c r="H181" t="s">
        <v>66</v>
      </c>
      <c r="K181" t="s">
        <v>66</v>
      </c>
      <c r="L181">
        <v>1.22546457322817E+18</v>
      </c>
      <c r="M181" t="s">
        <v>134</v>
      </c>
    </row>
    <row r="182" spans="1:13" hidden="1" outlineLevel="1" x14ac:dyDescent="0.25">
      <c r="A182" t="s">
        <v>65</v>
      </c>
      <c r="B182" s="10">
        <f t="shared" si="8"/>
        <v>0</v>
      </c>
      <c r="C182" s="1">
        <v>43857.059027777781</v>
      </c>
      <c r="D182" s="4">
        <f t="shared" si="6"/>
        <v>1</v>
      </c>
      <c r="E182" s="4">
        <f t="shared" si="7"/>
        <v>2020</v>
      </c>
      <c r="F182">
        <v>0</v>
      </c>
      <c r="G182">
        <v>0</v>
      </c>
      <c r="H182" t="s">
        <v>66</v>
      </c>
      <c r="K182" t="s">
        <v>66</v>
      </c>
      <c r="L182">
        <v>1.2216050820112399E+18</v>
      </c>
      <c r="M182" t="s">
        <v>135</v>
      </c>
    </row>
    <row r="183" spans="1:13" hidden="1" outlineLevel="1" x14ac:dyDescent="0.25">
      <c r="A183" t="s">
        <v>65</v>
      </c>
      <c r="B183" s="10">
        <f t="shared" si="8"/>
        <v>0</v>
      </c>
      <c r="C183" s="1">
        <v>43857.050694444442</v>
      </c>
      <c r="D183" s="4">
        <f t="shared" si="6"/>
        <v>1</v>
      </c>
      <c r="E183" s="4">
        <f t="shared" si="7"/>
        <v>2020</v>
      </c>
      <c r="F183">
        <v>0</v>
      </c>
      <c r="G183">
        <v>0</v>
      </c>
      <c r="H183" t="s">
        <v>66</v>
      </c>
      <c r="K183" t="s">
        <v>66</v>
      </c>
      <c r="L183">
        <v>1.2216020413128E+18</v>
      </c>
      <c r="M183" t="s">
        <v>136</v>
      </c>
    </row>
    <row r="184" spans="1:13" hidden="1" outlineLevel="1" x14ac:dyDescent="0.25">
      <c r="A184" t="s">
        <v>65</v>
      </c>
      <c r="B184" s="10">
        <f t="shared" si="8"/>
        <v>0</v>
      </c>
      <c r="C184" s="1">
        <v>43852.61041666667</v>
      </c>
      <c r="D184" s="4">
        <f t="shared" si="6"/>
        <v>1</v>
      </c>
      <c r="E184" s="4">
        <f t="shared" si="7"/>
        <v>2020</v>
      </c>
      <c r="F184">
        <v>0</v>
      </c>
      <c r="G184">
        <v>2</v>
      </c>
      <c r="H184" t="s">
        <v>66</v>
      </c>
      <c r="K184" t="s">
        <v>66</v>
      </c>
      <c r="L184">
        <v>1.2199929803685601E+18</v>
      </c>
      <c r="M184" t="s">
        <v>137</v>
      </c>
    </row>
    <row r="185" spans="1:13" hidden="1" outlineLevel="1" x14ac:dyDescent="0.25">
      <c r="A185" t="s">
        <v>65</v>
      </c>
      <c r="B185" s="10">
        <f t="shared" si="8"/>
        <v>0</v>
      </c>
      <c r="C185" s="1">
        <v>43852.19027777778</v>
      </c>
      <c r="D185" s="4">
        <f t="shared" si="6"/>
        <v>1</v>
      </c>
      <c r="E185" s="4">
        <f t="shared" si="7"/>
        <v>2020</v>
      </c>
      <c r="F185">
        <v>0</v>
      </c>
      <c r="G185">
        <v>1</v>
      </c>
      <c r="H185" t="s">
        <v>66</v>
      </c>
      <c r="K185" t="s">
        <v>66</v>
      </c>
      <c r="L185">
        <v>1.2198406706655099E+18</v>
      </c>
      <c r="M185" t="s">
        <v>138</v>
      </c>
    </row>
    <row r="186" spans="1:13" hidden="1" outlineLevel="1" x14ac:dyDescent="0.25">
      <c r="A186" t="s">
        <v>65</v>
      </c>
      <c r="B186" s="10">
        <f t="shared" si="8"/>
        <v>0</v>
      </c>
      <c r="C186" s="1">
        <v>43852.189583333333</v>
      </c>
      <c r="D186" s="4">
        <f t="shared" si="6"/>
        <v>1</v>
      </c>
      <c r="E186" s="4">
        <f t="shared" si="7"/>
        <v>2020</v>
      </c>
      <c r="F186">
        <v>0</v>
      </c>
      <c r="G186">
        <v>0</v>
      </c>
      <c r="H186" t="s">
        <v>139</v>
      </c>
      <c r="K186" t="s">
        <v>66</v>
      </c>
      <c r="L186">
        <v>1.2198404243423601E+18</v>
      </c>
      <c r="M186" t="s">
        <v>140</v>
      </c>
    </row>
    <row r="187" spans="1:13" hidden="1" outlineLevel="1" x14ac:dyDescent="0.25">
      <c r="A187" t="s">
        <v>65</v>
      </c>
      <c r="B187" s="10">
        <f t="shared" si="8"/>
        <v>0</v>
      </c>
      <c r="C187" s="1">
        <v>43852.181250000001</v>
      </c>
      <c r="D187" s="4">
        <f t="shared" si="6"/>
        <v>1</v>
      </c>
      <c r="E187" s="4">
        <f t="shared" si="7"/>
        <v>2020</v>
      </c>
      <c r="F187">
        <v>0</v>
      </c>
      <c r="G187">
        <v>1</v>
      </c>
      <c r="H187" t="s">
        <v>66</v>
      </c>
      <c r="K187" t="s">
        <v>66</v>
      </c>
      <c r="L187">
        <v>1.21983745623902E+18</v>
      </c>
      <c r="M187" t="s">
        <v>141</v>
      </c>
    </row>
    <row r="188" spans="1:13" hidden="1" outlineLevel="1" x14ac:dyDescent="0.25">
      <c r="A188" t="s">
        <v>65</v>
      </c>
      <c r="B188" s="10">
        <f t="shared" si="8"/>
        <v>0</v>
      </c>
      <c r="C188" s="1">
        <v>43852.147916666669</v>
      </c>
      <c r="D188" s="4">
        <f t="shared" si="6"/>
        <v>1</v>
      </c>
      <c r="E188" s="4">
        <f t="shared" si="7"/>
        <v>2020</v>
      </c>
      <c r="F188">
        <v>0</v>
      </c>
      <c r="G188">
        <v>0</v>
      </c>
      <c r="H188" t="s">
        <v>66</v>
      </c>
      <c r="K188" t="s">
        <v>66</v>
      </c>
      <c r="L188">
        <v>1.2198253195379699E+18</v>
      </c>
      <c r="M188" t="s">
        <v>142</v>
      </c>
    </row>
    <row r="189" spans="1:13" hidden="1" outlineLevel="1" x14ac:dyDescent="0.25">
      <c r="A189" t="s">
        <v>65</v>
      </c>
      <c r="B189" s="10">
        <f t="shared" si="8"/>
        <v>0</v>
      </c>
      <c r="C189" s="1">
        <v>43852.008333333331</v>
      </c>
      <c r="D189" s="4">
        <f t="shared" si="6"/>
        <v>1</v>
      </c>
      <c r="E189" s="4">
        <f t="shared" si="7"/>
        <v>2020</v>
      </c>
      <c r="F189">
        <v>0</v>
      </c>
      <c r="G189">
        <v>0</v>
      </c>
      <c r="H189" t="s">
        <v>66</v>
      </c>
      <c r="K189" t="s">
        <v>66</v>
      </c>
      <c r="L189">
        <v>1.21977477265934E+18</v>
      </c>
      <c r="M189" t="s">
        <v>143</v>
      </c>
    </row>
    <row r="190" spans="1:13" hidden="1" outlineLevel="1" x14ac:dyDescent="0.25">
      <c r="A190" t="s">
        <v>65</v>
      </c>
      <c r="B190" s="10">
        <f t="shared" si="8"/>
        <v>0</v>
      </c>
      <c r="C190" s="1">
        <v>43852.005555555559</v>
      </c>
      <c r="D190" s="4">
        <f t="shared" si="6"/>
        <v>1</v>
      </c>
      <c r="E190" s="4">
        <f t="shared" si="7"/>
        <v>2020</v>
      </c>
      <c r="F190">
        <v>0</v>
      </c>
      <c r="G190">
        <v>0</v>
      </c>
      <c r="H190" t="s">
        <v>66</v>
      </c>
      <c r="K190" t="s">
        <v>66</v>
      </c>
      <c r="L190">
        <v>1.2197737295569101E+18</v>
      </c>
      <c r="M190" t="s">
        <v>144</v>
      </c>
    </row>
    <row r="191" spans="1:13" hidden="1" outlineLevel="1" x14ac:dyDescent="0.25">
      <c r="A191" t="s">
        <v>65</v>
      </c>
      <c r="B191" s="10">
        <f t="shared" si="8"/>
        <v>0</v>
      </c>
      <c r="C191" s="1">
        <v>43851.996527777781</v>
      </c>
      <c r="D191" s="4">
        <f t="shared" si="6"/>
        <v>1</v>
      </c>
      <c r="E191" s="4">
        <f t="shared" si="7"/>
        <v>2020</v>
      </c>
      <c r="F191">
        <v>0</v>
      </c>
      <c r="G191">
        <v>0</v>
      </c>
      <c r="H191" t="s">
        <v>66</v>
      </c>
      <c r="K191" t="s">
        <v>66</v>
      </c>
      <c r="L191">
        <v>1.2197704399391201E+18</v>
      </c>
      <c r="M191" t="s">
        <v>145</v>
      </c>
    </row>
    <row r="192" spans="1:13" hidden="1" outlineLevel="1" x14ac:dyDescent="0.25">
      <c r="A192" t="s">
        <v>65</v>
      </c>
      <c r="B192" s="10">
        <f t="shared" si="8"/>
        <v>0</v>
      </c>
      <c r="C192" s="1">
        <v>43851.995138888888</v>
      </c>
      <c r="D192" s="4">
        <f t="shared" si="6"/>
        <v>1</v>
      </c>
      <c r="E192" s="4">
        <f t="shared" si="7"/>
        <v>2020</v>
      </c>
      <c r="F192">
        <v>0</v>
      </c>
      <c r="G192">
        <v>0</v>
      </c>
      <c r="H192" t="s">
        <v>66</v>
      </c>
      <c r="K192" t="s">
        <v>66</v>
      </c>
      <c r="L192">
        <v>1.21977000056061E+18</v>
      </c>
      <c r="M192" t="s">
        <v>146</v>
      </c>
    </row>
    <row r="193" spans="1:13" hidden="1" outlineLevel="1" x14ac:dyDescent="0.25">
      <c r="A193" t="s">
        <v>65</v>
      </c>
      <c r="B193" s="10">
        <f t="shared" si="8"/>
        <v>0</v>
      </c>
      <c r="C193" s="1">
        <v>43851.987500000003</v>
      </c>
      <c r="D193" s="4">
        <f t="shared" si="6"/>
        <v>1</v>
      </c>
      <c r="E193" s="4">
        <f t="shared" si="7"/>
        <v>2020</v>
      </c>
      <c r="F193">
        <v>1</v>
      </c>
      <c r="G193">
        <v>1</v>
      </c>
      <c r="H193" t="s">
        <v>66</v>
      </c>
      <c r="K193" t="s">
        <v>66</v>
      </c>
      <c r="L193">
        <v>1.21976723002142E+18</v>
      </c>
      <c r="M193" t="s">
        <v>147</v>
      </c>
    </row>
    <row r="194" spans="1:13" hidden="1" outlineLevel="1" x14ac:dyDescent="0.25">
      <c r="A194" t="s">
        <v>65</v>
      </c>
      <c r="B194" s="10">
        <f t="shared" si="8"/>
        <v>0</v>
      </c>
      <c r="C194" s="1">
        <v>43851.618055555555</v>
      </c>
      <c r="D194" s="4">
        <f t="shared" ref="D194:D257" si="9">MONTH(C194)</f>
        <v>1</v>
      </c>
      <c r="E194" s="4">
        <f t="shared" ref="E194:E257" si="10">YEAR(C194)</f>
        <v>2020</v>
      </c>
      <c r="F194">
        <v>0</v>
      </c>
      <c r="G194">
        <v>3</v>
      </c>
      <c r="H194" t="s">
        <v>66</v>
      </c>
      <c r="K194" t="s">
        <v>66</v>
      </c>
      <c r="L194">
        <v>1.21963336409072E+18</v>
      </c>
      <c r="M194" t="s">
        <v>148</v>
      </c>
    </row>
    <row r="195" spans="1:13" hidden="1" outlineLevel="1" x14ac:dyDescent="0.25">
      <c r="A195" t="s">
        <v>65</v>
      </c>
      <c r="B195" s="10">
        <f t="shared" ref="B195:B258" si="11">IF(A195=A194,0,1)</f>
        <v>0</v>
      </c>
      <c r="C195" s="1">
        <v>43848.502083333333</v>
      </c>
      <c r="D195" s="4">
        <f t="shared" si="9"/>
        <v>1</v>
      </c>
      <c r="E195" s="4">
        <f t="shared" si="10"/>
        <v>2020</v>
      </c>
      <c r="F195">
        <v>0</v>
      </c>
      <c r="G195">
        <v>4</v>
      </c>
      <c r="H195" t="s">
        <v>66</v>
      </c>
      <c r="K195" t="s">
        <v>66</v>
      </c>
      <c r="L195">
        <v>1.21850410232339E+18</v>
      </c>
      <c r="M195" t="s">
        <v>149</v>
      </c>
    </row>
    <row r="196" spans="1:13" hidden="1" outlineLevel="1" x14ac:dyDescent="0.25">
      <c r="A196" t="s">
        <v>65</v>
      </c>
      <c r="B196" s="10">
        <f t="shared" si="11"/>
        <v>0</v>
      </c>
      <c r="C196" s="1">
        <v>43845.589583333334</v>
      </c>
      <c r="D196" s="4">
        <f t="shared" si="9"/>
        <v>1</v>
      </c>
      <c r="E196" s="4">
        <f t="shared" si="10"/>
        <v>2020</v>
      </c>
      <c r="F196">
        <v>0</v>
      </c>
      <c r="G196">
        <v>0</v>
      </c>
      <c r="H196" t="s">
        <v>66</v>
      </c>
      <c r="K196" t="s">
        <v>66</v>
      </c>
      <c r="L196">
        <v>1.2174488447256599E+18</v>
      </c>
      <c r="M196" t="s">
        <v>150</v>
      </c>
    </row>
    <row r="197" spans="1:13" hidden="1" outlineLevel="1" x14ac:dyDescent="0.25">
      <c r="A197" t="s">
        <v>65</v>
      </c>
      <c r="B197" s="10">
        <f t="shared" si="11"/>
        <v>0</v>
      </c>
      <c r="C197" s="1">
        <v>43844.811111111114</v>
      </c>
      <c r="D197" s="4">
        <f t="shared" si="9"/>
        <v>1</v>
      </c>
      <c r="E197" s="4">
        <f t="shared" si="10"/>
        <v>2020</v>
      </c>
      <c r="F197">
        <v>0</v>
      </c>
      <c r="G197">
        <v>1</v>
      </c>
      <c r="H197" t="s">
        <v>66</v>
      </c>
      <c r="K197" t="s">
        <v>66</v>
      </c>
      <c r="L197">
        <v>1.2171666493773199E+18</v>
      </c>
      <c r="M197" t="s">
        <v>151</v>
      </c>
    </row>
    <row r="198" spans="1:13" hidden="1" outlineLevel="1" x14ac:dyDescent="0.25">
      <c r="A198" t="s">
        <v>65</v>
      </c>
      <c r="B198" s="10">
        <f t="shared" si="11"/>
        <v>0</v>
      </c>
      <c r="C198" s="1">
        <v>43843.802777777775</v>
      </c>
      <c r="D198" s="4">
        <f t="shared" si="9"/>
        <v>1</v>
      </c>
      <c r="E198" s="4">
        <f t="shared" si="10"/>
        <v>2020</v>
      </c>
      <c r="F198">
        <v>0</v>
      </c>
      <c r="G198">
        <v>2</v>
      </c>
      <c r="H198" t="s">
        <v>66</v>
      </c>
      <c r="K198" t="s">
        <v>66</v>
      </c>
      <c r="L198">
        <v>1.21680124025389E+18</v>
      </c>
      <c r="M198" t="s">
        <v>152</v>
      </c>
    </row>
    <row r="199" spans="1:13" hidden="1" outlineLevel="1" x14ac:dyDescent="0.25">
      <c r="A199" t="s">
        <v>65</v>
      </c>
      <c r="B199" s="10">
        <f t="shared" si="11"/>
        <v>0</v>
      </c>
      <c r="C199" s="1">
        <v>43843.584027777775</v>
      </c>
      <c r="D199" s="4">
        <f t="shared" si="9"/>
        <v>1</v>
      </c>
      <c r="E199" s="4">
        <f t="shared" si="10"/>
        <v>2020</v>
      </c>
      <c r="F199">
        <v>0</v>
      </c>
      <c r="G199">
        <v>0</v>
      </c>
      <c r="H199" t="s">
        <v>66</v>
      </c>
      <c r="K199" t="s">
        <v>66</v>
      </c>
      <c r="L199">
        <v>1.2167218122997E+18</v>
      </c>
      <c r="M199" t="s">
        <v>153</v>
      </c>
    </row>
    <row r="200" spans="1:13" hidden="1" outlineLevel="1" x14ac:dyDescent="0.25">
      <c r="A200" t="s">
        <v>65</v>
      </c>
      <c r="B200" s="10">
        <f t="shared" si="11"/>
        <v>0</v>
      </c>
      <c r="C200" s="1">
        <v>43843.583333333336</v>
      </c>
      <c r="D200" s="4">
        <f t="shared" si="9"/>
        <v>1</v>
      </c>
      <c r="E200" s="4">
        <f t="shared" si="10"/>
        <v>2020</v>
      </c>
      <c r="F200">
        <v>0</v>
      </c>
      <c r="G200">
        <v>0</v>
      </c>
      <c r="H200" t="s">
        <v>66</v>
      </c>
      <c r="K200" t="s">
        <v>66</v>
      </c>
      <c r="L200">
        <v>1.21672165140607E+18</v>
      </c>
      <c r="M200" t="s">
        <v>154</v>
      </c>
    </row>
    <row r="201" spans="1:13" hidden="1" outlineLevel="1" x14ac:dyDescent="0.25">
      <c r="A201" t="s">
        <v>65</v>
      </c>
      <c r="B201" s="10">
        <f t="shared" si="11"/>
        <v>0</v>
      </c>
      <c r="C201" s="1">
        <v>43843.142361111109</v>
      </c>
      <c r="D201" s="4">
        <f t="shared" si="9"/>
        <v>1</v>
      </c>
      <c r="E201" s="4">
        <f t="shared" si="10"/>
        <v>2020</v>
      </c>
      <c r="F201">
        <v>0</v>
      </c>
      <c r="G201">
        <v>0</v>
      </c>
      <c r="H201" t="s">
        <v>66</v>
      </c>
      <c r="K201" t="s">
        <v>66</v>
      </c>
      <c r="L201">
        <v>1.2165618460874801E+18</v>
      </c>
      <c r="M201" t="s">
        <v>155</v>
      </c>
    </row>
    <row r="202" spans="1:13" hidden="1" outlineLevel="1" x14ac:dyDescent="0.25">
      <c r="A202" t="s">
        <v>65</v>
      </c>
      <c r="B202" s="10">
        <f t="shared" si="11"/>
        <v>0</v>
      </c>
      <c r="C202" s="1">
        <v>43843.068749999999</v>
      </c>
      <c r="D202" s="4">
        <f t="shared" si="9"/>
        <v>1</v>
      </c>
      <c r="E202" s="4">
        <f t="shared" si="10"/>
        <v>2020</v>
      </c>
      <c r="F202">
        <v>0</v>
      </c>
      <c r="G202">
        <v>2</v>
      </c>
      <c r="H202" t="s">
        <v>66</v>
      </c>
      <c r="K202" t="s">
        <v>66</v>
      </c>
      <c r="L202">
        <v>1.2165352915334799E+18</v>
      </c>
      <c r="M202" t="s">
        <v>156</v>
      </c>
    </row>
    <row r="203" spans="1:13" hidden="1" outlineLevel="1" x14ac:dyDescent="0.25">
      <c r="A203" t="s">
        <v>65</v>
      </c>
      <c r="B203" s="10">
        <f t="shared" si="11"/>
        <v>0</v>
      </c>
      <c r="C203" s="1">
        <v>43843.068749999999</v>
      </c>
      <c r="D203" s="4">
        <f t="shared" si="9"/>
        <v>1</v>
      </c>
      <c r="E203" s="4">
        <f t="shared" si="10"/>
        <v>2020</v>
      </c>
      <c r="F203">
        <v>0</v>
      </c>
      <c r="G203">
        <v>0</v>
      </c>
      <c r="H203" t="s">
        <v>66</v>
      </c>
      <c r="K203" t="s">
        <v>66</v>
      </c>
      <c r="L203">
        <v>1.21653517273824E+18</v>
      </c>
      <c r="M203" t="s">
        <v>157</v>
      </c>
    </row>
    <row r="204" spans="1:13" hidden="1" outlineLevel="1" x14ac:dyDescent="0.25">
      <c r="A204" t="s">
        <v>65</v>
      </c>
      <c r="B204" s="10">
        <f t="shared" si="11"/>
        <v>0</v>
      </c>
      <c r="C204" s="1">
        <v>43842.784722222219</v>
      </c>
      <c r="D204" s="4">
        <f t="shared" si="9"/>
        <v>1</v>
      </c>
      <c r="E204" s="4">
        <f t="shared" si="10"/>
        <v>2020</v>
      </c>
      <c r="F204">
        <v>0</v>
      </c>
      <c r="G204">
        <v>0</v>
      </c>
      <c r="H204" t="s">
        <v>66</v>
      </c>
      <c r="K204" t="s">
        <v>66</v>
      </c>
      <c r="L204">
        <v>1.2164322810212201E+18</v>
      </c>
      <c r="M204" t="s">
        <v>158</v>
      </c>
    </row>
    <row r="205" spans="1:13" hidden="1" outlineLevel="1" x14ac:dyDescent="0.25">
      <c r="A205" t="s">
        <v>65</v>
      </c>
      <c r="B205" s="10">
        <f t="shared" si="11"/>
        <v>0</v>
      </c>
      <c r="C205" s="1">
        <v>43842.759722222225</v>
      </c>
      <c r="D205" s="4">
        <f t="shared" si="9"/>
        <v>1</v>
      </c>
      <c r="E205" s="4">
        <f t="shared" si="10"/>
        <v>2020</v>
      </c>
      <c r="F205">
        <v>0</v>
      </c>
      <c r="G205">
        <v>2</v>
      </c>
      <c r="H205" t="s">
        <v>66</v>
      </c>
      <c r="K205" t="s">
        <v>66</v>
      </c>
      <c r="L205">
        <v>1.2164232858540201E+18</v>
      </c>
      <c r="M205" t="s">
        <v>159</v>
      </c>
    </row>
    <row r="206" spans="1:13" hidden="1" outlineLevel="1" x14ac:dyDescent="0.25">
      <c r="A206" t="s">
        <v>65</v>
      </c>
      <c r="B206" s="10">
        <f t="shared" si="11"/>
        <v>0</v>
      </c>
      <c r="C206" s="1">
        <v>43842.759027777778</v>
      </c>
      <c r="D206" s="4">
        <f t="shared" si="9"/>
        <v>1</v>
      </c>
      <c r="E206" s="4">
        <f t="shared" si="10"/>
        <v>2020</v>
      </c>
      <c r="F206">
        <v>0</v>
      </c>
      <c r="G206">
        <v>1</v>
      </c>
      <c r="H206" t="s">
        <v>66</v>
      </c>
      <c r="K206" t="s">
        <v>66</v>
      </c>
      <c r="L206">
        <v>1.2164230870943301E+18</v>
      </c>
      <c r="M206" t="s">
        <v>160</v>
      </c>
    </row>
    <row r="207" spans="1:13" hidden="1" outlineLevel="1" x14ac:dyDescent="0.25">
      <c r="A207" t="s">
        <v>65</v>
      </c>
      <c r="B207" s="10">
        <f t="shared" si="11"/>
        <v>0</v>
      </c>
      <c r="C207" s="1">
        <v>43839.088194444441</v>
      </c>
      <c r="D207" s="4">
        <f t="shared" si="9"/>
        <v>1</v>
      </c>
      <c r="E207" s="4">
        <f t="shared" si="10"/>
        <v>2020</v>
      </c>
      <c r="F207">
        <v>0</v>
      </c>
      <c r="G207">
        <v>0</v>
      </c>
      <c r="H207" t="s">
        <v>66</v>
      </c>
      <c r="K207" t="s">
        <v>66</v>
      </c>
      <c r="L207">
        <v>1.2150926756004201E+18</v>
      </c>
      <c r="M207" t="s">
        <v>161</v>
      </c>
    </row>
    <row r="208" spans="1:13" hidden="1" outlineLevel="1" x14ac:dyDescent="0.25">
      <c r="A208" t="s">
        <v>65</v>
      </c>
      <c r="B208" s="10">
        <f t="shared" si="11"/>
        <v>0</v>
      </c>
      <c r="C208" s="1">
        <v>43838.527777777781</v>
      </c>
      <c r="D208" s="4">
        <f t="shared" si="9"/>
        <v>1</v>
      </c>
      <c r="E208" s="4">
        <f t="shared" si="10"/>
        <v>2020</v>
      </c>
      <c r="F208">
        <v>0</v>
      </c>
      <c r="G208">
        <v>0</v>
      </c>
      <c r="H208" t="s">
        <v>66</v>
      </c>
      <c r="K208" t="s">
        <v>66</v>
      </c>
      <c r="L208">
        <v>1.2148895197885599E+18</v>
      </c>
      <c r="M208" t="s">
        <v>162</v>
      </c>
    </row>
    <row r="209" spans="1:13" hidden="1" outlineLevel="1" x14ac:dyDescent="0.25">
      <c r="A209" t="s">
        <v>65</v>
      </c>
      <c r="B209" s="10">
        <f t="shared" si="11"/>
        <v>0</v>
      </c>
      <c r="C209" s="1">
        <v>43834.606944444444</v>
      </c>
      <c r="D209" s="4">
        <f t="shared" si="9"/>
        <v>1</v>
      </c>
      <c r="E209" s="4">
        <f t="shared" si="10"/>
        <v>2020</v>
      </c>
      <c r="F209">
        <v>0</v>
      </c>
      <c r="G209">
        <v>0</v>
      </c>
      <c r="H209" t="s">
        <v>66</v>
      </c>
      <c r="K209" t="s">
        <v>66</v>
      </c>
      <c r="L209">
        <v>1.2134688653903501E+18</v>
      </c>
      <c r="M209" t="s">
        <v>163</v>
      </c>
    </row>
    <row r="210" spans="1:13" hidden="1" outlineLevel="1" x14ac:dyDescent="0.25">
      <c r="A210" t="s">
        <v>65</v>
      </c>
      <c r="B210" s="10">
        <f t="shared" si="11"/>
        <v>0</v>
      </c>
      <c r="C210" s="1">
        <v>43834.577777777777</v>
      </c>
      <c r="D210" s="4">
        <f t="shared" si="9"/>
        <v>1</v>
      </c>
      <c r="E210" s="4">
        <f t="shared" si="10"/>
        <v>2020</v>
      </c>
      <c r="F210">
        <v>0</v>
      </c>
      <c r="G210">
        <v>0</v>
      </c>
      <c r="H210" t="s">
        <v>66</v>
      </c>
      <c r="K210" t="s">
        <v>66</v>
      </c>
      <c r="L210">
        <v>1.21345820403587E+18</v>
      </c>
      <c r="M210" t="s">
        <v>164</v>
      </c>
    </row>
    <row r="211" spans="1:13" hidden="1" outlineLevel="1" x14ac:dyDescent="0.25">
      <c r="A211" t="s">
        <v>65</v>
      </c>
      <c r="B211" s="10">
        <f t="shared" si="11"/>
        <v>0</v>
      </c>
      <c r="C211" s="1">
        <v>43833.874305555553</v>
      </c>
      <c r="D211" s="4">
        <f t="shared" si="9"/>
        <v>1</v>
      </c>
      <c r="E211" s="4">
        <f t="shared" si="10"/>
        <v>2020</v>
      </c>
      <c r="F211">
        <v>0</v>
      </c>
      <c r="G211">
        <v>0</v>
      </c>
      <c r="H211" t="s">
        <v>66</v>
      </c>
      <c r="K211" t="s">
        <v>66</v>
      </c>
      <c r="L211">
        <v>1.21320333592433E+18</v>
      </c>
      <c r="M211" t="s">
        <v>165</v>
      </c>
    </row>
    <row r="212" spans="1:13" hidden="1" outlineLevel="1" x14ac:dyDescent="0.25">
      <c r="A212" t="s">
        <v>65</v>
      </c>
      <c r="B212" s="10">
        <f t="shared" si="11"/>
        <v>0</v>
      </c>
      <c r="C212" s="1">
        <v>43833.874305555553</v>
      </c>
      <c r="D212" s="4">
        <f t="shared" si="9"/>
        <v>1</v>
      </c>
      <c r="E212" s="4">
        <f t="shared" si="10"/>
        <v>2020</v>
      </c>
      <c r="F212">
        <v>0</v>
      </c>
      <c r="G212">
        <v>0</v>
      </c>
      <c r="H212" t="s">
        <v>66</v>
      </c>
      <c r="K212" t="s">
        <v>66</v>
      </c>
      <c r="L212">
        <v>1.2132031986573801E+18</v>
      </c>
      <c r="M212" t="s">
        <v>166</v>
      </c>
    </row>
    <row r="213" spans="1:13" hidden="1" outlineLevel="1" x14ac:dyDescent="0.25">
      <c r="A213" t="s">
        <v>65</v>
      </c>
      <c r="B213" s="10">
        <f t="shared" si="11"/>
        <v>0</v>
      </c>
      <c r="C213" s="1">
        <v>43833.85</v>
      </c>
      <c r="D213" s="4">
        <f t="shared" si="9"/>
        <v>1</v>
      </c>
      <c r="E213" s="4">
        <f t="shared" si="10"/>
        <v>2020</v>
      </c>
      <c r="F213">
        <v>0</v>
      </c>
      <c r="G213">
        <v>1</v>
      </c>
      <c r="H213" t="s">
        <v>66</v>
      </c>
      <c r="K213" t="s">
        <v>66</v>
      </c>
      <c r="L213">
        <v>1.21319445987949E+18</v>
      </c>
      <c r="M213" t="s">
        <v>167</v>
      </c>
    </row>
    <row r="214" spans="1:13" hidden="1" outlineLevel="1" x14ac:dyDescent="0.25">
      <c r="A214" t="s">
        <v>65</v>
      </c>
      <c r="B214" s="10">
        <f t="shared" si="11"/>
        <v>0</v>
      </c>
      <c r="C214" s="1">
        <v>43833.633333333331</v>
      </c>
      <c r="D214" s="4">
        <f t="shared" si="9"/>
        <v>1</v>
      </c>
      <c r="E214" s="4">
        <f t="shared" si="10"/>
        <v>2020</v>
      </c>
      <c r="F214">
        <v>0</v>
      </c>
      <c r="G214">
        <v>1</v>
      </c>
      <c r="H214" t="s">
        <v>66</v>
      </c>
      <c r="K214" t="s">
        <v>66</v>
      </c>
      <c r="L214">
        <v>1.2131160482051E+18</v>
      </c>
      <c r="M214" t="s">
        <v>168</v>
      </c>
    </row>
    <row r="215" spans="1:13" hidden="1" outlineLevel="1" x14ac:dyDescent="0.25">
      <c r="A215" t="s">
        <v>65</v>
      </c>
      <c r="B215" s="10">
        <f t="shared" si="11"/>
        <v>0</v>
      </c>
      <c r="C215" s="1">
        <v>43833.586111111108</v>
      </c>
      <c r="D215" s="4">
        <f t="shared" si="9"/>
        <v>1</v>
      </c>
      <c r="E215" s="4">
        <f t="shared" si="10"/>
        <v>2020</v>
      </c>
      <c r="F215">
        <v>0</v>
      </c>
      <c r="G215">
        <v>1</v>
      </c>
      <c r="H215" t="s">
        <v>66</v>
      </c>
      <c r="K215" t="s">
        <v>66</v>
      </c>
      <c r="L215">
        <v>1.21309886161667E+18</v>
      </c>
      <c r="M215" t="s">
        <v>169</v>
      </c>
    </row>
    <row r="216" spans="1:13" hidden="1" outlineLevel="1" x14ac:dyDescent="0.25">
      <c r="A216" t="s">
        <v>65</v>
      </c>
      <c r="B216" s="10">
        <f t="shared" si="11"/>
        <v>0</v>
      </c>
      <c r="C216" s="1">
        <v>43833.136111111111</v>
      </c>
      <c r="D216" s="4">
        <f t="shared" si="9"/>
        <v>1</v>
      </c>
      <c r="E216" s="4">
        <f t="shared" si="10"/>
        <v>2020</v>
      </c>
      <c r="F216">
        <v>1</v>
      </c>
      <c r="G216">
        <v>3</v>
      </c>
      <c r="H216" t="s">
        <v>170</v>
      </c>
      <c r="K216" t="s">
        <v>171</v>
      </c>
      <c r="L216">
        <v>1.2129358110433999E+18</v>
      </c>
      <c r="M216" t="s">
        <v>172</v>
      </c>
    </row>
    <row r="217" spans="1:13" hidden="1" outlineLevel="1" x14ac:dyDescent="0.25">
      <c r="A217" t="s">
        <v>65</v>
      </c>
      <c r="B217" s="10">
        <f t="shared" si="11"/>
        <v>0</v>
      </c>
      <c r="C217" s="1">
        <v>43827.004861111112</v>
      </c>
      <c r="D217" s="4">
        <f t="shared" si="9"/>
        <v>12</v>
      </c>
      <c r="E217" s="4">
        <f t="shared" si="10"/>
        <v>2019</v>
      </c>
      <c r="F217">
        <v>0</v>
      </c>
      <c r="G217">
        <v>0</v>
      </c>
      <c r="H217" t="s">
        <v>66</v>
      </c>
      <c r="K217" t="s">
        <v>66</v>
      </c>
      <c r="L217">
        <v>1.21071391522467E+18</v>
      </c>
      <c r="M217" t="s">
        <v>177</v>
      </c>
    </row>
    <row r="218" spans="1:13" hidden="1" outlineLevel="1" x14ac:dyDescent="0.25">
      <c r="A218" t="s">
        <v>65</v>
      </c>
      <c r="B218" s="10">
        <f t="shared" si="11"/>
        <v>0</v>
      </c>
      <c r="C218" s="1">
        <v>43822.586805555555</v>
      </c>
      <c r="D218" s="4">
        <f t="shared" si="9"/>
        <v>12</v>
      </c>
      <c r="E218" s="4">
        <f t="shared" si="10"/>
        <v>2019</v>
      </c>
      <c r="F218">
        <v>0</v>
      </c>
      <c r="G218">
        <v>0</v>
      </c>
      <c r="H218" t="s">
        <v>66</v>
      </c>
      <c r="K218" t="s">
        <v>66</v>
      </c>
      <c r="L218">
        <v>1.2091126961483599E+18</v>
      </c>
      <c r="M218" t="s">
        <v>182</v>
      </c>
    </row>
    <row r="219" spans="1:13" hidden="1" outlineLevel="1" x14ac:dyDescent="0.25">
      <c r="A219" t="s">
        <v>65</v>
      </c>
      <c r="B219" s="10">
        <f t="shared" si="11"/>
        <v>0</v>
      </c>
      <c r="C219" s="1">
        <v>43820.22152777778</v>
      </c>
      <c r="D219" s="4">
        <f t="shared" si="9"/>
        <v>12</v>
      </c>
      <c r="E219" s="4">
        <f t="shared" si="10"/>
        <v>2019</v>
      </c>
      <c r="F219">
        <v>0</v>
      </c>
      <c r="G219">
        <v>0</v>
      </c>
      <c r="H219" t="s">
        <v>66</v>
      </c>
      <c r="K219" t="s">
        <v>66</v>
      </c>
      <c r="L219">
        <v>1.20825568814686E+18</v>
      </c>
      <c r="M219" t="s">
        <v>183</v>
      </c>
    </row>
    <row r="220" spans="1:13" hidden="1" outlineLevel="1" x14ac:dyDescent="0.25">
      <c r="A220" t="s">
        <v>65</v>
      </c>
      <c r="B220" s="10">
        <f t="shared" si="11"/>
        <v>0</v>
      </c>
      <c r="C220" s="1">
        <v>43820.208333333336</v>
      </c>
      <c r="D220" s="4">
        <f t="shared" si="9"/>
        <v>12</v>
      </c>
      <c r="E220" s="4">
        <f t="shared" si="10"/>
        <v>2019</v>
      </c>
      <c r="F220">
        <v>0</v>
      </c>
      <c r="G220">
        <v>0</v>
      </c>
      <c r="H220" t="s">
        <v>66</v>
      </c>
      <c r="K220" t="s">
        <v>66</v>
      </c>
      <c r="L220">
        <v>1.2082509112288699E+18</v>
      </c>
      <c r="M220" t="s">
        <v>184</v>
      </c>
    </row>
    <row r="221" spans="1:13" hidden="1" outlineLevel="1" x14ac:dyDescent="0.25">
      <c r="A221" t="s">
        <v>65</v>
      </c>
      <c r="B221" s="10">
        <f t="shared" si="11"/>
        <v>0</v>
      </c>
      <c r="C221" s="1">
        <v>43820.207638888889</v>
      </c>
      <c r="D221" s="4">
        <f t="shared" si="9"/>
        <v>12</v>
      </c>
      <c r="E221" s="4">
        <f t="shared" si="10"/>
        <v>2019</v>
      </c>
      <c r="F221">
        <v>1</v>
      </c>
      <c r="G221">
        <v>1</v>
      </c>
      <c r="H221" t="s">
        <v>66</v>
      </c>
      <c r="K221" t="s">
        <v>66</v>
      </c>
      <c r="L221">
        <v>1.2082506426089101E+18</v>
      </c>
      <c r="M221" t="s">
        <v>185</v>
      </c>
    </row>
    <row r="222" spans="1:13" hidden="1" outlineLevel="1" x14ac:dyDescent="0.25">
      <c r="A222" t="s">
        <v>65</v>
      </c>
      <c r="B222" s="10">
        <f t="shared" si="11"/>
        <v>0</v>
      </c>
      <c r="C222" s="1">
        <v>43813.888888888891</v>
      </c>
      <c r="D222" s="4">
        <f t="shared" si="9"/>
        <v>12</v>
      </c>
      <c r="E222" s="4">
        <f t="shared" si="10"/>
        <v>2019</v>
      </c>
      <c r="F222">
        <v>0</v>
      </c>
      <c r="G222">
        <v>0</v>
      </c>
      <c r="H222" t="s">
        <v>66</v>
      </c>
      <c r="K222" t="s">
        <v>66</v>
      </c>
      <c r="L222">
        <v>1.20596075609901E+18</v>
      </c>
      <c r="M222" t="s">
        <v>186</v>
      </c>
    </row>
    <row r="223" spans="1:13" hidden="1" outlineLevel="1" x14ac:dyDescent="0.25">
      <c r="A223" t="s">
        <v>65</v>
      </c>
      <c r="B223" s="10">
        <f t="shared" si="11"/>
        <v>0</v>
      </c>
      <c r="C223" s="1">
        <v>43813.883333333331</v>
      </c>
      <c r="D223" s="4">
        <f t="shared" si="9"/>
        <v>12</v>
      </c>
      <c r="E223" s="4">
        <f t="shared" si="10"/>
        <v>2019</v>
      </c>
      <c r="F223">
        <v>0</v>
      </c>
      <c r="G223">
        <v>0</v>
      </c>
      <c r="H223" t="s">
        <v>66</v>
      </c>
      <c r="K223" t="s">
        <v>66</v>
      </c>
      <c r="L223">
        <v>1.2059587027481101E+18</v>
      </c>
      <c r="M223" t="s">
        <v>187</v>
      </c>
    </row>
    <row r="224" spans="1:13" hidden="1" outlineLevel="1" x14ac:dyDescent="0.25">
      <c r="A224" t="s">
        <v>65</v>
      </c>
      <c r="B224" s="10">
        <f t="shared" si="11"/>
        <v>0</v>
      </c>
      <c r="C224" s="1">
        <v>43809.975694444445</v>
      </c>
      <c r="D224" s="4">
        <f t="shared" si="9"/>
        <v>12</v>
      </c>
      <c r="E224" s="4">
        <f t="shared" si="10"/>
        <v>2019</v>
      </c>
      <c r="F224">
        <v>1</v>
      </c>
      <c r="G224">
        <v>1</v>
      </c>
      <c r="H224" t="s">
        <v>66</v>
      </c>
      <c r="K224" t="s">
        <v>66</v>
      </c>
      <c r="L224">
        <v>1.2045426081120499E+18</v>
      </c>
      <c r="M224" t="s">
        <v>188</v>
      </c>
    </row>
    <row r="225" spans="1:13" hidden="1" outlineLevel="1" x14ac:dyDescent="0.25">
      <c r="A225" t="s">
        <v>65</v>
      </c>
      <c r="B225" s="10">
        <f t="shared" si="11"/>
        <v>0</v>
      </c>
      <c r="C225" s="1">
        <v>43808.731249999997</v>
      </c>
      <c r="D225" s="4">
        <f t="shared" si="9"/>
        <v>12</v>
      </c>
      <c r="E225" s="4">
        <f t="shared" si="10"/>
        <v>2019</v>
      </c>
      <c r="F225">
        <v>0</v>
      </c>
      <c r="G225">
        <v>2</v>
      </c>
      <c r="H225" t="s">
        <v>66</v>
      </c>
      <c r="K225" t="s">
        <v>66</v>
      </c>
      <c r="L225">
        <v>1.2040915942716001E+18</v>
      </c>
      <c r="M225" t="s">
        <v>189</v>
      </c>
    </row>
    <row r="226" spans="1:13" hidden="1" outlineLevel="1" x14ac:dyDescent="0.25">
      <c r="A226" t="s">
        <v>65</v>
      </c>
      <c r="B226" s="10">
        <f t="shared" si="11"/>
        <v>0</v>
      </c>
      <c r="C226" s="1">
        <v>43806.546527777777</v>
      </c>
      <c r="D226" s="4">
        <f t="shared" si="9"/>
        <v>12</v>
      </c>
      <c r="E226" s="4">
        <f t="shared" si="10"/>
        <v>2019</v>
      </c>
      <c r="F226">
        <v>0</v>
      </c>
      <c r="G226">
        <v>0</v>
      </c>
      <c r="H226" t="s">
        <v>66</v>
      </c>
      <c r="K226" t="s">
        <v>66</v>
      </c>
      <c r="L226">
        <v>1.2032999040529999E+18</v>
      </c>
      <c r="M226" t="s">
        <v>195</v>
      </c>
    </row>
    <row r="227" spans="1:13" hidden="1" outlineLevel="1" x14ac:dyDescent="0.25">
      <c r="A227" t="s">
        <v>65</v>
      </c>
      <c r="B227" s="10">
        <f t="shared" si="11"/>
        <v>0</v>
      </c>
      <c r="C227" s="1">
        <v>43806.545138888891</v>
      </c>
      <c r="D227" s="4">
        <f t="shared" si="9"/>
        <v>12</v>
      </c>
      <c r="E227" s="4">
        <f t="shared" si="10"/>
        <v>2019</v>
      </c>
      <c r="F227">
        <v>0</v>
      </c>
      <c r="G227">
        <v>0</v>
      </c>
      <c r="H227" t="s">
        <v>66</v>
      </c>
      <c r="K227" t="s">
        <v>66</v>
      </c>
      <c r="L227">
        <v>1.2032993949777001E+18</v>
      </c>
      <c r="M227" t="s">
        <v>196</v>
      </c>
    </row>
    <row r="228" spans="1:13" hidden="1" outlineLevel="1" x14ac:dyDescent="0.25">
      <c r="A228" t="s">
        <v>65</v>
      </c>
      <c r="B228" s="10">
        <f t="shared" si="11"/>
        <v>0</v>
      </c>
      <c r="C228" s="1">
        <v>43805.709722222222</v>
      </c>
      <c r="D228" s="4">
        <f t="shared" si="9"/>
        <v>12</v>
      </c>
      <c r="E228" s="4">
        <f t="shared" si="10"/>
        <v>2019</v>
      </c>
      <c r="F228">
        <v>0</v>
      </c>
      <c r="G228">
        <v>0</v>
      </c>
      <c r="H228" t="s">
        <v>66</v>
      </c>
      <c r="K228" t="s">
        <v>66</v>
      </c>
      <c r="L228">
        <v>1.2029968587103601E+18</v>
      </c>
      <c r="M228" t="s">
        <v>197</v>
      </c>
    </row>
    <row r="229" spans="1:13" hidden="1" outlineLevel="1" x14ac:dyDescent="0.25">
      <c r="A229" t="s">
        <v>65</v>
      </c>
      <c r="B229" s="10">
        <f t="shared" si="11"/>
        <v>0</v>
      </c>
      <c r="C229" s="1">
        <v>43805.008333333331</v>
      </c>
      <c r="D229" s="4">
        <f t="shared" si="9"/>
        <v>12</v>
      </c>
      <c r="E229" s="4">
        <f t="shared" si="10"/>
        <v>2019</v>
      </c>
      <c r="F229">
        <v>0</v>
      </c>
      <c r="G229">
        <v>0</v>
      </c>
      <c r="H229" t="s">
        <v>66</v>
      </c>
      <c r="K229" t="s">
        <v>66</v>
      </c>
      <c r="L229">
        <v>1.2027424911973901E+18</v>
      </c>
      <c r="M229" t="s">
        <v>207</v>
      </c>
    </row>
    <row r="230" spans="1:13" hidden="1" outlineLevel="1" x14ac:dyDescent="0.25">
      <c r="A230" t="s">
        <v>65</v>
      </c>
      <c r="B230" s="10">
        <f t="shared" si="11"/>
        <v>0</v>
      </c>
      <c r="C230" s="1">
        <v>43804.913194444445</v>
      </c>
      <c r="D230" s="4">
        <f t="shared" si="9"/>
        <v>12</v>
      </c>
      <c r="E230" s="4">
        <f t="shared" si="10"/>
        <v>2019</v>
      </c>
      <c r="F230">
        <v>0</v>
      </c>
      <c r="G230">
        <v>0</v>
      </c>
      <c r="H230" t="s">
        <v>66</v>
      </c>
      <c r="K230" t="s">
        <v>66</v>
      </c>
      <c r="L230">
        <v>1.2027081879814999E+18</v>
      </c>
      <c r="M230" t="s">
        <v>208</v>
      </c>
    </row>
    <row r="231" spans="1:13" hidden="1" outlineLevel="1" x14ac:dyDescent="0.25">
      <c r="A231" t="s">
        <v>65</v>
      </c>
      <c r="B231" s="10">
        <f t="shared" si="11"/>
        <v>0</v>
      </c>
      <c r="C231" s="1">
        <v>43804.482638888891</v>
      </c>
      <c r="D231" s="4">
        <f t="shared" si="9"/>
        <v>12</v>
      </c>
      <c r="E231" s="4">
        <f t="shared" si="10"/>
        <v>2019</v>
      </c>
      <c r="F231">
        <v>0</v>
      </c>
      <c r="G231">
        <v>0</v>
      </c>
      <c r="H231" t="s">
        <v>66</v>
      </c>
      <c r="K231" t="s">
        <v>66</v>
      </c>
      <c r="L231">
        <v>1.20255214321712E+18</v>
      </c>
      <c r="M231" t="s">
        <v>216</v>
      </c>
    </row>
    <row r="232" spans="1:13" hidden="1" outlineLevel="1" x14ac:dyDescent="0.25">
      <c r="A232" t="s">
        <v>65</v>
      </c>
      <c r="B232" s="10">
        <f t="shared" si="11"/>
        <v>0</v>
      </c>
      <c r="C232" s="1">
        <v>43801.981944444444</v>
      </c>
      <c r="D232" s="4">
        <f t="shared" si="9"/>
        <v>12</v>
      </c>
      <c r="E232" s="4">
        <f t="shared" si="10"/>
        <v>2019</v>
      </c>
      <c r="F232">
        <v>1</v>
      </c>
      <c r="G232">
        <v>1</v>
      </c>
      <c r="H232" t="s">
        <v>66</v>
      </c>
      <c r="K232" t="s">
        <v>66</v>
      </c>
      <c r="L232">
        <v>1.2016458215083599E+18</v>
      </c>
      <c r="M232" t="s">
        <v>221</v>
      </c>
    </row>
    <row r="233" spans="1:13" hidden="1" outlineLevel="1" x14ac:dyDescent="0.25">
      <c r="A233" t="s">
        <v>65</v>
      </c>
      <c r="B233" s="10">
        <f t="shared" si="11"/>
        <v>0</v>
      </c>
      <c r="C233" s="1">
        <v>43801.972222222219</v>
      </c>
      <c r="D233" s="4">
        <f t="shared" si="9"/>
        <v>12</v>
      </c>
      <c r="E233" s="4">
        <f t="shared" si="10"/>
        <v>2019</v>
      </c>
      <c r="F233">
        <v>0</v>
      </c>
      <c r="G233">
        <v>0</v>
      </c>
      <c r="H233" t="s">
        <v>66</v>
      </c>
      <c r="K233" t="s">
        <v>66</v>
      </c>
      <c r="L233">
        <v>1.2016423518207099E+18</v>
      </c>
      <c r="M233" t="s">
        <v>222</v>
      </c>
    </row>
    <row r="234" spans="1:13" hidden="1" outlineLevel="1" x14ac:dyDescent="0.25">
      <c r="A234" t="s">
        <v>65</v>
      </c>
      <c r="B234" s="10">
        <f t="shared" si="11"/>
        <v>0</v>
      </c>
      <c r="C234" s="1">
        <v>43801.603472222225</v>
      </c>
      <c r="D234" s="4">
        <f t="shared" si="9"/>
        <v>12</v>
      </c>
      <c r="E234" s="4">
        <f t="shared" si="10"/>
        <v>2019</v>
      </c>
      <c r="F234">
        <v>0</v>
      </c>
      <c r="G234">
        <v>0</v>
      </c>
      <c r="H234" t="s">
        <v>66</v>
      </c>
      <c r="K234" t="s">
        <v>66</v>
      </c>
      <c r="L234">
        <v>1.20150865602355E+18</v>
      </c>
      <c r="M234" t="s">
        <v>223</v>
      </c>
    </row>
    <row r="235" spans="1:13" hidden="1" outlineLevel="1" x14ac:dyDescent="0.25">
      <c r="A235" t="s">
        <v>65</v>
      </c>
      <c r="B235" s="10">
        <f t="shared" si="11"/>
        <v>0</v>
      </c>
      <c r="C235" s="1">
        <v>43794.570138888892</v>
      </c>
      <c r="D235" s="4">
        <f t="shared" si="9"/>
        <v>11</v>
      </c>
      <c r="E235" s="4">
        <f t="shared" si="10"/>
        <v>2019</v>
      </c>
      <c r="F235">
        <v>0</v>
      </c>
      <c r="G235">
        <v>0</v>
      </c>
      <c r="H235" t="s">
        <v>66</v>
      </c>
      <c r="K235" t="s">
        <v>66</v>
      </c>
      <c r="L235">
        <v>1.19895984176046E+18</v>
      </c>
      <c r="M235" t="s">
        <v>297</v>
      </c>
    </row>
    <row r="236" spans="1:13" hidden="1" outlineLevel="1" x14ac:dyDescent="0.25">
      <c r="A236" t="s">
        <v>65</v>
      </c>
      <c r="B236" s="10">
        <f t="shared" si="11"/>
        <v>0</v>
      </c>
      <c r="C236" s="1">
        <v>43794.547222222223</v>
      </c>
      <c r="D236" s="4">
        <f t="shared" si="9"/>
        <v>11</v>
      </c>
      <c r="E236" s="4">
        <f t="shared" si="10"/>
        <v>2019</v>
      </c>
      <c r="F236">
        <v>0</v>
      </c>
      <c r="G236">
        <v>0</v>
      </c>
      <c r="H236" t="s">
        <v>66</v>
      </c>
      <c r="K236" t="s">
        <v>66</v>
      </c>
      <c r="L236">
        <v>1.19895162245554E+18</v>
      </c>
      <c r="M236" t="s">
        <v>298</v>
      </c>
    </row>
    <row r="237" spans="1:13" hidden="1" outlineLevel="1" x14ac:dyDescent="0.25">
      <c r="A237" t="s">
        <v>65</v>
      </c>
      <c r="B237" s="10">
        <f t="shared" si="11"/>
        <v>0</v>
      </c>
      <c r="C237" s="1">
        <v>43791.1</v>
      </c>
      <c r="D237" s="4">
        <f t="shared" si="9"/>
        <v>11</v>
      </c>
      <c r="E237" s="4">
        <f t="shared" si="10"/>
        <v>2019</v>
      </c>
      <c r="F237">
        <v>0</v>
      </c>
      <c r="G237">
        <v>1</v>
      </c>
      <c r="H237" t="s">
        <v>66</v>
      </c>
      <c r="K237" t="s">
        <v>66</v>
      </c>
      <c r="L237">
        <v>1.1977024399333E+18</v>
      </c>
      <c r="M237" t="s">
        <v>342</v>
      </c>
    </row>
    <row r="238" spans="1:13" hidden="1" outlineLevel="1" x14ac:dyDescent="0.25">
      <c r="A238" t="s">
        <v>65</v>
      </c>
      <c r="B238" s="10">
        <f t="shared" si="11"/>
        <v>0</v>
      </c>
      <c r="C238" s="1">
        <v>43790.930555555555</v>
      </c>
      <c r="D238" s="4">
        <f t="shared" si="9"/>
        <v>11</v>
      </c>
      <c r="E238" s="4">
        <f t="shared" si="10"/>
        <v>2019</v>
      </c>
      <c r="F238">
        <v>0</v>
      </c>
      <c r="G238">
        <v>2</v>
      </c>
      <c r="H238" t="s">
        <v>66</v>
      </c>
      <c r="K238" t="s">
        <v>66</v>
      </c>
      <c r="L238">
        <v>1.19764102486208E+18</v>
      </c>
      <c r="M238" t="s">
        <v>347</v>
      </c>
    </row>
    <row r="239" spans="1:13" hidden="1" outlineLevel="1" x14ac:dyDescent="0.25">
      <c r="A239" t="s">
        <v>65</v>
      </c>
      <c r="B239" s="10">
        <f t="shared" si="11"/>
        <v>0</v>
      </c>
      <c r="C239" s="1">
        <v>43790.553472222222</v>
      </c>
      <c r="D239" s="4">
        <f t="shared" si="9"/>
        <v>11</v>
      </c>
      <c r="E239" s="4">
        <f t="shared" si="10"/>
        <v>2019</v>
      </c>
      <c r="F239">
        <v>0</v>
      </c>
      <c r="G239">
        <v>0</v>
      </c>
      <c r="H239" t="s">
        <v>66</v>
      </c>
      <c r="K239" t="s">
        <v>66</v>
      </c>
      <c r="L239">
        <v>1.19750442192146E+18</v>
      </c>
      <c r="M239" t="s">
        <v>358</v>
      </c>
    </row>
    <row r="240" spans="1:13" hidden="1" outlineLevel="1" x14ac:dyDescent="0.25">
      <c r="A240" t="s">
        <v>65</v>
      </c>
      <c r="B240" s="10">
        <f t="shared" si="11"/>
        <v>0</v>
      </c>
      <c r="C240" s="1">
        <v>43790.031944444447</v>
      </c>
      <c r="D240" s="4">
        <f t="shared" si="9"/>
        <v>11</v>
      </c>
      <c r="E240" s="4">
        <f t="shared" si="10"/>
        <v>2019</v>
      </c>
      <c r="F240">
        <v>0</v>
      </c>
      <c r="G240">
        <v>0</v>
      </c>
      <c r="H240" t="s">
        <v>373</v>
      </c>
      <c r="K240" t="s">
        <v>373</v>
      </c>
      <c r="L240">
        <v>1.1973151997762801E+18</v>
      </c>
      <c r="M240" t="s">
        <v>374</v>
      </c>
    </row>
    <row r="241" spans="1:13" hidden="1" outlineLevel="1" x14ac:dyDescent="0.25">
      <c r="A241" t="s">
        <v>65</v>
      </c>
      <c r="B241" s="10">
        <f t="shared" si="11"/>
        <v>0</v>
      </c>
      <c r="C241" s="1">
        <v>43790.025000000001</v>
      </c>
      <c r="D241" s="4">
        <f t="shared" si="9"/>
        <v>11</v>
      </c>
      <c r="E241" s="4">
        <f t="shared" si="10"/>
        <v>2019</v>
      </c>
      <c r="F241">
        <v>0</v>
      </c>
      <c r="G241">
        <v>0</v>
      </c>
      <c r="H241" t="s">
        <v>373</v>
      </c>
      <c r="K241" t="s">
        <v>373</v>
      </c>
      <c r="L241">
        <v>1.19731289219182E+18</v>
      </c>
      <c r="M241" t="s">
        <v>375</v>
      </c>
    </row>
    <row r="242" spans="1:13" hidden="1" outlineLevel="1" x14ac:dyDescent="0.25">
      <c r="A242" t="s">
        <v>65</v>
      </c>
      <c r="B242" s="10">
        <f t="shared" si="11"/>
        <v>0</v>
      </c>
      <c r="C242" s="1">
        <v>43789.724999999999</v>
      </c>
      <c r="D242" s="4">
        <f t="shared" si="9"/>
        <v>11</v>
      </c>
      <c r="E242" s="4">
        <f t="shared" si="10"/>
        <v>2019</v>
      </c>
      <c r="F242">
        <v>0</v>
      </c>
      <c r="G242">
        <v>2</v>
      </c>
      <c r="H242" t="s">
        <v>373</v>
      </c>
      <c r="K242" t="s">
        <v>373</v>
      </c>
      <c r="L242">
        <v>1.1972041555778801E+18</v>
      </c>
      <c r="M242" t="s">
        <v>380</v>
      </c>
    </row>
    <row r="243" spans="1:13" hidden="1" outlineLevel="1" x14ac:dyDescent="0.25">
      <c r="A243" t="s">
        <v>65</v>
      </c>
      <c r="B243" s="10">
        <f t="shared" si="11"/>
        <v>0</v>
      </c>
      <c r="C243" s="1">
        <v>43789.686111111114</v>
      </c>
      <c r="D243" s="4">
        <f t="shared" si="9"/>
        <v>11</v>
      </c>
      <c r="E243" s="4">
        <f t="shared" si="10"/>
        <v>2019</v>
      </c>
      <c r="F243">
        <v>0</v>
      </c>
      <c r="G243">
        <v>0</v>
      </c>
      <c r="H243" t="s">
        <v>373</v>
      </c>
      <c r="K243" t="s">
        <v>373</v>
      </c>
      <c r="L243">
        <v>1.1971900313933901E+18</v>
      </c>
      <c r="M243" t="s">
        <v>385</v>
      </c>
    </row>
    <row r="244" spans="1:13" hidden="1" outlineLevel="1" x14ac:dyDescent="0.25">
      <c r="A244" t="s">
        <v>65</v>
      </c>
      <c r="B244" s="10">
        <f t="shared" si="11"/>
        <v>0</v>
      </c>
      <c r="C244" s="1">
        <v>43789.686111111114</v>
      </c>
      <c r="D244" s="4">
        <f t="shared" si="9"/>
        <v>11</v>
      </c>
      <c r="E244" s="4">
        <f t="shared" si="10"/>
        <v>2019</v>
      </c>
      <c r="F244">
        <v>0</v>
      </c>
      <c r="G244">
        <v>0</v>
      </c>
      <c r="H244" t="s">
        <v>373</v>
      </c>
      <c r="K244" t="s">
        <v>373</v>
      </c>
      <c r="L244">
        <v>1.1971899769932101E+18</v>
      </c>
      <c r="M244" t="s">
        <v>386</v>
      </c>
    </row>
    <row r="245" spans="1:13" hidden="1" outlineLevel="1" x14ac:dyDescent="0.25">
      <c r="A245" t="s">
        <v>65</v>
      </c>
      <c r="B245" s="10">
        <f t="shared" si="11"/>
        <v>0</v>
      </c>
      <c r="C245" s="1">
        <v>43789.685416666667</v>
      </c>
      <c r="D245" s="4">
        <f t="shared" si="9"/>
        <v>11</v>
      </c>
      <c r="E245" s="4">
        <f t="shared" si="10"/>
        <v>2019</v>
      </c>
      <c r="F245">
        <v>0</v>
      </c>
      <c r="G245">
        <v>0</v>
      </c>
      <c r="H245" t="s">
        <v>373</v>
      </c>
      <c r="K245" t="s">
        <v>373</v>
      </c>
      <c r="L245">
        <v>1.1971897694674299E+18</v>
      </c>
      <c r="M245" t="s">
        <v>387</v>
      </c>
    </row>
    <row r="246" spans="1:13" hidden="1" outlineLevel="1" x14ac:dyDescent="0.25">
      <c r="A246" t="s">
        <v>65</v>
      </c>
      <c r="B246" s="10">
        <f t="shared" si="11"/>
        <v>0</v>
      </c>
      <c r="C246" s="1">
        <v>43789.68472222222</v>
      </c>
      <c r="D246" s="4">
        <f t="shared" si="9"/>
        <v>11</v>
      </c>
      <c r="E246" s="4">
        <f t="shared" si="10"/>
        <v>2019</v>
      </c>
      <c r="F246">
        <v>0</v>
      </c>
      <c r="G246">
        <v>3</v>
      </c>
      <c r="H246" t="s">
        <v>373</v>
      </c>
      <c r="K246" t="s">
        <v>373</v>
      </c>
      <c r="L246">
        <v>1.1971893777908101E+18</v>
      </c>
      <c r="M246" t="s">
        <v>388</v>
      </c>
    </row>
    <row r="247" spans="1:13" hidden="1" outlineLevel="1" x14ac:dyDescent="0.25">
      <c r="A247" t="s">
        <v>65</v>
      </c>
      <c r="B247" s="10">
        <f t="shared" si="11"/>
        <v>0</v>
      </c>
      <c r="C247" s="1">
        <v>43787.65</v>
      </c>
      <c r="D247" s="4">
        <f t="shared" si="9"/>
        <v>11</v>
      </c>
      <c r="E247" s="4">
        <f t="shared" si="10"/>
        <v>2019</v>
      </c>
      <c r="F247">
        <v>1</v>
      </c>
      <c r="G247">
        <v>0</v>
      </c>
      <c r="H247" t="s">
        <v>373</v>
      </c>
      <c r="K247" t="s">
        <v>373</v>
      </c>
      <c r="L247">
        <v>1.1964522042379899E+18</v>
      </c>
      <c r="M247" t="s">
        <v>465</v>
      </c>
    </row>
    <row r="248" spans="1:13" hidden="1" outlineLevel="1" x14ac:dyDescent="0.25">
      <c r="A248" t="s">
        <v>65</v>
      </c>
      <c r="B248" s="10">
        <f t="shared" si="11"/>
        <v>0</v>
      </c>
      <c r="C248" s="1">
        <v>43787.640972222223</v>
      </c>
      <c r="D248" s="4">
        <f t="shared" si="9"/>
        <v>11</v>
      </c>
      <c r="E248" s="4">
        <f t="shared" si="10"/>
        <v>2019</v>
      </c>
      <c r="F248">
        <v>1</v>
      </c>
      <c r="G248">
        <v>1</v>
      </c>
      <c r="H248" t="s">
        <v>373</v>
      </c>
      <c r="K248" t="s">
        <v>373</v>
      </c>
      <c r="L248">
        <v>1.19644877274787E+18</v>
      </c>
      <c r="M248" t="s">
        <v>466</v>
      </c>
    </row>
    <row r="249" spans="1:13" hidden="1" outlineLevel="1" x14ac:dyDescent="0.25">
      <c r="A249" t="s">
        <v>65</v>
      </c>
      <c r="B249" s="10">
        <f t="shared" si="11"/>
        <v>0</v>
      </c>
      <c r="C249" s="1">
        <v>43787.629166666666</v>
      </c>
      <c r="D249" s="4">
        <f t="shared" si="9"/>
        <v>11</v>
      </c>
      <c r="E249" s="4">
        <f t="shared" si="10"/>
        <v>2019</v>
      </c>
      <c r="F249">
        <v>0</v>
      </c>
      <c r="G249">
        <v>0</v>
      </c>
      <c r="H249" t="s">
        <v>373</v>
      </c>
      <c r="K249" t="s">
        <v>373</v>
      </c>
      <c r="L249">
        <v>1.1964444638051599E+18</v>
      </c>
      <c r="M249" t="s">
        <v>467</v>
      </c>
    </row>
    <row r="250" spans="1:13" hidden="1" outlineLevel="1" x14ac:dyDescent="0.25">
      <c r="A250" t="s">
        <v>65</v>
      </c>
      <c r="B250" s="10">
        <f t="shared" si="11"/>
        <v>0</v>
      </c>
      <c r="C250" s="1">
        <v>43787.597222222219</v>
      </c>
      <c r="D250" s="4">
        <f t="shared" si="9"/>
        <v>11</v>
      </c>
      <c r="E250" s="4">
        <f t="shared" si="10"/>
        <v>2019</v>
      </c>
      <c r="F250">
        <v>0</v>
      </c>
      <c r="G250">
        <v>4</v>
      </c>
      <c r="H250" t="s">
        <v>373</v>
      </c>
      <c r="K250" t="s">
        <v>373</v>
      </c>
      <c r="L250">
        <v>1.19643293779904E+18</v>
      </c>
      <c r="M250" t="s">
        <v>468</v>
      </c>
    </row>
    <row r="251" spans="1:13" hidden="1" outlineLevel="1" x14ac:dyDescent="0.25">
      <c r="A251" t="s">
        <v>65</v>
      </c>
      <c r="B251" s="10">
        <f t="shared" si="11"/>
        <v>0</v>
      </c>
      <c r="C251" s="1">
        <v>43787.056944444441</v>
      </c>
      <c r="D251" s="4">
        <f t="shared" si="9"/>
        <v>11</v>
      </c>
      <c r="E251" s="4">
        <f t="shared" si="10"/>
        <v>2019</v>
      </c>
      <c r="F251">
        <v>0</v>
      </c>
      <c r="G251">
        <v>2</v>
      </c>
      <c r="H251" t="s">
        <v>373</v>
      </c>
      <c r="K251" t="s">
        <v>373</v>
      </c>
      <c r="L251">
        <v>1.1962372432765E+18</v>
      </c>
      <c r="M251" t="s">
        <v>519</v>
      </c>
    </row>
    <row r="252" spans="1:13" hidden="1" outlineLevel="1" x14ac:dyDescent="0.25">
      <c r="A252" t="s">
        <v>65</v>
      </c>
      <c r="B252" s="10">
        <f t="shared" si="11"/>
        <v>0</v>
      </c>
      <c r="C252" s="1">
        <v>43787.056944444441</v>
      </c>
      <c r="D252" s="4">
        <f t="shared" si="9"/>
        <v>11</v>
      </c>
      <c r="E252" s="4">
        <f t="shared" si="10"/>
        <v>2019</v>
      </c>
      <c r="F252">
        <v>0</v>
      </c>
      <c r="G252">
        <v>3</v>
      </c>
      <c r="H252" t="s">
        <v>373</v>
      </c>
      <c r="K252" t="s">
        <v>373</v>
      </c>
      <c r="L252">
        <v>1.1962371812930701E+18</v>
      </c>
      <c r="M252" t="s">
        <v>520</v>
      </c>
    </row>
    <row r="253" spans="1:13" hidden="1" outlineLevel="1" x14ac:dyDescent="0.25">
      <c r="A253" t="s">
        <v>65</v>
      </c>
      <c r="B253" s="10">
        <f t="shared" si="11"/>
        <v>0</v>
      </c>
      <c r="C253" s="1">
        <v>43786.709722222222</v>
      </c>
      <c r="D253" s="4">
        <f t="shared" si="9"/>
        <v>11</v>
      </c>
      <c r="E253" s="4">
        <f t="shared" si="10"/>
        <v>2019</v>
      </c>
      <c r="F253">
        <v>0</v>
      </c>
      <c r="G253">
        <v>0</v>
      </c>
      <c r="H253" t="s">
        <v>373</v>
      </c>
      <c r="K253" t="s">
        <v>373</v>
      </c>
      <c r="L253">
        <v>1.1961112804755E+18</v>
      </c>
      <c r="M253" t="s">
        <v>542</v>
      </c>
    </row>
    <row r="254" spans="1:13" hidden="1" outlineLevel="1" x14ac:dyDescent="0.25">
      <c r="A254" t="s">
        <v>65</v>
      </c>
      <c r="B254" s="10">
        <f t="shared" si="11"/>
        <v>0</v>
      </c>
      <c r="C254" s="1">
        <v>43786.378472222219</v>
      </c>
      <c r="D254" s="4">
        <f t="shared" si="9"/>
        <v>11</v>
      </c>
      <c r="E254" s="4">
        <f t="shared" si="10"/>
        <v>2019</v>
      </c>
      <c r="F254">
        <v>1</v>
      </c>
      <c r="G254">
        <v>0</v>
      </c>
      <c r="H254" t="s">
        <v>373</v>
      </c>
      <c r="K254" t="s">
        <v>373</v>
      </c>
      <c r="L254">
        <v>1.1959912557313101E+18</v>
      </c>
      <c r="M254" t="s">
        <v>558</v>
      </c>
    </row>
    <row r="255" spans="1:13" hidden="1" outlineLevel="1" x14ac:dyDescent="0.25">
      <c r="A255" t="s">
        <v>65</v>
      </c>
      <c r="B255" s="10">
        <f t="shared" si="11"/>
        <v>0</v>
      </c>
      <c r="C255" s="1">
        <v>43786.375694444447</v>
      </c>
      <c r="D255" s="4">
        <f t="shared" si="9"/>
        <v>11</v>
      </c>
      <c r="E255" s="4">
        <f t="shared" si="10"/>
        <v>2019</v>
      </c>
      <c r="F255">
        <v>1</v>
      </c>
      <c r="G255">
        <v>1</v>
      </c>
      <c r="H255" t="s">
        <v>373</v>
      </c>
      <c r="K255" t="s">
        <v>373</v>
      </c>
      <c r="L255">
        <v>1.19599038013679E+18</v>
      </c>
      <c r="M255" t="s">
        <v>559</v>
      </c>
    </row>
    <row r="256" spans="1:13" hidden="1" outlineLevel="1" x14ac:dyDescent="0.25">
      <c r="A256" t="s">
        <v>65</v>
      </c>
      <c r="B256" s="10">
        <f t="shared" si="11"/>
        <v>0</v>
      </c>
      <c r="C256" s="1">
        <v>43786.374305555553</v>
      </c>
      <c r="D256" s="4">
        <f t="shared" si="9"/>
        <v>11</v>
      </c>
      <c r="E256" s="4">
        <f t="shared" si="10"/>
        <v>2019</v>
      </c>
      <c r="F256">
        <v>1</v>
      </c>
      <c r="G256">
        <v>0</v>
      </c>
      <c r="H256" t="s">
        <v>373</v>
      </c>
      <c r="K256" t="s">
        <v>373</v>
      </c>
      <c r="L256">
        <v>1.1959898738927099E+18</v>
      </c>
      <c r="M256" t="s">
        <v>560</v>
      </c>
    </row>
    <row r="257" spans="1:16" hidden="1" outlineLevel="1" x14ac:dyDescent="0.25">
      <c r="A257" t="s">
        <v>65</v>
      </c>
      <c r="B257" s="10">
        <f t="shared" si="11"/>
        <v>0</v>
      </c>
      <c r="C257" s="1">
        <v>43786.364583333336</v>
      </c>
      <c r="D257" s="4">
        <f t="shared" si="9"/>
        <v>11</v>
      </c>
      <c r="E257" s="4">
        <f t="shared" si="10"/>
        <v>2019</v>
      </c>
      <c r="F257">
        <v>0</v>
      </c>
      <c r="G257">
        <v>0</v>
      </c>
      <c r="H257" t="s">
        <v>373</v>
      </c>
      <c r="K257" t="s">
        <v>373</v>
      </c>
      <c r="L257">
        <v>1.19598634872702E+18</v>
      </c>
      <c r="M257" t="s">
        <v>565</v>
      </c>
    </row>
    <row r="258" spans="1:16" hidden="1" outlineLevel="1" x14ac:dyDescent="0.25">
      <c r="A258" t="s">
        <v>65</v>
      </c>
      <c r="B258" s="10">
        <f t="shared" si="11"/>
        <v>0</v>
      </c>
      <c r="C258" s="1">
        <v>43786.362500000003</v>
      </c>
      <c r="D258" s="4">
        <f t="shared" ref="D258:D288" si="12">MONTH(C258)</f>
        <v>11</v>
      </c>
      <c r="E258" s="4">
        <f t="shared" ref="E258:E288" si="13">YEAR(C258)</f>
        <v>2019</v>
      </c>
      <c r="F258">
        <v>1</v>
      </c>
      <c r="G258">
        <v>0</v>
      </c>
      <c r="H258" t="s">
        <v>373</v>
      </c>
      <c r="K258" t="s">
        <v>373</v>
      </c>
      <c r="L258">
        <v>1.1959855519476301E+18</v>
      </c>
      <c r="M258" t="s">
        <v>566</v>
      </c>
    </row>
    <row r="259" spans="1:16" hidden="1" outlineLevel="1" x14ac:dyDescent="0.25">
      <c r="A259" t="s">
        <v>65</v>
      </c>
      <c r="B259" s="10">
        <f t="shared" ref="B259:B288" si="14">IF(A259=A258,0,1)</f>
        <v>0</v>
      </c>
      <c r="C259" s="1">
        <v>43785.574999999997</v>
      </c>
      <c r="D259" s="4">
        <f t="shared" si="12"/>
        <v>11</v>
      </c>
      <c r="E259" s="4">
        <f t="shared" si="13"/>
        <v>2019</v>
      </c>
      <c r="F259">
        <v>1</v>
      </c>
      <c r="G259">
        <v>1</v>
      </c>
      <c r="H259" t="s">
        <v>373</v>
      </c>
      <c r="K259" t="s">
        <v>373</v>
      </c>
      <c r="L259">
        <v>1.19570005477187E+18</v>
      </c>
      <c r="M259" t="s">
        <v>660</v>
      </c>
    </row>
    <row r="260" spans="1:16" hidden="1" outlineLevel="1" x14ac:dyDescent="0.25">
      <c r="A260" t="s">
        <v>65</v>
      </c>
      <c r="B260" s="10">
        <f t="shared" si="14"/>
        <v>0</v>
      </c>
      <c r="C260" s="1">
        <v>43785.574305555558</v>
      </c>
      <c r="D260" s="4">
        <f t="shared" si="12"/>
        <v>11</v>
      </c>
      <c r="E260" s="4">
        <f t="shared" si="13"/>
        <v>2019</v>
      </c>
      <c r="F260">
        <v>0</v>
      </c>
      <c r="G260">
        <v>0</v>
      </c>
      <c r="H260" t="s">
        <v>373</v>
      </c>
      <c r="K260" t="s">
        <v>373</v>
      </c>
      <c r="L260">
        <v>1.1956999426245399E+18</v>
      </c>
      <c r="M260" t="s">
        <v>661</v>
      </c>
    </row>
    <row r="261" spans="1:16" hidden="1" outlineLevel="1" x14ac:dyDescent="0.25">
      <c r="A261" t="s">
        <v>65</v>
      </c>
      <c r="B261" s="10">
        <f t="shared" si="14"/>
        <v>0</v>
      </c>
      <c r="C261" s="1">
        <v>43785.574305555558</v>
      </c>
      <c r="D261" s="4">
        <f t="shared" si="12"/>
        <v>11</v>
      </c>
      <c r="E261" s="4">
        <f t="shared" si="13"/>
        <v>2019</v>
      </c>
      <c r="F261">
        <v>1</v>
      </c>
      <c r="G261">
        <v>1</v>
      </c>
      <c r="H261" t="s">
        <v>373</v>
      </c>
      <c r="K261" t="s">
        <v>373</v>
      </c>
      <c r="L261">
        <v>1.1956998249701399E+18</v>
      </c>
      <c r="M261" t="s">
        <v>662</v>
      </c>
    </row>
    <row r="262" spans="1:16" hidden="1" outlineLevel="1" x14ac:dyDescent="0.25">
      <c r="A262" t="s">
        <v>65</v>
      </c>
      <c r="B262" s="10">
        <f t="shared" si="14"/>
        <v>0</v>
      </c>
      <c r="C262" s="1">
        <v>43785.181250000001</v>
      </c>
      <c r="D262" s="4">
        <f t="shared" si="12"/>
        <v>11</v>
      </c>
      <c r="E262" s="4">
        <f t="shared" si="13"/>
        <v>2019</v>
      </c>
      <c r="F262">
        <v>1</v>
      </c>
      <c r="G262">
        <v>6</v>
      </c>
      <c r="H262" t="s">
        <v>373</v>
      </c>
      <c r="K262" t="s">
        <v>373</v>
      </c>
      <c r="L262">
        <v>1.1955575816133499E+18</v>
      </c>
      <c r="M262" t="s">
        <v>682</v>
      </c>
    </row>
    <row r="263" spans="1:16" hidden="1" outlineLevel="1" x14ac:dyDescent="0.25">
      <c r="A263" t="s">
        <v>65</v>
      </c>
      <c r="B263" s="10">
        <f t="shared" si="14"/>
        <v>0</v>
      </c>
      <c r="C263" s="1">
        <v>43785.17291666667</v>
      </c>
      <c r="D263" s="4">
        <f t="shared" si="12"/>
        <v>11</v>
      </c>
      <c r="E263" s="4">
        <f t="shared" si="13"/>
        <v>2019</v>
      </c>
      <c r="F263">
        <v>0</v>
      </c>
      <c r="G263">
        <v>0</v>
      </c>
      <c r="H263" t="s">
        <v>373</v>
      </c>
      <c r="K263" t="s">
        <v>373</v>
      </c>
      <c r="L263">
        <v>1.1955545529022899E+18</v>
      </c>
      <c r="M263" t="s">
        <v>686</v>
      </c>
    </row>
    <row r="264" spans="1:16" hidden="1" outlineLevel="1" x14ac:dyDescent="0.25">
      <c r="A264" t="s">
        <v>65</v>
      </c>
      <c r="B264" s="10">
        <f t="shared" si="14"/>
        <v>0</v>
      </c>
      <c r="C264" s="1">
        <v>43785.149305555555</v>
      </c>
      <c r="D264" s="4">
        <f t="shared" si="12"/>
        <v>11</v>
      </c>
      <c r="E264" s="4">
        <f t="shared" si="13"/>
        <v>2019</v>
      </c>
      <c r="F264">
        <v>0</v>
      </c>
      <c r="G264">
        <v>2</v>
      </c>
      <c r="H264" t="s">
        <v>373</v>
      </c>
      <c r="K264" t="s">
        <v>373</v>
      </c>
      <c r="L264">
        <v>1.19554596891935E+18</v>
      </c>
      <c r="M264" t="s">
        <v>687</v>
      </c>
    </row>
    <row r="265" spans="1:16" hidden="1" outlineLevel="1" x14ac:dyDescent="0.25">
      <c r="A265" t="s">
        <v>439</v>
      </c>
      <c r="B265" s="10">
        <f t="shared" si="14"/>
        <v>1</v>
      </c>
      <c r="C265" s="1">
        <v>43788.750694444447</v>
      </c>
      <c r="D265" s="4">
        <f t="shared" si="12"/>
        <v>11</v>
      </c>
      <c r="E265" s="4">
        <f t="shared" si="13"/>
        <v>2019</v>
      </c>
      <c r="F265">
        <v>0</v>
      </c>
      <c r="G265">
        <v>0</v>
      </c>
      <c r="H265" t="s">
        <v>440</v>
      </c>
      <c r="K265" t="s">
        <v>441</v>
      </c>
      <c r="L265">
        <v>1.19685101620289E+18</v>
      </c>
      <c r="M265" t="s">
        <v>442</v>
      </c>
    </row>
    <row r="266" spans="1:16" hidden="1" outlineLevel="1" x14ac:dyDescent="0.25">
      <c r="A266" t="s">
        <v>444</v>
      </c>
      <c r="B266" s="10">
        <f t="shared" si="14"/>
        <v>1</v>
      </c>
      <c r="C266" s="1">
        <v>43788.535416666666</v>
      </c>
      <c r="D266" s="4">
        <f t="shared" si="12"/>
        <v>11</v>
      </c>
      <c r="E266" s="4">
        <f t="shared" si="13"/>
        <v>2019</v>
      </c>
      <c r="F266">
        <v>0</v>
      </c>
      <c r="G266">
        <v>0</v>
      </c>
      <c r="H266" t="s">
        <v>445</v>
      </c>
      <c r="K266" t="s">
        <v>446</v>
      </c>
      <c r="L266">
        <v>1.1967730160274801E+18</v>
      </c>
      <c r="M266" t="s">
        <v>447</v>
      </c>
    </row>
    <row r="267" spans="1:16" hidden="1" outlineLevel="1" x14ac:dyDescent="0.25">
      <c r="A267" t="s">
        <v>600</v>
      </c>
      <c r="B267" s="10">
        <f t="shared" si="14"/>
        <v>1</v>
      </c>
      <c r="C267" s="1">
        <v>43785.928472222222</v>
      </c>
      <c r="D267" s="4">
        <f t="shared" si="12"/>
        <v>11</v>
      </c>
      <c r="E267" s="4">
        <f t="shared" si="13"/>
        <v>2019</v>
      </c>
      <c r="F267">
        <v>0</v>
      </c>
      <c r="G267">
        <v>0</v>
      </c>
      <c r="H267" t="s">
        <v>601</v>
      </c>
      <c r="J267" t="s">
        <v>602</v>
      </c>
      <c r="K267" t="s">
        <v>603</v>
      </c>
      <c r="L267">
        <v>1.1958282018949399E+18</v>
      </c>
      <c r="M267" t="s">
        <v>604</v>
      </c>
    </row>
    <row r="268" spans="1:16" hidden="1" outlineLevel="1" x14ac:dyDescent="0.25">
      <c r="A268" t="s">
        <v>332</v>
      </c>
      <c r="B268" s="10">
        <f t="shared" si="14"/>
        <v>1</v>
      </c>
      <c r="C268" s="1">
        <v>43791.823611111111</v>
      </c>
      <c r="D268" s="4">
        <f t="shared" si="12"/>
        <v>11</v>
      </c>
      <c r="E268" s="4">
        <f t="shared" si="13"/>
        <v>2019</v>
      </c>
      <c r="F268">
        <v>0</v>
      </c>
      <c r="G268">
        <v>1</v>
      </c>
      <c r="H268" t="s">
        <v>333</v>
      </c>
      <c r="K268" t="s">
        <v>334</v>
      </c>
      <c r="L268">
        <v>1.1979644715133E+18</v>
      </c>
      <c r="M268" t="s">
        <v>335</v>
      </c>
    </row>
    <row r="269" spans="1:16" hidden="1" outlineLevel="1" x14ac:dyDescent="0.25">
      <c r="A269" t="s">
        <v>404</v>
      </c>
      <c r="B269" s="10">
        <f t="shared" si="14"/>
        <v>1</v>
      </c>
      <c r="C269" s="1">
        <v>43789.570833333331</v>
      </c>
      <c r="D269" s="4">
        <f t="shared" si="12"/>
        <v>11</v>
      </c>
      <c r="E269" s="4">
        <f t="shared" si="13"/>
        <v>2019</v>
      </c>
      <c r="F269">
        <v>0</v>
      </c>
      <c r="G269">
        <v>0</v>
      </c>
      <c r="H269" t="s">
        <v>405</v>
      </c>
      <c r="J269" t="s">
        <v>406</v>
      </c>
      <c r="K269" t="s">
        <v>407</v>
      </c>
      <c r="L269">
        <v>1.19714822476894E+18</v>
      </c>
      <c r="M269" t="s">
        <v>408</v>
      </c>
    </row>
    <row r="270" spans="1:16" hidden="1" outlineLevel="1" x14ac:dyDescent="0.25">
      <c r="A270" t="s">
        <v>458</v>
      </c>
      <c r="B270" s="10">
        <f t="shared" si="14"/>
        <v>1</v>
      </c>
      <c r="C270" s="1">
        <v>43787.750694444447</v>
      </c>
      <c r="D270" s="4">
        <f t="shared" si="12"/>
        <v>11</v>
      </c>
      <c r="E270" s="4">
        <f t="shared" si="13"/>
        <v>2019</v>
      </c>
      <c r="F270">
        <v>1</v>
      </c>
      <c r="G270">
        <v>2</v>
      </c>
      <c r="H270" t="s">
        <v>459</v>
      </c>
      <c r="O270" t="s">
        <v>15</v>
      </c>
      <c r="P270" t="s">
        <v>16</v>
      </c>
    </row>
    <row r="271" spans="1:16" hidden="1" outlineLevel="1" x14ac:dyDescent="0.25">
      <c r="A271" t="s">
        <v>504</v>
      </c>
      <c r="B271" s="10">
        <f t="shared" si="14"/>
        <v>1</v>
      </c>
      <c r="C271" s="1">
        <v>43787.158333333333</v>
      </c>
      <c r="D271" s="4">
        <f t="shared" si="12"/>
        <v>11</v>
      </c>
      <c r="E271" s="4">
        <f t="shared" si="13"/>
        <v>2019</v>
      </c>
      <c r="F271">
        <v>0</v>
      </c>
      <c r="G271">
        <v>0</v>
      </c>
      <c r="H271" t="s">
        <v>505</v>
      </c>
      <c r="K271" t="s">
        <v>306</v>
      </c>
      <c r="L271">
        <v>1.1962738433267599E+18</v>
      </c>
      <c r="M271" t="s">
        <v>506</v>
      </c>
    </row>
    <row r="272" spans="1:16" hidden="1" outlineLevel="1" x14ac:dyDescent="0.25">
      <c r="A272" t="s">
        <v>325</v>
      </c>
      <c r="B272" s="10">
        <f t="shared" si="14"/>
        <v>1</v>
      </c>
      <c r="C272" s="1">
        <v>43792.14166666667</v>
      </c>
      <c r="D272" s="4">
        <f t="shared" si="12"/>
        <v>11</v>
      </c>
      <c r="E272" s="4">
        <f t="shared" si="13"/>
        <v>2019</v>
      </c>
      <c r="F272">
        <v>0</v>
      </c>
      <c r="G272">
        <v>0</v>
      </c>
      <c r="H272" t="s">
        <v>326</v>
      </c>
      <c r="K272" t="s">
        <v>326</v>
      </c>
      <c r="L272">
        <v>1.19807975322129E+18</v>
      </c>
      <c r="M272" t="s">
        <v>327</v>
      </c>
    </row>
    <row r="273" spans="1:19" hidden="1" outlineLevel="1" x14ac:dyDescent="0.25">
      <c r="A273" t="s">
        <v>420</v>
      </c>
      <c r="B273" s="10">
        <f t="shared" si="14"/>
        <v>1</v>
      </c>
      <c r="C273" s="1">
        <v>43789.2</v>
      </c>
      <c r="D273" s="4">
        <f t="shared" si="12"/>
        <v>11</v>
      </c>
      <c r="E273" s="4">
        <f t="shared" si="13"/>
        <v>2019</v>
      </c>
      <c r="F273">
        <v>1</v>
      </c>
      <c r="G273">
        <v>1</v>
      </c>
      <c r="H273" t="s">
        <v>421</v>
      </c>
      <c r="K273" t="s">
        <v>422</v>
      </c>
      <c r="L273">
        <v>1.1970138222021399E+18</v>
      </c>
      <c r="M273" t="s">
        <v>423</v>
      </c>
    </row>
    <row r="274" spans="1:19" hidden="1" outlineLevel="1" x14ac:dyDescent="0.25">
      <c r="A274" t="s">
        <v>623</v>
      </c>
      <c r="B274" s="10">
        <f t="shared" si="14"/>
        <v>1</v>
      </c>
      <c r="C274" s="1">
        <v>43785.744444444441</v>
      </c>
      <c r="D274" s="4">
        <f t="shared" si="12"/>
        <v>11</v>
      </c>
      <c r="E274" s="4">
        <f t="shared" si="13"/>
        <v>2019</v>
      </c>
      <c r="F274">
        <v>0</v>
      </c>
      <c r="G274">
        <v>0</v>
      </c>
      <c r="H274" t="s">
        <v>624</v>
      </c>
      <c r="O274" t="s">
        <v>42</v>
      </c>
    </row>
    <row r="275" spans="1:19" hidden="1" outlineLevel="1" x14ac:dyDescent="0.25">
      <c r="A275" t="s">
        <v>485</v>
      </c>
      <c r="B275" s="10">
        <f t="shared" si="14"/>
        <v>1</v>
      </c>
      <c r="C275" s="1">
        <v>43787.490277777775</v>
      </c>
      <c r="D275" s="4">
        <f t="shared" si="12"/>
        <v>11</v>
      </c>
      <c r="E275" s="4">
        <f t="shared" si="13"/>
        <v>2019</v>
      </c>
      <c r="F275">
        <v>0</v>
      </c>
      <c r="G275">
        <v>0</v>
      </c>
      <c r="H275" t="s">
        <v>486</v>
      </c>
      <c r="K275" t="s">
        <v>487</v>
      </c>
      <c r="L275">
        <v>1.19639429485421E+18</v>
      </c>
      <c r="M275" t="s">
        <v>488</v>
      </c>
    </row>
    <row r="276" spans="1:19" hidden="1" outlineLevel="1" x14ac:dyDescent="0.25">
      <c r="A276" t="s">
        <v>679</v>
      </c>
      <c r="B276" s="10">
        <f t="shared" si="14"/>
        <v>1</v>
      </c>
      <c r="C276" s="1">
        <v>43785.234027777777</v>
      </c>
      <c r="D276" s="4">
        <f t="shared" si="12"/>
        <v>11</v>
      </c>
      <c r="E276" s="4">
        <f t="shared" si="13"/>
        <v>2019</v>
      </c>
      <c r="F276">
        <v>0</v>
      </c>
      <c r="G276">
        <v>0</v>
      </c>
      <c r="H276" t="s">
        <v>680</v>
      </c>
      <c r="O276" t="s">
        <v>49</v>
      </c>
    </row>
    <row r="277" spans="1:19" hidden="1" outlineLevel="1" x14ac:dyDescent="0.25">
      <c r="A277" t="s">
        <v>547</v>
      </c>
      <c r="B277" s="10">
        <f t="shared" si="14"/>
        <v>1</v>
      </c>
      <c r="C277" s="1">
        <v>43786.558333333334</v>
      </c>
      <c r="D277" s="4">
        <f t="shared" si="12"/>
        <v>11</v>
      </c>
      <c r="E277" s="4">
        <f t="shared" si="13"/>
        <v>2019</v>
      </c>
      <c r="F277">
        <v>1</v>
      </c>
      <c r="G277">
        <v>1</v>
      </c>
      <c r="H277" t="s">
        <v>548</v>
      </c>
      <c r="O277" t="s">
        <v>22</v>
      </c>
      <c r="P277" t="s">
        <v>23</v>
      </c>
      <c r="Q277" t="s">
        <v>24</v>
      </c>
      <c r="R277" t="s">
        <v>25</v>
      </c>
      <c r="S277" t="s">
        <v>26</v>
      </c>
    </row>
    <row r="278" spans="1:19" hidden="1" outlineLevel="1" x14ac:dyDescent="0.25">
      <c r="A278" t="s">
        <v>178</v>
      </c>
      <c r="B278" s="10">
        <f t="shared" si="14"/>
        <v>1</v>
      </c>
      <c r="C278" s="1">
        <v>43825.143055555556</v>
      </c>
      <c r="D278" s="4">
        <f t="shared" si="12"/>
        <v>12</v>
      </c>
      <c r="E278" s="4">
        <f t="shared" si="13"/>
        <v>2019</v>
      </c>
      <c r="F278">
        <v>0</v>
      </c>
      <c r="G278">
        <v>0</v>
      </c>
      <c r="H278" t="s">
        <v>179</v>
      </c>
      <c r="K278" t="s">
        <v>180</v>
      </c>
      <c r="L278">
        <v>1.21003913168387E+18</v>
      </c>
      <c r="M278" t="s">
        <v>181</v>
      </c>
    </row>
    <row r="279" spans="1:19" hidden="1" outlineLevel="1" x14ac:dyDescent="0.25">
      <c r="A279" t="s">
        <v>178</v>
      </c>
      <c r="B279" s="10">
        <f t="shared" si="14"/>
        <v>0</v>
      </c>
      <c r="C279" s="1">
        <v>43787.745833333334</v>
      </c>
      <c r="D279" s="4">
        <f t="shared" si="12"/>
        <v>11</v>
      </c>
      <c r="E279" s="4">
        <f t="shared" si="13"/>
        <v>2019</v>
      </c>
      <c r="F279">
        <v>0</v>
      </c>
      <c r="G279">
        <v>0</v>
      </c>
      <c r="H279" t="s">
        <v>460</v>
      </c>
      <c r="O279" t="s">
        <v>17</v>
      </c>
    </row>
    <row r="280" spans="1:19" hidden="1" outlineLevel="1" x14ac:dyDescent="0.25">
      <c r="A280" t="s">
        <v>178</v>
      </c>
      <c r="B280" s="10">
        <f t="shared" si="14"/>
        <v>0</v>
      </c>
      <c r="C280" s="1">
        <v>43786.074305555558</v>
      </c>
      <c r="D280" s="4">
        <f t="shared" si="12"/>
        <v>11</v>
      </c>
      <c r="E280" s="4">
        <f t="shared" si="13"/>
        <v>2019</v>
      </c>
      <c r="F280">
        <v>0</v>
      </c>
      <c r="G280">
        <v>0</v>
      </c>
      <c r="H280" t="s">
        <v>588</v>
      </c>
      <c r="O280" t="s">
        <v>37</v>
      </c>
    </row>
    <row r="281" spans="1:19" hidden="1" outlineLevel="1" x14ac:dyDescent="0.25">
      <c r="A281" t="s">
        <v>178</v>
      </c>
      <c r="B281" s="10">
        <f t="shared" si="14"/>
        <v>0</v>
      </c>
      <c r="C281" s="1">
        <v>43785.202777777777</v>
      </c>
      <c r="D281" s="4">
        <f t="shared" si="12"/>
        <v>11</v>
      </c>
      <c r="E281" s="4">
        <f t="shared" si="13"/>
        <v>2019</v>
      </c>
      <c r="F281">
        <v>0</v>
      </c>
      <c r="G281">
        <v>0</v>
      </c>
      <c r="H281" t="s">
        <v>681</v>
      </c>
      <c r="O281" t="s">
        <v>50</v>
      </c>
    </row>
    <row r="282" spans="1:19" hidden="1" outlineLevel="1" x14ac:dyDescent="0.25">
      <c r="A282" t="s">
        <v>492</v>
      </c>
      <c r="B282" s="10">
        <f t="shared" si="14"/>
        <v>1</v>
      </c>
      <c r="C282" s="1">
        <v>43787.240972222222</v>
      </c>
      <c r="D282" s="4">
        <f t="shared" si="12"/>
        <v>11</v>
      </c>
      <c r="E282" s="4">
        <f t="shared" si="13"/>
        <v>2019</v>
      </c>
      <c r="F282">
        <v>1</v>
      </c>
      <c r="G282">
        <v>2</v>
      </c>
      <c r="H282" t="s">
        <v>493</v>
      </c>
      <c r="K282" t="s">
        <v>494</v>
      </c>
      <c r="L282">
        <v>1.1963039915645701E+18</v>
      </c>
      <c r="M282" t="s">
        <v>495</v>
      </c>
    </row>
    <row r="283" spans="1:19" hidden="1" outlineLevel="1" x14ac:dyDescent="0.25">
      <c r="A283" t="s">
        <v>209</v>
      </c>
      <c r="B283" s="10">
        <f t="shared" si="14"/>
        <v>1</v>
      </c>
      <c r="C283" s="1">
        <v>43804.63958333333</v>
      </c>
      <c r="D283" s="4">
        <f t="shared" si="12"/>
        <v>12</v>
      </c>
      <c r="E283" s="4">
        <f t="shared" si="13"/>
        <v>2019</v>
      </c>
      <c r="F283">
        <v>0</v>
      </c>
      <c r="G283">
        <v>0</v>
      </c>
      <c r="H283" t="s">
        <v>210</v>
      </c>
      <c r="J283" t="s">
        <v>211</v>
      </c>
      <c r="K283" t="s">
        <v>212</v>
      </c>
      <c r="L283">
        <v>1.2026090457246899E+18</v>
      </c>
      <c r="M283" t="s">
        <v>213</v>
      </c>
    </row>
    <row r="284" spans="1:19" hidden="1" outlineLevel="1" x14ac:dyDescent="0.25">
      <c r="A284" t="s">
        <v>173</v>
      </c>
      <c r="B284" s="10">
        <f t="shared" si="14"/>
        <v>1</v>
      </c>
      <c r="C284" s="1">
        <v>43831.520138888889</v>
      </c>
      <c r="D284" s="4">
        <f t="shared" si="12"/>
        <v>1</v>
      </c>
      <c r="E284" s="4">
        <f t="shared" si="13"/>
        <v>2020</v>
      </c>
      <c r="F284">
        <v>0</v>
      </c>
      <c r="G284">
        <v>0</v>
      </c>
      <c r="H284" t="s">
        <v>174</v>
      </c>
      <c r="K284" t="s">
        <v>175</v>
      </c>
      <c r="L284">
        <v>1.2123501337252101E+18</v>
      </c>
      <c r="M284" t="s">
        <v>176</v>
      </c>
    </row>
    <row r="285" spans="1:19" hidden="1" outlineLevel="1" x14ac:dyDescent="0.25">
      <c r="A285" t="s">
        <v>173</v>
      </c>
      <c r="B285" s="10">
        <f t="shared" si="14"/>
        <v>0</v>
      </c>
      <c r="C285" s="1">
        <v>43789.668055555558</v>
      </c>
      <c r="D285" s="4">
        <f t="shared" si="12"/>
        <v>11</v>
      </c>
      <c r="E285" s="4">
        <f t="shared" si="13"/>
        <v>2019</v>
      </c>
      <c r="F285">
        <v>0</v>
      </c>
      <c r="G285">
        <v>1</v>
      </c>
      <c r="H285" t="s">
        <v>389</v>
      </c>
      <c r="K285" t="s">
        <v>390</v>
      </c>
      <c r="L285">
        <v>1.1971833592162401E+18</v>
      </c>
      <c r="M285" t="s">
        <v>391</v>
      </c>
    </row>
    <row r="286" spans="1:19" hidden="1" outlineLevel="1" x14ac:dyDescent="0.25">
      <c r="A286" t="s">
        <v>173</v>
      </c>
      <c r="B286" s="10">
        <f t="shared" si="14"/>
        <v>0</v>
      </c>
      <c r="C286" s="1">
        <v>43789.259027777778</v>
      </c>
      <c r="D286" s="4">
        <f t="shared" si="12"/>
        <v>11</v>
      </c>
      <c r="E286" s="4">
        <f t="shared" si="13"/>
        <v>2019</v>
      </c>
      <c r="F286">
        <v>0</v>
      </c>
      <c r="G286">
        <v>0</v>
      </c>
      <c r="H286" t="s">
        <v>417</v>
      </c>
      <c r="J286" t="s">
        <v>406</v>
      </c>
      <c r="K286" t="s">
        <v>418</v>
      </c>
      <c r="L286">
        <v>1.1970350909724101E+18</v>
      </c>
      <c r="M286" t="s">
        <v>419</v>
      </c>
    </row>
    <row r="287" spans="1:19" hidden="1" outlineLevel="1" x14ac:dyDescent="0.25">
      <c r="A287" t="s">
        <v>173</v>
      </c>
      <c r="B287" s="10">
        <f t="shared" si="14"/>
        <v>0</v>
      </c>
      <c r="C287" s="1">
        <v>43786.459027777775</v>
      </c>
      <c r="D287" s="4">
        <f t="shared" si="12"/>
        <v>11</v>
      </c>
      <c r="E287" s="4">
        <f t="shared" si="13"/>
        <v>2019</v>
      </c>
      <c r="F287">
        <v>0</v>
      </c>
      <c r="G287">
        <v>0</v>
      </c>
      <c r="H287" t="s">
        <v>555</v>
      </c>
      <c r="K287" t="s">
        <v>556</v>
      </c>
      <c r="L287">
        <v>1.1960204485276001E+18</v>
      </c>
      <c r="M287" t="s">
        <v>557</v>
      </c>
    </row>
    <row r="288" spans="1:19" hidden="1" outlineLevel="1" x14ac:dyDescent="0.25">
      <c r="A288" t="s">
        <v>581</v>
      </c>
      <c r="B288" s="10">
        <f t="shared" si="14"/>
        <v>1</v>
      </c>
      <c r="C288" s="1">
        <v>43786.100694444445</v>
      </c>
      <c r="D288" s="4">
        <f t="shared" si="12"/>
        <v>11</v>
      </c>
      <c r="E288" s="4">
        <f t="shared" si="13"/>
        <v>2019</v>
      </c>
      <c r="F288">
        <v>0</v>
      </c>
      <c r="G288">
        <v>0</v>
      </c>
      <c r="H288" t="s">
        <v>582</v>
      </c>
      <c r="J288" t="s">
        <v>583</v>
      </c>
      <c r="K288" t="s">
        <v>584</v>
      </c>
      <c r="L288">
        <v>1.1958907968531699E+18</v>
      </c>
      <c r="M288" t="s">
        <v>585</v>
      </c>
    </row>
    <row r="289" spans="2:11" collapsed="1" x14ac:dyDescent="0.25">
      <c r="D289" s="4"/>
      <c r="E289" s="4"/>
    </row>
    <row r="290" spans="2:11" x14ac:dyDescent="0.25">
      <c r="D290" s="4"/>
      <c r="E290" s="4"/>
      <c r="F290" s="2" t="s">
        <v>326</v>
      </c>
    </row>
    <row r="291" spans="2:11" x14ac:dyDescent="0.25">
      <c r="D291" s="4"/>
      <c r="E291" s="4"/>
    </row>
    <row r="292" spans="2:11" x14ac:dyDescent="0.25">
      <c r="D292" s="4"/>
      <c r="E292" s="4"/>
    </row>
    <row r="293" spans="2:11" ht="26.4" x14ac:dyDescent="0.25">
      <c r="C293" s="5" t="s">
        <v>688</v>
      </c>
      <c r="D293" s="5" t="s">
        <v>689</v>
      </c>
      <c r="F293" s="5" t="s">
        <v>690</v>
      </c>
      <c r="G293" s="7" t="s">
        <v>691</v>
      </c>
      <c r="H293" s="8" t="s">
        <v>692</v>
      </c>
      <c r="I293" s="8" t="s">
        <v>693</v>
      </c>
      <c r="J293" s="8" t="s">
        <v>694</v>
      </c>
      <c r="K293" s="8" t="s">
        <v>695</v>
      </c>
    </row>
    <row r="294" spans="2:11" x14ac:dyDescent="0.25">
      <c r="B294" s="10">
        <v>10</v>
      </c>
      <c r="C294" s="11" t="s">
        <v>696</v>
      </c>
      <c r="D294">
        <v>2019</v>
      </c>
      <c r="F294" t="str">
        <f t="shared" ref="F294:F302" si="15">CONCATENATE(C294," ",D294)</f>
        <v>October 2019</v>
      </c>
      <c r="G294" s="9">
        <f>COUNTIFS($D$1:$D$288,B294,$E$1:$E$288,D294)</f>
        <v>0</v>
      </c>
      <c r="H294" s="9">
        <f>SUMIFS($F$1:$F$288,$D$1:$D$288,$B294,$E$1:$E$288,$D294)</f>
        <v>0</v>
      </c>
      <c r="I294" s="9">
        <f>IFERROR(AVERAGEIFS($F$1:$F$288,$D$1:$D$288,$B294,$E$1:$E$288,$D294),0)</f>
        <v>0</v>
      </c>
      <c r="J294" s="9">
        <f t="shared" ref="J294:J302" si="16">SUMIFS($G$1:$G$288,$D$1:$D$288,$B294,$E$1:$E$288,$D294)</f>
        <v>0</v>
      </c>
      <c r="K294" s="9">
        <f>IFERROR(AVERAGEIFS($G$1:$G$288,$D$1:$D$288,$B294,$E$1:$E$288,$D294),0)</f>
        <v>0</v>
      </c>
    </row>
    <row r="295" spans="2:11" x14ac:dyDescent="0.25">
      <c r="B295" s="10">
        <v>11</v>
      </c>
      <c r="C295" s="11" t="s">
        <v>697</v>
      </c>
      <c r="D295">
        <v>2019</v>
      </c>
      <c r="F295" t="str">
        <f t="shared" si="15"/>
        <v>November 2019</v>
      </c>
      <c r="G295" s="9">
        <f t="shared" ref="G295:G302" si="17">COUNTIFS($D$1:$D$288,B295,$E$1:$E$288,D295)</f>
        <v>173</v>
      </c>
      <c r="H295" s="9">
        <f t="shared" ref="H295:H302" si="18">SUMIFS($F$1:$F$288,$D$1:$D$288,$B295,$E$1:$E$288,$D295)</f>
        <v>148</v>
      </c>
      <c r="I295" s="9">
        <f t="shared" ref="I295:I302" si="19">IFERROR(AVERAGEIFS($F$1:$F$288,$D$1:$D$288,$B295,$E$1:$E$288,$D295),0)</f>
        <v>0.8554913294797688</v>
      </c>
      <c r="J295" s="9">
        <f t="shared" si="16"/>
        <v>228</v>
      </c>
      <c r="K295" s="9">
        <f t="shared" ref="K295:K302" si="20">IFERROR(AVERAGEIFS($G$1:$G$288,$D$1:$D$288,$B295,$E$1:$E$288,$D295),0)</f>
        <v>1.3179190751445087</v>
      </c>
    </row>
    <row r="296" spans="2:11" x14ac:dyDescent="0.25">
      <c r="B296" s="10">
        <v>12</v>
      </c>
      <c r="C296" s="11" t="s">
        <v>698</v>
      </c>
      <c r="D296">
        <v>2019</v>
      </c>
      <c r="F296" t="str">
        <f t="shared" si="15"/>
        <v>December 2019</v>
      </c>
      <c r="G296" s="9">
        <f t="shared" si="17"/>
        <v>27</v>
      </c>
      <c r="H296" s="9">
        <f t="shared" si="18"/>
        <v>34</v>
      </c>
      <c r="I296" s="9">
        <f t="shared" si="19"/>
        <v>1.2592592592592593</v>
      </c>
      <c r="J296" s="9">
        <f t="shared" si="16"/>
        <v>56</v>
      </c>
      <c r="K296" s="9">
        <f t="shared" si="20"/>
        <v>2.074074074074074</v>
      </c>
    </row>
    <row r="297" spans="2:11" x14ac:dyDescent="0.25">
      <c r="B297" s="10">
        <v>1</v>
      </c>
      <c r="C297" s="11" t="s">
        <v>699</v>
      </c>
      <c r="D297">
        <v>2020</v>
      </c>
      <c r="F297" t="str">
        <f t="shared" si="15"/>
        <v>January 2020</v>
      </c>
      <c r="G297" s="9">
        <f t="shared" si="17"/>
        <v>36</v>
      </c>
      <c r="H297" s="9">
        <f t="shared" si="18"/>
        <v>2</v>
      </c>
      <c r="I297" s="9">
        <f t="shared" si="19"/>
        <v>5.5555555555555552E-2</v>
      </c>
      <c r="J297" s="9">
        <f t="shared" si="16"/>
        <v>26</v>
      </c>
      <c r="K297" s="9">
        <f t="shared" si="20"/>
        <v>0.72222222222222221</v>
      </c>
    </row>
    <row r="298" spans="2:11" x14ac:dyDescent="0.25">
      <c r="B298" s="10">
        <v>2</v>
      </c>
      <c r="C298" s="11" t="s">
        <v>700</v>
      </c>
      <c r="D298">
        <v>2020</v>
      </c>
      <c r="F298" t="str">
        <f t="shared" si="15"/>
        <v>February 2020</v>
      </c>
      <c r="G298" s="9">
        <f t="shared" si="17"/>
        <v>12</v>
      </c>
      <c r="H298" s="9">
        <f t="shared" si="18"/>
        <v>0</v>
      </c>
      <c r="I298" s="9">
        <f t="shared" si="19"/>
        <v>0</v>
      </c>
      <c r="J298" s="9">
        <f t="shared" si="16"/>
        <v>3</v>
      </c>
      <c r="K298" s="9">
        <f t="shared" si="20"/>
        <v>0.25</v>
      </c>
    </row>
    <row r="299" spans="2:11" x14ac:dyDescent="0.25">
      <c r="B299" s="10">
        <v>3</v>
      </c>
      <c r="C299" s="11" t="s">
        <v>701</v>
      </c>
      <c r="D299">
        <v>2020</v>
      </c>
      <c r="F299" t="str">
        <f t="shared" si="15"/>
        <v>March 2020</v>
      </c>
      <c r="G299" s="9">
        <f t="shared" si="17"/>
        <v>19</v>
      </c>
      <c r="H299" s="9">
        <f t="shared" si="18"/>
        <v>3</v>
      </c>
      <c r="I299" s="9">
        <f t="shared" si="19"/>
        <v>0.15789473684210525</v>
      </c>
      <c r="J299" s="9">
        <f t="shared" si="16"/>
        <v>10</v>
      </c>
      <c r="K299" s="9">
        <f t="shared" si="20"/>
        <v>0.52631578947368418</v>
      </c>
    </row>
    <row r="300" spans="2:11" x14ac:dyDescent="0.25">
      <c r="B300" s="10">
        <v>4</v>
      </c>
      <c r="C300" s="11" t="s">
        <v>702</v>
      </c>
      <c r="D300">
        <v>2020</v>
      </c>
      <c r="F300" t="str">
        <f t="shared" si="15"/>
        <v>April 2020</v>
      </c>
      <c r="G300" s="9">
        <f t="shared" si="17"/>
        <v>9</v>
      </c>
      <c r="H300" s="9">
        <f t="shared" si="18"/>
        <v>2</v>
      </c>
      <c r="I300" s="9">
        <f t="shared" si="19"/>
        <v>0.22222222222222221</v>
      </c>
      <c r="J300" s="9">
        <f t="shared" si="16"/>
        <v>12</v>
      </c>
      <c r="K300" s="9">
        <f t="shared" si="20"/>
        <v>1.3333333333333333</v>
      </c>
    </row>
    <row r="301" spans="2:11" x14ac:dyDescent="0.25">
      <c r="B301" s="10">
        <v>5</v>
      </c>
      <c r="C301" s="11" t="s">
        <v>703</v>
      </c>
      <c r="D301">
        <v>2020</v>
      </c>
      <c r="F301" t="str">
        <f t="shared" si="15"/>
        <v>May 2020</v>
      </c>
      <c r="G301" s="9">
        <f t="shared" si="17"/>
        <v>11</v>
      </c>
      <c r="H301" s="9">
        <f t="shared" si="18"/>
        <v>1</v>
      </c>
      <c r="I301" s="9">
        <f t="shared" si="19"/>
        <v>9.0909090909090912E-2</v>
      </c>
      <c r="J301" s="9">
        <f t="shared" si="16"/>
        <v>4</v>
      </c>
      <c r="K301" s="9">
        <f t="shared" si="20"/>
        <v>0.36363636363636365</v>
      </c>
    </row>
    <row r="302" spans="2:11" x14ac:dyDescent="0.25">
      <c r="B302" s="10">
        <v>6</v>
      </c>
      <c r="C302" s="11" t="s">
        <v>704</v>
      </c>
      <c r="D302">
        <v>2020</v>
      </c>
      <c r="F302" t="str">
        <f t="shared" si="15"/>
        <v>June 2020</v>
      </c>
      <c r="G302" s="9">
        <f t="shared" si="17"/>
        <v>0</v>
      </c>
      <c r="H302" s="9">
        <f t="shared" si="18"/>
        <v>0</v>
      </c>
      <c r="I302" s="9">
        <f t="shared" si="19"/>
        <v>0</v>
      </c>
      <c r="J302" s="9">
        <f t="shared" si="16"/>
        <v>0</v>
      </c>
      <c r="K302" s="9">
        <f t="shared" si="20"/>
        <v>0</v>
      </c>
    </row>
    <row r="303" spans="2:11" x14ac:dyDescent="0.25">
      <c r="C303" s="6"/>
      <c r="D303" s="6"/>
      <c r="F303" s="12"/>
      <c r="G303" s="13">
        <f>SUM(G295:G302)</f>
        <v>287</v>
      </c>
      <c r="H303" s="13">
        <f>SUM(H294:H302)</f>
        <v>190</v>
      </c>
      <c r="I303" s="13">
        <f>H303/G303</f>
        <v>0.66202090592334495</v>
      </c>
      <c r="J303" s="13">
        <f>SUM(J294:J302)</f>
        <v>339</v>
      </c>
      <c r="K303" s="13">
        <f>J303/I303</f>
        <v>512.06842105263161</v>
      </c>
    </row>
    <row r="304" spans="2:11" x14ac:dyDescent="0.25">
      <c r="D304" s="4"/>
      <c r="E304" s="4"/>
    </row>
    <row r="305" spans="4:8" x14ac:dyDescent="0.25">
      <c r="D305" s="4"/>
      <c r="E305" s="4"/>
      <c r="F305" s="2" t="s">
        <v>705</v>
      </c>
      <c r="H305" s="14">
        <f>SUM(B2:B288)</f>
        <v>79</v>
      </c>
    </row>
    <row r="306" spans="4:8" x14ac:dyDescent="0.25">
      <c r="D306" s="4"/>
      <c r="E306" s="4"/>
      <c r="F306" s="2" t="s">
        <v>706</v>
      </c>
      <c r="H306" s="15">
        <f>G303/H305</f>
        <v>3.6329113924050631</v>
      </c>
    </row>
    <row r="307" spans="4:8" x14ac:dyDescent="0.25">
      <c r="D307" s="4"/>
      <c r="E307" s="4"/>
    </row>
    <row r="308" spans="4:8" x14ac:dyDescent="0.25">
      <c r="D308" s="4"/>
      <c r="E308" s="4"/>
    </row>
    <row r="309" spans="4:8" x14ac:dyDescent="0.25">
      <c r="D309" s="4"/>
      <c r="E309" s="4"/>
    </row>
    <row r="310" spans="4:8" x14ac:dyDescent="0.25">
      <c r="D310" s="4"/>
      <c r="E310" s="4"/>
    </row>
    <row r="311" spans="4:8" x14ac:dyDescent="0.25">
      <c r="D311" s="4"/>
      <c r="E311" s="4"/>
    </row>
    <row r="312" spans="4:8" x14ac:dyDescent="0.25">
      <c r="D312" s="4"/>
      <c r="E312" s="4"/>
    </row>
    <row r="313" spans="4:8" x14ac:dyDescent="0.25">
      <c r="D313" s="4"/>
      <c r="E313" s="4"/>
    </row>
    <row r="314" spans="4:8" x14ac:dyDescent="0.25">
      <c r="D314" s="4"/>
      <c r="E314" s="4"/>
    </row>
    <row r="315" spans="4:8" x14ac:dyDescent="0.25">
      <c r="D315" s="4"/>
      <c r="E315" s="4"/>
    </row>
    <row r="316" spans="4:8" x14ac:dyDescent="0.25">
      <c r="D316" s="4"/>
      <c r="E316" s="4"/>
    </row>
    <row r="317" spans="4:8" x14ac:dyDescent="0.25">
      <c r="D317" s="4"/>
      <c r="E317" s="4"/>
    </row>
    <row r="318" spans="4:8" x14ac:dyDescent="0.25">
      <c r="D318" s="4"/>
      <c r="E318" s="4"/>
    </row>
    <row r="319" spans="4:8" x14ac:dyDescent="0.25">
      <c r="D319" s="4"/>
      <c r="E319" s="4"/>
    </row>
    <row r="320" spans="4:8" x14ac:dyDescent="0.25">
      <c r="D320" s="4"/>
      <c r="E320" s="4"/>
    </row>
    <row r="321" spans="4:5" x14ac:dyDescent="0.25">
      <c r="D321" s="4"/>
      <c r="E321" s="4"/>
    </row>
    <row r="322" spans="4:5" x14ac:dyDescent="0.25">
      <c r="D322" s="4"/>
      <c r="E322" s="4"/>
    </row>
    <row r="323" spans="4:5" x14ac:dyDescent="0.25">
      <c r="D323" s="4"/>
      <c r="E323" s="4"/>
    </row>
    <row r="324" spans="4:5" x14ac:dyDescent="0.25">
      <c r="D324" s="4"/>
      <c r="E324" s="4"/>
    </row>
    <row r="325" spans="4:5" x14ac:dyDescent="0.25">
      <c r="D325" s="4"/>
      <c r="E325" s="4"/>
    </row>
    <row r="326" spans="4:5" x14ac:dyDescent="0.25">
      <c r="D326" s="4"/>
      <c r="E326" s="4"/>
    </row>
    <row r="327" spans="4:5" x14ac:dyDescent="0.25">
      <c r="D327" s="4"/>
      <c r="E327" s="4"/>
    </row>
    <row r="328" spans="4:5" x14ac:dyDescent="0.25">
      <c r="D328" s="4"/>
      <c r="E328" s="4"/>
    </row>
    <row r="329" spans="4:5" x14ac:dyDescent="0.25">
      <c r="D329" s="4"/>
      <c r="E329" s="4"/>
    </row>
    <row r="330" spans="4:5" x14ac:dyDescent="0.25">
      <c r="D330" s="4"/>
      <c r="E330" s="4"/>
    </row>
    <row r="331" spans="4:5" x14ac:dyDescent="0.25">
      <c r="D331" s="4"/>
      <c r="E331" s="4"/>
    </row>
    <row r="332" spans="4:5" x14ac:dyDescent="0.25">
      <c r="D332" s="4"/>
      <c r="E332" s="4"/>
    </row>
    <row r="333" spans="4:5" x14ac:dyDescent="0.25">
      <c r="D333" s="4"/>
      <c r="E333" s="4"/>
    </row>
    <row r="334" spans="4:5" x14ac:dyDescent="0.25">
      <c r="D334" s="4"/>
      <c r="E334" s="4"/>
    </row>
    <row r="335" spans="4:5" x14ac:dyDescent="0.25">
      <c r="D335" s="4"/>
      <c r="E335" s="4"/>
    </row>
    <row r="336" spans="4:5" x14ac:dyDescent="0.25">
      <c r="D336" s="4"/>
      <c r="E336" s="4"/>
    </row>
    <row r="337" spans="4:5" x14ac:dyDescent="0.25">
      <c r="D337" s="4"/>
      <c r="E337" s="4"/>
    </row>
    <row r="338" spans="4:5" x14ac:dyDescent="0.25">
      <c r="D338" s="4"/>
      <c r="E338" s="4"/>
    </row>
    <row r="339" spans="4:5" x14ac:dyDescent="0.25">
      <c r="D339" s="4"/>
      <c r="E339" s="4"/>
    </row>
    <row r="340" spans="4:5" x14ac:dyDescent="0.25">
      <c r="D340" s="4"/>
      <c r="E340" s="4"/>
    </row>
    <row r="341" spans="4:5" x14ac:dyDescent="0.25">
      <c r="D341" s="4"/>
      <c r="E341" s="4"/>
    </row>
    <row r="342" spans="4:5" x14ac:dyDescent="0.25">
      <c r="D342" s="4"/>
      <c r="E342" s="4"/>
    </row>
    <row r="343" spans="4:5" x14ac:dyDescent="0.25">
      <c r="D343" s="4"/>
      <c r="E343" s="4"/>
    </row>
    <row r="344" spans="4:5" x14ac:dyDescent="0.25">
      <c r="D344" s="4"/>
      <c r="E344" s="4"/>
    </row>
    <row r="345" spans="4:5" x14ac:dyDescent="0.25">
      <c r="D345" s="4"/>
      <c r="E345" s="4"/>
    </row>
    <row r="346" spans="4:5" x14ac:dyDescent="0.25">
      <c r="D346" s="4"/>
      <c r="E346" s="4"/>
    </row>
    <row r="347" spans="4:5" x14ac:dyDescent="0.25">
      <c r="D347" s="4"/>
      <c r="E347" s="4"/>
    </row>
    <row r="348" spans="4:5" x14ac:dyDescent="0.25">
      <c r="D348" s="4"/>
      <c r="E348" s="4"/>
    </row>
    <row r="349" spans="4:5" x14ac:dyDescent="0.25">
      <c r="D349" s="4"/>
      <c r="E349" s="4"/>
    </row>
    <row r="350" spans="4:5" x14ac:dyDescent="0.25">
      <c r="D350" s="4"/>
      <c r="E350" s="4"/>
    </row>
    <row r="351" spans="4:5" x14ac:dyDescent="0.25">
      <c r="D351" s="4"/>
      <c r="E351" s="4"/>
    </row>
    <row r="352" spans="4:5" x14ac:dyDescent="0.25">
      <c r="D352" s="4"/>
      <c r="E352" s="4"/>
    </row>
    <row r="353" spans="4:5" x14ac:dyDescent="0.25">
      <c r="D353" s="4"/>
      <c r="E353" s="4"/>
    </row>
    <row r="354" spans="4:5" x14ac:dyDescent="0.25">
      <c r="D354" s="4"/>
      <c r="E354" s="4"/>
    </row>
    <row r="355" spans="4:5" x14ac:dyDescent="0.25">
      <c r="D355" s="4"/>
      <c r="E355" s="4"/>
    </row>
    <row r="356" spans="4:5" x14ac:dyDescent="0.25">
      <c r="D356" s="4"/>
      <c r="E356" s="4"/>
    </row>
    <row r="357" spans="4:5" x14ac:dyDescent="0.25">
      <c r="D357" s="4"/>
      <c r="E357" s="4"/>
    </row>
    <row r="358" spans="4:5" x14ac:dyDescent="0.25">
      <c r="D358" s="4"/>
      <c r="E358" s="4"/>
    </row>
    <row r="359" spans="4:5" x14ac:dyDescent="0.25">
      <c r="D359" s="4"/>
      <c r="E359" s="4"/>
    </row>
    <row r="360" spans="4:5" x14ac:dyDescent="0.25">
      <c r="D360" s="4"/>
      <c r="E360" s="4"/>
    </row>
    <row r="361" spans="4:5" x14ac:dyDescent="0.25">
      <c r="D361" s="4"/>
      <c r="E361" s="4"/>
    </row>
    <row r="362" spans="4:5" x14ac:dyDescent="0.25">
      <c r="D362" s="4"/>
      <c r="E362" s="4"/>
    </row>
    <row r="363" spans="4:5" x14ac:dyDescent="0.25">
      <c r="D363" s="4"/>
      <c r="E363" s="4"/>
    </row>
    <row r="364" spans="4:5" x14ac:dyDescent="0.25">
      <c r="D364" s="4"/>
      <c r="E364" s="4"/>
    </row>
    <row r="365" spans="4:5" x14ac:dyDescent="0.25">
      <c r="D365" s="4"/>
      <c r="E365" s="4"/>
    </row>
    <row r="366" spans="4:5" x14ac:dyDescent="0.25">
      <c r="D366" s="4"/>
      <c r="E366" s="4"/>
    </row>
    <row r="367" spans="4:5" x14ac:dyDescent="0.25">
      <c r="D367" s="4"/>
      <c r="E367" s="4"/>
    </row>
    <row r="368" spans="4:5" x14ac:dyDescent="0.25">
      <c r="D368" s="4"/>
      <c r="E368" s="4"/>
    </row>
    <row r="369" spans="4:5" x14ac:dyDescent="0.25">
      <c r="D369" s="4"/>
      <c r="E369" s="4"/>
    </row>
    <row r="370" spans="4:5" x14ac:dyDescent="0.25">
      <c r="D370" s="4"/>
      <c r="E370" s="4"/>
    </row>
    <row r="371" spans="4:5" x14ac:dyDescent="0.25">
      <c r="D371" s="4"/>
      <c r="E371" s="4"/>
    </row>
    <row r="372" spans="4:5" x14ac:dyDescent="0.25">
      <c r="D372" s="4"/>
      <c r="E372" s="4"/>
    </row>
    <row r="373" spans="4:5" x14ac:dyDescent="0.25">
      <c r="D373" s="4"/>
      <c r="E373" s="4"/>
    </row>
    <row r="374" spans="4:5" x14ac:dyDescent="0.25">
      <c r="D374" s="4"/>
      <c r="E374" s="4"/>
    </row>
    <row r="375" spans="4:5" x14ac:dyDescent="0.25">
      <c r="D375" s="4"/>
      <c r="E375" s="4"/>
    </row>
    <row r="376" spans="4:5" x14ac:dyDescent="0.25">
      <c r="D376" s="4"/>
      <c r="E376" s="4"/>
    </row>
    <row r="377" spans="4:5" x14ac:dyDescent="0.25">
      <c r="D377" s="4"/>
      <c r="E377" s="4"/>
    </row>
    <row r="378" spans="4:5" x14ac:dyDescent="0.25">
      <c r="D378" s="4"/>
      <c r="E378" s="4"/>
    </row>
    <row r="379" spans="4:5" x14ac:dyDescent="0.25">
      <c r="D379" s="4"/>
      <c r="E379" s="4"/>
    </row>
    <row r="380" spans="4:5" x14ac:dyDescent="0.25">
      <c r="D380" s="4"/>
      <c r="E380" s="4"/>
    </row>
    <row r="381" spans="4:5" x14ac:dyDescent="0.25">
      <c r="D381" s="4"/>
      <c r="E381" s="4"/>
    </row>
    <row r="382" spans="4:5" x14ac:dyDescent="0.25">
      <c r="D382" s="4"/>
      <c r="E382" s="4"/>
    </row>
    <row r="383" spans="4:5" x14ac:dyDescent="0.25">
      <c r="D383" s="4"/>
      <c r="E383" s="4"/>
    </row>
    <row r="384" spans="4:5" x14ac:dyDescent="0.25">
      <c r="D384" s="4"/>
      <c r="E384" s="4"/>
    </row>
    <row r="385" spans="4:5" x14ac:dyDescent="0.25">
      <c r="D385" s="4"/>
      <c r="E385" s="4"/>
    </row>
    <row r="386" spans="4:5" x14ac:dyDescent="0.25">
      <c r="D386" s="4"/>
      <c r="E386" s="4"/>
    </row>
    <row r="387" spans="4:5" x14ac:dyDescent="0.25">
      <c r="D387" s="4"/>
      <c r="E387" s="4"/>
    </row>
    <row r="388" spans="4:5" x14ac:dyDescent="0.25">
      <c r="D388" s="4"/>
      <c r="E388" s="4"/>
    </row>
    <row r="389" spans="4:5" x14ac:dyDescent="0.25">
      <c r="D389" s="4"/>
      <c r="E389" s="4"/>
    </row>
    <row r="390" spans="4:5" x14ac:dyDescent="0.25">
      <c r="D390" s="4"/>
      <c r="E390" s="4"/>
    </row>
    <row r="391" spans="4:5" x14ac:dyDescent="0.25">
      <c r="D391" s="4"/>
      <c r="E391" s="4"/>
    </row>
    <row r="392" spans="4:5" x14ac:dyDescent="0.25">
      <c r="D392" s="4"/>
      <c r="E392" s="4"/>
    </row>
    <row r="393" spans="4:5" x14ac:dyDescent="0.25">
      <c r="D393" s="4"/>
      <c r="E393" s="4"/>
    </row>
    <row r="394" spans="4:5" x14ac:dyDescent="0.25">
      <c r="D394" s="4"/>
      <c r="E394" s="4"/>
    </row>
    <row r="395" spans="4:5" x14ac:dyDescent="0.25">
      <c r="D395" s="4"/>
      <c r="E395" s="4"/>
    </row>
    <row r="396" spans="4:5" x14ac:dyDescent="0.25">
      <c r="D396" s="4"/>
      <c r="E396" s="4"/>
    </row>
    <row r="397" spans="4:5" x14ac:dyDescent="0.25">
      <c r="D397" s="4"/>
      <c r="E397" s="4"/>
    </row>
    <row r="398" spans="4:5" x14ac:dyDescent="0.25">
      <c r="D398" s="4"/>
      <c r="E398" s="4"/>
    </row>
    <row r="399" spans="4:5" x14ac:dyDescent="0.25">
      <c r="D399" s="4"/>
      <c r="E399" s="4"/>
    </row>
    <row r="400" spans="4:5" x14ac:dyDescent="0.25">
      <c r="D400" s="4"/>
      <c r="E400" s="4"/>
    </row>
    <row r="401" spans="4:5" x14ac:dyDescent="0.25">
      <c r="D401" s="4"/>
      <c r="E401" s="4"/>
    </row>
    <row r="402" spans="4:5" x14ac:dyDescent="0.25">
      <c r="D402" s="4"/>
      <c r="E402" s="4"/>
    </row>
    <row r="403" spans="4:5" x14ac:dyDescent="0.25">
      <c r="D403" s="4"/>
      <c r="E403" s="4"/>
    </row>
    <row r="404" spans="4:5" x14ac:dyDescent="0.25">
      <c r="D404" s="4"/>
      <c r="E404" s="4"/>
    </row>
    <row r="405" spans="4:5" x14ac:dyDescent="0.25">
      <c r="D405" s="4"/>
      <c r="E405" s="4"/>
    </row>
    <row r="406" spans="4:5" x14ac:dyDescent="0.25">
      <c r="D406" s="4"/>
      <c r="E406" s="4"/>
    </row>
    <row r="407" spans="4:5" x14ac:dyDescent="0.25">
      <c r="D407" s="4"/>
      <c r="E407" s="4"/>
    </row>
    <row r="408" spans="4:5" x14ac:dyDescent="0.25">
      <c r="D408" s="4"/>
      <c r="E408" s="4"/>
    </row>
    <row r="409" spans="4:5" x14ac:dyDescent="0.25">
      <c r="D409" s="4"/>
      <c r="E409" s="4"/>
    </row>
    <row r="410" spans="4:5" x14ac:dyDescent="0.25">
      <c r="D410" s="4"/>
      <c r="E410" s="4"/>
    </row>
    <row r="411" spans="4:5" x14ac:dyDescent="0.25">
      <c r="D411" s="4"/>
      <c r="E411" s="4"/>
    </row>
    <row r="412" spans="4:5" x14ac:dyDescent="0.25">
      <c r="D412" s="4"/>
      <c r="E412" s="4"/>
    </row>
    <row r="413" spans="4:5" x14ac:dyDescent="0.25">
      <c r="D413" s="4"/>
      <c r="E413" s="4"/>
    </row>
    <row r="414" spans="4:5" x14ac:dyDescent="0.25">
      <c r="D414" s="4"/>
      <c r="E414" s="4"/>
    </row>
    <row r="415" spans="4:5" x14ac:dyDescent="0.25">
      <c r="D415" s="4"/>
      <c r="E415" s="4"/>
    </row>
    <row r="416" spans="4:5" x14ac:dyDescent="0.25">
      <c r="D416" s="4"/>
      <c r="E416" s="4"/>
    </row>
    <row r="417" spans="4:5" x14ac:dyDescent="0.25">
      <c r="D417" s="4"/>
      <c r="E417" s="4"/>
    </row>
    <row r="418" spans="4:5" x14ac:dyDescent="0.25">
      <c r="D418" s="4"/>
      <c r="E418" s="4"/>
    </row>
    <row r="419" spans="4:5" x14ac:dyDescent="0.25">
      <c r="D419" s="4"/>
      <c r="E419" s="4"/>
    </row>
    <row r="420" spans="4:5" x14ac:dyDescent="0.25">
      <c r="D420" s="4"/>
      <c r="E420" s="4"/>
    </row>
    <row r="421" spans="4:5" x14ac:dyDescent="0.25">
      <c r="D421" s="4"/>
      <c r="E421" s="4"/>
    </row>
    <row r="422" spans="4:5" x14ac:dyDescent="0.25">
      <c r="D422" s="4"/>
      <c r="E422" s="4"/>
    </row>
    <row r="423" spans="4:5" x14ac:dyDescent="0.25">
      <c r="D423" s="4"/>
      <c r="E423" s="4"/>
    </row>
    <row r="424" spans="4:5" x14ac:dyDescent="0.25">
      <c r="D424" s="4"/>
      <c r="E424" s="4"/>
    </row>
    <row r="425" spans="4:5" x14ac:dyDescent="0.25">
      <c r="D425" s="4"/>
      <c r="E425" s="4"/>
    </row>
    <row r="426" spans="4:5" x14ac:dyDescent="0.25">
      <c r="D426" s="4"/>
      <c r="E426" s="4"/>
    </row>
    <row r="427" spans="4:5" x14ac:dyDescent="0.25">
      <c r="D427" s="4"/>
      <c r="E427" s="4"/>
    </row>
    <row r="428" spans="4:5" x14ac:dyDescent="0.25">
      <c r="D428" s="4"/>
      <c r="E428" s="4"/>
    </row>
    <row r="429" spans="4:5" x14ac:dyDescent="0.25">
      <c r="D429" s="4"/>
      <c r="E429" s="4"/>
    </row>
    <row r="430" spans="4:5" x14ac:dyDescent="0.25">
      <c r="D430" s="4"/>
      <c r="E430" s="4"/>
    </row>
    <row r="431" spans="4:5" x14ac:dyDescent="0.25">
      <c r="D431" s="4"/>
      <c r="E431" s="4"/>
    </row>
    <row r="432" spans="4:5" x14ac:dyDescent="0.25">
      <c r="D432" s="4"/>
      <c r="E432" s="4"/>
    </row>
    <row r="433" spans="4:5" x14ac:dyDescent="0.25">
      <c r="D433" s="4"/>
      <c r="E433" s="4"/>
    </row>
    <row r="434" spans="4:5" x14ac:dyDescent="0.25">
      <c r="D434" s="4"/>
      <c r="E434" s="4"/>
    </row>
    <row r="435" spans="4:5" x14ac:dyDescent="0.25">
      <c r="D435" s="4"/>
      <c r="E435" s="4"/>
    </row>
    <row r="436" spans="4:5" x14ac:dyDescent="0.25">
      <c r="D436" s="4"/>
      <c r="E436" s="4"/>
    </row>
    <row r="437" spans="4:5" x14ac:dyDescent="0.25">
      <c r="D437" s="4"/>
      <c r="E437" s="4"/>
    </row>
    <row r="438" spans="4:5" x14ac:dyDescent="0.25">
      <c r="D438" s="4"/>
      <c r="E438" s="4"/>
    </row>
    <row r="439" spans="4:5" x14ac:dyDescent="0.25">
      <c r="D439" s="4"/>
      <c r="E439" s="4"/>
    </row>
    <row r="440" spans="4:5" x14ac:dyDescent="0.25">
      <c r="D440" s="4"/>
      <c r="E440" s="4"/>
    </row>
    <row r="441" spans="4:5" x14ac:dyDescent="0.25">
      <c r="D441" s="4"/>
      <c r="E441" s="4"/>
    </row>
    <row r="442" spans="4:5" x14ac:dyDescent="0.25">
      <c r="D442" s="4"/>
      <c r="E442" s="4"/>
    </row>
    <row r="443" spans="4:5" x14ac:dyDescent="0.25">
      <c r="D443" s="4"/>
      <c r="E443" s="4"/>
    </row>
    <row r="444" spans="4:5" x14ac:dyDescent="0.25">
      <c r="D444" s="4"/>
      <c r="E444" s="4"/>
    </row>
    <row r="445" spans="4:5" x14ac:dyDescent="0.25">
      <c r="D445" s="4"/>
      <c r="E445" s="4"/>
    </row>
    <row r="446" spans="4:5" x14ac:dyDescent="0.25">
      <c r="D446" s="4"/>
      <c r="E446" s="4"/>
    </row>
    <row r="447" spans="4:5" x14ac:dyDescent="0.25">
      <c r="D447" s="4"/>
      <c r="E447" s="4"/>
    </row>
    <row r="448" spans="4:5" x14ac:dyDescent="0.25">
      <c r="D448" s="4"/>
      <c r="E448" s="4"/>
    </row>
    <row r="449" spans="4:5" x14ac:dyDescent="0.25">
      <c r="D449" s="4"/>
      <c r="E449" s="4"/>
    </row>
    <row r="450" spans="4:5" x14ac:dyDescent="0.25">
      <c r="D450" s="4"/>
      <c r="E450" s="4"/>
    </row>
    <row r="451" spans="4:5" x14ac:dyDescent="0.25">
      <c r="D451" s="4"/>
      <c r="E451" s="4"/>
    </row>
    <row r="452" spans="4:5" x14ac:dyDescent="0.25">
      <c r="D452" s="4"/>
      <c r="E452" s="4"/>
    </row>
    <row r="453" spans="4:5" x14ac:dyDescent="0.25">
      <c r="D453" s="4"/>
      <c r="E453" s="4"/>
    </row>
    <row r="454" spans="4:5" x14ac:dyDescent="0.25">
      <c r="D454" s="4"/>
      <c r="E454" s="4"/>
    </row>
    <row r="455" spans="4:5" x14ac:dyDescent="0.25">
      <c r="D455" s="4"/>
      <c r="E455" s="4"/>
    </row>
    <row r="456" spans="4:5" x14ac:dyDescent="0.25">
      <c r="D456" s="4"/>
      <c r="E456" s="4"/>
    </row>
    <row r="457" spans="4:5" x14ac:dyDescent="0.25">
      <c r="D457" s="4"/>
      <c r="E457" s="4"/>
    </row>
    <row r="458" spans="4:5" x14ac:dyDescent="0.25">
      <c r="D458" s="4"/>
      <c r="E458" s="4"/>
    </row>
    <row r="459" spans="4:5" x14ac:dyDescent="0.25">
      <c r="D459" s="4"/>
      <c r="E459" s="4"/>
    </row>
    <row r="460" spans="4:5" x14ac:dyDescent="0.25">
      <c r="D460" s="4"/>
      <c r="E460" s="4"/>
    </row>
    <row r="461" spans="4:5" x14ac:dyDescent="0.25">
      <c r="D461" s="4"/>
      <c r="E461" s="4"/>
    </row>
    <row r="462" spans="4:5" x14ac:dyDescent="0.25">
      <c r="D462" s="4"/>
      <c r="E462" s="4"/>
    </row>
    <row r="463" spans="4:5" x14ac:dyDescent="0.25">
      <c r="D463" s="4"/>
      <c r="E463" s="4"/>
    </row>
    <row r="464" spans="4:5" x14ac:dyDescent="0.25">
      <c r="D464" s="4"/>
      <c r="E464" s="4"/>
    </row>
    <row r="465" spans="4:5" x14ac:dyDescent="0.25">
      <c r="D465" s="4"/>
      <c r="E465" s="4"/>
    </row>
    <row r="466" spans="4:5" x14ac:dyDescent="0.25">
      <c r="D466" s="4"/>
      <c r="E466" s="4"/>
    </row>
    <row r="467" spans="4:5" x14ac:dyDescent="0.25">
      <c r="D467" s="4"/>
      <c r="E467" s="4"/>
    </row>
    <row r="468" spans="4:5" x14ac:dyDescent="0.25">
      <c r="D468" s="4"/>
      <c r="E468" s="4"/>
    </row>
    <row r="469" spans="4:5" x14ac:dyDescent="0.25">
      <c r="D469" s="4"/>
      <c r="E469" s="4"/>
    </row>
    <row r="470" spans="4:5" x14ac:dyDescent="0.25">
      <c r="D470" s="4"/>
      <c r="E470" s="4"/>
    </row>
    <row r="471" spans="4:5" x14ac:dyDescent="0.25">
      <c r="D471" s="4"/>
      <c r="E471" s="4"/>
    </row>
    <row r="472" spans="4:5" x14ac:dyDescent="0.25">
      <c r="D472" s="4"/>
      <c r="E472" s="4"/>
    </row>
    <row r="473" spans="4:5" x14ac:dyDescent="0.25">
      <c r="D473" s="4"/>
      <c r="E473" s="4"/>
    </row>
    <row r="474" spans="4:5" x14ac:dyDescent="0.25">
      <c r="D474" s="4"/>
      <c r="E474" s="4"/>
    </row>
    <row r="475" spans="4:5" x14ac:dyDescent="0.25">
      <c r="D475" s="4"/>
      <c r="E475" s="4"/>
    </row>
    <row r="476" spans="4:5" x14ac:dyDescent="0.25">
      <c r="D476" s="4"/>
      <c r="E476" s="4"/>
    </row>
    <row r="477" spans="4:5" x14ac:dyDescent="0.25">
      <c r="D477" s="4"/>
      <c r="E477" s="4"/>
    </row>
    <row r="478" spans="4:5" x14ac:dyDescent="0.25">
      <c r="D478" s="4"/>
      <c r="E478" s="4"/>
    </row>
    <row r="479" spans="4:5" x14ac:dyDescent="0.25">
      <c r="D479" s="4"/>
      <c r="E479" s="4"/>
    </row>
    <row r="480" spans="4:5" x14ac:dyDescent="0.25">
      <c r="D480" s="4"/>
      <c r="E480" s="4"/>
    </row>
    <row r="481" spans="4:5" x14ac:dyDescent="0.25">
      <c r="D481" s="4"/>
      <c r="E481" s="4"/>
    </row>
    <row r="482" spans="4:5" x14ac:dyDescent="0.25">
      <c r="D482" s="4"/>
      <c r="E482" s="4"/>
    </row>
    <row r="483" spans="4:5" x14ac:dyDescent="0.25">
      <c r="D483" s="4"/>
      <c r="E483" s="4"/>
    </row>
    <row r="484" spans="4:5" x14ac:dyDescent="0.25">
      <c r="D484" s="4"/>
      <c r="E484" s="4"/>
    </row>
    <row r="485" spans="4:5" x14ac:dyDescent="0.25">
      <c r="D485" s="4"/>
      <c r="E485" s="4"/>
    </row>
    <row r="486" spans="4:5" x14ac:dyDescent="0.25">
      <c r="D486" s="4"/>
      <c r="E486" s="4"/>
    </row>
    <row r="487" spans="4:5" x14ac:dyDescent="0.25">
      <c r="D487" s="4"/>
      <c r="E487" s="4"/>
    </row>
    <row r="488" spans="4:5" x14ac:dyDescent="0.25">
      <c r="D488" s="4"/>
      <c r="E488" s="4"/>
    </row>
    <row r="489" spans="4:5" x14ac:dyDescent="0.25">
      <c r="D489" s="4"/>
      <c r="E489" s="4"/>
    </row>
    <row r="490" spans="4:5" x14ac:dyDescent="0.25">
      <c r="D490" s="4"/>
      <c r="E490" s="4"/>
    </row>
    <row r="491" spans="4:5" x14ac:dyDescent="0.25">
      <c r="D491" s="4"/>
      <c r="E491" s="4"/>
    </row>
    <row r="492" spans="4:5" x14ac:dyDescent="0.25">
      <c r="D492" s="4"/>
      <c r="E492" s="4"/>
    </row>
    <row r="493" spans="4:5" x14ac:dyDescent="0.25">
      <c r="D493" s="4"/>
      <c r="E493" s="4"/>
    </row>
    <row r="494" spans="4:5" x14ac:dyDescent="0.25">
      <c r="D494" s="4"/>
      <c r="E494" s="4"/>
    </row>
    <row r="495" spans="4:5" x14ac:dyDescent="0.25">
      <c r="D495" s="4"/>
      <c r="E495" s="4"/>
    </row>
    <row r="496" spans="4:5" x14ac:dyDescent="0.25">
      <c r="D496" s="4"/>
      <c r="E496" s="4"/>
    </row>
    <row r="497" spans="4:5" x14ac:dyDescent="0.25">
      <c r="D497" s="4"/>
      <c r="E497" s="4"/>
    </row>
    <row r="498" spans="4:5" x14ac:dyDescent="0.25">
      <c r="D498" s="4"/>
      <c r="E498" s="4"/>
    </row>
    <row r="499" spans="4:5" x14ac:dyDescent="0.25">
      <c r="D499" s="4"/>
      <c r="E499" s="4"/>
    </row>
    <row r="500" spans="4:5" x14ac:dyDescent="0.25">
      <c r="D500" s="4"/>
      <c r="E500" s="4"/>
    </row>
    <row r="501" spans="4:5" x14ac:dyDescent="0.25">
      <c r="D501" s="4"/>
      <c r="E501" s="4"/>
    </row>
    <row r="502" spans="4:5" x14ac:dyDescent="0.25">
      <c r="D502" s="4"/>
      <c r="E502" s="4"/>
    </row>
    <row r="503" spans="4:5" x14ac:dyDescent="0.25">
      <c r="D503" s="4"/>
      <c r="E503" s="4"/>
    </row>
    <row r="504" spans="4:5" x14ac:dyDescent="0.25">
      <c r="D504" s="4"/>
      <c r="E504" s="4"/>
    </row>
    <row r="505" spans="4:5" x14ac:dyDescent="0.25">
      <c r="D505" s="4"/>
      <c r="E505" s="4"/>
    </row>
    <row r="506" spans="4:5" x14ac:dyDescent="0.25">
      <c r="D506" s="4"/>
      <c r="E506" s="4"/>
    </row>
    <row r="507" spans="4:5" x14ac:dyDescent="0.25">
      <c r="D507" s="4"/>
      <c r="E507" s="4"/>
    </row>
    <row r="508" spans="4:5" x14ac:dyDescent="0.25">
      <c r="D508" s="4"/>
      <c r="E508" s="4"/>
    </row>
    <row r="509" spans="4:5" x14ac:dyDescent="0.25">
      <c r="D509" s="4"/>
      <c r="E509" s="4"/>
    </row>
    <row r="510" spans="4:5" x14ac:dyDescent="0.25">
      <c r="D510" s="4"/>
      <c r="E510" s="4"/>
    </row>
    <row r="511" spans="4:5" x14ac:dyDescent="0.25">
      <c r="D511" s="4"/>
      <c r="E511" s="4"/>
    </row>
    <row r="512" spans="4:5" x14ac:dyDescent="0.25">
      <c r="D512" s="4"/>
      <c r="E512" s="4"/>
    </row>
    <row r="513" spans="4:5" x14ac:dyDescent="0.25">
      <c r="D513" s="4"/>
      <c r="E513" s="4"/>
    </row>
    <row r="514" spans="4:5" x14ac:dyDescent="0.25">
      <c r="D514" s="4"/>
      <c r="E514" s="4"/>
    </row>
    <row r="515" spans="4:5" x14ac:dyDescent="0.25">
      <c r="D515" s="4"/>
      <c r="E515" s="4"/>
    </row>
    <row r="516" spans="4:5" x14ac:dyDescent="0.25">
      <c r="D516" s="4"/>
      <c r="E516" s="4"/>
    </row>
    <row r="517" spans="4:5" x14ac:dyDescent="0.25">
      <c r="D517" s="4"/>
      <c r="E517" s="4"/>
    </row>
    <row r="518" spans="4:5" x14ac:dyDescent="0.25">
      <c r="D518" s="4"/>
      <c r="E518" s="4"/>
    </row>
    <row r="519" spans="4:5" x14ac:dyDescent="0.25">
      <c r="D519" s="4"/>
      <c r="E519" s="4"/>
    </row>
    <row r="520" spans="4:5" x14ac:dyDescent="0.25">
      <c r="D520" s="4"/>
      <c r="E520" s="4"/>
    </row>
    <row r="521" spans="4:5" x14ac:dyDescent="0.25">
      <c r="D521" s="4"/>
      <c r="E521" s="4"/>
    </row>
    <row r="522" spans="4:5" x14ac:dyDescent="0.25">
      <c r="D522" s="4"/>
      <c r="E522" s="4"/>
    </row>
    <row r="523" spans="4:5" x14ac:dyDescent="0.25">
      <c r="D523" s="4"/>
      <c r="E523" s="4"/>
    </row>
    <row r="524" spans="4:5" x14ac:dyDescent="0.25">
      <c r="D524" s="4"/>
      <c r="E524" s="4"/>
    </row>
    <row r="525" spans="4:5" x14ac:dyDescent="0.25">
      <c r="D525" s="4"/>
      <c r="E525" s="4"/>
    </row>
    <row r="526" spans="4:5" x14ac:dyDescent="0.25">
      <c r="D526" s="4"/>
      <c r="E526" s="4"/>
    </row>
    <row r="527" spans="4:5" x14ac:dyDescent="0.25">
      <c r="D527" s="4"/>
      <c r="E527" s="4"/>
    </row>
    <row r="528" spans="4:5" x14ac:dyDescent="0.25">
      <c r="D528" s="4"/>
      <c r="E528" s="4"/>
    </row>
    <row r="529" spans="4:5" x14ac:dyDescent="0.25">
      <c r="D529" s="4"/>
      <c r="E529" s="4"/>
    </row>
    <row r="530" spans="4:5" x14ac:dyDescent="0.25">
      <c r="D530" s="4"/>
      <c r="E530" s="4"/>
    </row>
    <row r="531" spans="4:5" x14ac:dyDescent="0.25">
      <c r="D531" s="4"/>
      <c r="E531" s="4"/>
    </row>
    <row r="532" spans="4:5" x14ac:dyDescent="0.25">
      <c r="D532" s="4"/>
      <c r="E532" s="4"/>
    </row>
    <row r="533" spans="4:5" x14ac:dyDescent="0.25">
      <c r="D533" s="4"/>
      <c r="E533" s="4"/>
    </row>
    <row r="534" spans="4:5" x14ac:dyDescent="0.25">
      <c r="D534" s="4"/>
      <c r="E534" s="4"/>
    </row>
    <row r="535" spans="4:5" x14ac:dyDescent="0.25">
      <c r="D535" s="4"/>
      <c r="E535" s="4"/>
    </row>
    <row r="536" spans="4:5" x14ac:dyDescent="0.25">
      <c r="D536" s="4"/>
      <c r="E536" s="4"/>
    </row>
    <row r="537" spans="4:5" x14ac:dyDescent="0.25">
      <c r="D537" s="4"/>
      <c r="E537" s="4"/>
    </row>
    <row r="538" spans="4:5" x14ac:dyDescent="0.25">
      <c r="D538" s="4"/>
      <c r="E538" s="4"/>
    </row>
    <row r="539" spans="4:5" x14ac:dyDescent="0.25">
      <c r="D539" s="4"/>
      <c r="E539" s="4"/>
    </row>
    <row r="540" spans="4:5" x14ac:dyDescent="0.25">
      <c r="D540" s="4"/>
      <c r="E540" s="4"/>
    </row>
    <row r="541" spans="4:5" x14ac:dyDescent="0.25">
      <c r="D541" s="4"/>
      <c r="E541" s="4"/>
    </row>
    <row r="542" spans="4:5" x14ac:dyDescent="0.25">
      <c r="D542" s="4"/>
      <c r="E542" s="4"/>
    </row>
    <row r="543" spans="4:5" x14ac:dyDescent="0.25">
      <c r="D543" s="4"/>
      <c r="E543" s="4"/>
    </row>
    <row r="544" spans="4:5" x14ac:dyDescent="0.25">
      <c r="D544" s="4"/>
      <c r="E544" s="4"/>
    </row>
    <row r="545" spans="4:5" x14ac:dyDescent="0.25">
      <c r="D545" s="4"/>
      <c r="E545" s="4"/>
    </row>
    <row r="546" spans="4:5" x14ac:dyDescent="0.25">
      <c r="D546" s="4"/>
      <c r="E546" s="4"/>
    </row>
    <row r="547" spans="4:5" x14ac:dyDescent="0.25">
      <c r="D547" s="4"/>
      <c r="E547" s="4"/>
    </row>
    <row r="548" spans="4:5" x14ac:dyDescent="0.25">
      <c r="D548" s="4"/>
      <c r="E548" s="4"/>
    </row>
    <row r="549" spans="4:5" x14ac:dyDescent="0.25">
      <c r="D549" s="4"/>
      <c r="E549" s="4"/>
    </row>
    <row r="550" spans="4:5" x14ac:dyDescent="0.25">
      <c r="D550" s="4"/>
      <c r="E550" s="4"/>
    </row>
    <row r="551" spans="4:5" x14ac:dyDescent="0.25">
      <c r="D551" s="4"/>
      <c r="E551" s="4"/>
    </row>
    <row r="552" spans="4:5" x14ac:dyDescent="0.25">
      <c r="D552" s="4"/>
      <c r="E552" s="4"/>
    </row>
    <row r="553" spans="4:5" x14ac:dyDescent="0.25">
      <c r="D553" s="4"/>
      <c r="E553" s="4"/>
    </row>
    <row r="554" spans="4:5" x14ac:dyDescent="0.25">
      <c r="D554" s="4"/>
      <c r="E554" s="4"/>
    </row>
    <row r="555" spans="4:5" x14ac:dyDescent="0.25">
      <c r="D555" s="4"/>
      <c r="E555" s="4"/>
    </row>
    <row r="556" spans="4:5" x14ac:dyDescent="0.25">
      <c r="D556" s="4"/>
      <c r="E556" s="4"/>
    </row>
    <row r="557" spans="4:5" x14ac:dyDescent="0.25">
      <c r="D557" s="4"/>
      <c r="E557" s="4"/>
    </row>
    <row r="558" spans="4:5" x14ac:dyDescent="0.25">
      <c r="D558" s="4"/>
      <c r="E558" s="4"/>
    </row>
    <row r="559" spans="4:5" x14ac:dyDescent="0.25">
      <c r="D559" s="4"/>
      <c r="E559" s="4"/>
    </row>
    <row r="560" spans="4:5" x14ac:dyDescent="0.25">
      <c r="D560" s="4"/>
      <c r="E560" s="4"/>
    </row>
    <row r="561" spans="4:5" x14ac:dyDescent="0.25">
      <c r="D561" s="4"/>
      <c r="E561" s="4"/>
    </row>
    <row r="562" spans="4:5" x14ac:dyDescent="0.25">
      <c r="D562" s="4"/>
      <c r="E562" s="4"/>
    </row>
    <row r="563" spans="4:5" x14ac:dyDescent="0.25">
      <c r="D563" s="4"/>
      <c r="E563" s="4"/>
    </row>
    <row r="564" spans="4:5" x14ac:dyDescent="0.25">
      <c r="D564" s="4"/>
      <c r="E564" s="4"/>
    </row>
    <row r="565" spans="4:5" x14ac:dyDescent="0.25">
      <c r="D565" s="4"/>
      <c r="E565" s="4"/>
    </row>
    <row r="566" spans="4:5" x14ac:dyDescent="0.25">
      <c r="D566" s="4"/>
      <c r="E566" s="4"/>
    </row>
    <row r="567" spans="4:5" x14ac:dyDescent="0.25">
      <c r="D567" s="4"/>
      <c r="E567" s="4"/>
    </row>
    <row r="568" spans="4:5" x14ac:dyDescent="0.25">
      <c r="D568" s="4"/>
      <c r="E568" s="4"/>
    </row>
    <row r="569" spans="4:5" x14ac:dyDescent="0.25">
      <c r="D569" s="4"/>
      <c r="E569" s="4"/>
    </row>
    <row r="570" spans="4:5" x14ac:dyDescent="0.25">
      <c r="D570" s="4"/>
      <c r="E570" s="4"/>
    </row>
    <row r="571" spans="4:5" x14ac:dyDescent="0.25">
      <c r="D571" s="4"/>
      <c r="E571" s="4"/>
    </row>
    <row r="572" spans="4:5" x14ac:dyDescent="0.25">
      <c r="D572" s="4"/>
      <c r="E572" s="4"/>
    </row>
    <row r="573" spans="4:5" x14ac:dyDescent="0.25">
      <c r="D573" s="4"/>
      <c r="E573" s="4"/>
    </row>
    <row r="574" spans="4:5" x14ac:dyDescent="0.25">
      <c r="D574" s="4"/>
      <c r="E574" s="4"/>
    </row>
    <row r="575" spans="4:5" x14ac:dyDescent="0.25">
      <c r="D575" s="4"/>
      <c r="E575" s="4"/>
    </row>
    <row r="576" spans="4:5" x14ac:dyDescent="0.25">
      <c r="D576" s="4"/>
      <c r="E576" s="4"/>
    </row>
    <row r="577" spans="4:5" x14ac:dyDescent="0.25">
      <c r="D577" s="4"/>
      <c r="E577" s="4"/>
    </row>
    <row r="578" spans="4:5" x14ac:dyDescent="0.25">
      <c r="D578" s="4"/>
      <c r="E578" s="4"/>
    </row>
    <row r="579" spans="4:5" x14ac:dyDescent="0.25">
      <c r="D579" s="4"/>
      <c r="E579" s="4"/>
    </row>
    <row r="580" spans="4:5" x14ac:dyDescent="0.25">
      <c r="D580" s="4"/>
      <c r="E580" s="4"/>
    </row>
    <row r="581" spans="4:5" x14ac:dyDescent="0.25">
      <c r="D581" s="4"/>
      <c r="E581" s="4"/>
    </row>
    <row r="582" spans="4:5" x14ac:dyDescent="0.25">
      <c r="D582" s="4"/>
      <c r="E582" s="4"/>
    </row>
    <row r="583" spans="4:5" x14ac:dyDescent="0.25">
      <c r="D583" s="4"/>
      <c r="E583" s="4"/>
    </row>
    <row r="584" spans="4:5" x14ac:dyDescent="0.25">
      <c r="D584" s="4"/>
      <c r="E584" s="4"/>
    </row>
    <row r="585" spans="4:5" x14ac:dyDescent="0.25">
      <c r="D585" s="4"/>
      <c r="E585" s="4"/>
    </row>
    <row r="586" spans="4:5" x14ac:dyDescent="0.25">
      <c r="D586" s="4"/>
      <c r="E586" s="4"/>
    </row>
    <row r="587" spans="4:5" x14ac:dyDescent="0.25">
      <c r="D587" s="4"/>
      <c r="E587" s="4"/>
    </row>
    <row r="588" spans="4:5" x14ac:dyDescent="0.25">
      <c r="D588" s="4"/>
      <c r="E588" s="4"/>
    </row>
    <row r="589" spans="4:5" x14ac:dyDescent="0.25">
      <c r="D589" s="4"/>
      <c r="E589" s="4"/>
    </row>
    <row r="590" spans="4:5" x14ac:dyDescent="0.25">
      <c r="D590" s="4"/>
      <c r="E590" s="4"/>
    </row>
    <row r="591" spans="4:5" x14ac:dyDescent="0.25">
      <c r="D591" s="4"/>
      <c r="E591" s="4"/>
    </row>
    <row r="592" spans="4:5" x14ac:dyDescent="0.25">
      <c r="D592" s="4"/>
      <c r="E592" s="4"/>
    </row>
    <row r="593" spans="4:5" x14ac:dyDescent="0.25">
      <c r="D593" s="4"/>
      <c r="E593" s="4"/>
    </row>
    <row r="594" spans="4:5" x14ac:dyDescent="0.25">
      <c r="D594" s="4"/>
      <c r="E594" s="4"/>
    </row>
    <row r="595" spans="4:5" x14ac:dyDescent="0.25">
      <c r="D595" s="4"/>
      <c r="E595" s="4"/>
    </row>
    <row r="596" spans="4:5" x14ac:dyDescent="0.25">
      <c r="D596" s="4"/>
      <c r="E596" s="4"/>
    </row>
    <row r="597" spans="4:5" x14ac:dyDescent="0.25">
      <c r="D597" s="4"/>
      <c r="E597" s="4"/>
    </row>
    <row r="598" spans="4:5" x14ac:dyDescent="0.25">
      <c r="D598" s="4"/>
      <c r="E598" s="4"/>
    </row>
    <row r="599" spans="4:5" x14ac:dyDescent="0.25">
      <c r="D599" s="4"/>
      <c r="E599" s="4"/>
    </row>
    <row r="600" spans="4:5" x14ac:dyDescent="0.25">
      <c r="D600" s="4"/>
      <c r="E600" s="4"/>
    </row>
    <row r="601" spans="4:5" x14ac:dyDescent="0.25">
      <c r="D601" s="4"/>
      <c r="E601" s="4"/>
    </row>
    <row r="602" spans="4:5" x14ac:dyDescent="0.25">
      <c r="D602" s="4"/>
      <c r="E602" s="4"/>
    </row>
    <row r="603" spans="4:5" x14ac:dyDescent="0.25">
      <c r="D603" s="4"/>
      <c r="E603" s="4"/>
    </row>
    <row r="604" spans="4:5" x14ac:dyDescent="0.25">
      <c r="D604" s="4"/>
      <c r="E604" s="4"/>
    </row>
    <row r="605" spans="4:5" x14ac:dyDescent="0.25">
      <c r="D605" s="4"/>
      <c r="E605" s="4"/>
    </row>
    <row r="606" spans="4:5" x14ac:dyDescent="0.25">
      <c r="D606" s="4"/>
      <c r="E606" s="4"/>
    </row>
    <row r="607" spans="4:5" x14ac:dyDescent="0.25">
      <c r="D607" s="4"/>
      <c r="E607" s="4"/>
    </row>
    <row r="608" spans="4:5" x14ac:dyDescent="0.25">
      <c r="D608" s="4"/>
      <c r="E608" s="4"/>
    </row>
    <row r="609" spans="4:5" x14ac:dyDescent="0.25">
      <c r="D609" s="4"/>
      <c r="E609" s="4"/>
    </row>
    <row r="610" spans="4:5" x14ac:dyDescent="0.25">
      <c r="D610" s="4"/>
      <c r="E610" s="4"/>
    </row>
    <row r="611" spans="4:5" x14ac:dyDescent="0.25">
      <c r="D611" s="4"/>
      <c r="E611" s="4"/>
    </row>
    <row r="612" spans="4:5" x14ac:dyDescent="0.25">
      <c r="D612" s="4"/>
      <c r="E612" s="4"/>
    </row>
    <row r="613" spans="4:5" x14ac:dyDescent="0.25">
      <c r="D613" s="4"/>
      <c r="E613" s="4"/>
    </row>
    <row r="614" spans="4:5" x14ac:dyDescent="0.25">
      <c r="D614" s="4"/>
      <c r="E614" s="4"/>
    </row>
    <row r="615" spans="4:5" x14ac:dyDescent="0.25">
      <c r="D615" s="4"/>
      <c r="E615" s="4"/>
    </row>
    <row r="616" spans="4:5" x14ac:dyDescent="0.25">
      <c r="D616" s="4"/>
      <c r="E616" s="4"/>
    </row>
    <row r="617" spans="4:5" x14ac:dyDescent="0.25">
      <c r="D617" s="4"/>
      <c r="E617" s="4"/>
    </row>
    <row r="618" spans="4:5" x14ac:dyDescent="0.25">
      <c r="D618" s="4"/>
      <c r="E618" s="4"/>
    </row>
    <row r="619" spans="4:5" x14ac:dyDescent="0.25">
      <c r="D619" s="4"/>
      <c r="E619" s="4"/>
    </row>
    <row r="620" spans="4:5" x14ac:dyDescent="0.25">
      <c r="D620" s="4"/>
      <c r="E620" s="4"/>
    </row>
    <row r="621" spans="4:5" x14ac:dyDescent="0.25">
      <c r="D621" s="4"/>
      <c r="E621" s="4"/>
    </row>
    <row r="622" spans="4:5" x14ac:dyDescent="0.25">
      <c r="D622" s="4"/>
      <c r="E622" s="4"/>
    </row>
    <row r="623" spans="4:5" x14ac:dyDescent="0.25">
      <c r="D623" s="4"/>
      <c r="E623" s="4"/>
    </row>
    <row r="624" spans="4:5" x14ac:dyDescent="0.25">
      <c r="D624" s="4"/>
      <c r="E624" s="4"/>
    </row>
    <row r="625" spans="4:5" x14ac:dyDescent="0.25">
      <c r="D625" s="4"/>
      <c r="E625" s="4"/>
    </row>
    <row r="626" spans="4:5" x14ac:dyDescent="0.25">
      <c r="D626" s="4"/>
      <c r="E626" s="4"/>
    </row>
    <row r="627" spans="4:5" x14ac:dyDescent="0.25">
      <c r="D627" s="4"/>
      <c r="E627" s="4"/>
    </row>
    <row r="628" spans="4:5" x14ac:dyDescent="0.25">
      <c r="D628" s="4"/>
      <c r="E628" s="4"/>
    </row>
    <row r="629" spans="4:5" x14ac:dyDescent="0.25">
      <c r="D629" s="4"/>
      <c r="E629" s="4"/>
    </row>
    <row r="630" spans="4:5" x14ac:dyDescent="0.25">
      <c r="D630" s="4"/>
      <c r="E630" s="4"/>
    </row>
    <row r="631" spans="4:5" x14ac:dyDescent="0.25">
      <c r="D631" s="4"/>
      <c r="E631" s="4"/>
    </row>
    <row r="632" spans="4:5" x14ac:dyDescent="0.25">
      <c r="D632" s="4"/>
      <c r="E632" s="4"/>
    </row>
    <row r="633" spans="4:5" x14ac:dyDescent="0.25">
      <c r="D633" s="4"/>
      <c r="E633" s="4"/>
    </row>
    <row r="634" spans="4:5" x14ac:dyDescent="0.25">
      <c r="D634" s="4"/>
      <c r="E634" s="4"/>
    </row>
    <row r="635" spans="4:5" x14ac:dyDescent="0.25">
      <c r="D635" s="4"/>
      <c r="E635" s="4"/>
    </row>
    <row r="636" spans="4:5" x14ac:dyDescent="0.25">
      <c r="D636" s="4"/>
      <c r="E636" s="4"/>
    </row>
    <row r="637" spans="4:5" x14ac:dyDescent="0.25">
      <c r="D637" s="4"/>
      <c r="E637" s="4"/>
    </row>
    <row r="638" spans="4:5" x14ac:dyDescent="0.25">
      <c r="D638" s="4"/>
      <c r="E638" s="4"/>
    </row>
    <row r="639" spans="4:5" x14ac:dyDescent="0.25">
      <c r="D639" s="4"/>
      <c r="E639" s="4"/>
    </row>
    <row r="640" spans="4:5" x14ac:dyDescent="0.25">
      <c r="D640" s="4"/>
      <c r="E640" s="4"/>
    </row>
    <row r="641" spans="4:5" x14ac:dyDescent="0.25">
      <c r="D641" s="4"/>
      <c r="E641" s="4"/>
    </row>
    <row r="642" spans="4:5" x14ac:dyDescent="0.25">
      <c r="D642" s="4"/>
      <c r="E642" s="4"/>
    </row>
    <row r="643" spans="4:5" x14ac:dyDescent="0.25">
      <c r="D643" s="4"/>
      <c r="E643" s="4"/>
    </row>
    <row r="644" spans="4:5" x14ac:dyDescent="0.25">
      <c r="D644" s="4"/>
      <c r="E644" s="4"/>
    </row>
    <row r="645" spans="4:5" x14ac:dyDescent="0.25">
      <c r="D645" s="4"/>
      <c r="E645" s="4"/>
    </row>
    <row r="646" spans="4:5" x14ac:dyDescent="0.25">
      <c r="D646" s="4"/>
      <c r="E646" s="4"/>
    </row>
    <row r="647" spans="4:5" x14ac:dyDescent="0.25">
      <c r="D647" s="4"/>
      <c r="E647" s="4"/>
    </row>
    <row r="648" spans="4:5" x14ac:dyDescent="0.25">
      <c r="D648" s="4"/>
      <c r="E648" s="4"/>
    </row>
    <row r="649" spans="4:5" x14ac:dyDescent="0.25">
      <c r="D649" s="4"/>
      <c r="E649" s="4"/>
    </row>
    <row r="650" spans="4:5" x14ac:dyDescent="0.25">
      <c r="D650" s="4"/>
      <c r="E650" s="4"/>
    </row>
    <row r="651" spans="4:5" x14ac:dyDescent="0.25">
      <c r="D651" s="4"/>
      <c r="E651" s="4"/>
    </row>
    <row r="652" spans="4:5" x14ac:dyDescent="0.25">
      <c r="D652" s="4"/>
      <c r="E652" s="4"/>
    </row>
    <row r="653" spans="4:5" x14ac:dyDescent="0.25">
      <c r="D653" s="4"/>
      <c r="E653" s="4"/>
    </row>
    <row r="654" spans="4:5" x14ac:dyDescent="0.25">
      <c r="D654" s="4"/>
      <c r="E654" s="4"/>
    </row>
    <row r="655" spans="4:5" x14ac:dyDescent="0.25">
      <c r="D655" s="4"/>
      <c r="E655" s="4"/>
    </row>
    <row r="656" spans="4:5" x14ac:dyDescent="0.25">
      <c r="D656" s="4"/>
      <c r="E656" s="4"/>
    </row>
    <row r="657" spans="4:5" x14ac:dyDescent="0.25">
      <c r="D657" s="4"/>
      <c r="E657" s="4"/>
    </row>
    <row r="658" spans="4:5" x14ac:dyDescent="0.25">
      <c r="D658" s="4"/>
      <c r="E658" s="4"/>
    </row>
    <row r="659" spans="4:5" x14ac:dyDescent="0.25">
      <c r="D659" s="4"/>
      <c r="E659" s="4"/>
    </row>
    <row r="660" spans="4:5" x14ac:dyDescent="0.25">
      <c r="D660" s="4"/>
      <c r="E660" s="4"/>
    </row>
    <row r="661" spans="4:5" x14ac:dyDescent="0.25">
      <c r="D661" s="4"/>
      <c r="E661" s="4"/>
    </row>
    <row r="662" spans="4:5" x14ac:dyDescent="0.25">
      <c r="D662" s="4"/>
      <c r="E662" s="4"/>
    </row>
    <row r="663" spans="4:5" x14ac:dyDescent="0.25">
      <c r="D663" s="4"/>
      <c r="E663" s="4"/>
    </row>
    <row r="664" spans="4:5" x14ac:dyDescent="0.25">
      <c r="D664" s="4"/>
      <c r="E664" s="4"/>
    </row>
    <row r="665" spans="4:5" x14ac:dyDescent="0.25">
      <c r="D665" s="4"/>
      <c r="E665" s="4"/>
    </row>
    <row r="666" spans="4:5" x14ac:dyDescent="0.25">
      <c r="D666" s="4"/>
      <c r="E666" s="4"/>
    </row>
    <row r="667" spans="4:5" x14ac:dyDescent="0.25">
      <c r="D667" s="4"/>
      <c r="E667" s="4"/>
    </row>
    <row r="668" spans="4:5" x14ac:dyDescent="0.25">
      <c r="D668" s="4"/>
      <c r="E668" s="4"/>
    </row>
    <row r="669" spans="4:5" x14ac:dyDescent="0.25">
      <c r="D669" s="4"/>
      <c r="E669" s="4"/>
    </row>
    <row r="670" spans="4:5" x14ac:dyDescent="0.25">
      <c r="D670" s="4"/>
      <c r="E670" s="4"/>
    </row>
    <row r="671" spans="4:5" x14ac:dyDescent="0.25">
      <c r="D671" s="4"/>
      <c r="E671" s="4"/>
    </row>
    <row r="672" spans="4:5" x14ac:dyDescent="0.25">
      <c r="D672" s="4"/>
      <c r="E672" s="4"/>
    </row>
    <row r="673" spans="4:5" x14ac:dyDescent="0.25">
      <c r="D673" s="4"/>
      <c r="E673" s="4"/>
    </row>
    <row r="674" spans="4:5" x14ac:dyDescent="0.25">
      <c r="D674" s="4"/>
      <c r="E674" s="4"/>
    </row>
    <row r="675" spans="4:5" x14ac:dyDescent="0.25">
      <c r="D675" s="4"/>
      <c r="E675" s="4"/>
    </row>
    <row r="676" spans="4:5" x14ac:dyDescent="0.25">
      <c r="D676" s="4"/>
      <c r="E676" s="4"/>
    </row>
    <row r="677" spans="4:5" x14ac:dyDescent="0.25">
      <c r="D677" s="4"/>
      <c r="E677" s="4"/>
    </row>
    <row r="678" spans="4:5" x14ac:dyDescent="0.25">
      <c r="D678" s="4"/>
      <c r="E678" s="4"/>
    </row>
    <row r="679" spans="4:5" x14ac:dyDescent="0.25">
      <c r="D679" s="4"/>
      <c r="E679" s="4"/>
    </row>
    <row r="680" spans="4:5" x14ac:dyDescent="0.25">
      <c r="D680" s="4"/>
      <c r="E680" s="4"/>
    </row>
    <row r="681" spans="4:5" x14ac:dyDescent="0.25">
      <c r="D681" s="4"/>
      <c r="E681" s="4"/>
    </row>
    <row r="682" spans="4:5" x14ac:dyDescent="0.25">
      <c r="D682" s="4"/>
      <c r="E682" s="4"/>
    </row>
    <row r="683" spans="4:5" x14ac:dyDescent="0.25">
      <c r="D683" s="4"/>
      <c r="E683" s="4"/>
    </row>
    <row r="684" spans="4:5" x14ac:dyDescent="0.25">
      <c r="D684" s="4"/>
      <c r="E684" s="4"/>
    </row>
    <row r="685" spans="4:5" x14ac:dyDescent="0.25">
      <c r="D685" s="4"/>
      <c r="E685" s="4"/>
    </row>
    <row r="686" spans="4:5" x14ac:dyDescent="0.25">
      <c r="D686" s="4"/>
      <c r="E686" s="4"/>
    </row>
    <row r="687" spans="4:5" x14ac:dyDescent="0.25">
      <c r="D687" s="4"/>
      <c r="E687" s="4"/>
    </row>
    <row r="688" spans="4:5" x14ac:dyDescent="0.25">
      <c r="D688" s="4"/>
      <c r="E688" s="4"/>
    </row>
    <row r="689" spans="4:5" x14ac:dyDescent="0.25">
      <c r="D689" s="4"/>
      <c r="E689" s="4"/>
    </row>
    <row r="690" spans="4:5" x14ac:dyDescent="0.25">
      <c r="D690" s="4"/>
      <c r="E690" s="4"/>
    </row>
    <row r="691" spans="4:5" x14ac:dyDescent="0.25">
      <c r="D691" s="4"/>
      <c r="E691" s="4"/>
    </row>
    <row r="692" spans="4:5" x14ac:dyDescent="0.25">
      <c r="D692" s="4"/>
      <c r="E692" s="4"/>
    </row>
    <row r="693" spans="4:5" x14ac:dyDescent="0.25">
      <c r="D693" s="4"/>
      <c r="E693" s="4"/>
    </row>
    <row r="694" spans="4:5" x14ac:dyDescent="0.25">
      <c r="D694" s="4"/>
      <c r="E694" s="4"/>
    </row>
    <row r="695" spans="4:5" x14ac:dyDescent="0.25">
      <c r="D695" s="4"/>
      <c r="E695" s="4"/>
    </row>
    <row r="696" spans="4:5" x14ac:dyDescent="0.25">
      <c r="D696" s="4"/>
      <c r="E696" s="4"/>
    </row>
    <row r="697" spans="4:5" x14ac:dyDescent="0.25">
      <c r="D697" s="4"/>
      <c r="E697" s="4"/>
    </row>
    <row r="698" spans="4:5" x14ac:dyDescent="0.25">
      <c r="D698" s="4"/>
      <c r="E698" s="4"/>
    </row>
    <row r="699" spans="4:5" x14ac:dyDescent="0.25">
      <c r="D699" s="4"/>
      <c r="E699" s="4"/>
    </row>
    <row r="700" spans="4:5" x14ac:dyDescent="0.25">
      <c r="D700" s="4"/>
      <c r="E700" s="4"/>
    </row>
    <row r="701" spans="4:5" x14ac:dyDescent="0.25">
      <c r="D701" s="4"/>
      <c r="E701" s="4"/>
    </row>
    <row r="702" spans="4:5" x14ac:dyDescent="0.25">
      <c r="D702" s="4"/>
      <c r="E702" s="4"/>
    </row>
    <row r="703" spans="4:5" x14ac:dyDescent="0.25">
      <c r="D703" s="4"/>
      <c r="E703" s="4"/>
    </row>
    <row r="704" spans="4:5" x14ac:dyDescent="0.25">
      <c r="D704" s="4"/>
      <c r="E704" s="4"/>
    </row>
    <row r="705" spans="4:5" x14ac:dyDescent="0.25">
      <c r="D705" s="4"/>
      <c r="E705" s="4"/>
    </row>
    <row r="706" spans="4:5" x14ac:dyDescent="0.25">
      <c r="D706" s="4"/>
      <c r="E706" s="4"/>
    </row>
    <row r="707" spans="4:5" x14ac:dyDescent="0.25">
      <c r="D707" s="4"/>
      <c r="E707" s="4"/>
    </row>
    <row r="708" spans="4:5" x14ac:dyDescent="0.25">
      <c r="D708" s="4"/>
      <c r="E708" s="4"/>
    </row>
    <row r="709" spans="4:5" x14ac:dyDescent="0.25">
      <c r="D709" s="4"/>
      <c r="E709" s="4"/>
    </row>
    <row r="710" spans="4:5" x14ac:dyDescent="0.25">
      <c r="D710" s="4"/>
      <c r="E710" s="4"/>
    </row>
    <row r="711" spans="4:5" x14ac:dyDescent="0.25">
      <c r="D711" s="4"/>
      <c r="E711" s="4"/>
    </row>
    <row r="712" spans="4:5" x14ac:dyDescent="0.25">
      <c r="D712" s="4"/>
      <c r="E712" s="4"/>
    </row>
    <row r="713" spans="4:5" x14ac:dyDescent="0.25">
      <c r="D713" s="4"/>
      <c r="E713" s="4"/>
    </row>
    <row r="714" spans="4:5" x14ac:dyDescent="0.25">
      <c r="D714" s="4"/>
      <c r="E714" s="4"/>
    </row>
    <row r="715" spans="4:5" x14ac:dyDescent="0.25">
      <c r="D715" s="4"/>
      <c r="E715" s="4"/>
    </row>
    <row r="716" spans="4:5" x14ac:dyDescent="0.25">
      <c r="D716" s="4"/>
      <c r="E716" s="4"/>
    </row>
    <row r="717" spans="4:5" x14ac:dyDescent="0.25">
      <c r="D717" s="4"/>
      <c r="E717" s="4"/>
    </row>
    <row r="718" spans="4:5" x14ac:dyDescent="0.25">
      <c r="D718" s="4"/>
      <c r="E718" s="4"/>
    </row>
    <row r="719" spans="4:5" x14ac:dyDescent="0.25">
      <c r="D719" s="4"/>
      <c r="E719" s="4"/>
    </row>
    <row r="720" spans="4:5" x14ac:dyDescent="0.25">
      <c r="D720" s="4"/>
      <c r="E720" s="4"/>
    </row>
    <row r="721" spans="4:5" x14ac:dyDescent="0.25">
      <c r="D721" s="4"/>
      <c r="E721" s="4"/>
    </row>
    <row r="722" spans="4:5" x14ac:dyDescent="0.25">
      <c r="D722" s="4"/>
      <c r="E722" s="4"/>
    </row>
    <row r="723" spans="4:5" x14ac:dyDescent="0.25">
      <c r="D723" s="4"/>
      <c r="E723" s="4"/>
    </row>
    <row r="724" spans="4:5" x14ac:dyDescent="0.25">
      <c r="D724" s="4"/>
      <c r="E724" s="4"/>
    </row>
    <row r="725" spans="4:5" x14ac:dyDescent="0.25">
      <c r="D725" s="4"/>
      <c r="E725" s="4"/>
    </row>
    <row r="726" spans="4:5" x14ac:dyDescent="0.25">
      <c r="D726" s="4"/>
      <c r="E726" s="4"/>
    </row>
    <row r="727" spans="4:5" x14ac:dyDescent="0.25">
      <c r="D727" s="4"/>
      <c r="E727" s="4"/>
    </row>
    <row r="728" spans="4:5" x14ac:dyDescent="0.25">
      <c r="D728" s="4"/>
      <c r="E728" s="4"/>
    </row>
    <row r="729" spans="4:5" x14ac:dyDescent="0.25">
      <c r="D729" s="4"/>
      <c r="E729" s="4"/>
    </row>
    <row r="730" spans="4:5" x14ac:dyDescent="0.25">
      <c r="D730" s="4"/>
      <c r="E730" s="4"/>
    </row>
    <row r="731" spans="4:5" x14ac:dyDescent="0.25">
      <c r="D731" s="4"/>
      <c r="E731" s="4"/>
    </row>
    <row r="732" spans="4:5" x14ac:dyDescent="0.25">
      <c r="D732" s="4"/>
      <c r="E732" s="4"/>
    </row>
    <row r="733" spans="4:5" x14ac:dyDescent="0.25">
      <c r="D733" s="4"/>
      <c r="E733" s="4"/>
    </row>
    <row r="734" spans="4:5" x14ac:dyDescent="0.25">
      <c r="D734" s="4"/>
      <c r="E734" s="4"/>
    </row>
    <row r="735" spans="4:5" x14ac:dyDescent="0.25">
      <c r="D735" s="4"/>
      <c r="E735" s="4"/>
    </row>
    <row r="736" spans="4:5" x14ac:dyDescent="0.25">
      <c r="D736" s="4"/>
      <c r="E736" s="4"/>
    </row>
    <row r="737" spans="4:5" x14ac:dyDescent="0.25">
      <c r="D737" s="4"/>
      <c r="E737" s="4"/>
    </row>
    <row r="738" spans="4:5" x14ac:dyDescent="0.25">
      <c r="D738" s="4"/>
      <c r="E738" s="4"/>
    </row>
    <row r="739" spans="4:5" x14ac:dyDescent="0.25">
      <c r="D739" s="4"/>
      <c r="E739" s="4"/>
    </row>
    <row r="740" spans="4:5" x14ac:dyDescent="0.25">
      <c r="D740" s="4"/>
      <c r="E740" s="4"/>
    </row>
    <row r="741" spans="4:5" x14ac:dyDescent="0.25">
      <c r="D741" s="4"/>
      <c r="E741" s="4"/>
    </row>
    <row r="742" spans="4:5" x14ac:dyDescent="0.25">
      <c r="D742" s="4"/>
      <c r="E742" s="4"/>
    </row>
    <row r="743" spans="4:5" x14ac:dyDescent="0.25">
      <c r="D743" s="4"/>
      <c r="E743" s="4"/>
    </row>
    <row r="744" spans="4:5" x14ac:dyDescent="0.25">
      <c r="D744" s="4"/>
      <c r="E744" s="4"/>
    </row>
    <row r="745" spans="4:5" x14ac:dyDescent="0.25">
      <c r="D745" s="4"/>
      <c r="E745" s="4"/>
    </row>
    <row r="746" spans="4:5" x14ac:dyDescent="0.25">
      <c r="D746" s="4"/>
      <c r="E746" s="4"/>
    </row>
    <row r="747" spans="4:5" x14ac:dyDescent="0.25">
      <c r="D747" s="4"/>
      <c r="E747" s="4"/>
    </row>
    <row r="748" spans="4:5" x14ac:dyDescent="0.25">
      <c r="D748" s="4"/>
      <c r="E748" s="4"/>
    </row>
    <row r="749" spans="4:5" x14ac:dyDescent="0.25">
      <c r="D749" s="4"/>
      <c r="E749" s="4"/>
    </row>
    <row r="750" spans="4:5" x14ac:dyDescent="0.25">
      <c r="D750" s="4"/>
      <c r="E750" s="4"/>
    </row>
    <row r="751" spans="4:5" x14ac:dyDescent="0.25">
      <c r="D751" s="4"/>
      <c r="E751" s="4"/>
    </row>
    <row r="752" spans="4:5" x14ac:dyDescent="0.25">
      <c r="D752" s="4"/>
      <c r="E752" s="4"/>
    </row>
    <row r="753" spans="4:5" x14ac:dyDescent="0.25">
      <c r="D753" s="4"/>
      <c r="E753" s="4"/>
    </row>
    <row r="754" spans="4:5" x14ac:dyDescent="0.25">
      <c r="D754" s="4"/>
      <c r="E754" s="4"/>
    </row>
    <row r="755" spans="4:5" x14ac:dyDescent="0.25">
      <c r="D755" s="4"/>
      <c r="E755" s="4"/>
    </row>
    <row r="756" spans="4:5" x14ac:dyDescent="0.25">
      <c r="D756" s="4"/>
      <c r="E756" s="4"/>
    </row>
    <row r="757" spans="4:5" x14ac:dyDescent="0.25">
      <c r="D757" s="4"/>
      <c r="E757" s="4"/>
    </row>
    <row r="758" spans="4:5" x14ac:dyDescent="0.25">
      <c r="D758" s="4"/>
      <c r="E758" s="4"/>
    </row>
    <row r="759" spans="4:5" x14ac:dyDescent="0.25">
      <c r="D759" s="4"/>
      <c r="E759" s="4"/>
    </row>
    <row r="760" spans="4:5" x14ac:dyDescent="0.25">
      <c r="D760" s="4"/>
      <c r="E760" s="4"/>
    </row>
    <row r="761" spans="4:5" x14ac:dyDescent="0.25">
      <c r="D761" s="4"/>
      <c r="E761" s="4"/>
    </row>
    <row r="762" spans="4:5" x14ac:dyDescent="0.25">
      <c r="D762" s="4"/>
      <c r="E762" s="4"/>
    </row>
    <row r="763" spans="4:5" x14ac:dyDescent="0.25">
      <c r="D763" s="4"/>
      <c r="E763" s="4"/>
    </row>
    <row r="764" spans="4:5" x14ac:dyDescent="0.25">
      <c r="D764" s="4"/>
      <c r="E764" s="4"/>
    </row>
    <row r="765" spans="4:5" x14ac:dyDescent="0.25">
      <c r="D765" s="4"/>
      <c r="E765" s="4"/>
    </row>
    <row r="766" spans="4:5" x14ac:dyDescent="0.25">
      <c r="D766" s="4"/>
      <c r="E766" s="4"/>
    </row>
    <row r="767" spans="4:5" x14ac:dyDescent="0.25">
      <c r="D767" s="4"/>
      <c r="E767" s="4"/>
    </row>
    <row r="768" spans="4:5" x14ac:dyDescent="0.25">
      <c r="D768" s="4"/>
      <c r="E768" s="4"/>
    </row>
    <row r="769" spans="4:5" x14ac:dyDescent="0.25">
      <c r="D769" s="4"/>
      <c r="E769" s="4"/>
    </row>
    <row r="770" spans="4:5" x14ac:dyDescent="0.25">
      <c r="D770" s="4"/>
      <c r="E770" s="4"/>
    </row>
    <row r="771" spans="4:5" x14ac:dyDescent="0.25">
      <c r="D771" s="4"/>
      <c r="E771" s="4"/>
    </row>
    <row r="772" spans="4:5" x14ac:dyDescent="0.25">
      <c r="D772" s="4"/>
      <c r="E772" s="4"/>
    </row>
    <row r="773" spans="4:5" x14ac:dyDescent="0.25">
      <c r="D773" s="4"/>
      <c r="E773" s="4"/>
    </row>
    <row r="774" spans="4:5" x14ac:dyDescent="0.25">
      <c r="D774" s="4"/>
      <c r="E774" s="4"/>
    </row>
    <row r="775" spans="4:5" x14ac:dyDescent="0.25">
      <c r="D775" s="4"/>
      <c r="E775" s="4"/>
    </row>
    <row r="776" spans="4:5" x14ac:dyDescent="0.25">
      <c r="D776" s="4"/>
      <c r="E776" s="4"/>
    </row>
    <row r="777" spans="4:5" x14ac:dyDescent="0.25">
      <c r="D777" s="4"/>
      <c r="E777" s="4"/>
    </row>
    <row r="778" spans="4:5" x14ac:dyDescent="0.25">
      <c r="D778" s="4"/>
      <c r="E778" s="4"/>
    </row>
    <row r="779" spans="4:5" x14ac:dyDescent="0.25">
      <c r="D779" s="4"/>
      <c r="E779" s="4"/>
    </row>
    <row r="780" spans="4:5" x14ac:dyDescent="0.25">
      <c r="D780" s="4"/>
      <c r="E780" s="4"/>
    </row>
    <row r="781" spans="4:5" x14ac:dyDescent="0.25">
      <c r="D781" s="4"/>
      <c r="E781" s="4"/>
    </row>
    <row r="782" spans="4:5" x14ac:dyDescent="0.25">
      <c r="D782" s="4"/>
      <c r="E782" s="4"/>
    </row>
    <row r="783" spans="4:5" x14ac:dyDescent="0.25">
      <c r="D783" s="4"/>
      <c r="E783" s="4"/>
    </row>
    <row r="784" spans="4:5" x14ac:dyDescent="0.25">
      <c r="D784" s="4"/>
      <c r="E784" s="4"/>
    </row>
    <row r="785" spans="4:5" x14ac:dyDescent="0.25">
      <c r="D785" s="4"/>
      <c r="E785" s="4"/>
    </row>
    <row r="786" spans="4:5" x14ac:dyDescent="0.25">
      <c r="D786" s="4"/>
      <c r="E786" s="4"/>
    </row>
    <row r="787" spans="4:5" x14ac:dyDescent="0.25">
      <c r="D787" s="4"/>
      <c r="E787" s="4"/>
    </row>
    <row r="788" spans="4:5" x14ac:dyDescent="0.25">
      <c r="D788" s="4"/>
      <c r="E788" s="4"/>
    </row>
    <row r="789" spans="4:5" x14ac:dyDescent="0.25">
      <c r="D789" s="4"/>
      <c r="E789" s="4"/>
    </row>
    <row r="790" spans="4:5" x14ac:dyDescent="0.25">
      <c r="D790" s="4"/>
      <c r="E790" s="4"/>
    </row>
    <row r="791" spans="4:5" x14ac:dyDescent="0.25">
      <c r="D791" s="4"/>
      <c r="E791" s="4"/>
    </row>
    <row r="792" spans="4:5" x14ac:dyDescent="0.25">
      <c r="D792" s="4"/>
      <c r="E792" s="4"/>
    </row>
    <row r="793" spans="4:5" x14ac:dyDescent="0.25">
      <c r="D793" s="4"/>
      <c r="E793" s="4"/>
    </row>
    <row r="794" spans="4:5" x14ac:dyDescent="0.25">
      <c r="D794" s="4"/>
      <c r="E794" s="4"/>
    </row>
    <row r="795" spans="4:5" x14ac:dyDescent="0.25">
      <c r="D795" s="4"/>
      <c r="E795" s="4"/>
    </row>
    <row r="796" spans="4:5" x14ac:dyDescent="0.25">
      <c r="D796" s="4"/>
      <c r="E796" s="4"/>
    </row>
    <row r="797" spans="4:5" x14ac:dyDescent="0.25">
      <c r="D797" s="4"/>
      <c r="E797" s="4"/>
    </row>
    <row r="798" spans="4:5" x14ac:dyDescent="0.25">
      <c r="D798" s="4"/>
      <c r="E798" s="4"/>
    </row>
    <row r="799" spans="4:5" x14ac:dyDescent="0.25">
      <c r="D799" s="4"/>
      <c r="E799" s="4"/>
    </row>
    <row r="800" spans="4:5" x14ac:dyDescent="0.25">
      <c r="D800" s="4"/>
      <c r="E800" s="4"/>
    </row>
    <row r="801" spans="4:5" x14ac:dyDescent="0.25">
      <c r="D801" s="4"/>
      <c r="E801" s="4"/>
    </row>
    <row r="802" spans="4:5" x14ac:dyDescent="0.25">
      <c r="D802" s="4"/>
      <c r="E802" s="4"/>
    </row>
    <row r="803" spans="4:5" x14ac:dyDescent="0.25">
      <c r="D803" s="4"/>
      <c r="E803" s="4"/>
    </row>
    <row r="804" spans="4:5" x14ac:dyDescent="0.25">
      <c r="D804" s="4"/>
      <c r="E804" s="4"/>
    </row>
    <row r="805" spans="4:5" x14ac:dyDescent="0.25">
      <c r="D805" s="4"/>
      <c r="E805" s="4"/>
    </row>
    <row r="806" spans="4:5" x14ac:dyDescent="0.25">
      <c r="D806" s="4"/>
      <c r="E806" s="4"/>
    </row>
    <row r="807" spans="4:5" x14ac:dyDescent="0.25">
      <c r="D807" s="4"/>
      <c r="E807" s="4"/>
    </row>
    <row r="808" spans="4:5" x14ac:dyDescent="0.25">
      <c r="D808" s="4"/>
      <c r="E808" s="4"/>
    </row>
    <row r="809" spans="4:5" x14ac:dyDescent="0.25">
      <c r="D809" s="4"/>
      <c r="E809" s="4"/>
    </row>
    <row r="810" spans="4:5" x14ac:dyDescent="0.25">
      <c r="D810" s="4"/>
      <c r="E810" s="4"/>
    </row>
    <row r="811" spans="4:5" x14ac:dyDescent="0.25">
      <c r="D811" s="4"/>
      <c r="E811" s="4"/>
    </row>
    <row r="812" spans="4:5" x14ac:dyDescent="0.25">
      <c r="D812" s="4"/>
      <c r="E812" s="4"/>
    </row>
    <row r="813" spans="4:5" x14ac:dyDescent="0.25">
      <c r="D813" s="4"/>
      <c r="E813" s="4"/>
    </row>
    <row r="814" spans="4:5" x14ac:dyDescent="0.25">
      <c r="D814" s="4"/>
      <c r="E814" s="4"/>
    </row>
    <row r="815" spans="4:5" x14ac:dyDescent="0.25">
      <c r="D815" s="4"/>
      <c r="E815" s="4"/>
    </row>
    <row r="816" spans="4:5" x14ac:dyDescent="0.25">
      <c r="D816" s="4"/>
      <c r="E816" s="4"/>
    </row>
    <row r="817" spans="4:5" x14ac:dyDescent="0.25">
      <c r="D817" s="4"/>
      <c r="E817" s="4"/>
    </row>
    <row r="818" spans="4:5" x14ac:dyDescent="0.25">
      <c r="D818" s="4"/>
      <c r="E818" s="4"/>
    </row>
    <row r="819" spans="4:5" x14ac:dyDescent="0.25">
      <c r="D819" s="4"/>
      <c r="E819" s="4"/>
    </row>
    <row r="820" spans="4:5" x14ac:dyDescent="0.25">
      <c r="D820" s="4"/>
      <c r="E820" s="4"/>
    </row>
    <row r="821" spans="4:5" x14ac:dyDescent="0.25">
      <c r="D821" s="4"/>
      <c r="E821" s="4"/>
    </row>
    <row r="822" spans="4:5" x14ac:dyDescent="0.25">
      <c r="D822" s="4"/>
      <c r="E822" s="4"/>
    </row>
    <row r="823" spans="4:5" x14ac:dyDescent="0.25">
      <c r="D823" s="4"/>
      <c r="E823" s="4"/>
    </row>
    <row r="824" spans="4:5" x14ac:dyDescent="0.25">
      <c r="D824" s="4"/>
      <c r="E824" s="4"/>
    </row>
    <row r="825" spans="4:5" x14ac:dyDescent="0.25">
      <c r="D825" s="4"/>
      <c r="E825" s="4"/>
    </row>
    <row r="826" spans="4:5" x14ac:dyDescent="0.25">
      <c r="D826" s="4"/>
      <c r="E826" s="4"/>
    </row>
    <row r="827" spans="4:5" x14ac:dyDescent="0.25">
      <c r="D827" s="4"/>
      <c r="E827" s="4"/>
    </row>
    <row r="828" spans="4:5" x14ac:dyDescent="0.25">
      <c r="D828" s="4"/>
      <c r="E828" s="4"/>
    </row>
    <row r="829" spans="4:5" x14ac:dyDescent="0.25">
      <c r="D829" s="4"/>
      <c r="E829" s="4"/>
    </row>
    <row r="830" spans="4:5" x14ac:dyDescent="0.25">
      <c r="D830" s="4"/>
      <c r="E830" s="4"/>
    </row>
    <row r="831" spans="4:5" x14ac:dyDescent="0.25">
      <c r="D831" s="4"/>
      <c r="E831" s="4"/>
    </row>
    <row r="832" spans="4:5" x14ac:dyDescent="0.25">
      <c r="D832" s="4"/>
      <c r="E832" s="4"/>
    </row>
    <row r="833" spans="4:5" x14ac:dyDescent="0.25">
      <c r="D833" s="4"/>
      <c r="E833" s="4"/>
    </row>
    <row r="834" spans="4:5" x14ac:dyDescent="0.25">
      <c r="D834" s="4"/>
      <c r="E834" s="4"/>
    </row>
    <row r="835" spans="4:5" x14ac:dyDescent="0.25">
      <c r="D835" s="4"/>
      <c r="E835" s="4"/>
    </row>
    <row r="836" spans="4:5" x14ac:dyDescent="0.25">
      <c r="D836" s="4"/>
      <c r="E836" s="4"/>
    </row>
    <row r="837" spans="4:5" x14ac:dyDescent="0.25">
      <c r="D837" s="4"/>
      <c r="E837" s="4"/>
    </row>
    <row r="838" spans="4:5" x14ac:dyDescent="0.25">
      <c r="D838" s="4"/>
      <c r="E838" s="4"/>
    </row>
    <row r="839" spans="4:5" x14ac:dyDescent="0.25">
      <c r="D839" s="4"/>
      <c r="E839" s="4"/>
    </row>
    <row r="840" spans="4:5" x14ac:dyDescent="0.25">
      <c r="D840" s="4"/>
      <c r="E840" s="4"/>
    </row>
    <row r="841" spans="4:5" x14ac:dyDescent="0.25">
      <c r="D841" s="4"/>
      <c r="E841" s="4"/>
    </row>
    <row r="842" spans="4:5" x14ac:dyDescent="0.25">
      <c r="D842" s="4"/>
      <c r="E842" s="4"/>
    </row>
    <row r="843" spans="4:5" x14ac:dyDescent="0.25">
      <c r="D843" s="4"/>
      <c r="E843" s="4"/>
    </row>
    <row r="844" spans="4:5" x14ac:dyDescent="0.25">
      <c r="D844" s="4"/>
      <c r="E844" s="4"/>
    </row>
    <row r="845" spans="4:5" x14ac:dyDescent="0.25">
      <c r="D845" s="4"/>
      <c r="E845" s="4"/>
    </row>
    <row r="846" spans="4:5" x14ac:dyDescent="0.25">
      <c r="D846" s="4"/>
      <c r="E846" s="4"/>
    </row>
    <row r="847" spans="4:5" x14ac:dyDescent="0.25">
      <c r="D847" s="4"/>
      <c r="E847" s="4"/>
    </row>
    <row r="848" spans="4:5" x14ac:dyDescent="0.25">
      <c r="D848" s="4"/>
      <c r="E848" s="4"/>
    </row>
    <row r="849" spans="4:5" x14ac:dyDescent="0.25">
      <c r="D849" s="4"/>
      <c r="E849" s="4"/>
    </row>
    <row r="850" spans="4:5" x14ac:dyDescent="0.25">
      <c r="D850" s="4"/>
      <c r="E850" s="4"/>
    </row>
    <row r="851" spans="4:5" x14ac:dyDescent="0.25">
      <c r="D851" s="4"/>
      <c r="E851" s="4"/>
    </row>
    <row r="852" spans="4:5" x14ac:dyDescent="0.25">
      <c r="D852" s="4"/>
      <c r="E852" s="4"/>
    </row>
    <row r="853" spans="4:5" x14ac:dyDescent="0.25">
      <c r="D853" s="4"/>
      <c r="E853" s="4"/>
    </row>
    <row r="854" spans="4:5" x14ac:dyDescent="0.25">
      <c r="D854" s="4"/>
      <c r="E854" s="4"/>
    </row>
    <row r="855" spans="4:5" x14ac:dyDescent="0.25">
      <c r="D855" s="4"/>
      <c r="E855" s="4"/>
    </row>
    <row r="856" spans="4:5" x14ac:dyDescent="0.25">
      <c r="D856" s="4"/>
      <c r="E856" s="4"/>
    </row>
    <row r="857" spans="4:5" x14ac:dyDescent="0.25">
      <c r="D857" s="4"/>
      <c r="E857" s="4"/>
    </row>
    <row r="858" spans="4:5" x14ac:dyDescent="0.25">
      <c r="D858" s="4"/>
      <c r="E858" s="4"/>
    </row>
    <row r="859" spans="4:5" x14ac:dyDescent="0.25">
      <c r="D859" s="4"/>
      <c r="E859" s="4"/>
    </row>
    <row r="860" spans="4:5" x14ac:dyDescent="0.25">
      <c r="D860" s="4"/>
      <c r="E860" s="4"/>
    </row>
    <row r="861" spans="4:5" x14ac:dyDescent="0.25">
      <c r="D861" s="4"/>
      <c r="E861" s="4"/>
    </row>
    <row r="862" spans="4:5" x14ac:dyDescent="0.25">
      <c r="D862" s="4"/>
      <c r="E862" s="4"/>
    </row>
    <row r="863" spans="4:5" x14ac:dyDescent="0.25">
      <c r="D863" s="4"/>
      <c r="E863" s="4"/>
    </row>
    <row r="864" spans="4:5" x14ac:dyDescent="0.25">
      <c r="D864" s="4"/>
      <c r="E864" s="4"/>
    </row>
    <row r="865" spans="4:5" x14ac:dyDescent="0.25">
      <c r="D865" s="4"/>
      <c r="E865" s="4"/>
    </row>
    <row r="866" spans="4:5" x14ac:dyDescent="0.25">
      <c r="D866" s="4"/>
      <c r="E866" s="4"/>
    </row>
    <row r="867" spans="4:5" x14ac:dyDescent="0.25">
      <c r="D867" s="4"/>
      <c r="E867" s="4"/>
    </row>
    <row r="868" spans="4:5" x14ac:dyDescent="0.25">
      <c r="D868" s="4"/>
      <c r="E868" s="4"/>
    </row>
    <row r="869" spans="4:5" x14ac:dyDescent="0.25">
      <c r="D869" s="4"/>
      <c r="E869" s="4"/>
    </row>
    <row r="870" spans="4:5" x14ac:dyDescent="0.25">
      <c r="D870" s="4"/>
      <c r="E870" s="4"/>
    </row>
    <row r="871" spans="4:5" x14ac:dyDescent="0.25">
      <c r="D871" s="4"/>
      <c r="E871" s="4"/>
    </row>
    <row r="872" spans="4:5" x14ac:dyDescent="0.25">
      <c r="D872" s="4"/>
      <c r="E872" s="4"/>
    </row>
    <row r="873" spans="4:5" x14ac:dyDescent="0.25">
      <c r="D873" s="4"/>
      <c r="E873" s="4"/>
    </row>
    <row r="874" spans="4:5" x14ac:dyDescent="0.25">
      <c r="D874" s="4"/>
      <c r="E874" s="4"/>
    </row>
    <row r="875" spans="4:5" x14ac:dyDescent="0.25">
      <c r="D875" s="4"/>
      <c r="E875" s="4"/>
    </row>
    <row r="876" spans="4:5" x14ac:dyDescent="0.25">
      <c r="D876" s="4"/>
      <c r="E876" s="4"/>
    </row>
    <row r="877" spans="4:5" x14ac:dyDescent="0.25">
      <c r="D877" s="4"/>
      <c r="E877" s="4"/>
    </row>
    <row r="878" spans="4:5" x14ac:dyDescent="0.25">
      <c r="D878" s="4"/>
      <c r="E878" s="4"/>
    </row>
    <row r="879" spans="4:5" x14ac:dyDescent="0.25">
      <c r="D879" s="4"/>
      <c r="E879" s="4"/>
    </row>
    <row r="880" spans="4:5" x14ac:dyDescent="0.25">
      <c r="D880" s="4"/>
      <c r="E880" s="4"/>
    </row>
    <row r="881" spans="4:5" x14ac:dyDescent="0.25">
      <c r="D881" s="4"/>
      <c r="E881" s="4"/>
    </row>
    <row r="882" spans="4:5" x14ac:dyDescent="0.25">
      <c r="D882" s="4"/>
      <c r="E882" s="4"/>
    </row>
    <row r="883" spans="4:5" x14ac:dyDescent="0.25">
      <c r="D883" s="4"/>
      <c r="E883" s="4"/>
    </row>
    <row r="884" spans="4:5" x14ac:dyDescent="0.25">
      <c r="D884" s="4"/>
      <c r="E884" s="4"/>
    </row>
    <row r="885" spans="4:5" x14ac:dyDescent="0.25">
      <c r="D885" s="4"/>
      <c r="E885" s="4"/>
    </row>
    <row r="886" spans="4:5" x14ac:dyDescent="0.25">
      <c r="D886" s="4"/>
      <c r="E886" s="4"/>
    </row>
    <row r="887" spans="4:5" x14ac:dyDescent="0.25">
      <c r="D887" s="4"/>
      <c r="E887" s="4"/>
    </row>
    <row r="888" spans="4:5" x14ac:dyDescent="0.25">
      <c r="D888" s="4"/>
      <c r="E888" s="4"/>
    </row>
    <row r="889" spans="4:5" x14ac:dyDescent="0.25">
      <c r="D889" s="4"/>
      <c r="E889" s="4"/>
    </row>
    <row r="890" spans="4:5" x14ac:dyDescent="0.25">
      <c r="D890" s="4"/>
      <c r="E890" s="4"/>
    </row>
    <row r="891" spans="4:5" x14ac:dyDescent="0.25">
      <c r="D891" s="4"/>
      <c r="E891" s="4"/>
    </row>
    <row r="892" spans="4:5" x14ac:dyDescent="0.25">
      <c r="D892" s="4"/>
      <c r="E892" s="4"/>
    </row>
    <row r="893" spans="4:5" x14ac:dyDescent="0.25">
      <c r="D893" s="4"/>
      <c r="E893" s="4"/>
    </row>
    <row r="894" spans="4:5" x14ac:dyDescent="0.25">
      <c r="D894" s="4"/>
      <c r="E894" s="4"/>
    </row>
    <row r="895" spans="4:5" x14ac:dyDescent="0.25">
      <c r="D895" s="4"/>
      <c r="E895" s="4"/>
    </row>
    <row r="896" spans="4:5" x14ac:dyDescent="0.25">
      <c r="D896" s="4"/>
      <c r="E896" s="4"/>
    </row>
    <row r="897" spans="4:5" x14ac:dyDescent="0.25">
      <c r="D897" s="4"/>
      <c r="E897" s="4"/>
    </row>
    <row r="898" spans="4:5" x14ac:dyDescent="0.25">
      <c r="D898" s="4"/>
      <c r="E898" s="4"/>
    </row>
    <row r="899" spans="4:5" x14ac:dyDescent="0.25">
      <c r="D899" s="4"/>
      <c r="E899" s="4"/>
    </row>
    <row r="900" spans="4:5" x14ac:dyDescent="0.25">
      <c r="D900" s="4"/>
      <c r="E900" s="4"/>
    </row>
    <row r="901" spans="4:5" x14ac:dyDescent="0.25">
      <c r="D901" s="4"/>
      <c r="E901" s="4"/>
    </row>
    <row r="902" spans="4:5" x14ac:dyDescent="0.25">
      <c r="D902" s="4"/>
      <c r="E902" s="4"/>
    </row>
    <row r="903" spans="4:5" x14ac:dyDescent="0.25">
      <c r="D903" s="4"/>
      <c r="E903" s="4"/>
    </row>
    <row r="904" spans="4:5" x14ac:dyDescent="0.25">
      <c r="D904" s="4"/>
      <c r="E904" s="4"/>
    </row>
    <row r="905" spans="4:5" x14ac:dyDescent="0.25">
      <c r="D905" s="4"/>
      <c r="E905" s="4"/>
    </row>
    <row r="906" spans="4:5" x14ac:dyDescent="0.25">
      <c r="D906" s="4"/>
      <c r="E906" s="4"/>
    </row>
    <row r="907" spans="4:5" x14ac:dyDescent="0.25">
      <c r="D907" s="4"/>
      <c r="E907" s="4"/>
    </row>
    <row r="908" spans="4:5" x14ac:dyDescent="0.25">
      <c r="D908" s="4"/>
      <c r="E908" s="4"/>
    </row>
    <row r="909" spans="4:5" x14ac:dyDescent="0.25">
      <c r="D909" s="4"/>
      <c r="E909" s="4"/>
    </row>
    <row r="910" spans="4:5" x14ac:dyDescent="0.25">
      <c r="D910" s="4"/>
      <c r="E910" s="4"/>
    </row>
    <row r="911" spans="4:5" x14ac:dyDescent="0.25">
      <c r="D911" s="4"/>
      <c r="E911" s="4"/>
    </row>
    <row r="912" spans="4:5" x14ac:dyDescent="0.25">
      <c r="D912" s="4"/>
      <c r="E912" s="4"/>
    </row>
    <row r="913" spans="4:5" x14ac:dyDescent="0.25">
      <c r="D913" s="4"/>
      <c r="E913" s="4"/>
    </row>
    <row r="914" spans="4:5" x14ac:dyDescent="0.25">
      <c r="D914" s="4"/>
      <c r="E914" s="4"/>
    </row>
    <row r="915" spans="4:5" x14ac:dyDescent="0.25">
      <c r="D915" s="4"/>
      <c r="E915" s="4"/>
    </row>
    <row r="916" spans="4:5" x14ac:dyDescent="0.25">
      <c r="D916" s="4"/>
      <c r="E916" s="4"/>
    </row>
    <row r="917" spans="4:5" x14ac:dyDescent="0.25">
      <c r="D917" s="4"/>
      <c r="E917" s="4"/>
    </row>
    <row r="918" spans="4:5" x14ac:dyDescent="0.25">
      <c r="D918" s="4"/>
      <c r="E918" s="4"/>
    </row>
    <row r="919" spans="4:5" x14ac:dyDescent="0.25">
      <c r="D919" s="4"/>
      <c r="E919" s="4"/>
    </row>
    <row r="920" spans="4:5" x14ac:dyDescent="0.25">
      <c r="D920" s="4"/>
      <c r="E920" s="4"/>
    </row>
    <row r="921" spans="4:5" x14ac:dyDescent="0.25">
      <c r="D921" s="4"/>
      <c r="E921" s="4"/>
    </row>
    <row r="922" spans="4:5" x14ac:dyDescent="0.25">
      <c r="D922" s="4"/>
      <c r="E922" s="4"/>
    </row>
    <row r="923" spans="4:5" x14ac:dyDescent="0.25">
      <c r="D923" s="4"/>
      <c r="E923" s="4"/>
    </row>
    <row r="924" spans="4:5" x14ac:dyDescent="0.25">
      <c r="D924" s="4"/>
      <c r="E924" s="4"/>
    </row>
    <row r="925" spans="4:5" x14ac:dyDescent="0.25">
      <c r="D925" s="4"/>
      <c r="E925" s="4"/>
    </row>
    <row r="926" spans="4:5" x14ac:dyDescent="0.25">
      <c r="D926" s="4"/>
      <c r="E926" s="4"/>
    </row>
    <row r="927" spans="4:5" x14ac:dyDescent="0.25">
      <c r="D927" s="4"/>
      <c r="E927" s="4"/>
    </row>
    <row r="928" spans="4:5" x14ac:dyDescent="0.25">
      <c r="D928" s="4"/>
      <c r="E928" s="4"/>
    </row>
    <row r="929" spans="4:5" x14ac:dyDescent="0.25">
      <c r="D929" s="4"/>
      <c r="E929" s="4"/>
    </row>
    <row r="930" spans="4:5" x14ac:dyDescent="0.25">
      <c r="D930" s="4"/>
      <c r="E930" s="4"/>
    </row>
    <row r="931" spans="4:5" x14ac:dyDescent="0.25">
      <c r="D931" s="4"/>
      <c r="E931" s="4"/>
    </row>
    <row r="932" spans="4:5" x14ac:dyDescent="0.25">
      <c r="D932" s="4"/>
      <c r="E932" s="4"/>
    </row>
    <row r="933" spans="4:5" x14ac:dyDescent="0.25">
      <c r="D933" s="4"/>
      <c r="E933" s="4"/>
    </row>
    <row r="934" spans="4:5" x14ac:dyDescent="0.25">
      <c r="D934" s="4"/>
      <c r="E934" s="4"/>
    </row>
    <row r="935" spans="4:5" x14ac:dyDescent="0.25">
      <c r="D935" s="4"/>
      <c r="E935" s="4"/>
    </row>
    <row r="936" spans="4:5" x14ac:dyDescent="0.25">
      <c r="D936" s="4"/>
      <c r="E936" s="4"/>
    </row>
    <row r="937" spans="4:5" x14ac:dyDescent="0.25">
      <c r="D937" s="4"/>
      <c r="E937" s="4"/>
    </row>
    <row r="938" spans="4:5" x14ac:dyDescent="0.25">
      <c r="D938" s="4"/>
      <c r="E938" s="4"/>
    </row>
    <row r="939" spans="4:5" x14ac:dyDescent="0.25">
      <c r="D939" s="4"/>
      <c r="E939" s="4"/>
    </row>
    <row r="940" spans="4:5" x14ac:dyDescent="0.25">
      <c r="D940" s="4"/>
      <c r="E940" s="4"/>
    </row>
    <row r="941" spans="4:5" x14ac:dyDescent="0.25">
      <c r="D941" s="4"/>
      <c r="E941" s="4"/>
    </row>
    <row r="942" spans="4:5" x14ac:dyDescent="0.25">
      <c r="D942" s="4"/>
      <c r="E942" s="4"/>
    </row>
    <row r="943" spans="4:5" x14ac:dyDescent="0.25">
      <c r="D943" s="4"/>
      <c r="E943" s="4"/>
    </row>
    <row r="944" spans="4:5" x14ac:dyDescent="0.25">
      <c r="D944" s="4"/>
      <c r="E944" s="4"/>
    </row>
    <row r="945" spans="4:5" x14ac:dyDescent="0.25">
      <c r="D945" s="4"/>
      <c r="E945" s="4"/>
    </row>
    <row r="946" spans="4:5" x14ac:dyDescent="0.25">
      <c r="D946" s="4"/>
      <c r="E946" s="4"/>
    </row>
    <row r="947" spans="4:5" x14ac:dyDescent="0.25">
      <c r="D947" s="4"/>
      <c r="E947" s="4"/>
    </row>
    <row r="948" spans="4:5" x14ac:dyDescent="0.25">
      <c r="D948" s="4"/>
      <c r="E948" s="4"/>
    </row>
    <row r="949" spans="4:5" x14ac:dyDescent="0.25">
      <c r="D949" s="4"/>
      <c r="E949" s="4"/>
    </row>
    <row r="950" spans="4:5" x14ac:dyDescent="0.25">
      <c r="D950" s="4"/>
      <c r="E950" s="4"/>
    </row>
    <row r="951" spans="4:5" x14ac:dyDescent="0.25">
      <c r="D951" s="4"/>
      <c r="E951" s="4"/>
    </row>
    <row r="952" spans="4:5" x14ac:dyDescent="0.25">
      <c r="D952" s="4"/>
      <c r="E952" s="4"/>
    </row>
    <row r="953" spans="4:5" x14ac:dyDescent="0.25">
      <c r="D953" s="4"/>
      <c r="E953" s="4"/>
    </row>
    <row r="954" spans="4:5" x14ac:dyDescent="0.25">
      <c r="D954" s="4"/>
      <c r="E954" s="4"/>
    </row>
    <row r="955" spans="4:5" x14ac:dyDescent="0.25">
      <c r="D955" s="4"/>
      <c r="E955" s="4"/>
    </row>
    <row r="956" spans="4:5" x14ac:dyDescent="0.25">
      <c r="D956" s="4"/>
      <c r="E956" s="4"/>
    </row>
    <row r="957" spans="4:5" x14ac:dyDescent="0.25">
      <c r="D957" s="4"/>
      <c r="E957" s="4"/>
    </row>
    <row r="958" spans="4:5" x14ac:dyDescent="0.25">
      <c r="D958" s="4"/>
      <c r="E958" s="4"/>
    </row>
    <row r="959" spans="4:5" x14ac:dyDescent="0.25">
      <c r="D959" s="4"/>
      <c r="E959" s="4"/>
    </row>
    <row r="960" spans="4:5" x14ac:dyDescent="0.25">
      <c r="D960" s="4"/>
      <c r="E960" s="4"/>
    </row>
    <row r="961" spans="4:5" x14ac:dyDescent="0.25">
      <c r="D961" s="4"/>
      <c r="E961" s="4"/>
    </row>
    <row r="962" spans="4:5" x14ac:dyDescent="0.25">
      <c r="D962" s="4"/>
      <c r="E962" s="4"/>
    </row>
    <row r="963" spans="4:5" x14ac:dyDescent="0.25">
      <c r="D963" s="4"/>
      <c r="E963" s="4"/>
    </row>
    <row r="964" spans="4:5" x14ac:dyDescent="0.25">
      <c r="D964" s="4"/>
      <c r="E964" s="4"/>
    </row>
    <row r="965" spans="4:5" x14ac:dyDescent="0.25">
      <c r="D965" s="4"/>
      <c r="E965" s="4"/>
    </row>
    <row r="966" spans="4:5" x14ac:dyDescent="0.25">
      <c r="D966" s="4"/>
      <c r="E966" s="4"/>
    </row>
    <row r="967" spans="4:5" x14ac:dyDescent="0.25">
      <c r="D967" s="4"/>
      <c r="E967" s="4"/>
    </row>
    <row r="968" spans="4:5" x14ac:dyDescent="0.25">
      <c r="D968" s="4"/>
      <c r="E968" s="4"/>
    </row>
    <row r="969" spans="4:5" x14ac:dyDescent="0.25">
      <c r="D969" s="4"/>
      <c r="E969" s="4"/>
    </row>
    <row r="970" spans="4:5" x14ac:dyDescent="0.25">
      <c r="D970" s="4"/>
      <c r="E970" s="4"/>
    </row>
    <row r="971" spans="4:5" x14ac:dyDescent="0.25">
      <c r="D971" s="4"/>
      <c r="E971" s="4"/>
    </row>
    <row r="972" spans="4:5" x14ac:dyDescent="0.25">
      <c r="D972" s="4"/>
      <c r="E972" s="4"/>
    </row>
    <row r="973" spans="4:5" x14ac:dyDescent="0.25">
      <c r="D973" s="4"/>
      <c r="E973" s="4"/>
    </row>
    <row r="974" spans="4:5" x14ac:dyDescent="0.25">
      <c r="D974" s="4"/>
      <c r="E974" s="4"/>
    </row>
    <row r="975" spans="4:5" x14ac:dyDescent="0.25">
      <c r="D975" s="4"/>
      <c r="E975" s="4"/>
    </row>
    <row r="976" spans="4:5" x14ac:dyDescent="0.25">
      <c r="D976" s="4"/>
      <c r="E976" s="4"/>
    </row>
    <row r="977" spans="4:5" x14ac:dyDescent="0.25">
      <c r="D977" s="4"/>
      <c r="E977" s="4"/>
    </row>
    <row r="978" spans="4:5" x14ac:dyDescent="0.25">
      <c r="D978" s="4"/>
      <c r="E978" s="4"/>
    </row>
    <row r="979" spans="4:5" x14ac:dyDescent="0.25">
      <c r="D979" s="4"/>
      <c r="E979" s="4"/>
    </row>
    <row r="980" spans="4:5" x14ac:dyDescent="0.25">
      <c r="D980" s="4"/>
      <c r="E980" s="4"/>
    </row>
    <row r="981" spans="4:5" x14ac:dyDescent="0.25">
      <c r="D981" s="4"/>
      <c r="E981" s="4"/>
    </row>
    <row r="982" spans="4:5" x14ac:dyDescent="0.25">
      <c r="D982" s="4"/>
      <c r="E982" s="4"/>
    </row>
    <row r="983" spans="4:5" x14ac:dyDescent="0.25">
      <c r="D983" s="4"/>
      <c r="E983" s="4"/>
    </row>
    <row r="984" spans="4:5" x14ac:dyDescent="0.25">
      <c r="D984" s="4"/>
      <c r="E984" s="4"/>
    </row>
    <row r="985" spans="4:5" x14ac:dyDescent="0.25">
      <c r="D985" s="4"/>
      <c r="E985" s="4"/>
    </row>
    <row r="986" spans="4:5" x14ac:dyDescent="0.25">
      <c r="D986" s="4"/>
      <c r="E986" s="4"/>
    </row>
    <row r="987" spans="4:5" x14ac:dyDescent="0.25">
      <c r="D987" s="4"/>
      <c r="E987" s="4"/>
    </row>
    <row r="988" spans="4:5" x14ac:dyDescent="0.25">
      <c r="D988" s="4"/>
      <c r="E988" s="4"/>
    </row>
    <row r="989" spans="4:5" x14ac:dyDescent="0.25">
      <c r="D989" s="4"/>
      <c r="E989" s="4"/>
    </row>
    <row r="990" spans="4:5" x14ac:dyDescent="0.25">
      <c r="D990" s="4"/>
      <c r="E990" s="4"/>
    </row>
    <row r="991" spans="4:5" x14ac:dyDescent="0.25">
      <c r="D991" s="4"/>
      <c r="E991" s="4"/>
    </row>
    <row r="992" spans="4:5" x14ac:dyDescent="0.25">
      <c r="D992" s="4"/>
      <c r="E992" s="4"/>
    </row>
    <row r="993" spans="4:5" x14ac:dyDescent="0.25">
      <c r="D993" s="4"/>
      <c r="E993" s="4"/>
    </row>
    <row r="994" spans="4:5" x14ac:dyDescent="0.25">
      <c r="D994" s="4"/>
      <c r="E994" s="4"/>
    </row>
    <row r="995" spans="4:5" x14ac:dyDescent="0.25">
      <c r="D995" s="4"/>
      <c r="E995" s="4"/>
    </row>
    <row r="996" spans="4:5" x14ac:dyDescent="0.25">
      <c r="D996" s="4"/>
      <c r="E996" s="4"/>
    </row>
    <row r="997" spans="4:5" x14ac:dyDescent="0.25">
      <c r="D997" s="4"/>
      <c r="E997" s="4"/>
    </row>
    <row r="998" spans="4:5" x14ac:dyDescent="0.25">
      <c r="D998" s="4"/>
      <c r="E998" s="4"/>
    </row>
    <row r="999" spans="4:5" x14ac:dyDescent="0.25">
      <c r="D999" s="4"/>
      <c r="E999" s="4"/>
    </row>
    <row r="1000" spans="4:5" x14ac:dyDescent="0.25">
      <c r="D1000" s="4"/>
      <c r="E1000" s="4"/>
    </row>
    <row r="1001" spans="4:5" x14ac:dyDescent="0.25">
      <c r="D1001" s="4"/>
      <c r="E1001" s="4"/>
    </row>
    <row r="1002" spans="4:5" x14ac:dyDescent="0.25">
      <c r="D1002" s="4"/>
      <c r="E1002" s="4"/>
    </row>
    <row r="1003" spans="4:5" x14ac:dyDescent="0.25">
      <c r="D1003" s="4"/>
      <c r="E1003" s="4"/>
    </row>
    <row r="1004" spans="4:5" x14ac:dyDescent="0.25">
      <c r="D1004" s="4"/>
      <c r="E1004" s="4"/>
    </row>
    <row r="1005" spans="4:5" x14ac:dyDescent="0.25">
      <c r="D1005" s="4"/>
      <c r="E1005" s="4"/>
    </row>
    <row r="1006" spans="4:5" x14ac:dyDescent="0.25">
      <c r="D1006" s="4"/>
      <c r="E1006" s="4"/>
    </row>
    <row r="1007" spans="4:5" x14ac:dyDescent="0.25">
      <c r="D1007" s="4"/>
      <c r="E1007" s="4"/>
    </row>
    <row r="1008" spans="4:5" x14ac:dyDescent="0.25">
      <c r="D1008" s="4"/>
      <c r="E1008" s="4"/>
    </row>
    <row r="1009" spans="4:5" x14ac:dyDescent="0.25">
      <c r="D1009" s="4"/>
      <c r="E1009" s="4"/>
    </row>
    <row r="1010" spans="4:5" x14ac:dyDescent="0.25">
      <c r="D1010" s="4"/>
      <c r="E1010" s="4"/>
    </row>
    <row r="1011" spans="4:5" x14ac:dyDescent="0.25">
      <c r="D1011" s="4"/>
      <c r="E1011" s="4"/>
    </row>
    <row r="1012" spans="4:5" x14ac:dyDescent="0.25">
      <c r="D1012" s="4"/>
      <c r="E1012" s="4"/>
    </row>
    <row r="1013" spans="4:5" x14ac:dyDescent="0.25">
      <c r="D1013" s="4"/>
      <c r="E1013" s="4"/>
    </row>
    <row r="1014" spans="4:5" x14ac:dyDescent="0.25">
      <c r="D1014" s="4"/>
      <c r="E1014" s="4"/>
    </row>
    <row r="1015" spans="4:5" x14ac:dyDescent="0.25">
      <c r="D1015" s="4"/>
      <c r="E1015" s="4"/>
    </row>
    <row r="1016" spans="4:5" x14ac:dyDescent="0.25">
      <c r="D1016" s="4"/>
      <c r="E1016" s="4"/>
    </row>
    <row r="1017" spans="4:5" x14ac:dyDescent="0.25">
      <c r="D1017" s="4"/>
      <c r="E1017" s="4"/>
    </row>
    <row r="1018" spans="4:5" x14ac:dyDescent="0.25">
      <c r="D1018" s="4"/>
      <c r="E1018" s="4"/>
    </row>
    <row r="1019" spans="4:5" x14ac:dyDescent="0.25">
      <c r="D1019" s="4"/>
      <c r="E1019" s="4"/>
    </row>
    <row r="1020" spans="4:5" x14ac:dyDescent="0.25">
      <c r="D1020" s="4"/>
      <c r="E1020" s="4"/>
    </row>
    <row r="1021" spans="4:5" x14ac:dyDescent="0.25">
      <c r="D1021" s="4"/>
      <c r="E1021" s="4"/>
    </row>
    <row r="1022" spans="4:5" x14ac:dyDescent="0.25">
      <c r="D1022" s="4"/>
      <c r="E1022" s="4"/>
    </row>
    <row r="1023" spans="4:5" x14ac:dyDescent="0.25">
      <c r="D1023" s="4"/>
      <c r="E1023" s="4"/>
    </row>
    <row r="1024" spans="4:5" x14ac:dyDescent="0.25">
      <c r="D1024" s="4"/>
      <c r="E1024" s="4"/>
    </row>
    <row r="1025" spans="4:5" x14ac:dyDescent="0.25">
      <c r="D1025" s="4"/>
      <c r="E1025" s="4"/>
    </row>
    <row r="1026" spans="4:5" x14ac:dyDescent="0.25">
      <c r="D1026" s="4"/>
      <c r="E1026" s="4"/>
    </row>
    <row r="1027" spans="4:5" x14ac:dyDescent="0.25">
      <c r="D1027" s="4"/>
      <c r="E1027" s="4"/>
    </row>
    <row r="1028" spans="4:5" x14ac:dyDescent="0.25">
      <c r="D1028" s="4"/>
      <c r="E1028" s="4"/>
    </row>
    <row r="1029" spans="4:5" x14ac:dyDescent="0.25">
      <c r="D1029" s="4"/>
      <c r="E1029" s="4"/>
    </row>
    <row r="1030" spans="4:5" x14ac:dyDescent="0.25">
      <c r="D1030" s="4"/>
      <c r="E1030" s="4"/>
    </row>
    <row r="1031" spans="4:5" x14ac:dyDescent="0.25">
      <c r="D1031" s="4"/>
      <c r="E1031" s="4"/>
    </row>
    <row r="1032" spans="4:5" x14ac:dyDescent="0.25">
      <c r="D1032" s="4"/>
      <c r="E1032" s="4"/>
    </row>
    <row r="1033" spans="4:5" x14ac:dyDescent="0.25">
      <c r="D1033" s="4"/>
      <c r="E1033" s="4"/>
    </row>
    <row r="1034" spans="4:5" x14ac:dyDescent="0.25">
      <c r="D1034" s="4"/>
      <c r="E1034" s="4"/>
    </row>
    <row r="1035" spans="4:5" x14ac:dyDescent="0.25">
      <c r="D1035" s="4"/>
      <c r="E1035" s="4"/>
    </row>
    <row r="1036" spans="4:5" x14ac:dyDescent="0.25">
      <c r="D1036" s="4"/>
      <c r="E1036" s="4"/>
    </row>
    <row r="1037" spans="4:5" x14ac:dyDescent="0.25">
      <c r="D1037" s="4"/>
      <c r="E1037" s="4"/>
    </row>
    <row r="1038" spans="4:5" x14ac:dyDescent="0.25">
      <c r="D1038" s="4"/>
      <c r="E1038" s="4"/>
    </row>
    <row r="1039" spans="4:5" x14ac:dyDescent="0.25">
      <c r="D1039" s="4"/>
      <c r="E1039" s="4"/>
    </row>
    <row r="1040" spans="4:5" x14ac:dyDescent="0.25">
      <c r="D1040" s="4"/>
      <c r="E1040" s="4"/>
    </row>
    <row r="1041" spans="4:5" x14ac:dyDescent="0.25">
      <c r="D1041" s="4"/>
      <c r="E1041" s="4"/>
    </row>
    <row r="1042" spans="4:5" x14ac:dyDescent="0.25">
      <c r="D1042" s="4"/>
      <c r="E1042" s="4"/>
    </row>
    <row r="1043" spans="4:5" x14ac:dyDescent="0.25">
      <c r="D1043" s="4"/>
      <c r="E1043" s="4"/>
    </row>
    <row r="1044" spans="4:5" x14ac:dyDescent="0.25">
      <c r="D1044" s="4"/>
      <c r="E1044" s="4"/>
    </row>
    <row r="1045" spans="4:5" x14ac:dyDescent="0.25">
      <c r="D1045" s="4"/>
      <c r="E1045" s="4"/>
    </row>
    <row r="1046" spans="4:5" x14ac:dyDescent="0.25">
      <c r="D1046" s="4"/>
      <c r="E1046" s="4"/>
    </row>
    <row r="1047" spans="4:5" x14ac:dyDescent="0.25">
      <c r="D1047" s="4"/>
      <c r="E1047" s="4"/>
    </row>
    <row r="1048" spans="4:5" x14ac:dyDescent="0.25">
      <c r="D1048" s="4"/>
      <c r="E1048" s="4"/>
    </row>
    <row r="1049" spans="4:5" x14ac:dyDescent="0.25">
      <c r="D1049" s="4"/>
      <c r="E1049" s="4"/>
    </row>
    <row r="1050" spans="4:5" x14ac:dyDescent="0.25">
      <c r="D1050" s="4"/>
      <c r="E1050" s="4"/>
    </row>
    <row r="1051" spans="4:5" x14ac:dyDescent="0.25">
      <c r="D1051" s="4"/>
      <c r="E1051" s="4"/>
    </row>
    <row r="1052" spans="4:5" x14ac:dyDescent="0.25">
      <c r="D1052" s="4"/>
      <c r="E1052" s="4"/>
    </row>
    <row r="1053" spans="4:5" x14ac:dyDescent="0.25">
      <c r="D1053" s="4"/>
      <c r="E1053" s="4"/>
    </row>
    <row r="1054" spans="4:5" x14ac:dyDescent="0.25">
      <c r="D1054" s="4"/>
      <c r="E1054" s="4"/>
    </row>
    <row r="1055" spans="4:5" x14ac:dyDescent="0.25">
      <c r="D1055" s="4"/>
      <c r="E1055" s="4"/>
    </row>
    <row r="1056" spans="4:5" x14ac:dyDescent="0.25">
      <c r="D1056" s="4"/>
      <c r="E1056" s="4"/>
    </row>
    <row r="1057" spans="4:5" x14ac:dyDescent="0.25">
      <c r="D1057" s="4"/>
      <c r="E1057" s="4"/>
    </row>
    <row r="1058" spans="4:5" x14ac:dyDescent="0.25">
      <c r="D1058" s="4"/>
      <c r="E1058" s="4"/>
    </row>
    <row r="1059" spans="4:5" x14ac:dyDescent="0.25">
      <c r="D1059" s="4"/>
      <c r="E1059" s="4"/>
    </row>
    <row r="1060" spans="4:5" x14ac:dyDescent="0.25">
      <c r="D1060" s="4"/>
      <c r="E1060" s="4"/>
    </row>
    <row r="1061" spans="4:5" x14ac:dyDescent="0.25">
      <c r="D1061" s="4"/>
      <c r="E1061" s="4"/>
    </row>
    <row r="1062" spans="4:5" x14ac:dyDescent="0.25">
      <c r="D1062" s="4"/>
      <c r="E1062" s="4"/>
    </row>
    <row r="1063" spans="4:5" x14ac:dyDescent="0.25">
      <c r="D1063" s="4"/>
      <c r="E1063" s="4"/>
    </row>
    <row r="1064" spans="4:5" x14ac:dyDescent="0.25">
      <c r="D1064" s="4"/>
      <c r="E1064" s="4"/>
    </row>
    <row r="1065" spans="4:5" x14ac:dyDescent="0.25">
      <c r="D1065" s="4"/>
      <c r="E1065" s="4"/>
    </row>
    <row r="1066" spans="4:5" x14ac:dyDescent="0.25">
      <c r="D1066" s="4"/>
      <c r="E1066" s="4"/>
    </row>
    <row r="1067" spans="4:5" x14ac:dyDescent="0.25">
      <c r="D1067" s="4"/>
      <c r="E1067" s="4"/>
    </row>
    <row r="1068" spans="4:5" x14ac:dyDescent="0.25">
      <c r="D1068" s="4"/>
      <c r="E1068" s="4"/>
    </row>
    <row r="1069" spans="4:5" x14ac:dyDescent="0.25">
      <c r="D1069" s="4"/>
      <c r="E1069" s="4"/>
    </row>
    <row r="1070" spans="4:5" x14ac:dyDescent="0.25">
      <c r="D1070" s="4"/>
      <c r="E1070" s="4"/>
    </row>
    <row r="1071" spans="4:5" x14ac:dyDescent="0.25">
      <c r="D1071" s="4"/>
      <c r="E1071" s="4"/>
    </row>
    <row r="1072" spans="4:5" x14ac:dyDescent="0.25">
      <c r="D1072" s="4"/>
      <c r="E1072" s="4"/>
    </row>
    <row r="1073" spans="4:5" x14ac:dyDescent="0.25">
      <c r="D1073" s="4"/>
      <c r="E1073" s="4"/>
    </row>
    <row r="1074" spans="4:5" x14ac:dyDescent="0.25">
      <c r="D1074" s="4"/>
      <c r="E1074" s="4"/>
    </row>
    <row r="1075" spans="4:5" x14ac:dyDescent="0.25">
      <c r="D1075" s="4"/>
      <c r="E1075" s="4"/>
    </row>
    <row r="1076" spans="4:5" x14ac:dyDescent="0.25">
      <c r="D1076" s="4"/>
      <c r="E1076" s="4"/>
    </row>
    <row r="1077" spans="4:5" x14ac:dyDescent="0.25">
      <c r="D1077" s="4"/>
      <c r="E1077" s="4"/>
    </row>
    <row r="1078" spans="4:5" x14ac:dyDescent="0.25">
      <c r="D1078" s="4"/>
      <c r="E1078" s="4"/>
    </row>
    <row r="1079" spans="4:5" x14ac:dyDescent="0.25">
      <c r="D1079" s="4"/>
      <c r="E1079" s="4"/>
    </row>
    <row r="1080" spans="4:5" x14ac:dyDescent="0.25">
      <c r="D1080" s="4"/>
      <c r="E1080" s="4"/>
    </row>
    <row r="1081" spans="4:5" x14ac:dyDescent="0.25">
      <c r="D1081" s="4"/>
      <c r="E1081" s="4"/>
    </row>
    <row r="1082" spans="4:5" x14ac:dyDescent="0.25">
      <c r="D1082" s="4"/>
      <c r="E1082" s="4"/>
    </row>
    <row r="1083" spans="4:5" x14ac:dyDescent="0.25">
      <c r="D1083" s="4"/>
      <c r="E1083" s="4"/>
    </row>
    <row r="1084" spans="4:5" x14ac:dyDescent="0.25">
      <c r="D1084" s="4"/>
      <c r="E1084" s="4"/>
    </row>
    <row r="1085" spans="4:5" x14ac:dyDescent="0.25">
      <c r="D1085" s="4"/>
      <c r="E1085" s="4"/>
    </row>
    <row r="1086" spans="4:5" x14ac:dyDescent="0.25">
      <c r="D1086" s="4"/>
      <c r="E1086" s="4"/>
    </row>
    <row r="1087" spans="4:5" x14ac:dyDescent="0.25">
      <c r="D1087" s="4"/>
      <c r="E1087" s="4"/>
    </row>
    <row r="1088" spans="4:5" x14ac:dyDescent="0.25">
      <c r="D1088" s="4"/>
      <c r="E1088" s="4"/>
    </row>
    <row r="1089" spans="4:5" x14ac:dyDescent="0.25">
      <c r="D1089" s="4"/>
      <c r="E1089" s="4"/>
    </row>
    <row r="1090" spans="4:5" x14ac:dyDescent="0.25">
      <c r="D1090" s="4"/>
      <c r="E1090" s="4"/>
    </row>
    <row r="1091" spans="4:5" x14ac:dyDescent="0.25">
      <c r="D1091" s="4"/>
      <c r="E1091" s="4"/>
    </row>
    <row r="1092" spans="4:5" x14ac:dyDescent="0.25">
      <c r="D1092" s="4"/>
      <c r="E1092" s="4"/>
    </row>
    <row r="1093" spans="4:5" x14ac:dyDescent="0.25">
      <c r="D1093" s="4"/>
      <c r="E1093" s="4"/>
    </row>
    <row r="1094" spans="4:5" x14ac:dyDescent="0.25">
      <c r="D1094" s="4"/>
      <c r="E1094" s="4"/>
    </row>
    <row r="1095" spans="4:5" x14ac:dyDescent="0.25">
      <c r="D1095" s="4"/>
      <c r="E1095" s="4"/>
    </row>
    <row r="1096" spans="4:5" x14ac:dyDescent="0.25">
      <c r="D1096" s="4"/>
      <c r="E1096" s="4"/>
    </row>
    <row r="1097" spans="4:5" x14ac:dyDescent="0.25">
      <c r="D1097" s="4"/>
      <c r="E1097" s="4"/>
    </row>
    <row r="1098" spans="4:5" x14ac:dyDescent="0.25">
      <c r="D1098" s="4"/>
      <c r="E1098" s="4"/>
    </row>
    <row r="1099" spans="4:5" x14ac:dyDescent="0.25">
      <c r="D1099" s="4"/>
      <c r="E1099" s="4"/>
    </row>
    <row r="1100" spans="4:5" x14ac:dyDescent="0.25">
      <c r="D1100" s="4"/>
      <c r="E1100" s="4"/>
    </row>
    <row r="1101" spans="4:5" x14ac:dyDescent="0.25">
      <c r="D1101" s="4"/>
      <c r="E1101" s="4"/>
    </row>
    <row r="1102" spans="4:5" x14ac:dyDescent="0.25">
      <c r="D1102" s="4"/>
      <c r="E1102" s="4"/>
    </row>
    <row r="1103" spans="4:5" x14ac:dyDescent="0.25">
      <c r="D1103" s="4"/>
      <c r="E1103" s="4"/>
    </row>
    <row r="1104" spans="4:5" x14ac:dyDescent="0.25">
      <c r="D1104" s="4"/>
      <c r="E1104" s="4"/>
    </row>
    <row r="1105" spans="4:5" x14ac:dyDescent="0.25">
      <c r="D1105" s="4"/>
      <c r="E1105" s="4"/>
    </row>
    <row r="1106" spans="4:5" x14ac:dyDescent="0.25">
      <c r="D1106" s="4"/>
      <c r="E1106" s="4"/>
    </row>
    <row r="1107" spans="4:5" x14ac:dyDescent="0.25">
      <c r="D1107" s="4"/>
      <c r="E1107" s="4"/>
    </row>
    <row r="1108" spans="4:5" x14ac:dyDescent="0.25">
      <c r="D1108" s="4"/>
      <c r="E1108" s="4"/>
    </row>
    <row r="1109" spans="4:5" x14ac:dyDescent="0.25">
      <c r="D1109" s="4"/>
      <c r="E1109" s="4"/>
    </row>
    <row r="1110" spans="4:5" x14ac:dyDescent="0.25">
      <c r="D1110" s="4"/>
      <c r="E1110" s="4"/>
    </row>
    <row r="1111" spans="4:5" x14ac:dyDescent="0.25">
      <c r="D1111" s="4"/>
      <c r="E1111" s="4"/>
    </row>
    <row r="1112" spans="4:5" x14ac:dyDescent="0.25">
      <c r="D1112" s="4"/>
      <c r="E1112" s="4"/>
    </row>
    <row r="1113" spans="4:5" x14ac:dyDescent="0.25">
      <c r="D1113" s="4"/>
      <c r="E1113" s="4"/>
    </row>
    <row r="1114" spans="4:5" x14ac:dyDescent="0.25">
      <c r="D1114" s="4"/>
      <c r="E1114" s="4"/>
    </row>
    <row r="1115" spans="4:5" x14ac:dyDescent="0.25">
      <c r="D1115" s="4"/>
      <c r="E1115" s="4"/>
    </row>
    <row r="1116" spans="4:5" x14ac:dyDescent="0.25">
      <c r="D1116" s="4"/>
      <c r="E1116" s="4"/>
    </row>
    <row r="1117" spans="4:5" x14ac:dyDescent="0.25">
      <c r="D1117" s="4"/>
      <c r="E1117" s="4"/>
    </row>
    <row r="1118" spans="4:5" x14ac:dyDescent="0.25">
      <c r="D1118" s="4"/>
      <c r="E1118" s="4"/>
    </row>
    <row r="1119" spans="4:5" x14ac:dyDescent="0.25">
      <c r="D1119" s="4"/>
      <c r="E1119" s="4"/>
    </row>
    <row r="1120" spans="4:5" x14ac:dyDescent="0.25">
      <c r="D1120" s="4"/>
      <c r="E1120" s="4"/>
    </row>
    <row r="1121" spans="4:5" x14ac:dyDescent="0.25">
      <c r="D1121" s="4"/>
      <c r="E1121" s="4"/>
    </row>
    <row r="1122" spans="4:5" x14ac:dyDescent="0.25">
      <c r="D1122" s="4"/>
      <c r="E1122" s="4"/>
    </row>
    <row r="1123" spans="4:5" x14ac:dyDescent="0.25">
      <c r="D1123" s="4"/>
      <c r="E1123" s="4"/>
    </row>
    <row r="1124" spans="4:5" x14ac:dyDescent="0.25">
      <c r="D1124" s="4"/>
      <c r="E1124" s="4"/>
    </row>
    <row r="1125" spans="4:5" x14ac:dyDescent="0.25">
      <c r="D1125" s="4"/>
      <c r="E1125" s="4"/>
    </row>
    <row r="1126" spans="4:5" x14ac:dyDescent="0.25">
      <c r="D1126" s="4"/>
      <c r="E1126" s="4"/>
    </row>
    <row r="1127" spans="4:5" x14ac:dyDescent="0.25">
      <c r="D1127" s="4"/>
      <c r="E1127" s="4"/>
    </row>
    <row r="1128" spans="4:5" x14ac:dyDescent="0.25">
      <c r="D1128" s="4"/>
      <c r="E1128" s="4"/>
    </row>
    <row r="1129" spans="4:5" x14ac:dyDescent="0.25">
      <c r="D1129" s="4"/>
      <c r="E1129" s="4"/>
    </row>
    <row r="1130" spans="4:5" x14ac:dyDescent="0.25">
      <c r="D1130" s="4"/>
      <c r="E1130" s="4"/>
    </row>
    <row r="1131" spans="4:5" x14ac:dyDescent="0.25">
      <c r="D1131" s="4"/>
      <c r="E1131" s="4"/>
    </row>
    <row r="1132" spans="4:5" x14ac:dyDescent="0.25">
      <c r="D1132" s="4"/>
      <c r="E1132" s="4"/>
    </row>
    <row r="1133" spans="4:5" x14ac:dyDescent="0.25">
      <c r="D1133" s="4"/>
      <c r="E1133" s="4"/>
    </row>
    <row r="1134" spans="4:5" x14ac:dyDescent="0.25">
      <c r="D1134" s="4"/>
      <c r="E1134" s="4"/>
    </row>
    <row r="1135" spans="4:5" x14ac:dyDescent="0.25">
      <c r="D1135" s="4"/>
      <c r="E1135" s="4"/>
    </row>
    <row r="1136" spans="4:5" x14ac:dyDescent="0.25">
      <c r="D1136" s="4"/>
      <c r="E1136" s="4"/>
    </row>
    <row r="1137" spans="4:5" x14ac:dyDescent="0.25">
      <c r="D1137" s="4"/>
      <c r="E1137" s="4"/>
    </row>
    <row r="1138" spans="4:5" x14ac:dyDescent="0.25">
      <c r="D1138" s="4"/>
      <c r="E1138" s="4"/>
    </row>
    <row r="1139" spans="4:5" x14ac:dyDescent="0.25">
      <c r="D1139" s="4"/>
      <c r="E1139" s="4"/>
    </row>
    <row r="1140" spans="4:5" x14ac:dyDescent="0.25">
      <c r="D1140" s="4"/>
      <c r="E1140" s="4"/>
    </row>
    <row r="1141" spans="4:5" x14ac:dyDescent="0.25">
      <c r="D1141" s="4"/>
      <c r="E1141" s="4"/>
    </row>
    <row r="1142" spans="4:5" x14ac:dyDescent="0.25">
      <c r="D1142" s="4"/>
      <c r="E1142" s="4"/>
    </row>
    <row r="1143" spans="4:5" x14ac:dyDescent="0.25">
      <c r="D1143" s="4"/>
      <c r="E1143" s="4"/>
    </row>
    <row r="1144" spans="4:5" x14ac:dyDescent="0.25">
      <c r="D1144" s="4"/>
      <c r="E1144" s="4"/>
    </row>
    <row r="1145" spans="4:5" x14ac:dyDescent="0.25">
      <c r="D1145" s="4"/>
      <c r="E1145" s="4"/>
    </row>
    <row r="1146" spans="4:5" x14ac:dyDescent="0.25">
      <c r="D1146" s="4"/>
      <c r="E1146" s="4"/>
    </row>
    <row r="1147" spans="4:5" x14ac:dyDescent="0.25">
      <c r="D1147" s="4"/>
      <c r="E1147" s="4"/>
    </row>
    <row r="1148" spans="4:5" x14ac:dyDescent="0.25">
      <c r="D1148" s="4"/>
      <c r="E1148" s="4"/>
    </row>
    <row r="1149" spans="4:5" x14ac:dyDescent="0.25">
      <c r="D1149" s="4"/>
      <c r="E1149" s="4"/>
    </row>
    <row r="1150" spans="4:5" x14ac:dyDescent="0.25">
      <c r="D1150" s="4"/>
      <c r="E1150" s="4"/>
    </row>
    <row r="1151" spans="4:5" x14ac:dyDescent="0.25">
      <c r="D1151" s="4"/>
      <c r="E1151" s="4"/>
    </row>
    <row r="1152" spans="4:5" x14ac:dyDescent="0.25">
      <c r="D1152" s="4"/>
      <c r="E1152" s="4"/>
    </row>
    <row r="1153" spans="4:5" x14ac:dyDescent="0.25">
      <c r="D1153" s="4"/>
      <c r="E1153" s="4"/>
    </row>
    <row r="1154" spans="4:5" x14ac:dyDescent="0.25">
      <c r="D1154" s="4"/>
      <c r="E1154" s="4"/>
    </row>
    <row r="1155" spans="4:5" x14ac:dyDescent="0.25">
      <c r="D1155" s="4"/>
      <c r="E1155" s="4"/>
    </row>
    <row r="1156" spans="4:5" x14ac:dyDescent="0.25">
      <c r="D1156" s="4"/>
      <c r="E1156" s="4"/>
    </row>
    <row r="1157" spans="4:5" x14ac:dyDescent="0.25">
      <c r="D1157" s="4"/>
      <c r="E1157" s="4"/>
    </row>
    <row r="1158" spans="4:5" x14ac:dyDescent="0.25">
      <c r="D1158" s="4"/>
      <c r="E1158" s="4"/>
    </row>
    <row r="1159" spans="4:5" x14ac:dyDescent="0.25">
      <c r="D1159" s="4"/>
      <c r="E1159" s="4"/>
    </row>
    <row r="1160" spans="4:5" x14ac:dyDescent="0.25">
      <c r="D1160" s="4"/>
      <c r="E1160" s="4"/>
    </row>
    <row r="1161" spans="4:5" x14ac:dyDescent="0.25">
      <c r="D1161" s="4"/>
      <c r="E1161" s="4"/>
    </row>
    <row r="1162" spans="4:5" x14ac:dyDescent="0.25">
      <c r="D1162" s="4"/>
      <c r="E1162" s="4"/>
    </row>
    <row r="1163" spans="4:5" x14ac:dyDescent="0.25">
      <c r="D1163" s="4"/>
      <c r="E1163" s="4"/>
    </row>
    <row r="1164" spans="4:5" x14ac:dyDescent="0.25">
      <c r="D1164" s="4"/>
      <c r="E1164" s="4"/>
    </row>
    <row r="1165" spans="4:5" x14ac:dyDescent="0.25">
      <c r="D1165" s="4"/>
      <c r="E1165" s="4"/>
    </row>
    <row r="1166" spans="4:5" x14ac:dyDescent="0.25">
      <c r="D1166" s="4"/>
      <c r="E1166" s="4"/>
    </row>
    <row r="1167" spans="4:5" x14ac:dyDescent="0.25">
      <c r="D1167" s="4"/>
      <c r="E1167" s="4"/>
    </row>
    <row r="1168" spans="4:5" x14ac:dyDescent="0.25">
      <c r="D1168" s="4"/>
      <c r="E1168" s="4"/>
    </row>
    <row r="1169" spans="4:5" x14ac:dyDescent="0.25">
      <c r="D1169" s="4"/>
      <c r="E1169" s="4"/>
    </row>
    <row r="1170" spans="4:5" x14ac:dyDescent="0.25">
      <c r="D1170" s="4"/>
      <c r="E1170" s="4"/>
    </row>
    <row r="1171" spans="4:5" x14ac:dyDescent="0.25">
      <c r="D1171" s="4"/>
      <c r="E1171" s="4"/>
    </row>
    <row r="1172" spans="4:5" x14ac:dyDescent="0.25">
      <c r="D1172" s="4"/>
      <c r="E1172" s="4"/>
    </row>
    <row r="1173" spans="4:5" x14ac:dyDescent="0.25">
      <c r="D1173" s="4"/>
      <c r="E1173" s="4"/>
    </row>
    <row r="1174" spans="4:5" x14ac:dyDescent="0.25">
      <c r="D1174" s="4"/>
      <c r="E1174" s="4"/>
    </row>
    <row r="1175" spans="4:5" x14ac:dyDescent="0.25">
      <c r="D1175" s="4"/>
      <c r="E1175" s="4"/>
    </row>
    <row r="1176" spans="4:5" x14ac:dyDescent="0.25">
      <c r="D1176" s="4"/>
      <c r="E1176" s="4"/>
    </row>
    <row r="1177" spans="4:5" x14ac:dyDescent="0.25">
      <c r="D1177" s="4"/>
      <c r="E1177" s="4"/>
    </row>
    <row r="1178" spans="4:5" x14ac:dyDescent="0.25">
      <c r="D1178" s="4"/>
      <c r="E1178" s="4"/>
    </row>
    <row r="1179" spans="4:5" x14ac:dyDescent="0.25">
      <c r="D1179" s="4"/>
      <c r="E1179" s="4"/>
    </row>
    <row r="1180" spans="4:5" x14ac:dyDescent="0.25">
      <c r="D1180" s="4"/>
      <c r="E1180" s="4"/>
    </row>
    <row r="1181" spans="4:5" x14ac:dyDescent="0.25">
      <c r="D1181" s="4"/>
      <c r="E1181" s="4"/>
    </row>
    <row r="1182" spans="4:5" x14ac:dyDescent="0.25">
      <c r="D1182" s="4"/>
      <c r="E1182" s="4"/>
    </row>
    <row r="1183" spans="4:5" x14ac:dyDescent="0.25">
      <c r="D1183" s="4"/>
      <c r="E1183" s="4"/>
    </row>
    <row r="1184" spans="4:5" x14ac:dyDescent="0.25">
      <c r="D1184" s="4"/>
      <c r="E1184" s="4"/>
    </row>
    <row r="1185" spans="4:5" x14ac:dyDescent="0.25">
      <c r="D1185" s="4"/>
      <c r="E1185" s="4"/>
    </row>
    <row r="1186" spans="4:5" x14ac:dyDescent="0.25">
      <c r="D1186" s="4"/>
      <c r="E1186" s="4"/>
    </row>
    <row r="1187" spans="4:5" x14ac:dyDescent="0.25">
      <c r="D1187" s="4"/>
      <c r="E1187" s="4"/>
    </row>
    <row r="1188" spans="4:5" x14ac:dyDescent="0.25">
      <c r="D1188" s="4"/>
      <c r="E1188" s="4"/>
    </row>
    <row r="1189" spans="4:5" x14ac:dyDescent="0.25">
      <c r="D1189" s="4"/>
      <c r="E1189" s="4"/>
    </row>
    <row r="1190" spans="4:5" x14ac:dyDescent="0.25">
      <c r="D1190" s="4"/>
      <c r="E1190" s="4"/>
    </row>
    <row r="1191" spans="4:5" x14ac:dyDescent="0.25">
      <c r="D1191" s="4"/>
      <c r="E1191" s="4"/>
    </row>
    <row r="1192" spans="4:5" x14ac:dyDescent="0.25">
      <c r="D1192" s="4"/>
      <c r="E1192" s="4"/>
    </row>
    <row r="1193" spans="4:5" x14ac:dyDescent="0.25">
      <c r="D1193" s="4"/>
      <c r="E1193" s="4"/>
    </row>
    <row r="1194" spans="4:5" x14ac:dyDescent="0.25">
      <c r="D1194" s="4"/>
      <c r="E1194" s="4"/>
    </row>
    <row r="1195" spans="4:5" x14ac:dyDescent="0.25">
      <c r="D1195" s="4"/>
      <c r="E1195" s="4"/>
    </row>
    <row r="1196" spans="4:5" x14ac:dyDescent="0.25">
      <c r="D1196" s="4"/>
      <c r="E1196" s="4"/>
    </row>
    <row r="1197" spans="4:5" x14ac:dyDescent="0.25">
      <c r="D1197" s="4"/>
      <c r="E1197" s="4"/>
    </row>
    <row r="1198" spans="4:5" x14ac:dyDescent="0.25">
      <c r="D1198" s="4"/>
      <c r="E1198" s="4"/>
    </row>
    <row r="1199" spans="4:5" x14ac:dyDescent="0.25">
      <c r="D1199" s="4"/>
      <c r="E1199" s="4"/>
    </row>
    <row r="1200" spans="4:5" x14ac:dyDescent="0.25">
      <c r="D1200" s="4"/>
      <c r="E1200" s="4"/>
    </row>
    <row r="1201" spans="4:5" x14ac:dyDescent="0.25">
      <c r="D1201" s="4"/>
      <c r="E1201" s="4"/>
    </row>
    <row r="1202" spans="4:5" x14ac:dyDescent="0.25">
      <c r="D1202" s="4"/>
      <c r="E1202" s="4"/>
    </row>
    <row r="1203" spans="4:5" x14ac:dyDescent="0.25">
      <c r="D1203" s="4"/>
      <c r="E1203" s="4"/>
    </row>
    <row r="1204" spans="4:5" x14ac:dyDescent="0.25">
      <c r="D1204" s="4"/>
      <c r="E1204" s="4"/>
    </row>
    <row r="1205" spans="4:5" x14ac:dyDescent="0.25">
      <c r="D1205" s="4"/>
      <c r="E1205" s="4"/>
    </row>
    <row r="1206" spans="4:5" x14ac:dyDescent="0.25">
      <c r="D1206" s="4"/>
      <c r="E1206" s="4"/>
    </row>
    <row r="1207" spans="4:5" x14ac:dyDescent="0.25">
      <c r="D1207" s="4"/>
      <c r="E1207" s="4"/>
    </row>
    <row r="1208" spans="4:5" x14ac:dyDescent="0.25">
      <c r="D1208" s="4"/>
      <c r="E1208" s="4"/>
    </row>
    <row r="1209" spans="4:5" x14ac:dyDescent="0.25">
      <c r="D1209" s="4"/>
      <c r="E1209" s="4"/>
    </row>
    <row r="1210" spans="4:5" x14ac:dyDescent="0.25">
      <c r="D1210" s="4"/>
      <c r="E1210" s="4"/>
    </row>
    <row r="1211" spans="4:5" x14ac:dyDescent="0.25">
      <c r="D1211" s="4"/>
      <c r="E1211" s="4"/>
    </row>
    <row r="1212" spans="4:5" x14ac:dyDescent="0.25">
      <c r="D1212" s="4"/>
      <c r="E1212" s="4"/>
    </row>
    <row r="1213" spans="4:5" x14ac:dyDescent="0.25">
      <c r="D1213" s="4"/>
      <c r="E1213" s="4"/>
    </row>
    <row r="1214" spans="4:5" x14ac:dyDescent="0.25">
      <c r="D1214" s="4"/>
      <c r="E1214" s="4"/>
    </row>
    <row r="1215" spans="4:5" x14ac:dyDescent="0.25">
      <c r="D1215" s="4"/>
      <c r="E1215" s="4"/>
    </row>
    <row r="1216" spans="4:5" x14ac:dyDescent="0.25">
      <c r="D1216" s="4"/>
      <c r="E1216" s="4"/>
    </row>
    <row r="1217" spans="4:5" x14ac:dyDescent="0.25">
      <c r="D1217" s="4"/>
      <c r="E1217" s="4"/>
    </row>
    <row r="1218" spans="4:5" x14ac:dyDescent="0.25">
      <c r="D1218" s="4"/>
      <c r="E1218" s="4"/>
    </row>
    <row r="1219" spans="4:5" x14ac:dyDescent="0.25">
      <c r="D1219" s="4"/>
      <c r="E1219" s="4"/>
    </row>
    <row r="1220" spans="4:5" x14ac:dyDescent="0.25">
      <c r="D1220" s="4"/>
      <c r="E1220" s="4"/>
    </row>
    <row r="1221" spans="4:5" x14ac:dyDescent="0.25">
      <c r="D1221" s="4"/>
      <c r="E1221" s="4"/>
    </row>
    <row r="1222" spans="4:5" x14ac:dyDescent="0.25">
      <c r="D1222" s="4"/>
      <c r="E1222" s="4"/>
    </row>
    <row r="1223" spans="4:5" x14ac:dyDescent="0.25">
      <c r="D1223" s="4"/>
      <c r="E1223" s="4"/>
    </row>
    <row r="1224" spans="4:5" x14ac:dyDescent="0.25">
      <c r="D1224" s="4"/>
      <c r="E1224" s="4"/>
    </row>
    <row r="1225" spans="4:5" x14ac:dyDescent="0.25">
      <c r="D1225" s="4"/>
      <c r="E1225" s="4"/>
    </row>
    <row r="1226" spans="4:5" x14ac:dyDescent="0.25">
      <c r="D1226" s="4"/>
      <c r="E1226" s="4"/>
    </row>
    <row r="1227" spans="4:5" x14ac:dyDescent="0.25">
      <c r="D1227" s="4"/>
      <c r="E1227" s="4"/>
    </row>
    <row r="1228" spans="4:5" x14ac:dyDescent="0.25">
      <c r="D1228" s="4"/>
      <c r="E1228" s="4"/>
    </row>
    <row r="1229" spans="4:5" x14ac:dyDescent="0.25">
      <c r="D1229" s="4"/>
      <c r="E1229" s="4"/>
    </row>
    <row r="1230" spans="4:5" x14ac:dyDescent="0.25">
      <c r="D1230" s="4"/>
      <c r="E1230" s="4"/>
    </row>
    <row r="1231" spans="4:5" x14ac:dyDescent="0.25">
      <c r="D1231" s="4"/>
      <c r="E1231" s="4"/>
    </row>
    <row r="1232" spans="4:5" x14ac:dyDescent="0.25">
      <c r="D1232" s="4"/>
      <c r="E1232" s="4"/>
    </row>
    <row r="1233" spans="4:5" x14ac:dyDescent="0.25">
      <c r="D1233" s="4"/>
      <c r="E1233" s="4"/>
    </row>
    <row r="1234" spans="4:5" x14ac:dyDescent="0.25">
      <c r="D1234" s="4"/>
      <c r="E1234" s="4"/>
    </row>
    <row r="1235" spans="4:5" x14ac:dyDescent="0.25">
      <c r="D1235" s="4"/>
      <c r="E1235" s="4"/>
    </row>
    <row r="1236" spans="4:5" x14ac:dyDescent="0.25">
      <c r="D1236" s="4"/>
      <c r="E1236" s="4"/>
    </row>
    <row r="1237" spans="4:5" x14ac:dyDescent="0.25">
      <c r="D1237" s="4"/>
      <c r="E1237" s="4"/>
    </row>
    <row r="1238" spans="4:5" x14ac:dyDescent="0.25">
      <c r="D1238" s="4"/>
      <c r="E1238" s="4"/>
    </row>
    <row r="1239" spans="4:5" x14ac:dyDescent="0.25">
      <c r="D1239" s="4"/>
      <c r="E1239" s="4"/>
    </row>
    <row r="1240" spans="4:5" x14ac:dyDescent="0.25">
      <c r="D1240" s="4"/>
      <c r="E1240" s="4"/>
    </row>
    <row r="1241" spans="4:5" x14ac:dyDescent="0.25">
      <c r="D1241" s="4"/>
      <c r="E1241" s="4"/>
    </row>
    <row r="1242" spans="4:5" x14ac:dyDescent="0.25">
      <c r="D1242" s="4"/>
      <c r="E1242" s="4"/>
    </row>
    <row r="1243" spans="4:5" x14ac:dyDescent="0.25">
      <c r="D1243" s="4"/>
      <c r="E1243" s="4"/>
    </row>
    <row r="1244" spans="4:5" x14ac:dyDescent="0.25">
      <c r="D1244" s="4"/>
      <c r="E1244" s="4"/>
    </row>
    <row r="1245" spans="4:5" x14ac:dyDescent="0.25">
      <c r="D1245" s="4"/>
      <c r="E1245" s="4"/>
    </row>
    <row r="1246" spans="4:5" x14ac:dyDescent="0.25">
      <c r="D1246" s="4"/>
      <c r="E1246" s="4"/>
    </row>
    <row r="1247" spans="4:5" x14ac:dyDescent="0.25">
      <c r="D1247" s="4"/>
      <c r="E1247" s="4"/>
    </row>
    <row r="1248" spans="4:5" x14ac:dyDescent="0.25">
      <c r="D1248" s="4"/>
      <c r="E1248" s="4"/>
    </row>
    <row r="1249" spans="4:5" x14ac:dyDescent="0.25">
      <c r="D1249" s="4"/>
      <c r="E1249" s="4"/>
    </row>
    <row r="1250" spans="4:5" x14ac:dyDescent="0.25">
      <c r="D1250" s="4"/>
      <c r="E1250" s="4"/>
    </row>
    <row r="1251" spans="4:5" x14ac:dyDescent="0.25">
      <c r="D1251" s="4"/>
      <c r="E1251" s="4"/>
    </row>
    <row r="1252" spans="4:5" x14ac:dyDescent="0.25">
      <c r="D1252" s="4"/>
      <c r="E1252" s="4"/>
    </row>
    <row r="1253" spans="4:5" x14ac:dyDescent="0.25">
      <c r="D1253" s="4"/>
      <c r="E1253" s="4"/>
    </row>
    <row r="1254" spans="4:5" x14ac:dyDescent="0.25">
      <c r="D1254" s="4"/>
      <c r="E1254" s="4"/>
    </row>
    <row r="1255" spans="4:5" x14ac:dyDescent="0.25">
      <c r="D1255" s="4"/>
      <c r="E1255" s="4"/>
    </row>
    <row r="1256" spans="4:5" x14ac:dyDescent="0.25">
      <c r="D1256" s="4"/>
      <c r="E1256" s="4"/>
    </row>
    <row r="1257" spans="4:5" x14ac:dyDescent="0.25">
      <c r="D1257" s="4"/>
      <c r="E1257" s="4"/>
    </row>
    <row r="1258" spans="4:5" x14ac:dyDescent="0.25">
      <c r="D1258" s="4"/>
      <c r="E1258" s="4"/>
    </row>
    <row r="1259" spans="4:5" x14ac:dyDescent="0.25">
      <c r="D1259" s="4"/>
      <c r="E1259" s="4"/>
    </row>
    <row r="1260" spans="4:5" x14ac:dyDescent="0.25">
      <c r="D1260" s="4"/>
      <c r="E1260" s="4"/>
    </row>
    <row r="1261" spans="4:5" x14ac:dyDescent="0.25">
      <c r="D1261" s="4"/>
      <c r="E1261" s="4"/>
    </row>
    <row r="1262" spans="4:5" x14ac:dyDescent="0.25">
      <c r="D1262" s="4"/>
      <c r="E1262" s="4"/>
    </row>
    <row r="1263" spans="4:5" x14ac:dyDescent="0.25">
      <c r="D1263" s="4"/>
      <c r="E1263" s="4"/>
    </row>
    <row r="1264" spans="4:5" x14ac:dyDescent="0.25">
      <c r="D1264" s="4"/>
      <c r="E1264" s="4"/>
    </row>
    <row r="1265" spans="4:5" x14ac:dyDescent="0.25">
      <c r="D1265" s="4"/>
      <c r="E1265" s="4"/>
    </row>
    <row r="1266" spans="4:5" x14ac:dyDescent="0.25">
      <c r="D1266" s="4"/>
      <c r="E1266" s="4"/>
    </row>
    <row r="1267" spans="4:5" x14ac:dyDescent="0.25">
      <c r="D1267" s="4"/>
      <c r="E1267" s="4"/>
    </row>
    <row r="1268" spans="4:5" x14ac:dyDescent="0.25">
      <c r="D1268" s="4"/>
      <c r="E1268" s="4"/>
    </row>
    <row r="1269" spans="4:5" x14ac:dyDescent="0.25">
      <c r="D1269" s="4"/>
      <c r="E1269" s="4"/>
    </row>
    <row r="1270" spans="4:5" x14ac:dyDescent="0.25">
      <c r="D1270" s="4"/>
      <c r="E1270" s="4"/>
    </row>
    <row r="1271" spans="4:5" x14ac:dyDescent="0.25">
      <c r="D1271" s="4"/>
      <c r="E1271" s="4"/>
    </row>
    <row r="1272" spans="4:5" x14ac:dyDescent="0.25">
      <c r="D1272" s="4"/>
      <c r="E1272" s="4"/>
    </row>
    <row r="1273" spans="4:5" x14ac:dyDescent="0.25">
      <c r="D1273" s="4"/>
      <c r="E1273" s="4"/>
    </row>
    <row r="1274" spans="4:5" x14ac:dyDescent="0.25">
      <c r="D1274" s="4"/>
      <c r="E1274" s="4"/>
    </row>
    <row r="1275" spans="4:5" x14ac:dyDescent="0.25">
      <c r="D1275" s="4"/>
      <c r="E1275" s="4"/>
    </row>
    <row r="1276" spans="4:5" x14ac:dyDescent="0.25">
      <c r="D1276" s="4"/>
      <c r="E1276" s="4"/>
    </row>
    <row r="1277" spans="4:5" x14ac:dyDescent="0.25">
      <c r="D1277" s="4"/>
      <c r="E1277" s="4"/>
    </row>
    <row r="1278" spans="4:5" x14ac:dyDescent="0.25">
      <c r="D1278" s="4"/>
      <c r="E1278" s="4"/>
    </row>
    <row r="1279" spans="4:5" x14ac:dyDescent="0.25">
      <c r="D1279" s="4"/>
      <c r="E1279" s="4"/>
    </row>
    <row r="1280" spans="4:5" x14ac:dyDescent="0.25">
      <c r="D1280" s="4"/>
      <c r="E1280" s="4"/>
    </row>
    <row r="1281" spans="4:5" x14ac:dyDescent="0.25">
      <c r="D1281" s="4"/>
      <c r="E1281" s="4"/>
    </row>
    <row r="1282" spans="4:5" x14ac:dyDescent="0.25">
      <c r="D1282" s="4"/>
      <c r="E1282" s="4"/>
    </row>
    <row r="1283" spans="4:5" x14ac:dyDescent="0.25">
      <c r="D1283" s="4"/>
      <c r="E1283" s="4"/>
    </row>
    <row r="1284" spans="4:5" x14ac:dyDescent="0.25">
      <c r="D1284" s="4"/>
      <c r="E1284" s="4"/>
    </row>
    <row r="1285" spans="4:5" x14ac:dyDescent="0.25">
      <c r="D1285" s="4"/>
      <c r="E1285" s="4"/>
    </row>
    <row r="1286" spans="4:5" x14ac:dyDescent="0.25">
      <c r="D1286" s="4"/>
      <c r="E1286" s="4"/>
    </row>
    <row r="1287" spans="4:5" x14ac:dyDescent="0.25">
      <c r="D1287" s="4"/>
      <c r="E1287" s="4"/>
    </row>
    <row r="1288" spans="4:5" x14ac:dyDescent="0.25">
      <c r="D1288" s="4"/>
      <c r="E1288" s="4"/>
    </row>
    <row r="1289" spans="4:5" x14ac:dyDescent="0.25">
      <c r="D1289" s="4"/>
      <c r="E1289" s="4"/>
    </row>
    <row r="1290" spans="4:5" x14ac:dyDescent="0.25">
      <c r="D1290" s="4"/>
      <c r="E1290" s="4"/>
    </row>
    <row r="1291" spans="4:5" x14ac:dyDescent="0.25">
      <c r="D1291" s="4"/>
      <c r="E1291" s="4"/>
    </row>
    <row r="1292" spans="4:5" x14ac:dyDescent="0.25">
      <c r="D1292" s="4"/>
      <c r="E1292" s="4"/>
    </row>
    <row r="1293" spans="4:5" x14ac:dyDescent="0.25">
      <c r="D1293" s="4"/>
      <c r="E1293" s="4"/>
    </row>
    <row r="1294" spans="4:5" x14ac:dyDescent="0.25">
      <c r="D1294" s="4"/>
      <c r="E1294" s="4"/>
    </row>
    <row r="1295" spans="4:5" x14ac:dyDescent="0.25">
      <c r="D1295" s="4"/>
      <c r="E1295" s="4"/>
    </row>
    <row r="1296" spans="4:5" x14ac:dyDescent="0.25">
      <c r="D1296" s="4"/>
      <c r="E1296" s="4"/>
    </row>
    <row r="1297" spans="4:5" x14ac:dyDescent="0.25">
      <c r="D1297" s="4"/>
      <c r="E1297" s="4"/>
    </row>
    <row r="1298" spans="4:5" x14ac:dyDescent="0.25">
      <c r="D1298" s="4"/>
      <c r="E1298" s="4"/>
    </row>
    <row r="1299" spans="4:5" x14ac:dyDescent="0.25">
      <c r="D1299" s="4"/>
      <c r="E1299" s="4"/>
    </row>
    <row r="1300" spans="4:5" x14ac:dyDescent="0.25">
      <c r="D1300" s="4"/>
      <c r="E1300" s="4"/>
    </row>
    <row r="1301" spans="4:5" x14ac:dyDescent="0.25">
      <c r="D1301" s="4"/>
      <c r="E1301" s="4"/>
    </row>
    <row r="1302" spans="4:5" x14ac:dyDescent="0.25">
      <c r="D1302" s="4"/>
      <c r="E1302" s="4"/>
    </row>
    <row r="1303" spans="4:5" x14ac:dyDescent="0.25">
      <c r="D1303" s="4"/>
      <c r="E1303" s="4"/>
    </row>
    <row r="1304" spans="4:5" x14ac:dyDescent="0.25">
      <c r="D1304" s="4"/>
      <c r="E1304" s="4"/>
    </row>
    <row r="1305" spans="4:5" x14ac:dyDescent="0.25">
      <c r="D1305" s="4"/>
      <c r="E1305" s="4"/>
    </row>
    <row r="1306" spans="4:5" x14ac:dyDescent="0.25">
      <c r="D1306" s="4"/>
      <c r="E1306" s="4"/>
    </row>
    <row r="1307" spans="4:5" x14ac:dyDescent="0.25">
      <c r="D1307" s="4"/>
      <c r="E1307" s="4"/>
    </row>
    <row r="1308" spans="4:5" x14ac:dyDescent="0.25">
      <c r="D1308" s="4"/>
      <c r="E1308" s="4"/>
    </row>
    <row r="1309" spans="4:5" x14ac:dyDescent="0.25">
      <c r="D1309" s="4"/>
      <c r="E1309" s="4"/>
    </row>
    <row r="1310" spans="4:5" x14ac:dyDescent="0.25">
      <c r="D1310" s="4"/>
      <c r="E1310" s="4"/>
    </row>
    <row r="1311" spans="4:5" x14ac:dyDescent="0.25">
      <c r="D1311" s="4"/>
      <c r="E1311" s="4"/>
    </row>
    <row r="1312" spans="4:5" x14ac:dyDescent="0.25">
      <c r="D1312" s="4"/>
      <c r="E1312" s="4"/>
    </row>
    <row r="1313" spans="4:5" x14ac:dyDescent="0.25">
      <c r="D1313" s="4"/>
      <c r="E1313" s="4"/>
    </row>
    <row r="1314" spans="4:5" x14ac:dyDescent="0.25">
      <c r="D1314" s="4"/>
      <c r="E1314" s="4"/>
    </row>
    <row r="1315" spans="4:5" x14ac:dyDescent="0.25">
      <c r="D1315" s="4"/>
      <c r="E1315" s="4"/>
    </row>
    <row r="1316" spans="4:5" x14ac:dyDescent="0.25">
      <c r="D1316" s="4"/>
      <c r="E1316" s="4"/>
    </row>
    <row r="1317" spans="4:5" x14ac:dyDescent="0.25">
      <c r="D1317" s="4"/>
      <c r="E1317" s="4"/>
    </row>
    <row r="1318" spans="4:5" x14ac:dyDescent="0.25">
      <c r="D1318" s="4"/>
      <c r="E1318" s="4"/>
    </row>
    <row r="1319" spans="4:5" x14ac:dyDescent="0.25">
      <c r="D1319" s="4"/>
      <c r="E1319" s="4"/>
    </row>
    <row r="1320" spans="4:5" x14ac:dyDescent="0.25">
      <c r="D1320" s="4"/>
      <c r="E1320" s="4"/>
    </row>
    <row r="1321" spans="4:5" x14ac:dyDescent="0.25">
      <c r="D1321" s="4"/>
      <c r="E1321" s="4"/>
    </row>
    <row r="1322" spans="4:5" x14ac:dyDescent="0.25">
      <c r="D1322" s="4"/>
      <c r="E1322" s="4"/>
    </row>
    <row r="1323" spans="4:5" x14ac:dyDescent="0.25">
      <c r="D1323" s="4"/>
      <c r="E1323" s="4"/>
    </row>
    <row r="1324" spans="4:5" x14ac:dyDescent="0.25">
      <c r="D1324" s="4"/>
      <c r="E1324" s="4"/>
    </row>
    <row r="1325" spans="4:5" x14ac:dyDescent="0.25">
      <c r="D1325" s="4"/>
      <c r="E1325" s="4"/>
    </row>
    <row r="1326" spans="4:5" x14ac:dyDescent="0.25">
      <c r="D1326" s="4"/>
      <c r="E1326" s="4"/>
    </row>
    <row r="1327" spans="4:5" x14ac:dyDescent="0.25">
      <c r="D1327" s="4"/>
      <c r="E1327" s="4"/>
    </row>
    <row r="1328" spans="4:5" x14ac:dyDescent="0.25">
      <c r="D1328" s="4"/>
      <c r="E1328" s="4"/>
    </row>
    <row r="1329" spans="4:5" x14ac:dyDescent="0.25">
      <c r="D1329" s="4"/>
      <c r="E1329" s="4"/>
    </row>
    <row r="1330" spans="4:5" x14ac:dyDescent="0.25">
      <c r="D1330" s="4"/>
      <c r="E1330" s="4"/>
    </row>
    <row r="1331" spans="4:5" x14ac:dyDescent="0.25">
      <c r="D1331" s="4"/>
      <c r="E1331" s="4"/>
    </row>
    <row r="1332" spans="4:5" x14ac:dyDescent="0.25">
      <c r="D1332" s="4"/>
      <c r="E1332" s="4"/>
    </row>
    <row r="1333" spans="4:5" x14ac:dyDescent="0.25">
      <c r="D1333" s="4"/>
      <c r="E1333" s="4"/>
    </row>
    <row r="1334" spans="4:5" x14ac:dyDescent="0.25">
      <c r="D1334" s="4"/>
      <c r="E1334" s="4"/>
    </row>
    <row r="1335" spans="4:5" x14ac:dyDescent="0.25">
      <c r="D1335" s="4"/>
      <c r="E1335" s="4"/>
    </row>
    <row r="1336" spans="4:5" x14ac:dyDescent="0.25">
      <c r="D1336" s="4"/>
      <c r="E1336" s="4"/>
    </row>
    <row r="1337" spans="4:5" x14ac:dyDescent="0.25">
      <c r="D1337" s="4"/>
      <c r="E1337" s="4"/>
    </row>
    <row r="1338" spans="4:5" x14ac:dyDescent="0.25">
      <c r="D1338" s="4"/>
      <c r="E1338" s="4"/>
    </row>
    <row r="1339" spans="4:5" x14ac:dyDescent="0.25">
      <c r="D1339" s="4"/>
      <c r="E1339" s="4"/>
    </row>
    <row r="1340" spans="4:5" x14ac:dyDescent="0.25">
      <c r="D1340" s="4"/>
      <c r="E1340" s="4"/>
    </row>
    <row r="1341" spans="4:5" x14ac:dyDescent="0.25">
      <c r="D1341" s="4"/>
      <c r="E1341" s="4"/>
    </row>
    <row r="1342" spans="4:5" x14ac:dyDescent="0.25">
      <c r="D1342" s="4"/>
      <c r="E1342" s="4"/>
    </row>
    <row r="1343" spans="4:5" x14ac:dyDescent="0.25">
      <c r="D1343" s="4"/>
      <c r="E1343" s="4"/>
    </row>
    <row r="1344" spans="4:5" x14ac:dyDescent="0.25">
      <c r="D1344" s="4"/>
      <c r="E1344" s="4"/>
    </row>
    <row r="1345" spans="4:5" x14ac:dyDescent="0.25">
      <c r="D1345" s="4"/>
      <c r="E1345" s="4"/>
    </row>
    <row r="1346" spans="4:5" x14ac:dyDescent="0.25">
      <c r="D1346" s="4"/>
      <c r="E1346" s="4"/>
    </row>
    <row r="1347" spans="4:5" x14ac:dyDescent="0.25">
      <c r="D1347" s="4"/>
      <c r="E1347" s="4"/>
    </row>
    <row r="1348" spans="4:5" x14ac:dyDescent="0.25">
      <c r="D1348" s="4"/>
      <c r="E1348" s="4"/>
    </row>
    <row r="1349" spans="4:5" x14ac:dyDescent="0.25">
      <c r="D1349" s="4"/>
      <c r="E1349" s="4"/>
    </row>
    <row r="1350" spans="4:5" x14ac:dyDescent="0.25">
      <c r="D1350" s="4"/>
      <c r="E1350" s="4"/>
    </row>
    <row r="1351" spans="4:5" x14ac:dyDescent="0.25">
      <c r="D1351" s="4"/>
      <c r="E1351" s="4"/>
    </row>
    <row r="1352" spans="4:5" x14ac:dyDescent="0.25">
      <c r="D1352" s="4"/>
      <c r="E1352" s="4"/>
    </row>
    <row r="1353" spans="4:5" x14ac:dyDescent="0.25">
      <c r="D1353" s="4"/>
      <c r="E1353" s="4"/>
    </row>
    <row r="1354" spans="4:5" x14ac:dyDescent="0.25">
      <c r="D1354" s="4"/>
      <c r="E1354" s="4"/>
    </row>
    <row r="1355" spans="4:5" x14ac:dyDescent="0.25">
      <c r="D1355" s="4"/>
      <c r="E1355" s="4"/>
    </row>
    <row r="1356" spans="4:5" x14ac:dyDescent="0.25">
      <c r="D1356" s="4"/>
      <c r="E1356" s="4"/>
    </row>
    <row r="1357" spans="4:5" x14ac:dyDescent="0.25">
      <c r="D1357" s="4"/>
      <c r="E1357" s="4"/>
    </row>
    <row r="1358" spans="4:5" x14ac:dyDescent="0.25">
      <c r="D1358" s="4"/>
      <c r="E1358" s="4"/>
    </row>
    <row r="1359" spans="4:5" x14ac:dyDescent="0.25">
      <c r="D1359" s="4"/>
      <c r="E1359" s="4"/>
    </row>
    <row r="1360" spans="4:5" x14ac:dyDescent="0.25">
      <c r="D1360" s="4"/>
      <c r="E1360" s="4"/>
    </row>
    <row r="1361" spans="4:5" x14ac:dyDescent="0.25">
      <c r="D1361" s="4"/>
      <c r="E1361" s="4"/>
    </row>
    <row r="1362" spans="4:5" x14ac:dyDescent="0.25">
      <c r="D1362" s="4"/>
      <c r="E1362" s="4"/>
    </row>
    <row r="1363" spans="4:5" x14ac:dyDescent="0.25">
      <c r="D1363" s="4"/>
      <c r="E1363" s="4"/>
    </row>
    <row r="1364" spans="4:5" x14ac:dyDescent="0.25">
      <c r="D1364" s="4"/>
      <c r="E1364" s="4"/>
    </row>
    <row r="1365" spans="4:5" x14ac:dyDescent="0.25">
      <c r="D1365" s="4"/>
      <c r="E1365" s="4"/>
    </row>
    <row r="1366" spans="4:5" x14ac:dyDescent="0.25">
      <c r="D1366" s="4"/>
      <c r="E1366" s="4"/>
    </row>
    <row r="1367" spans="4:5" x14ac:dyDescent="0.25">
      <c r="D1367" s="4"/>
      <c r="E1367" s="4"/>
    </row>
    <row r="1368" spans="4:5" x14ac:dyDescent="0.25">
      <c r="D1368" s="4"/>
      <c r="E1368" s="4"/>
    </row>
    <row r="1369" spans="4:5" x14ac:dyDescent="0.25">
      <c r="D1369" s="4"/>
      <c r="E1369" s="4"/>
    </row>
    <row r="1370" spans="4:5" x14ac:dyDescent="0.25">
      <c r="D1370" s="4"/>
      <c r="E1370" s="4"/>
    </row>
    <row r="1371" spans="4:5" x14ac:dyDescent="0.25">
      <c r="D1371" s="4"/>
      <c r="E1371" s="4"/>
    </row>
    <row r="1372" spans="4:5" x14ac:dyDescent="0.25">
      <c r="D1372" s="4"/>
      <c r="E1372" s="4"/>
    </row>
    <row r="1373" spans="4:5" x14ac:dyDescent="0.25">
      <c r="D1373" s="4"/>
      <c r="E1373" s="4"/>
    </row>
    <row r="1374" spans="4:5" x14ac:dyDescent="0.25">
      <c r="D1374" s="4"/>
      <c r="E1374" s="4"/>
    </row>
    <row r="1375" spans="4:5" x14ac:dyDescent="0.25">
      <c r="D1375" s="4"/>
      <c r="E1375" s="4"/>
    </row>
    <row r="1376" spans="4:5" x14ac:dyDescent="0.25">
      <c r="D1376" s="4"/>
      <c r="E1376" s="4"/>
    </row>
    <row r="1377" spans="4:5" x14ac:dyDescent="0.25">
      <c r="D1377" s="4"/>
      <c r="E1377" s="4"/>
    </row>
    <row r="1378" spans="4:5" x14ac:dyDescent="0.25">
      <c r="D1378" s="4"/>
      <c r="E1378" s="4"/>
    </row>
    <row r="1379" spans="4:5" x14ac:dyDescent="0.25">
      <c r="D1379" s="4"/>
      <c r="E1379" s="4"/>
    </row>
    <row r="1380" spans="4:5" x14ac:dyDescent="0.25">
      <c r="D1380" s="4"/>
      <c r="E1380" s="4"/>
    </row>
    <row r="1381" spans="4:5" x14ac:dyDescent="0.25">
      <c r="D1381" s="4"/>
      <c r="E1381" s="4"/>
    </row>
    <row r="1382" spans="4:5" x14ac:dyDescent="0.25">
      <c r="D1382" s="4"/>
      <c r="E1382" s="4"/>
    </row>
    <row r="1383" spans="4:5" x14ac:dyDescent="0.25">
      <c r="D1383" s="4"/>
      <c r="E1383" s="4"/>
    </row>
    <row r="1384" spans="4:5" x14ac:dyDescent="0.25">
      <c r="D1384" s="4"/>
      <c r="E1384" s="4"/>
    </row>
    <row r="1385" spans="4:5" x14ac:dyDescent="0.25">
      <c r="D1385" s="4"/>
      <c r="E1385" s="4"/>
    </row>
    <row r="1386" spans="4:5" x14ac:dyDescent="0.25">
      <c r="D1386" s="4"/>
      <c r="E1386" s="4"/>
    </row>
    <row r="1387" spans="4:5" x14ac:dyDescent="0.25">
      <c r="D1387" s="4"/>
      <c r="E1387" s="4"/>
    </row>
    <row r="1388" spans="4:5" x14ac:dyDescent="0.25">
      <c r="D1388" s="4"/>
      <c r="E1388" s="4"/>
    </row>
    <row r="1389" spans="4:5" x14ac:dyDescent="0.25">
      <c r="D1389" s="4"/>
      <c r="E1389" s="4"/>
    </row>
    <row r="1390" spans="4:5" x14ac:dyDescent="0.25">
      <c r="D1390" s="4"/>
      <c r="E1390" s="4"/>
    </row>
    <row r="1391" spans="4:5" x14ac:dyDescent="0.25">
      <c r="D1391" s="4"/>
      <c r="E1391" s="4"/>
    </row>
    <row r="1392" spans="4:5" x14ac:dyDescent="0.25">
      <c r="D1392" s="4"/>
      <c r="E1392" s="4"/>
    </row>
    <row r="1393" spans="4:5" x14ac:dyDescent="0.25">
      <c r="D1393" s="4"/>
      <c r="E1393" s="4"/>
    </row>
    <row r="1394" spans="4:5" x14ac:dyDescent="0.25">
      <c r="D1394" s="4"/>
      <c r="E1394" s="4"/>
    </row>
    <row r="1395" spans="4:5" x14ac:dyDescent="0.25">
      <c r="D1395" s="4"/>
      <c r="E1395" s="4"/>
    </row>
    <row r="1396" spans="4:5" x14ac:dyDescent="0.25">
      <c r="D1396" s="4"/>
      <c r="E1396" s="4"/>
    </row>
    <row r="1397" spans="4:5" x14ac:dyDescent="0.25">
      <c r="D1397" s="4"/>
      <c r="E1397" s="4"/>
    </row>
    <row r="1398" spans="4:5" x14ac:dyDescent="0.25">
      <c r="D1398" s="4"/>
      <c r="E1398" s="4"/>
    </row>
    <row r="1399" spans="4:5" x14ac:dyDescent="0.25">
      <c r="D1399" s="4"/>
      <c r="E1399" s="4"/>
    </row>
    <row r="1400" spans="4:5" x14ac:dyDescent="0.25">
      <c r="D1400" s="4"/>
      <c r="E1400" s="4"/>
    </row>
    <row r="1401" spans="4:5" x14ac:dyDescent="0.25">
      <c r="D1401" s="4"/>
      <c r="E1401" s="4"/>
    </row>
    <row r="1402" spans="4:5" x14ac:dyDescent="0.25">
      <c r="D1402" s="4"/>
      <c r="E1402" s="4"/>
    </row>
    <row r="1403" spans="4:5" x14ac:dyDescent="0.25">
      <c r="D1403" s="4"/>
      <c r="E1403" s="4"/>
    </row>
    <row r="1404" spans="4:5" x14ac:dyDescent="0.25">
      <c r="D1404" s="4"/>
      <c r="E1404" s="4"/>
    </row>
    <row r="1405" spans="4:5" x14ac:dyDescent="0.25">
      <c r="D1405" s="4"/>
      <c r="E1405" s="4"/>
    </row>
    <row r="1406" spans="4:5" x14ac:dyDescent="0.25">
      <c r="D1406" s="4"/>
      <c r="E1406" s="4"/>
    </row>
    <row r="1407" spans="4:5" x14ac:dyDescent="0.25">
      <c r="D1407" s="4"/>
      <c r="E1407" s="4"/>
    </row>
    <row r="1408" spans="4:5" x14ac:dyDescent="0.25">
      <c r="D1408" s="4"/>
      <c r="E1408" s="4"/>
    </row>
    <row r="1409" spans="4:5" x14ac:dyDescent="0.25">
      <c r="D1409" s="4"/>
      <c r="E1409" s="4"/>
    </row>
    <row r="1410" spans="4:5" x14ac:dyDescent="0.25">
      <c r="D1410" s="4"/>
      <c r="E1410" s="4"/>
    </row>
    <row r="1411" spans="4:5" x14ac:dyDescent="0.25">
      <c r="D1411" s="4"/>
      <c r="E1411" s="4"/>
    </row>
    <row r="1412" spans="4:5" x14ac:dyDescent="0.25">
      <c r="D1412" s="4"/>
      <c r="E1412" s="4"/>
    </row>
    <row r="1413" spans="4:5" x14ac:dyDescent="0.25">
      <c r="D1413" s="4"/>
      <c r="E1413" s="4"/>
    </row>
    <row r="1414" spans="4:5" x14ac:dyDescent="0.25">
      <c r="D1414" s="4"/>
      <c r="E1414" s="4"/>
    </row>
    <row r="1415" spans="4:5" x14ac:dyDescent="0.25">
      <c r="D1415" s="4"/>
      <c r="E1415" s="4"/>
    </row>
    <row r="1416" spans="4:5" x14ac:dyDescent="0.25">
      <c r="D1416" s="4"/>
      <c r="E1416" s="4"/>
    </row>
    <row r="1417" spans="4:5" x14ac:dyDescent="0.25">
      <c r="D1417" s="4"/>
      <c r="E1417" s="4"/>
    </row>
    <row r="1418" spans="4:5" x14ac:dyDescent="0.25">
      <c r="D1418" s="4"/>
      <c r="E1418" s="4"/>
    </row>
    <row r="1419" spans="4:5" x14ac:dyDescent="0.25">
      <c r="D1419" s="4"/>
      <c r="E1419" s="4"/>
    </row>
    <row r="1420" spans="4:5" x14ac:dyDescent="0.25">
      <c r="D1420" s="4"/>
      <c r="E1420" s="4"/>
    </row>
    <row r="1421" spans="4:5" x14ac:dyDescent="0.25">
      <c r="D1421" s="4"/>
      <c r="E1421" s="4"/>
    </row>
    <row r="1422" spans="4:5" x14ac:dyDescent="0.25">
      <c r="D1422" s="4"/>
      <c r="E1422" s="4"/>
    </row>
    <row r="1423" spans="4:5" x14ac:dyDescent="0.25">
      <c r="D1423" s="4"/>
      <c r="E1423" s="4"/>
    </row>
    <row r="1424" spans="4:5" x14ac:dyDescent="0.25">
      <c r="D1424" s="4"/>
      <c r="E1424" s="4"/>
    </row>
    <row r="1425" spans="4:5" x14ac:dyDescent="0.25">
      <c r="D1425" s="4"/>
      <c r="E1425" s="4"/>
    </row>
    <row r="1426" spans="4:5" x14ac:dyDescent="0.25">
      <c r="D1426" s="4"/>
      <c r="E1426" s="4"/>
    </row>
    <row r="1427" spans="4:5" x14ac:dyDescent="0.25">
      <c r="D1427" s="4"/>
      <c r="E1427" s="4"/>
    </row>
    <row r="1428" spans="4:5" x14ac:dyDescent="0.25">
      <c r="D1428" s="4"/>
      <c r="E1428" s="4"/>
    </row>
    <row r="1429" spans="4:5" x14ac:dyDescent="0.25">
      <c r="D1429" s="4"/>
      <c r="E1429" s="4"/>
    </row>
    <row r="1430" spans="4:5" x14ac:dyDescent="0.25">
      <c r="D1430" s="4"/>
      <c r="E1430" s="4"/>
    </row>
    <row r="1431" spans="4:5" x14ac:dyDescent="0.25">
      <c r="D1431" s="4"/>
      <c r="E1431" s="4"/>
    </row>
    <row r="1432" spans="4:5" x14ac:dyDescent="0.25">
      <c r="D1432" s="4"/>
      <c r="E1432" s="4"/>
    </row>
    <row r="1433" spans="4:5" x14ac:dyDescent="0.25">
      <c r="D1433" s="4"/>
      <c r="E1433" s="4"/>
    </row>
    <row r="1434" spans="4:5" x14ac:dyDescent="0.25">
      <c r="D1434" s="4"/>
      <c r="E1434" s="4"/>
    </row>
    <row r="1435" spans="4:5" x14ac:dyDescent="0.25">
      <c r="D1435" s="4"/>
      <c r="E1435" s="4"/>
    </row>
    <row r="1436" spans="4:5" x14ac:dyDescent="0.25">
      <c r="D1436" s="4"/>
      <c r="E1436" s="4"/>
    </row>
    <row r="1437" spans="4:5" x14ac:dyDescent="0.25">
      <c r="D1437" s="4"/>
      <c r="E1437" s="4"/>
    </row>
    <row r="1438" spans="4:5" x14ac:dyDescent="0.25">
      <c r="D1438" s="4"/>
      <c r="E1438" s="4"/>
    </row>
    <row r="1439" spans="4:5" x14ac:dyDescent="0.25">
      <c r="D1439" s="4"/>
      <c r="E1439" s="4"/>
    </row>
    <row r="1440" spans="4:5" x14ac:dyDescent="0.25">
      <c r="D1440" s="4"/>
      <c r="E1440" s="4"/>
    </row>
    <row r="1441" spans="4:5" x14ac:dyDescent="0.25">
      <c r="D1441" s="4"/>
      <c r="E1441" s="4"/>
    </row>
    <row r="1442" spans="4:5" x14ac:dyDescent="0.25">
      <c r="D1442" s="4"/>
      <c r="E1442" s="4"/>
    </row>
    <row r="1443" spans="4:5" x14ac:dyDescent="0.25">
      <c r="D1443" s="4"/>
      <c r="E1443" s="4"/>
    </row>
    <row r="1444" spans="4:5" x14ac:dyDescent="0.25">
      <c r="D1444" s="4"/>
      <c r="E1444" s="4"/>
    </row>
    <row r="1445" spans="4:5" x14ac:dyDescent="0.25">
      <c r="D1445" s="4"/>
      <c r="E1445" s="4"/>
    </row>
    <row r="1446" spans="4:5" x14ac:dyDescent="0.25">
      <c r="D1446" s="4"/>
      <c r="E1446" s="4"/>
    </row>
    <row r="1447" spans="4:5" x14ac:dyDescent="0.25">
      <c r="D1447" s="4"/>
      <c r="E1447" s="4"/>
    </row>
    <row r="1448" spans="4:5" x14ac:dyDescent="0.25">
      <c r="D1448" s="4"/>
      <c r="E1448" s="4"/>
    </row>
    <row r="1449" spans="4:5" x14ac:dyDescent="0.25">
      <c r="D1449" s="4"/>
      <c r="E1449" s="4"/>
    </row>
    <row r="1450" spans="4:5" x14ac:dyDescent="0.25">
      <c r="D1450" s="4"/>
      <c r="E1450" s="4"/>
    </row>
    <row r="1451" spans="4:5" x14ac:dyDescent="0.25">
      <c r="D1451" s="4"/>
      <c r="E1451" s="4"/>
    </row>
    <row r="1452" spans="4:5" x14ac:dyDescent="0.25">
      <c r="D1452" s="4"/>
      <c r="E1452" s="4"/>
    </row>
    <row r="1453" spans="4:5" x14ac:dyDescent="0.25">
      <c r="D1453" s="4"/>
      <c r="E1453" s="4"/>
    </row>
    <row r="1454" spans="4:5" x14ac:dyDescent="0.25">
      <c r="D1454" s="4"/>
      <c r="E1454" s="4"/>
    </row>
    <row r="1455" spans="4:5" x14ac:dyDescent="0.25">
      <c r="D1455" s="4"/>
      <c r="E1455" s="4"/>
    </row>
    <row r="1456" spans="4:5" x14ac:dyDescent="0.25">
      <c r="D1456" s="4"/>
      <c r="E1456" s="4"/>
    </row>
    <row r="1457" spans="4:5" x14ac:dyDescent="0.25">
      <c r="D1457" s="4"/>
      <c r="E1457" s="4"/>
    </row>
    <row r="1458" spans="4:5" x14ac:dyDescent="0.25">
      <c r="D1458" s="4"/>
      <c r="E1458" s="4"/>
    </row>
    <row r="1459" spans="4:5" x14ac:dyDescent="0.25">
      <c r="D1459" s="4"/>
      <c r="E1459" s="4"/>
    </row>
    <row r="1460" spans="4:5" x14ac:dyDescent="0.25">
      <c r="D1460" s="4"/>
      <c r="E1460" s="4"/>
    </row>
    <row r="1461" spans="4:5" x14ac:dyDescent="0.25">
      <c r="D1461" s="4"/>
      <c r="E1461" s="4"/>
    </row>
    <row r="1462" spans="4:5" x14ac:dyDescent="0.25">
      <c r="D1462" s="4"/>
      <c r="E1462" s="4"/>
    </row>
    <row r="1463" spans="4:5" x14ac:dyDescent="0.25">
      <c r="D1463" s="4"/>
      <c r="E1463" s="4"/>
    </row>
    <row r="1464" spans="4:5" x14ac:dyDescent="0.25">
      <c r="D1464" s="4"/>
      <c r="E1464" s="4"/>
    </row>
    <row r="1465" spans="4:5" x14ac:dyDescent="0.25">
      <c r="D1465" s="4"/>
      <c r="E1465" s="4"/>
    </row>
    <row r="1466" spans="4:5" x14ac:dyDescent="0.25">
      <c r="D1466" s="4"/>
      <c r="E1466" s="4"/>
    </row>
    <row r="1467" spans="4:5" x14ac:dyDescent="0.25">
      <c r="D1467" s="4"/>
      <c r="E1467" s="4"/>
    </row>
    <row r="1468" spans="4:5" x14ac:dyDescent="0.25">
      <c r="D1468" s="4"/>
      <c r="E1468" s="4"/>
    </row>
    <row r="1469" spans="4:5" x14ac:dyDescent="0.25">
      <c r="D1469" s="4"/>
      <c r="E1469" s="4"/>
    </row>
    <row r="1470" spans="4:5" x14ac:dyDescent="0.25">
      <c r="D1470" s="4"/>
      <c r="E1470" s="4"/>
    </row>
    <row r="1471" spans="4:5" x14ac:dyDescent="0.25">
      <c r="D1471" s="4"/>
      <c r="E1471" s="4"/>
    </row>
    <row r="1472" spans="4:5" x14ac:dyDescent="0.25">
      <c r="D1472" s="4"/>
      <c r="E1472" s="4"/>
    </row>
    <row r="1473" spans="4:5" x14ac:dyDescent="0.25">
      <c r="D1473" s="4"/>
      <c r="E1473" s="4"/>
    </row>
    <row r="1474" spans="4:5" x14ac:dyDescent="0.25">
      <c r="D1474" s="4"/>
      <c r="E1474" s="4"/>
    </row>
    <row r="1475" spans="4:5" x14ac:dyDescent="0.25">
      <c r="D1475" s="4"/>
      <c r="E1475" s="4"/>
    </row>
    <row r="1476" spans="4:5" x14ac:dyDescent="0.25">
      <c r="D1476" s="4"/>
      <c r="E1476" s="4"/>
    </row>
    <row r="1477" spans="4:5" x14ac:dyDescent="0.25">
      <c r="D1477" s="4"/>
      <c r="E1477" s="4"/>
    </row>
    <row r="1478" spans="4:5" x14ac:dyDescent="0.25">
      <c r="D1478" s="4"/>
      <c r="E1478" s="4"/>
    </row>
    <row r="1479" spans="4:5" x14ac:dyDescent="0.25">
      <c r="D1479" s="4"/>
      <c r="E1479" s="4"/>
    </row>
    <row r="1480" spans="4:5" x14ac:dyDescent="0.25">
      <c r="D1480" s="4"/>
      <c r="E1480" s="4"/>
    </row>
    <row r="1481" spans="4:5" x14ac:dyDescent="0.25">
      <c r="D1481" s="4"/>
      <c r="E1481" s="4"/>
    </row>
    <row r="1482" spans="4:5" x14ac:dyDescent="0.25">
      <c r="D1482" s="4"/>
      <c r="E1482" s="4"/>
    </row>
    <row r="1483" spans="4:5" x14ac:dyDescent="0.25">
      <c r="D1483" s="4"/>
      <c r="E1483" s="4"/>
    </row>
    <row r="1484" spans="4:5" x14ac:dyDescent="0.25">
      <c r="D1484" s="4"/>
      <c r="E1484" s="4"/>
    </row>
    <row r="1485" spans="4:5" x14ac:dyDescent="0.25">
      <c r="D1485" s="4"/>
      <c r="E1485" s="4"/>
    </row>
    <row r="1486" spans="4:5" x14ac:dyDescent="0.25">
      <c r="D1486" s="4"/>
      <c r="E1486" s="4"/>
    </row>
    <row r="1487" spans="4:5" x14ac:dyDescent="0.25">
      <c r="D1487" s="4"/>
      <c r="E1487" s="4"/>
    </row>
    <row r="1488" spans="4:5" x14ac:dyDescent="0.25">
      <c r="D1488" s="4"/>
      <c r="E1488" s="4"/>
    </row>
    <row r="1489" spans="4:5" x14ac:dyDescent="0.25">
      <c r="D1489" s="4"/>
      <c r="E1489" s="4"/>
    </row>
    <row r="1490" spans="4:5" x14ac:dyDescent="0.25">
      <c r="D1490" s="4"/>
      <c r="E1490" s="4"/>
    </row>
    <row r="1491" spans="4:5" x14ac:dyDescent="0.25">
      <c r="D1491" s="4"/>
      <c r="E1491" s="4"/>
    </row>
    <row r="1492" spans="4:5" x14ac:dyDescent="0.25">
      <c r="D1492" s="4"/>
      <c r="E1492" s="4"/>
    </row>
    <row r="1493" spans="4:5" x14ac:dyDescent="0.25">
      <c r="D1493" s="4"/>
      <c r="E1493" s="4"/>
    </row>
    <row r="1494" spans="4:5" x14ac:dyDescent="0.25">
      <c r="D1494" s="4"/>
      <c r="E1494" s="4"/>
    </row>
    <row r="1495" spans="4:5" x14ac:dyDescent="0.25">
      <c r="D1495" s="4"/>
      <c r="E1495" s="4"/>
    </row>
    <row r="1496" spans="4:5" x14ac:dyDescent="0.25">
      <c r="D1496" s="4"/>
      <c r="E1496" s="4"/>
    </row>
    <row r="1497" spans="4:5" x14ac:dyDescent="0.25">
      <c r="D1497" s="4"/>
      <c r="E1497" s="4"/>
    </row>
    <row r="1498" spans="4:5" x14ac:dyDescent="0.25">
      <c r="D1498" s="4"/>
      <c r="E1498" s="4"/>
    </row>
    <row r="1499" spans="4:5" x14ac:dyDescent="0.25">
      <c r="D1499" s="4"/>
      <c r="E1499" s="4"/>
    </row>
    <row r="1500" spans="4:5" x14ac:dyDescent="0.25">
      <c r="D1500" s="4"/>
      <c r="E1500" s="4"/>
    </row>
    <row r="1501" spans="4:5" x14ac:dyDescent="0.25">
      <c r="D1501" s="4"/>
      <c r="E1501" s="4"/>
    </row>
    <row r="1505" spans="4:4" x14ac:dyDescent="0.25">
      <c r="D1505" s="5" t="s">
        <v>689</v>
      </c>
    </row>
    <row r="1506" spans="4:4" x14ac:dyDescent="0.25">
      <c r="D1506">
        <v>2019</v>
      </c>
    </row>
    <row r="1507" spans="4:4" x14ac:dyDescent="0.25">
      <c r="D1507">
        <v>2019</v>
      </c>
    </row>
    <row r="1508" spans="4:4" x14ac:dyDescent="0.25">
      <c r="D1508">
        <v>2019</v>
      </c>
    </row>
    <row r="1509" spans="4:4" x14ac:dyDescent="0.25">
      <c r="D1509">
        <v>2020</v>
      </c>
    </row>
    <row r="1510" spans="4:4" x14ac:dyDescent="0.25">
      <c r="D1510">
        <v>2020</v>
      </c>
    </row>
    <row r="1511" spans="4:4" x14ac:dyDescent="0.25">
      <c r="D1511">
        <v>2020</v>
      </c>
    </row>
    <row r="1512" spans="4:4" x14ac:dyDescent="0.25">
      <c r="D1512">
        <v>2020</v>
      </c>
    </row>
    <row r="1513" spans="4:4" x14ac:dyDescent="0.25">
      <c r="D1513">
        <v>2020</v>
      </c>
    </row>
    <row r="1514" spans="4:4" x14ac:dyDescent="0.25">
      <c r="D1514">
        <v>2020</v>
      </c>
    </row>
    <row r="1515" spans="4:4" x14ac:dyDescent="0.25">
      <c r="D1515" s="6"/>
    </row>
  </sheetData>
  <autoFilter ref="A1:T1" xr:uid="{00000000-0009-0000-0000-000000000000}">
    <sortState xmlns:xlrd2="http://schemas.microsoft.com/office/spreadsheetml/2017/richdata2" ref="A2:T288">
      <sortCondition ref="A1"/>
    </sortState>
  </autoFilter>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boliviaprotests2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Hughes, Hannah M</dc:creator>
  <cp:lastModifiedBy>Hannah Hughes</cp:lastModifiedBy>
  <dcterms:created xsi:type="dcterms:W3CDTF">2020-06-10T21:05:51Z</dcterms:created>
  <dcterms:modified xsi:type="dcterms:W3CDTF">2020-06-11T01:35:09Z</dcterms:modified>
</cp:coreProperties>
</file>