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115" windowHeight="7995" activeTab="3"/>
  </bookViews>
  <sheets>
    <sheet name="Hoja1" sheetId="1" r:id="rId1"/>
    <sheet name="Hoja2" sheetId="2" r:id="rId2"/>
    <sheet name="CCH" sheetId="3" r:id="rId3"/>
    <sheet name="TotalENPyCCH" sheetId="4" r:id="rId4"/>
  </sheets>
  <definedNames>
    <definedName name="_xlnm._FilterDatabase" localSheetId="2" hidden="1">CCH!$A$6:$E$104</definedName>
    <definedName name="_xlnm._FilterDatabase" localSheetId="0" hidden="1">Hoja1!$A$1:$P$1</definedName>
    <definedName name="_xlnm._FilterDatabase" localSheetId="3" hidden="1">TotalENPyCCH!$A$1:$E$253</definedName>
    <definedName name="_xlnm.Print_Area" localSheetId="3">TotalENPyCCH!$G$34:$M$48</definedName>
  </definedNames>
  <calcPr calcId="145621"/>
</workbook>
</file>

<file path=xl/calcChain.xml><?xml version="1.0" encoding="utf-8"?>
<calcChain xmlns="http://schemas.openxmlformats.org/spreadsheetml/2006/main">
  <c r="H36" i="4" l="1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M35" i="4"/>
  <c r="L35" i="4"/>
  <c r="K35" i="4"/>
  <c r="J35" i="4"/>
  <c r="H35" i="4"/>
  <c r="I35" i="4"/>
  <c r="J4" i="4" l="1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M3" i="4"/>
  <c r="L3" i="4"/>
  <c r="K3" i="4"/>
  <c r="J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I3" i="4"/>
  <c r="H3" i="4"/>
</calcChain>
</file>

<file path=xl/sharedStrings.xml><?xml version="1.0" encoding="utf-8"?>
<sst xmlns="http://schemas.openxmlformats.org/spreadsheetml/2006/main" count="2892" uniqueCount="526">
  <si>
    <t>Calderón</t>
  </si>
  <si>
    <t>Orizaba</t>
  </si>
  <si>
    <t>Diana Marlenne</t>
  </si>
  <si>
    <t>Sur</t>
  </si>
  <si>
    <t>1°</t>
  </si>
  <si>
    <t>2°</t>
  </si>
  <si>
    <t>Matutino</t>
  </si>
  <si>
    <t>55 37361985</t>
  </si>
  <si>
    <t>Copal #332 Col. Santo Domingo, Coyacan</t>
  </si>
  <si>
    <t>Williams</t>
  </si>
  <si>
    <t>Ascencio</t>
  </si>
  <si>
    <t>Alejandra</t>
  </si>
  <si>
    <t>Calle 615 #65 Col. San Juan de Aragón</t>
  </si>
  <si>
    <t>Lizárraga</t>
  </si>
  <si>
    <t>Librado</t>
  </si>
  <si>
    <t>Martha Angélica</t>
  </si>
  <si>
    <t>4°</t>
  </si>
  <si>
    <t>55 30769274</t>
  </si>
  <si>
    <t>Av. Principal Mz 7 Lt 13. Col. Golondrinas 2| sección. Álvaro Obregón</t>
  </si>
  <si>
    <t>Cruz</t>
  </si>
  <si>
    <t>Ruiz</t>
  </si>
  <si>
    <t>Mayra</t>
  </si>
  <si>
    <t>Paseo de las Rosas Mz7 Lt 26 col. Primavera. Tlalán</t>
  </si>
  <si>
    <t>Ramírez</t>
  </si>
  <si>
    <t>Martínez</t>
  </si>
  <si>
    <t>Marco Antonio</t>
  </si>
  <si>
    <t>6°</t>
  </si>
  <si>
    <t>55 39882816</t>
  </si>
  <si>
    <t>Becal Mz129 Lt19. Col. Heroes de Padieran. Tlalpan</t>
  </si>
  <si>
    <t>García</t>
  </si>
  <si>
    <t>Ham</t>
  </si>
  <si>
    <t>Carolina</t>
  </si>
  <si>
    <t>55 23342434</t>
  </si>
  <si>
    <t>Canal Almoloya #8. Col. Barrio 18. Xochimilco</t>
  </si>
  <si>
    <t>Zamora</t>
  </si>
  <si>
    <t>Carlos Daniel</t>
  </si>
  <si>
    <t>Vespertino</t>
  </si>
  <si>
    <t>55 26772538</t>
  </si>
  <si>
    <t>3ra Cda Miguel Negrete "C" #10-5. Col. La Aurorita. Tlahuac</t>
  </si>
  <si>
    <t>Rodríguez</t>
  </si>
  <si>
    <t>Álvarez</t>
  </si>
  <si>
    <t>Said Gilberto</t>
  </si>
  <si>
    <t>5516751603 / 5513879714</t>
  </si>
  <si>
    <t>Cedros Lt21 Mz 55. Tlalpan</t>
  </si>
  <si>
    <t>Blancas</t>
  </si>
  <si>
    <t>Sánchez</t>
  </si>
  <si>
    <t>Ángel Adolfo</t>
  </si>
  <si>
    <t>5559154018 /5534766461</t>
  </si>
  <si>
    <t>Estanislao Martínez #6. Col. El Rosal. Magdalena Contreras</t>
  </si>
  <si>
    <t>Paterno</t>
  </si>
  <si>
    <t>Materno</t>
  </si>
  <si>
    <t>Nombre(s)</t>
  </si>
  <si>
    <t>No. Cuenta</t>
  </si>
  <si>
    <t>Plantel</t>
  </si>
  <si>
    <t>Lugar Concurso
(1° o 2°)</t>
  </si>
  <si>
    <t>Semestre</t>
  </si>
  <si>
    <t>Turno</t>
  </si>
  <si>
    <t>Fecha Nac.</t>
  </si>
  <si>
    <t>Teléfonos</t>
  </si>
  <si>
    <t>Celulares</t>
  </si>
  <si>
    <t>Domicilio</t>
  </si>
  <si>
    <t>Pasaporte
Si / No</t>
  </si>
  <si>
    <t>Visa
Si/No</t>
  </si>
  <si>
    <t>Beneficiario y parentesco   (Seguro de viaje)</t>
  </si>
  <si>
    <t>Afiliación IMSS por la UNAM (página de DGAE)</t>
  </si>
  <si>
    <t xml:space="preserve">Castillo </t>
  </si>
  <si>
    <t>Benitez</t>
  </si>
  <si>
    <t>Eric Alejandro</t>
  </si>
  <si>
    <t>Vallejo</t>
  </si>
  <si>
    <t>matutino</t>
  </si>
  <si>
    <t>57 49 29 03 y 15 59 58 17</t>
  </si>
  <si>
    <t>55 49 43 38 99</t>
  </si>
  <si>
    <t>Calle Serdán lt. 12 Col. Amp. San Pedro Xalostoc</t>
  </si>
  <si>
    <t>no</t>
  </si>
  <si>
    <t>Regalado</t>
  </si>
  <si>
    <t>Casas</t>
  </si>
  <si>
    <t>Perla Denisse</t>
  </si>
  <si>
    <t>53 91 17 39</t>
  </si>
  <si>
    <t>55 40 65 22 14</t>
  </si>
  <si>
    <t xml:space="preserve">Calle Estudios Económicos Mz. 13 Lt. 8 Col. Solidaridad Nacional </t>
  </si>
  <si>
    <t>Matias</t>
  </si>
  <si>
    <t>Santos</t>
  </si>
  <si>
    <t>Ana Aurora</t>
  </si>
  <si>
    <t>53 67 02 24</t>
  </si>
  <si>
    <t>55 37 36 24 48</t>
  </si>
  <si>
    <t>Andador B núm. 7 La Cantera Tenayuca, Tlalnepantla Edo. De México.</t>
  </si>
  <si>
    <t xml:space="preserve">Lorenzo </t>
  </si>
  <si>
    <t>Dulce Lizeth</t>
  </si>
  <si>
    <t>57 81 38 17</t>
  </si>
  <si>
    <t>55 27 40 68 02 y 55 45 38 06 81</t>
  </si>
  <si>
    <t>Tenochtitlan núm. 18 int. D-2 Col. Santa Isabel Tola, GAM. México, D.F.</t>
  </si>
  <si>
    <t xml:space="preserve">Gasga  </t>
  </si>
  <si>
    <t>Brito</t>
  </si>
  <si>
    <t>Fátima Giselle</t>
  </si>
  <si>
    <t xml:space="preserve">55 48 52 30 25  </t>
  </si>
  <si>
    <t>019545433 786</t>
  </si>
  <si>
    <t>Tezozomoc núm. Ext. 26 int. 4 Col. Santa Isabel Tola, GAM. C.P. 07010 México, D.F.</t>
  </si>
  <si>
    <t xml:space="preserve">Mejía </t>
  </si>
  <si>
    <t>Ramos</t>
  </si>
  <si>
    <t>Mizraim Eduardo</t>
  </si>
  <si>
    <t>57 19 08 40</t>
  </si>
  <si>
    <t>55 21 31 92 95 y 55 134 137 96</t>
  </si>
  <si>
    <t>Fundidores núm. 64, Col. Trabajadores del Hierro, C.P. 02650,  Del. Azcaoptzalco, México, D.F.</t>
  </si>
  <si>
    <t>Torres</t>
  </si>
  <si>
    <t>Parra</t>
  </si>
  <si>
    <t>Norma Daniela</t>
  </si>
  <si>
    <t xml:space="preserve">55 37 26 25 </t>
  </si>
  <si>
    <t>55 64 07 65 57</t>
  </si>
  <si>
    <t>Tetrazzini núm. 168 int. B-304, Col. Peralvillo, Del. Cuauhtemoc, México, D.F. C.P. 06220</t>
  </si>
  <si>
    <t>Aragón</t>
  </si>
  <si>
    <t>Tlalpan</t>
  </si>
  <si>
    <t>Cesar David</t>
  </si>
  <si>
    <t>57 95 55 65 y 57 72 17 66</t>
  </si>
  <si>
    <t>55 32 50 72 58</t>
  </si>
  <si>
    <t>Cadmio núm. 24 Col. Nicolás Bravo, Del. Venustiano Carranza, México, D.F. C.P. 16220</t>
  </si>
  <si>
    <t>Soria</t>
  </si>
  <si>
    <t>Tapia</t>
  </si>
  <si>
    <t>Luis Ángel</t>
  </si>
  <si>
    <t>26 31 71 66</t>
  </si>
  <si>
    <t>55 35 51 79 33 y 55 49 62 09</t>
  </si>
  <si>
    <t>Cda. Julio V. Plata núm. 14 Col. Héroes de NacozariMéxico, D.F.</t>
  </si>
  <si>
    <t>Castruita</t>
  </si>
  <si>
    <t>Becerra</t>
  </si>
  <si>
    <t>Ezequiel Orlando</t>
  </si>
  <si>
    <t xml:space="preserve">57 96 47 58 </t>
  </si>
  <si>
    <t>55 34 96 17 93 y 55 28 45 37 54</t>
  </si>
  <si>
    <t>Calle 641 núm. 140, San Juan de Aragón, México, D.F.</t>
  </si>
  <si>
    <t>Esparza</t>
  </si>
  <si>
    <t>Rivera</t>
  </si>
  <si>
    <t>Saúl Abraham</t>
  </si>
  <si>
    <t>53 23 58 77</t>
  </si>
  <si>
    <t>55 38 87 30 73</t>
  </si>
  <si>
    <t xml:space="preserve">Sánchez  </t>
  </si>
  <si>
    <t>Vargas</t>
  </si>
  <si>
    <t>Nancy Michelle</t>
  </si>
  <si>
    <t>05-31-1997</t>
  </si>
  <si>
    <t>13 83 45 80 y 59 37 17 10</t>
  </si>
  <si>
    <t>55 15 81 68 85 y 55 19 23 72 31</t>
  </si>
  <si>
    <t>Fernández</t>
  </si>
  <si>
    <t>Vega</t>
  </si>
  <si>
    <t>Raúl Arturo</t>
  </si>
  <si>
    <t>55 55 44 50 05</t>
  </si>
  <si>
    <t xml:space="preserve">Durán </t>
  </si>
  <si>
    <t>Velasco</t>
  </si>
  <si>
    <t>Jessica Lizbeth</t>
  </si>
  <si>
    <t>57 58 96 37</t>
  </si>
  <si>
    <t>55 35 62 99 22</t>
  </si>
  <si>
    <t>Robledo</t>
  </si>
  <si>
    <t>Corona</t>
  </si>
  <si>
    <t>Michelle Ariagne</t>
  </si>
  <si>
    <t>57 14 89 36</t>
  </si>
  <si>
    <t>55 40 63 79 09</t>
  </si>
  <si>
    <t>3°</t>
  </si>
  <si>
    <t>Naucalpan</t>
  </si>
  <si>
    <t>Arriaga</t>
  </si>
  <si>
    <t xml:space="preserve">Barrios </t>
  </si>
  <si>
    <t>Gabriel Rogelio</t>
  </si>
  <si>
    <t>Danis</t>
  </si>
  <si>
    <t>Pérez</t>
  </si>
  <si>
    <t>Katya Valentina</t>
  </si>
  <si>
    <t>Farfán</t>
  </si>
  <si>
    <t>Ortíz</t>
  </si>
  <si>
    <t>María de los Ángeles</t>
  </si>
  <si>
    <t xml:space="preserve">Mungía </t>
  </si>
  <si>
    <t xml:space="preserve">Ocampo </t>
  </si>
  <si>
    <t>Mario Aldair</t>
  </si>
  <si>
    <t>González</t>
  </si>
  <si>
    <t>Colín</t>
  </si>
  <si>
    <t>Cristian Jesús</t>
  </si>
  <si>
    <t>Desierto</t>
  </si>
  <si>
    <t xml:space="preserve">Venegas </t>
  </si>
  <si>
    <t>Peña</t>
  </si>
  <si>
    <t>María Fernanda</t>
  </si>
  <si>
    <t>Rosas</t>
  </si>
  <si>
    <t>Miguel</t>
  </si>
  <si>
    <t>María Elena Abigail</t>
  </si>
  <si>
    <t xml:space="preserve">García </t>
  </si>
  <si>
    <t>Galindo</t>
  </si>
  <si>
    <t>Belém</t>
  </si>
  <si>
    <t>Ordoñez</t>
  </si>
  <si>
    <t>Salinas</t>
  </si>
  <si>
    <t>Shamir Abigail</t>
  </si>
  <si>
    <t>Ojeda</t>
  </si>
  <si>
    <t>Lizarraga</t>
  </si>
  <si>
    <t>Jacqueline Jarel</t>
  </si>
  <si>
    <t>Hernández</t>
  </si>
  <si>
    <t>Escobar</t>
  </si>
  <si>
    <t>Perla Yesenia Esmeralda</t>
  </si>
  <si>
    <t>Flores</t>
  </si>
  <si>
    <t>Guadarrama</t>
  </si>
  <si>
    <t>Angélica</t>
  </si>
  <si>
    <t>Ferreyra</t>
  </si>
  <si>
    <t>Severo</t>
  </si>
  <si>
    <t xml:space="preserve">Ezequiel </t>
  </si>
  <si>
    <t>Oriente</t>
  </si>
  <si>
    <t xml:space="preserve">Montaño </t>
  </si>
  <si>
    <t>Fabián</t>
  </si>
  <si>
    <t>Sofía Jaaziel</t>
  </si>
  <si>
    <t>Azcapotzalco</t>
  </si>
  <si>
    <t>11 de abril de 1998</t>
  </si>
  <si>
    <t>53997132; 26341677</t>
  </si>
  <si>
    <t>Lago Argentina No. 51 Depto. 204D. Col. Torre Blanca, Del., Miguel Hidalgo. México, D.F.</t>
  </si>
  <si>
    <t>No</t>
  </si>
  <si>
    <t>Rosalía Fabián Méndez (Madre)</t>
  </si>
  <si>
    <t xml:space="preserve">Cervantes </t>
  </si>
  <si>
    <t>Juan Manuel</t>
  </si>
  <si>
    <t>27 de agosto de 1998</t>
  </si>
  <si>
    <t xml:space="preserve">58166212; </t>
  </si>
  <si>
    <t>Av. Adolfo López Mateos No. 143, int. B401, Col. Lomas de Atizapán, Atizapan de Zaragoza, Edo de México.</t>
  </si>
  <si>
    <t>Si</t>
  </si>
  <si>
    <t>Carolina Matilde Sánchez Maldonado</t>
  </si>
  <si>
    <t>Barragán</t>
  </si>
  <si>
    <t>Romero</t>
  </si>
  <si>
    <t>Diego Antonio</t>
  </si>
  <si>
    <t>4 de agosto de 1998</t>
  </si>
  <si>
    <t>5548250506; 5523043248</t>
  </si>
  <si>
    <t xml:space="preserve">Oriente 164 No. 43 Col. Moctezuma 2a. Sección; Del. Venustiano Carranza, México, D.F. </t>
  </si>
  <si>
    <t>Cinthya Pamela Romero Cortazar</t>
  </si>
  <si>
    <t xml:space="preserve">Jiménez </t>
  </si>
  <si>
    <t>López</t>
  </si>
  <si>
    <t>Alejandra Montserrat</t>
  </si>
  <si>
    <t>30 de noviembre de 1996</t>
  </si>
  <si>
    <t>Av. Buenavista No. 77 Casa 6F, Col. Villas de San Francisco II, Tultitlán, Edo. De México</t>
  </si>
  <si>
    <t>Alejandro Jiménez Lira (Padre)</t>
  </si>
  <si>
    <t>Bello</t>
  </si>
  <si>
    <t>Nancy Yadira</t>
  </si>
  <si>
    <t>28 de diciembre de 1996</t>
  </si>
  <si>
    <t>Fuente de las Flores No. 36, Fraccionamiento Fuentes de San José, Nicolás Romero, Edo. De México</t>
  </si>
  <si>
    <t>Ana Alejandra Fernández López (Madre)</t>
  </si>
  <si>
    <t>Ambrosio</t>
  </si>
  <si>
    <t>Osvaldo</t>
  </si>
  <si>
    <t>21 de septiembre de 1996</t>
  </si>
  <si>
    <t>No tiene</t>
  </si>
  <si>
    <t>5550757364; 5554920589</t>
  </si>
  <si>
    <t>Calle Santos Degollado No. 166, Col. Benito Juárez, Nicolás Romero, Edo. De México</t>
  </si>
  <si>
    <t>Liliana Citlali Ambrosio Aragón (hermana)</t>
  </si>
  <si>
    <t>Bustamante</t>
  </si>
  <si>
    <t>Nieves</t>
  </si>
  <si>
    <t>Pablo Edson</t>
  </si>
  <si>
    <t>16 de julio de 1998</t>
  </si>
  <si>
    <t>Condominio 141 Casa 5 Fraccionamiento Santa Elena, Cuautitlán Edo. De México</t>
  </si>
  <si>
    <t>Diego Ismael Bustamante Nieves (hermano)</t>
  </si>
  <si>
    <t>Deza</t>
  </si>
  <si>
    <t>Juárez</t>
  </si>
  <si>
    <t>Danna Samara</t>
  </si>
  <si>
    <t>29 de julio de 1997</t>
  </si>
  <si>
    <t>5545917369; 5518261426</t>
  </si>
  <si>
    <t>Calle Álvaro Obregón No. 35 Barrio de San Juán, Tultitlán, Edo. De México</t>
  </si>
  <si>
    <t>Wanda Shanik Deza Juárez</t>
  </si>
  <si>
    <t xml:space="preserve">Maldonado </t>
  </si>
  <si>
    <t>Lira</t>
  </si>
  <si>
    <t>Cecilia Gabriela</t>
  </si>
  <si>
    <t>21 de septiembre  de 1997</t>
  </si>
  <si>
    <t>Calle Coyotepec No. 54, Col. Cumbre, Cuatitlán Izcalli, Edo. De México</t>
  </si>
  <si>
    <t>Mayra Guadalupe Maldonado Lira</t>
  </si>
  <si>
    <t>Aguilar</t>
  </si>
  <si>
    <t>Vizuet</t>
  </si>
  <si>
    <t>Brian</t>
  </si>
  <si>
    <t>10 de septiembre de 1997</t>
  </si>
  <si>
    <t>5550751329; 5529221359</t>
  </si>
  <si>
    <t xml:space="preserve">Tenochtitlán No. 8, Col. Del Carmen, Cuautepec, Del. Gustavo A. Madero, México, D.F. </t>
  </si>
  <si>
    <t>Irving Aguilar Vizuet</t>
  </si>
  <si>
    <t>Rojas</t>
  </si>
  <si>
    <t xml:space="preserve">Álvarez </t>
  </si>
  <si>
    <t>Robin Agustín</t>
  </si>
  <si>
    <t>15 de junio de 1998</t>
  </si>
  <si>
    <t>5532349289; 5520857591</t>
  </si>
  <si>
    <t>Fragoso</t>
  </si>
  <si>
    <t>Ana Karen</t>
  </si>
  <si>
    <t>7 demayo de 1997</t>
  </si>
  <si>
    <t>5541325315; 5534847835</t>
  </si>
  <si>
    <t>Mendoza</t>
  </si>
  <si>
    <t>Cristian David</t>
  </si>
  <si>
    <t>30 de octubre de 1996</t>
  </si>
  <si>
    <t>5532186835; 5546787314</t>
  </si>
  <si>
    <t>Izazaga</t>
  </si>
  <si>
    <t>Jorge Jeffrey</t>
  </si>
  <si>
    <t>14 de enero de 1998</t>
  </si>
  <si>
    <t>Guzmán</t>
  </si>
  <si>
    <t>Manriquez</t>
  </si>
  <si>
    <t>Viridiana Estephania</t>
  </si>
  <si>
    <t>Niño</t>
  </si>
  <si>
    <t>Daniel Baldimiro</t>
  </si>
  <si>
    <t>Gutiérrez</t>
  </si>
  <si>
    <t>Luis Javier</t>
  </si>
  <si>
    <t>Frida Mariana</t>
  </si>
  <si>
    <t>Villicaña</t>
  </si>
  <si>
    <t>Rosales</t>
  </si>
  <si>
    <t>Trinidad</t>
  </si>
  <si>
    <t>Reyes</t>
  </si>
  <si>
    <t>Julia</t>
  </si>
  <si>
    <t>Barranco</t>
  </si>
  <si>
    <t>Brianda Karina</t>
  </si>
  <si>
    <t>Lynda Judith</t>
  </si>
  <si>
    <t>Natalie Crystal</t>
  </si>
  <si>
    <t>Mendieta</t>
  </si>
  <si>
    <t>Rangél</t>
  </si>
  <si>
    <t>Jorge Iván</t>
  </si>
  <si>
    <t>Moreno</t>
  </si>
  <si>
    <t xml:space="preserve">Torres </t>
  </si>
  <si>
    <t>Carlos</t>
  </si>
  <si>
    <t>Palacios</t>
  </si>
  <si>
    <t>Brenda Nora</t>
  </si>
  <si>
    <t>5°</t>
  </si>
  <si>
    <t>Nombre</t>
  </si>
  <si>
    <t>Montaño  Fabián Sofía Jaaziel</t>
  </si>
  <si>
    <t>Barragán Romero Diego Antonio</t>
  </si>
  <si>
    <t>Ambrosio Aragón Osvaldo</t>
  </si>
  <si>
    <t>Cervantes  Sánchez Juan Manuel</t>
  </si>
  <si>
    <t>Jiménez  López Alejandra Montserrat</t>
  </si>
  <si>
    <t>Bello Fernández Nancy Yadira</t>
  </si>
  <si>
    <t>Rojas Álvarez  Robin Agustín</t>
  </si>
  <si>
    <t>Fragoso Ramírez Ana Karen</t>
  </si>
  <si>
    <t>Mendoza Torres Cristian David</t>
  </si>
  <si>
    <t>Bustamante Nieves Pablo Edson</t>
  </si>
  <si>
    <t>Maldonado  Lira Cecilia Gabriela</t>
  </si>
  <si>
    <t>Deza Juárez Danna Samara</t>
  </si>
  <si>
    <t>Aguilar Vizuet Brian</t>
  </si>
  <si>
    <t>Vega Izazaga Jorge Jeffrey</t>
  </si>
  <si>
    <t>Arriaga Barrios  Gabriel Rogelio</t>
  </si>
  <si>
    <t>Danis Pérez Katya Valentina</t>
  </si>
  <si>
    <t>Farfán Ortíz María de los Ángeles</t>
  </si>
  <si>
    <t>Mungía  Ocampo  Mario Aldair</t>
  </si>
  <si>
    <t>González Colín Cristian Jesús</t>
  </si>
  <si>
    <t>Venegas  Peña María Fernanda</t>
  </si>
  <si>
    <t>Rosas Miguel María Elena Abigail</t>
  </si>
  <si>
    <t>García  Galindo Belém</t>
  </si>
  <si>
    <t>Ordoñez Salinas Shamir Abigail</t>
  </si>
  <si>
    <t>Ojeda Lizarraga Jacqueline Jarel</t>
  </si>
  <si>
    <t>Hernández Escobar Perla Yesenia Esmeralda</t>
  </si>
  <si>
    <t>Flores Guadarrama Angélica</t>
  </si>
  <si>
    <t xml:space="preserve">Ferreyra Severo Ezequiel </t>
  </si>
  <si>
    <t>Guzmán Manriquez Viridiana Estephania</t>
  </si>
  <si>
    <t>Niño García Daniel Baldimiro</t>
  </si>
  <si>
    <t>Gutiérrez Ramírez Luis Javier</t>
  </si>
  <si>
    <t>Martínez González Frida Mariana</t>
  </si>
  <si>
    <t>Villicaña Hernández Alejandra</t>
  </si>
  <si>
    <t>Rosales Martínez Juan Manuel</t>
  </si>
  <si>
    <t>Trinidad Reyes Julia</t>
  </si>
  <si>
    <t>Hernández Barranco Brianda Karina</t>
  </si>
  <si>
    <t>González Ramírez Lynda Judith</t>
  </si>
  <si>
    <t>Mendieta López Natalie Crystal</t>
  </si>
  <si>
    <t>Rangél Rodríguez Jorge Iván</t>
  </si>
  <si>
    <t>Moreno Torres  Carlos</t>
  </si>
  <si>
    <t>Hernández Palacios Brenda Nora</t>
  </si>
  <si>
    <t>Calderón Orizaba Diana Marlenne</t>
  </si>
  <si>
    <t>Lizárraga Librado Martha Angélica</t>
  </si>
  <si>
    <t>Ramírez Martínez Marco Antonio</t>
  </si>
  <si>
    <t>Williams Ascencio Alejandra</t>
  </si>
  <si>
    <t>Cruz Ruiz Mayra</t>
  </si>
  <si>
    <t>García Ham Carolina</t>
  </si>
  <si>
    <t>Rodríguez Álvarez Said Gilberto</t>
  </si>
  <si>
    <t>Martínez Zamora Carlos Daniel</t>
  </si>
  <si>
    <t>Blancas Sánchez Ángel Adolfo</t>
  </si>
  <si>
    <t>Castillo  Benitez Eric Alejandro</t>
  </si>
  <si>
    <t>Matias Santos Ana Aurora</t>
  </si>
  <si>
    <t>Gasga   Brito Fátima Giselle</t>
  </si>
  <si>
    <t>Regalado Casas Perla Denisse</t>
  </si>
  <si>
    <t>Lorenzo  García Dulce Lizeth</t>
  </si>
  <si>
    <t>Mejía  Ramos Mizraim Eduardo</t>
  </si>
  <si>
    <t>Esparza Rivera Saúl Abraham</t>
  </si>
  <si>
    <t>Sánchez   Vargas Nancy Michelle</t>
  </si>
  <si>
    <t>Fernández Vega Raúl Arturo</t>
  </si>
  <si>
    <t>Torres Parra Norma Daniela</t>
  </si>
  <si>
    <t>Soria Tapia Luis Ángel</t>
  </si>
  <si>
    <t>Aragón Tlalpan Cesar David</t>
  </si>
  <si>
    <t>Castruita Becerra Ezequiel Orlando</t>
  </si>
  <si>
    <t>Durán  Velasco Jessica Lizbeth</t>
  </si>
  <si>
    <t>Robledo Corona Michelle Ariagne</t>
  </si>
  <si>
    <t xml:space="preserve">Lugar </t>
  </si>
  <si>
    <t>SANTA MARÍA VÁZQUEZ FRANCISCO JAVIER</t>
  </si>
  <si>
    <t>4° año</t>
  </si>
  <si>
    <t>LARA FARÍAS MIGUEL ÁNGEL</t>
  </si>
  <si>
    <t>5° año</t>
  </si>
  <si>
    <t>FERNÁNDEZ GONZÁLEZ ALMA</t>
  </si>
  <si>
    <t>6° año</t>
  </si>
  <si>
    <t>TOLEDO MARTÍNEZ RICARDO</t>
  </si>
  <si>
    <t>VELASCO EDNA DEL CARMEN</t>
  </si>
  <si>
    <t>GUZMÁN VILLALBA DIEGO ARMANDO</t>
  </si>
  <si>
    <t xml:space="preserve">LOPEZ MORALES YESENIA CATALINA </t>
  </si>
  <si>
    <t>UGALDE SALDIVAR JORGE</t>
  </si>
  <si>
    <t>LUNA JIMENEZ EDWIN BRIAN</t>
  </si>
  <si>
    <t>QUAN  ROSAS MARIAN XIMENA</t>
  </si>
  <si>
    <t>CRUZ  RODRIGUEZ DIEGO RUBICEL</t>
  </si>
  <si>
    <t>PAEZ ALMARAZ AILEEN AMEYALLI</t>
  </si>
  <si>
    <t>Castillo Muñoz Laura Lizbeth</t>
  </si>
  <si>
    <t>López  Uribe  Cecilia</t>
  </si>
  <si>
    <t>Almaraz   Macuil Karla Vianey</t>
  </si>
  <si>
    <t>Román   López Daniela</t>
  </si>
  <si>
    <t>Nieto Camacho Fabiola</t>
  </si>
  <si>
    <t>Leyva  Arciniega  Helena Patricia</t>
  </si>
  <si>
    <t>PEREZ HERNANDEZ MARY PAZ</t>
  </si>
  <si>
    <t>CORONEL JIMENEZ ANTONIO</t>
  </si>
  <si>
    <t>GONZALEZ HERNANDEZ BIANCA MARIELA</t>
  </si>
  <si>
    <t>Meléndez   Oliva Cassandra</t>
  </si>
  <si>
    <t>Hernández  González Luis Angel</t>
  </si>
  <si>
    <t>Madariaga  Rivera  Simon Moises</t>
  </si>
  <si>
    <t>Hernández  Guerrero  Katia Lesly</t>
  </si>
  <si>
    <t>López  Hernández  Alejandro</t>
  </si>
  <si>
    <t>vespertino</t>
  </si>
  <si>
    <t>LOPEZ MARTINEZ MARIA ESTEFANÍA</t>
  </si>
  <si>
    <t>Fragoso  Gómez Marisol</t>
  </si>
  <si>
    <t>CORTÉS ISLAS ANDREA</t>
  </si>
  <si>
    <t>SINSÚN MEDINA DIANA NOHELÍ</t>
  </si>
  <si>
    <t>Mora  Guerrero David</t>
  </si>
  <si>
    <t>AGUILAR  LÓPEZ PALOMA YIREH</t>
  </si>
  <si>
    <t>VENEGAS RODRIGUEZ  VICTOR HUGO</t>
  </si>
  <si>
    <t>PICENO GOVEA VICTOR EMMANUEL</t>
  </si>
  <si>
    <t>PEREZ CONTRERAS MEREDITH ANEL</t>
  </si>
  <si>
    <t>DESIERTO</t>
  </si>
  <si>
    <t>Huesca Villeda Sergio</t>
  </si>
  <si>
    <t>Enciso Vázquez Paulina</t>
  </si>
  <si>
    <t>LARA ROJAS JOB ISAAC</t>
  </si>
  <si>
    <t>López Rodríguez Erika Ivanna</t>
  </si>
  <si>
    <t>Rivera Hernández Vianey</t>
  </si>
  <si>
    <t>Magallón Vázquez Roberto</t>
  </si>
  <si>
    <t>Badallo Olachea Michelle</t>
  </si>
  <si>
    <t>Luna  Baron Frida Pilar</t>
  </si>
  <si>
    <t>Delgadillo Salgado Alberto</t>
  </si>
  <si>
    <t>Juárez  Chávez Sonia</t>
  </si>
  <si>
    <t>Guzmán Fuentes Jimena</t>
  </si>
  <si>
    <t>Sanchez Fernandez Sergio Antonio</t>
  </si>
  <si>
    <t>Morales Vallarta Cassandra Jacqueline</t>
  </si>
  <si>
    <t>Hernández  Vázquez Mónica Fernanda</t>
  </si>
  <si>
    <t>Hernández  Velázquez  Daniel</t>
  </si>
  <si>
    <t>Hernández  Manjarrez Tamara</t>
  </si>
  <si>
    <t>López Del Valle Liliana</t>
  </si>
  <si>
    <t>Iniesta Jalpa Montserrat</t>
  </si>
  <si>
    <t>FLORES CASTILLO VANESSA</t>
  </si>
  <si>
    <t>VÁZQUEZ PUENTE FHERNANDA</t>
  </si>
  <si>
    <t>FLORES ORDOÑEZ PAOLA</t>
  </si>
  <si>
    <t>PADILLA SÁNCHEZ REBECA</t>
  </si>
  <si>
    <t>MÉNDEZ HERNÁNDEZ MARÍA DE JESÚS</t>
  </si>
  <si>
    <t>NIETO MUCIÑO MARA CITLALLI</t>
  </si>
  <si>
    <t>OCHOA ARANA LUIS FERNANDO</t>
  </si>
  <si>
    <t>VILLAGRANA SIMENTAL ARLEEN ITZVANY</t>
  </si>
  <si>
    <t>HERRERA REMIGIO DIANA GUADALUPE</t>
  </si>
  <si>
    <t>ARTEAGA VALDIVIA HUGO IGNACIO</t>
  </si>
  <si>
    <t>NARES MENDOZA FLORENCIA ASTRID</t>
  </si>
  <si>
    <t>MARTINEZ MAYA BRENDA</t>
  </si>
  <si>
    <t>HERNANDEZ LOPEZ CARLOS  JOVANNY</t>
  </si>
  <si>
    <t>ESCALANTE  ESTRADA DORIS JACQUELINE</t>
  </si>
  <si>
    <t>VELAZCO GUERRERO ERIKA MONTSSERAT</t>
  </si>
  <si>
    <t>BLANCO SALAZAR LUIS ADRIÁN</t>
  </si>
  <si>
    <t>SERVÍN OLVERA KARLA PATRICIA</t>
  </si>
  <si>
    <t>JIMÉNEZ SANTIAGO VICTORIA</t>
  </si>
  <si>
    <t>LÓPEZ HUERTA YLENIA</t>
  </si>
  <si>
    <t>PEREA SANTILLÁN VÍCTOR GERARDO</t>
  </si>
  <si>
    <t>CORONA TORRES KATHERINE ELIZABETH</t>
  </si>
  <si>
    <t>MURILLO TAPIA CÉSAR</t>
  </si>
  <si>
    <t>DE LA CRUZ RICO  EMANUEL</t>
  </si>
  <si>
    <t>VALDES GONZÁLEZ INGRID</t>
  </si>
  <si>
    <t>SOTERO COYOTL DIANA PATRICIA</t>
  </si>
  <si>
    <t>CORTÉS GUTIERREZ  ALAN</t>
  </si>
  <si>
    <t>ESTRADA CHAVEZ BRENDA SARAHÌ</t>
  </si>
  <si>
    <t>CALDERÓN  HERNÁNDEZ RAMIRO IVÁN</t>
  </si>
  <si>
    <t>ROSALES CRUZ DANIEL AARÓN</t>
  </si>
  <si>
    <t>ORTIZ OJEDA CLAUDIA ALEJANDRA</t>
  </si>
  <si>
    <t>LOAIZA ROQUE GRACIELA FERNANDA</t>
  </si>
  <si>
    <t>DELGADO RAMÍREZ VERÓNICA</t>
  </si>
  <si>
    <t xml:space="preserve">DESIERTO  </t>
  </si>
  <si>
    <t>Rodríguez  Abad Marian</t>
  </si>
  <si>
    <t>Santana Robles Luis Guillermo</t>
  </si>
  <si>
    <t>Gómez Garzón María Paulina</t>
  </si>
  <si>
    <t>Castañeda Solano Yamileth</t>
  </si>
  <si>
    <t>Cedillo Corpus Mara Paola</t>
  </si>
  <si>
    <t>Castillo Gómez Lilian</t>
  </si>
  <si>
    <t>Moguel  González Pedro Antonio</t>
  </si>
  <si>
    <t>Rodríguez Molina Fernanda Xadani</t>
  </si>
  <si>
    <t>Betanzos González César Santiago</t>
  </si>
  <si>
    <t>Rodríguez Hipólito Frida</t>
  </si>
  <si>
    <t>Cruz Cuba Ana Karen</t>
  </si>
  <si>
    <t>Mosqueda Martínez Carmen Elizabeth</t>
  </si>
  <si>
    <t>Vázquez García Miguel Ángel</t>
  </si>
  <si>
    <t>Mejorada Acosta Angélica</t>
  </si>
  <si>
    <t>Ramírez Mado Ramiro</t>
  </si>
  <si>
    <t>Aguilar Medrano Helsinky Conakry</t>
  </si>
  <si>
    <t>PENA GALVAN CAROLINA DARINKA</t>
  </si>
  <si>
    <t>DIAZ HERNANDEZ CESAR ERNESTO</t>
  </si>
  <si>
    <t>CONCHA MORA LINDSAY ARIADNA</t>
  </si>
  <si>
    <t>NAVARRO ROLON ANDRÉZ FELIPE</t>
  </si>
  <si>
    <t>VAZQUEZ ALVAREZ ANAID IRACEMA</t>
  </si>
  <si>
    <t>FERNANDEZ JIMENEZ MANUEL ARMANDO</t>
  </si>
  <si>
    <t>MARTINEZ DOMINGUEZ GONZALO</t>
  </si>
  <si>
    <t>TECOCOATZI FLORES MERAB ZELTZIN</t>
  </si>
  <si>
    <t>CUEVAS ROSAS AURA ALEJANDRIA</t>
  </si>
  <si>
    <t>FLORES BONILLA JONATAN EMMANUEL</t>
  </si>
  <si>
    <t>TORRESZ DE LEON TANYA</t>
  </si>
  <si>
    <t>MILLAN CHAVEZ JUAN MANUEL</t>
  </si>
  <si>
    <t>RODRIGUEZ URIBE DIEGO EDUARDO</t>
  </si>
  <si>
    <t>FIGUEROA FIGUEROA DIEGO IGNACIO</t>
  </si>
  <si>
    <t>HERNÁNDEZ LÓPEZ DANIEL ALFONSO</t>
  </si>
  <si>
    <t>ROMERO SOLIS JAQUELINE</t>
  </si>
  <si>
    <t>BAHENA VELÁZQUEZ FRANCELIA</t>
  </si>
  <si>
    <t>ABREGO CASTAÑEDA JOSUE ELI</t>
  </si>
  <si>
    <t>RAMÍREZ NOYOLA JAZMÍN ARIADNA</t>
  </si>
  <si>
    <t>ROMERO MUÑOZ GABRIELA</t>
  </si>
  <si>
    <t>BALLARDO OVIEDO IAN EMMANUEL</t>
  </si>
  <si>
    <t>MATÍNEZ MARTÍNEZ GUILLERMO</t>
  </si>
  <si>
    <t>GARCÍA CRUZ KEVIN ALONSO</t>
  </si>
  <si>
    <t>REYES MOLINA EMILIO</t>
  </si>
  <si>
    <t>GUTIÉRREZ MEJÍA ERICK FRANCO</t>
  </si>
  <si>
    <t>RUIZ VILLEDA DAVID EDUARDO</t>
  </si>
  <si>
    <t>ÁVILA HERRERA RUBÉN</t>
  </si>
  <si>
    <t>CHAN SOTO CHRISTOPHER</t>
  </si>
  <si>
    <t>GARCÍA RUEDA LAURA ITZEL</t>
  </si>
  <si>
    <t>GUTIÉRREZ ESTAÑÓN BENJAMÍN ISRAEL</t>
  </si>
  <si>
    <t>1er nivel</t>
  </si>
  <si>
    <t>2o nivel</t>
  </si>
  <si>
    <t>3er nivel</t>
  </si>
  <si>
    <t>RIVERA VIDALS NALLELY</t>
  </si>
  <si>
    <t>V</t>
  </si>
  <si>
    <t>S</t>
  </si>
  <si>
    <t>O</t>
  </si>
  <si>
    <t>N</t>
  </si>
  <si>
    <t>A</t>
  </si>
  <si>
    <t>Licencias</t>
  </si>
  <si>
    <t>no funciono bien</t>
  </si>
  <si>
    <t>si</t>
  </si>
  <si>
    <t>Primeros</t>
  </si>
  <si>
    <t>1°s Desiertos</t>
  </si>
  <si>
    <t>Segundos</t>
  </si>
  <si>
    <t>2°s Desiertos</t>
  </si>
  <si>
    <t>Terceros</t>
  </si>
  <si>
    <t>3°s Desiertos</t>
  </si>
  <si>
    <t>ORTIZ VELASCO DULCE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</si>
</sst>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1" fillId="36" borderId="12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  <xf numFmtId="0" fontId="0" fillId="33" borderId="10" xfId="0" applyFill="1" applyBorder="1"/>
    <xf numFmtId="0" fontId="0" fillId="0" borderId="12" xfId="0" applyFill="1" applyBorder="1" applyAlignment="1">
      <alignment horizontal="center" vertical="center"/>
    </xf>
    <xf numFmtId="0" fontId="0" fillId="34" borderId="10" xfId="0" applyFill="1" applyBorder="1"/>
    <xf numFmtId="0" fontId="0" fillId="0" borderId="0" xfId="0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</xdr:col>
      <xdr:colOff>6053</xdr:colOff>
      <xdr:row>4</xdr:row>
      <xdr:rowOff>61022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777578" cy="765872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0</xdr:row>
      <xdr:rowOff>19050</xdr:rowOff>
    </xdr:from>
    <xdr:to>
      <xdr:col>4</xdr:col>
      <xdr:colOff>997927</xdr:colOff>
      <xdr:row>4</xdr:row>
      <xdr:rowOff>189250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19050"/>
          <a:ext cx="826477" cy="93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67" workbookViewId="0">
      <selection sqref="A1:H91"/>
    </sheetView>
  </sheetViews>
  <sheetFormatPr baseColWidth="10" defaultRowHeight="15" x14ac:dyDescent="0.25"/>
  <sheetData>
    <row r="1" spans="1:16" s="14" customFormat="1" ht="45" x14ac:dyDescent="0.25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6" t="s">
        <v>54</v>
      </c>
      <c r="G1" s="14" t="s">
        <v>55</v>
      </c>
      <c r="H1" s="14" t="s">
        <v>56</v>
      </c>
      <c r="I1" s="14" t="s">
        <v>57</v>
      </c>
      <c r="J1" s="14" t="s">
        <v>58</v>
      </c>
      <c r="K1" s="14" t="s">
        <v>59</v>
      </c>
      <c r="L1" s="14" t="s">
        <v>60</v>
      </c>
      <c r="M1" s="6" t="s">
        <v>61</v>
      </c>
      <c r="N1" s="6" t="s">
        <v>62</v>
      </c>
      <c r="O1" s="14" t="s">
        <v>63</v>
      </c>
      <c r="P1" s="14" t="s">
        <v>64</v>
      </c>
    </row>
    <row r="2" spans="1:16" x14ac:dyDescent="0.25">
      <c r="A2" t="s">
        <v>195</v>
      </c>
      <c r="B2" t="s">
        <v>196</v>
      </c>
      <c r="C2" t="s">
        <v>197</v>
      </c>
      <c r="D2">
        <v>314112404</v>
      </c>
      <c r="E2" t="s">
        <v>198</v>
      </c>
      <c r="F2" t="s">
        <v>4</v>
      </c>
      <c r="G2" t="s">
        <v>5</v>
      </c>
      <c r="H2" t="s">
        <v>6</v>
      </c>
      <c r="I2" t="s">
        <v>199</v>
      </c>
      <c r="J2" t="s">
        <v>200</v>
      </c>
      <c r="K2">
        <v>5519061228</v>
      </c>
      <c r="L2" t="s">
        <v>201</v>
      </c>
      <c r="M2" t="s">
        <v>202</v>
      </c>
      <c r="N2" t="s">
        <v>202</v>
      </c>
      <c r="O2" t="s">
        <v>203</v>
      </c>
      <c r="P2">
        <v>92139858226</v>
      </c>
    </row>
    <row r="3" spans="1:16" x14ac:dyDescent="0.25">
      <c r="A3" t="s">
        <v>211</v>
      </c>
      <c r="B3" t="s">
        <v>212</v>
      </c>
      <c r="C3" t="s">
        <v>213</v>
      </c>
      <c r="D3">
        <v>313264995</v>
      </c>
      <c r="E3" t="s">
        <v>198</v>
      </c>
      <c r="F3" t="s">
        <v>4</v>
      </c>
      <c r="G3" t="s">
        <v>16</v>
      </c>
      <c r="H3" t="s">
        <v>6</v>
      </c>
      <c r="I3" t="s">
        <v>214</v>
      </c>
      <c r="J3">
        <v>26431372</v>
      </c>
      <c r="K3" t="s">
        <v>215</v>
      </c>
      <c r="L3" t="s">
        <v>216</v>
      </c>
      <c r="M3" t="s">
        <v>209</v>
      </c>
      <c r="N3" t="s">
        <v>209</v>
      </c>
      <c r="O3" t="s">
        <v>217</v>
      </c>
      <c r="P3">
        <v>20129800148</v>
      </c>
    </row>
    <row r="4" spans="1:16" x14ac:dyDescent="0.25">
      <c r="A4" t="s">
        <v>229</v>
      </c>
      <c r="B4" t="s">
        <v>109</v>
      </c>
      <c r="C4" t="s">
        <v>230</v>
      </c>
      <c r="D4">
        <v>312073877</v>
      </c>
      <c r="E4" t="s">
        <v>198</v>
      </c>
      <c r="F4" t="s">
        <v>4</v>
      </c>
      <c r="G4" t="s">
        <v>26</v>
      </c>
      <c r="H4" t="s">
        <v>6</v>
      </c>
      <c r="I4" t="s">
        <v>231</v>
      </c>
      <c r="J4" t="s">
        <v>232</v>
      </c>
      <c r="K4" t="s">
        <v>233</v>
      </c>
      <c r="L4" t="s">
        <v>234</v>
      </c>
      <c r="M4" t="s">
        <v>202</v>
      </c>
      <c r="N4" t="s">
        <v>202</v>
      </c>
      <c r="O4" t="s">
        <v>235</v>
      </c>
      <c r="P4">
        <v>92119603154</v>
      </c>
    </row>
    <row r="5" spans="1:16" x14ac:dyDescent="0.25">
      <c r="A5" t="s">
        <v>204</v>
      </c>
      <c r="B5" t="s">
        <v>45</v>
      </c>
      <c r="C5" t="s">
        <v>205</v>
      </c>
      <c r="D5">
        <v>314014827</v>
      </c>
      <c r="E5" t="s">
        <v>198</v>
      </c>
      <c r="F5" t="s">
        <v>5</v>
      </c>
      <c r="G5" t="s">
        <v>5</v>
      </c>
      <c r="H5" t="s">
        <v>6</v>
      </c>
      <c r="I5" s="16" t="s">
        <v>206</v>
      </c>
      <c r="J5" t="s">
        <v>207</v>
      </c>
      <c r="K5">
        <v>5539932405</v>
      </c>
      <c r="L5" t="s">
        <v>208</v>
      </c>
      <c r="M5" t="s">
        <v>209</v>
      </c>
      <c r="N5" t="s">
        <v>209</v>
      </c>
      <c r="O5" t="s">
        <v>210</v>
      </c>
      <c r="P5">
        <v>92139804071</v>
      </c>
    </row>
    <row r="6" spans="1:16" x14ac:dyDescent="0.25">
      <c r="A6" t="s">
        <v>218</v>
      </c>
      <c r="B6" t="s">
        <v>219</v>
      </c>
      <c r="C6" t="s">
        <v>220</v>
      </c>
      <c r="D6">
        <v>313156937</v>
      </c>
      <c r="E6" t="s">
        <v>198</v>
      </c>
      <c r="F6" t="s">
        <v>5</v>
      </c>
      <c r="G6" t="s">
        <v>16</v>
      </c>
      <c r="H6" t="s">
        <v>6</v>
      </c>
      <c r="I6" s="16" t="s">
        <v>221</v>
      </c>
      <c r="J6">
        <v>58949649</v>
      </c>
      <c r="K6">
        <v>5548456925</v>
      </c>
      <c r="L6" t="s">
        <v>222</v>
      </c>
      <c r="M6" t="s">
        <v>202</v>
      </c>
      <c r="N6" t="s">
        <v>202</v>
      </c>
      <c r="O6" t="s">
        <v>223</v>
      </c>
      <c r="P6">
        <v>92129605579</v>
      </c>
    </row>
    <row r="7" spans="1:16" x14ac:dyDescent="0.25">
      <c r="A7" t="s">
        <v>224</v>
      </c>
      <c r="B7" t="s">
        <v>138</v>
      </c>
      <c r="C7" t="s">
        <v>225</v>
      </c>
      <c r="D7">
        <v>312152417</v>
      </c>
      <c r="E7" t="s">
        <v>198</v>
      </c>
      <c r="F7" t="s">
        <v>5</v>
      </c>
      <c r="G7" t="s">
        <v>26</v>
      </c>
      <c r="H7" t="s">
        <v>6</v>
      </c>
      <c r="I7" s="16" t="s">
        <v>226</v>
      </c>
      <c r="J7">
        <v>17412054</v>
      </c>
      <c r="K7">
        <v>5544953832</v>
      </c>
      <c r="L7" t="s">
        <v>227</v>
      </c>
      <c r="M7" t="s">
        <v>202</v>
      </c>
      <c r="N7" t="s">
        <v>202</v>
      </c>
      <c r="O7" t="s">
        <v>228</v>
      </c>
      <c r="P7">
        <v>92119620943</v>
      </c>
    </row>
    <row r="8" spans="1:16" x14ac:dyDescent="0.25">
      <c r="A8" t="s">
        <v>262</v>
      </c>
      <c r="B8" t="s">
        <v>263</v>
      </c>
      <c r="C8" t="s">
        <v>264</v>
      </c>
      <c r="D8">
        <v>314294928</v>
      </c>
      <c r="E8" t="s">
        <v>198</v>
      </c>
      <c r="F8" s="16" t="s">
        <v>152</v>
      </c>
      <c r="G8" s="16" t="s">
        <v>5</v>
      </c>
      <c r="H8" t="s">
        <v>6</v>
      </c>
      <c r="I8" t="s">
        <v>265</v>
      </c>
      <c r="J8" t="s">
        <v>232</v>
      </c>
      <c r="K8" t="s">
        <v>266</v>
      </c>
    </row>
    <row r="9" spans="1:16" x14ac:dyDescent="0.25">
      <c r="A9" t="s">
        <v>267</v>
      </c>
      <c r="B9" t="s">
        <v>23</v>
      </c>
      <c r="C9" t="s">
        <v>268</v>
      </c>
      <c r="D9">
        <v>313240757</v>
      </c>
      <c r="E9" t="s">
        <v>198</v>
      </c>
      <c r="F9" s="16" t="s">
        <v>152</v>
      </c>
      <c r="G9" s="16" t="s">
        <v>16</v>
      </c>
      <c r="H9" t="s">
        <v>6</v>
      </c>
      <c r="I9" s="16" t="s">
        <v>269</v>
      </c>
      <c r="J9">
        <v>58250961</v>
      </c>
      <c r="K9" t="s">
        <v>270</v>
      </c>
    </row>
    <row r="10" spans="1:16" x14ac:dyDescent="0.25">
      <c r="A10" t="s">
        <v>271</v>
      </c>
      <c r="B10" t="s">
        <v>103</v>
      </c>
      <c r="C10" t="s">
        <v>272</v>
      </c>
      <c r="D10">
        <v>312207304</v>
      </c>
      <c r="E10" t="s">
        <v>198</v>
      </c>
      <c r="F10" s="16" t="s">
        <v>152</v>
      </c>
      <c r="G10" s="16" t="s">
        <v>26</v>
      </c>
      <c r="H10" t="s">
        <v>6</v>
      </c>
      <c r="I10" s="16" t="s">
        <v>273</v>
      </c>
      <c r="J10">
        <v>24710955</v>
      </c>
      <c r="K10" t="s">
        <v>274</v>
      </c>
    </row>
    <row r="11" spans="1:16" x14ac:dyDescent="0.25">
      <c r="A11" t="s">
        <v>236</v>
      </c>
      <c r="B11" t="s">
        <v>237</v>
      </c>
      <c r="C11" t="s">
        <v>238</v>
      </c>
      <c r="D11">
        <v>314114415</v>
      </c>
      <c r="E11" t="s">
        <v>198</v>
      </c>
      <c r="F11" t="s">
        <v>4</v>
      </c>
      <c r="G11" s="15" t="s">
        <v>5</v>
      </c>
      <c r="H11" t="s">
        <v>36</v>
      </c>
      <c r="I11" s="15" t="s">
        <v>239</v>
      </c>
      <c r="J11">
        <v>26348513</v>
      </c>
      <c r="K11">
        <v>5532622683</v>
      </c>
      <c r="L11" t="s">
        <v>240</v>
      </c>
      <c r="M11" t="s">
        <v>202</v>
      </c>
      <c r="N11" t="s">
        <v>202</v>
      </c>
      <c r="O11" t="s">
        <v>241</v>
      </c>
      <c r="P11">
        <v>92139852815</v>
      </c>
    </row>
    <row r="12" spans="1:16" x14ac:dyDescent="0.25">
      <c r="A12" t="s">
        <v>249</v>
      </c>
      <c r="B12" t="s">
        <v>250</v>
      </c>
      <c r="C12" t="s">
        <v>251</v>
      </c>
      <c r="D12">
        <v>313348808</v>
      </c>
      <c r="E12" t="s">
        <v>198</v>
      </c>
      <c r="F12" t="s">
        <v>4</v>
      </c>
      <c r="G12" s="15" t="s">
        <v>16</v>
      </c>
      <c r="H12" t="s">
        <v>36</v>
      </c>
      <c r="I12" s="15" t="s">
        <v>252</v>
      </c>
      <c r="J12">
        <v>11131925</v>
      </c>
      <c r="K12">
        <v>5512973039</v>
      </c>
      <c r="L12" t="s">
        <v>253</v>
      </c>
      <c r="M12" t="s">
        <v>202</v>
      </c>
      <c r="N12" t="s">
        <v>202</v>
      </c>
      <c r="O12" t="s">
        <v>254</v>
      </c>
      <c r="P12">
        <v>92129718703</v>
      </c>
    </row>
    <row r="13" spans="1:16" s="16" customFormat="1" x14ac:dyDescent="0.25">
      <c r="A13" s="16" t="s">
        <v>169</v>
      </c>
      <c r="B13" s="16" t="s">
        <v>169</v>
      </c>
      <c r="C13" s="16" t="s">
        <v>169</v>
      </c>
      <c r="D13" s="16" t="s">
        <v>169</v>
      </c>
      <c r="E13" s="16" t="s">
        <v>198</v>
      </c>
      <c r="F13" s="16" t="s">
        <v>4</v>
      </c>
      <c r="G13" s="16" t="s">
        <v>26</v>
      </c>
      <c r="H13" s="16" t="s">
        <v>36</v>
      </c>
    </row>
    <row r="14" spans="1:16" x14ac:dyDescent="0.25">
      <c r="A14" t="s">
        <v>242</v>
      </c>
      <c r="B14" t="s">
        <v>243</v>
      </c>
      <c r="C14" t="s">
        <v>244</v>
      </c>
      <c r="D14">
        <v>314087207</v>
      </c>
      <c r="E14" t="s">
        <v>198</v>
      </c>
      <c r="F14" t="s">
        <v>5</v>
      </c>
      <c r="G14" s="15" t="s">
        <v>5</v>
      </c>
      <c r="H14" t="s">
        <v>36</v>
      </c>
      <c r="I14" s="15" t="s">
        <v>245</v>
      </c>
      <c r="J14">
        <v>58880116</v>
      </c>
      <c r="K14" t="s">
        <v>246</v>
      </c>
      <c r="L14" t="s">
        <v>247</v>
      </c>
      <c r="M14" t="s">
        <v>202</v>
      </c>
      <c r="N14" t="s">
        <v>202</v>
      </c>
      <c r="O14" t="s">
        <v>248</v>
      </c>
      <c r="P14">
        <v>92129758857</v>
      </c>
    </row>
    <row r="15" spans="1:16" x14ac:dyDescent="0.25">
      <c r="A15" t="s">
        <v>255</v>
      </c>
      <c r="B15" t="s">
        <v>256</v>
      </c>
      <c r="C15" t="s">
        <v>257</v>
      </c>
      <c r="D15">
        <v>313295472</v>
      </c>
      <c r="E15" t="s">
        <v>198</v>
      </c>
      <c r="F15" t="s">
        <v>5</v>
      </c>
      <c r="G15" s="15" t="s">
        <v>16</v>
      </c>
      <c r="H15" t="s">
        <v>36</v>
      </c>
      <c r="I15" s="16" t="s">
        <v>258</v>
      </c>
      <c r="J15">
        <v>53060943</v>
      </c>
      <c r="K15" t="s">
        <v>259</v>
      </c>
      <c r="L15" t="s">
        <v>260</v>
      </c>
      <c r="M15" t="s">
        <v>209</v>
      </c>
      <c r="N15" t="s">
        <v>209</v>
      </c>
      <c r="O15" t="s">
        <v>261</v>
      </c>
      <c r="P15">
        <v>1129701163</v>
      </c>
    </row>
    <row r="16" spans="1:16" s="16" customFormat="1" x14ac:dyDescent="0.25">
      <c r="A16" s="16" t="s">
        <v>169</v>
      </c>
      <c r="B16" s="16" t="s">
        <v>169</v>
      </c>
      <c r="C16" s="16" t="s">
        <v>169</v>
      </c>
      <c r="D16" s="16" t="s">
        <v>169</v>
      </c>
      <c r="E16" s="16" t="s">
        <v>198</v>
      </c>
      <c r="F16" s="16" t="s">
        <v>5</v>
      </c>
      <c r="G16" s="16" t="s">
        <v>26</v>
      </c>
      <c r="H16" s="16" t="s">
        <v>36</v>
      </c>
    </row>
    <row r="17" spans="1:11" x14ac:dyDescent="0.25">
      <c r="A17" t="s">
        <v>139</v>
      </c>
      <c r="B17" t="s">
        <v>275</v>
      </c>
      <c r="C17" t="s">
        <v>276</v>
      </c>
      <c r="D17">
        <v>314296056</v>
      </c>
      <c r="E17" t="s">
        <v>198</v>
      </c>
      <c r="F17" s="16" t="s">
        <v>152</v>
      </c>
      <c r="G17" s="15" t="s">
        <v>5</v>
      </c>
      <c r="H17" t="s">
        <v>36</v>
      </c>
      <c r="I17" s="16" t="s">
        <v>277</v>
      </c>
      <c r="K17">
        <v>5530714713</v>
      </c>
    </row>
    <row r="18" spans="1:11" s="16" customFormat="1" x14ac:dyDescent="0.25">
      <c r="A18" s="16" t="s">
        <v>169</v>
      </c>
      <c r="B18" s="16" t="s">
        <v>169</v>
      </c>
      <c r="C18" s="16" t="s">
        <v>169</v>
      </c>
      <c r="D18" s="16" t="s">
        <v>169</v>
      </c>
      <c r="E18" s="16" t="s">
        <v>198</v>
      </c>
      <c r="F18" s="16" t="s">
        <v>152</v>
      </c>
      <c r="G18" s="16" t="s">
        <v>16</v>
      </c>
      <c r="H18" s="16" t="s">
        <v>36</v>
      </c>
    </row>
    <row r="19" spans="1:11" s="16" customFormat="1" x14ac:dyDescent="0.25">
      <c r="A19" s="16" t="s">
        <v>169</v>
      </c>
      <c r="B19" s="16" t="s">
        <v>169</v>
      </c>
      <c r="C19" s="16" t="s">
        <v>169</v>
      </c>
      <c r="D19" s="16" t="s">
        <v>169</v>
      </c>
      <c r="E19" s="16" t="s">
        <v>198</v>
      </c>
      <c r="F19" s="16" t="s">
        <v>152</v>
      </c>
      <c r="G19" s="16" t="s">
        <v>26</v>
      </c>
      <c r="H19" s="16" t="s">
        <v>36</v>
      </c>
    </row>
    <row r="20" spans="1:11" x14ac:dyDescent="0.25">
      <c r="A20" t="s">
        <v>154</v>
      </c>
      <c r="B20" t="s">
        <v>155</v>
      </c>
      <c r="C20" t="s">
        <v>156</v>
      </c>
      <c r="E20" t="s">
        <v>153</v>
      </c>
      <c r="F20" t="s">
        <v>4</v>
      </c>
      <c r="G20" s="15" t="s">
        <v>5</v>
      </c>
      <c r="H20" t="s">
        <v>6</v>
      </c>
      <c r="I20" s="16"/>
    </row>
    <row r="21" spans="1:11" x14ac:dyDescent="0.25">
      <c r="A21" t="s">
        <v>157</v>
      </c>
      <c r="B21" t="s">
        <v>158</v>
      </c>
      <c r="C21" t="s">
        <v>159</v>
      </c>
      <c r="E21" t="s">
        <v>153</v>
      </c>
      <c r="F21" t="s">
        <v>4</v>
      </c>
      <c r="G21" s="15" t="s">
        <v>16</v>
      </c>
      <c r="H21" t="s">
        <v>6</v>
      </c>
      <c r="I21" s="15"/>
    </row>
    <row r="22" spans="1:11" x14ac:dyDescent="0.25">
      <c r="A22" t="s">
        <v>160</v>
      </c>
      <c r="B22" t="s">
        <v>161</v>
      </c>
      <c r="C22" t="s">
        <v>162</v>
      </c>
      <c r="E22" t="s">
        <v>153</v>
      </c>
      <c r="F22" t="s">
        <v>4</v>
      </c>
      <c r="G22" s="15" t="s">
        <v>26</v>
      </c>
      <c r="H22" t="s">
        <v>6</v>
      </c>
      <c r="I22" s="15"/>
    </row>
    <row r="23" spans="1:11" x14ac:dyDescent="0.25">
      <c r="A23" t="s">
        <v>163</v>
      </c>
      <c r="B23" t="s">
        <v>164</v>
      </c>
      <c r="C23" t="s">
        <v>165</v>
      </c>
      <c r="E23" t="s">
        <v>153</v>
      </c>
      <c r="F23" t="s">
        <v>5</v>
      </c>
      <c r="G23" s="15" t="s">
        <v>5</v>
      </c>
      <c r="H23" t="s">
        <v>6</v>
      </c>
      <c r="I23" s="16"/>
    </row>
    <row r="24" spans="1:11" x14ac:dyDescent="0.25">
      <c r="A24" t="s">
        <v>166</v>
      </c>
      <c r="B24" t="s">
        <v>167</v>
      </c>
      <c r="C24" t="s">
        <v>168</v>
      </c>
      <c r="E24" t="s">
        <v>153</v>
      </c>
      <c r="F24" t="s">
        <v>5</v>
      </c>
      <c r="G24" s="15" t="s">
        <v>16</v>
      </c>
      <c r="H24" t="s">
        <v>6</v>
      </c>
      <c r="I24" s="16"/>
    </row>
    <row r="25" spans="1:11" x14ac:dyDescent="0.25">
      <c r="A25" t="s">
        <v>169</v>
      </c>
      <c r="B25" t="s">
        <v>169</v>
      </c>
      <c r="C25" t="s">
        <v>169</v>
      </c>
      <c r="E25" t="s">
        <v>153</v>
      </c>
      <c r="F25" t="s">
        <v>5</v>
      </c>
      <c r="G25" s="15" t="s">
        <v>26</v>
      </c>
      <c r="H25" t="s">
        <v>6</v>
      </c>
      <c r="I25" s="16"/>
    </row>
    <row r="26" spans="1:11" x14ac:dyDescent="0.25">
      <c r="A26" t="s">
        <v>170</v>
      </c>
      <c r="B26" t="s">
        <v>171</v>
      </c>
      <c r="C26" t="s">
        <v>172</v>
      </c>
      <c r="E26" t="s">
        <v>153</v>
      </c>
      <c r="F26" s="15" t="s">
        <v>152</v>
      </c>
      <c r="G26" s="15" t="s">
        <v>5</v>
      </c>
      <c r="H26" t="s">
        <v>6</v>
      </c>
    </row>
    <row r="27" spans="1:11" x14ac:dyDescent="0.25">
      <c r="A27" t="s">
        <v>173</v>
      </c>
      <c r="B27" t="s">
        <v>174</v>
      </c>
      <c r="C27" t="s">
        <v>175</v>
      </c>
      <c r="E27" t="s">
        <v>153</v>
      </c>
      <c r="F27" s="15" t="s">
        <v>152</v>
      </c>
      <c r="G27" s="15" t="s">
        <v>16</v>
      </c>
      <c r="H27" t="s">
        <v>6</v>
      </c>
      <c r="I27" s="16"/>
    </row>
    <row r="28" spans="1:11" x14ac:dyDescent="0.25">
      <c r="A28" t="s">
        <v>169</v>
      </c>
      <c r="B28" t="s">
        <v>169</v>
      </c>
      <c r="C28" t="s">
        <v>169</v>
      </c>
      <c r="E28" t="s">
        <v>153</v>
      </c>
      <c r="F28" s="15" t="s">
        <v>152</v>
      </c>
      <c r="G28" s="15" t="s">
        <v>26</v>
      </c>
      <c r="H28" t="s">
        <v>6</v>
      </c>
      <c r="I28" s="16"/>
    </row>
    <row r="29" spans="1:11" x14ac:dyDescent="0.25">
      <c r="A29" t="s">
        <v>176</v>
      </c>
      <c r="B29" t="s">
        <v>177</v>
      </c>
      <c r="C29" t="s">
        <v>178</v>
      </c>
      <c r="E29" t="s">
        <v>153</v>
      </c>
      <c r="F29" s="15" t="s">
        <v>4</v>
      </c>
      <c r="G29" s="15" t="s">
        <v>5</v>
      </c>
      <c r="H29" t="s">
        <v>36</v>
      </c>
      <c r="I29" s="16"/>
    </row>
    <row r="30" spans="1:11" x14ac:dyDescent="0.25">
      <c r="A30" t="s">
        <v>179</v>
      </c>
      <c r="B30" t="s">
        <v>180</v>
      </c>
      <c r="C30" t="s">
        <v>181</v>
      </c>
      <c r="E30" t="s">
        <v>153</v>
      </c>
      <c r="F30" t="s">
        <v>4</v>
      </c>
      <c r="G30" s="15" t="s">
        <v>16</v>
      </c>
      <c r="H30" s="15" t="s">
        <v>36</v>
      </c>
    </row>
    <row r="31" spans="1:11" x14ac:dyDescent="0.25">
      <c r="A31" t="s">
        <v>182</v>
      </c>
      <c r="B31" t="s">
        <v>183</v>
      </c>
      <c r="C31" t="s">
        <v>184</v>
      </c>
      <c r="E31" s="15" t="s">
        <v>153</v>
      </c>
      <c r="F31" t="s">
        <v>4</v>
      </c>
      <c r="G31" s="15" t="s">
        <v>26</v>
      </c>
      <c r="H31" s="15" t="s">
        <v>36</v>
      </c>
    </row>
    <row r="32" spans="1:11" x14ac:dyDescent="0.25">
      <c r="A32" t="s">
        <v>185</v>
      </c>
      <c r="B32" t="s">
        <v>186</v>
      </c>
      <c r="C32" t="s">
        <v>187</v>
      </c>
      <c r="E32" s="15" t="s">
        <v>153</v>
      </c>
      <c r="F32" t="s">
        <v>5</v>
      </c>
      <c r="G32" s="15" t="s">
        <v>5</v>
      </c>
      <c r="H32" s="15" t="s">
        <v>36</v>
      </c>
    </row>
    <row r="33" spans="1:8" x14ac:dyDescent="0.25">
      <c r="A33" t="s">
        <v>188</v>
      </c>
      <c r="B33" t="s">
        <v>189</v>
      </c>
      <c r="C33" t="s">
        <v>190</v>
      </c>
      <c r="E33" s="15" t="s">
        <v>153</v>
      </c>
      <c r="F33" t="s">
        <v>5</v>
      </c>
      <c r="G33" s="15" t="s">
        <v>16</v>
      </c>
      <c r="H33" s="15" t="s">
        <v>36</v>
      </c>
    </row>
    <row r="34" spans="1:8" x14ac:dyDescent="0.25">
      <c r="A34" t="s">
        <v>191</v>
      </c>
      <c r="B34" t="s">
        <v>192</v>
      </c>
      <c r="C34" t="s">
        <v>193</v>
      </c>
      <c r="E34" s="15" t="s">
        <v>153</v>
      </c>
      <c r="F34" s="15" t="s">
        <v>5</v>
      </c>
      <c r="G34" s="15" t="s">
        <v>26</v>
      </c>
      <c r="H34" s="15" t="s">
        <v>36</v>
      </c>
    </row>
    <row r="35" spans="1:8" x14ac:dyDescent="0.25">
      <c r="A35" t="s">
        <v>169</v>
      </c>
      <c r="B35" s="15" t="s">
        <v>169</v>
      </c>
      <c r="C35" s="15" t="s">
        <v>169</v>
      </c>
      <c r="E35" s="15" t="s">
        <v>153</v>
      </c>
      <c r="F35" s="15" t="s">
        <v>152</v>
      </c>
      <c r="G35" s="15" t="s">
        <v>5</v>
      </c>
      <c r="H35" s="15" t="s">
        <v>36</v>
      </c>
    </row>
    <row r="36" spans="1:8" x14ac:dyDescent="0.25">
      <c r="A36" t="s">
        <v>169</v>
      </c>
      <c r="B36" t="s">
        <v>169</v>
      </c>
      <c r="C36" t="s">
        <v>169</v>
      </c>
      <c r="E36" s="15" t="s">
        <v>153</v>
      </c>
      <c r="F36" t="s">
        <v>152</v>
      </c>
      <c r="G36" s="15" t="s">
        <v>16</v>
      </c>
      <c r="H36" s="15" t="s">
        <v>36</v>
      </c>
    </row>
    <row r="37" spans="1:8" x14ac:dyDescent="0.25">
      <c r="A37" t="s">
        <v>169</v>
      </c>
      <c r="B37" t="s">
        <v>169</v>
      </c>
      <c r="C37" t="s">
        <v>169</v>
      </c>
      <c r="E37" s="15" t="s">
        <v>153</v>
      </c>
      <c r="F37" s="15" t="s">
        <v>152</v>
      </c>
      <c r="G37" s="15" t="s">
        <v>26</v>
      </c>
      <c r="H37" s="15" t="s">
        <v>36</v>
      </c>
    </row>
    <row r="38" spans="1:8" x14ac:dyDescent="0.25">
      <c r="A38" s="15" t="s">
        <v>278</v>
      </c>
      <c r="B38" s="15" t="s">
        <v>279</v>
      </c>
      <c r="C38" s="15" t="s">
        <v>280</v>
      </c>
      <c r="E38" s="15" t="s">
        <v>194</v>
      </c>
      <c r="F38" s="15" t="s">
        <v>4</v>
      </c>
      <c r="G38" s="15" t="s">
        <v>5</v>
      </c>
      <c r="H38" s="15" t="s">
        <v>6</v>
      </c>
    </row>
    <row r="39" spans="1:8" x14ac:dyDescent="0.25">
      <c r="A39" t="s">
        <v>281</v>
      </c>
      <c r="B39" t="s">
        <v>29</v>
      </c>
      <c r="C39" t="s">
        <v>282</v>
      </c>
      <c r="E39" s="15" t="s">
        <v>194</v>
      </c>
      <c r="F39" s="15" t="s">
        <v>4</v>
      </c>
      <c r="G39" s="15" t="s">
        <v>16</v>
      </c>
      <c r="H39" s="15" t="s">
        <v>6</v>
      </c>
    </row>
    <row r="40" spans="1:8" x14ac:dyDescent="0.25">
      <c r="A40" t="s">
        <v>283</v>
      </c>
      <c r="B40" t="s">
        <v>23</v>
      </c>
      <c r="C40" t="s">
        <v>284</v>
      </c>
      <c r="E40" s="15" t="s">
        <v>194</v>
      </c>
      <c r="F40" s="15" t="s">
        <v>4</v>
      </c>
      <c r="G40" s="15" t="s">
        <v>26</v>
      </c>
      <c r="H40" s="15" t="s">
        <v>6</v>
      </c>
    </row>
    <row r="41" spans="1:8" x14ac:dyDescent="0.25">
      <c r="A41" t="s">
        <v>24</v>
      </c>
      <c r="B41" t="s">
        <v>166</v>
      </c>
      <c r="C41" t="s">
        <v>285</v>
      </c>
      <c r="E41" s="15" t="s">
        <v>194</v>
      </c>
      <c r="F41" s="15" t="s">
        <v>5</v>
      </c>
      <c r="G41" s="15" t="s">
        <v>5</v>
      </c>
      <c r="H41" s="15" t="s">
        <v>6</v>
      </c>
    </row>
    <row r="42" spans="1:8" x14ac:dyDescent="0.25">
      <c r="A42" t="s">
        <v>286</v>
      </c>
      <c r="B42" t="s">
        <v>185</v>
      </c>
      <c r="C42" t="s">
        <v>11</v>
      </c>
      <c r="E42" s="15" t="s">
        <v>194</v>
      </c>
      <c r="F42" s="15" t="s">
        <v>5</v>
      </c>
      <c r="G42" s="15" t="s">
        <v>16</v>
      </c>
      <c r="H42" s="15" t="s">
        <v>6</v>
      </c>
    </row>
    <row r="43" spans="1:8" x14ac:dyDescent="0.25">
      <c r="A43" t="s">
        <v>287</v>
      </c>
      <c r="B43" t="s">
        <v>24</v>
      </c>
      <c r="C43" t="s">
        <v>205</v>
      </c>
      <c r="E43" s="15" t="s">
        <v>194</v>
      </c>
      <c r="F43" s="15" t="s">
        <v>5</v>
      </c>
      <c r="G43" s="15" t="s">
        <v>26</v>
      </c>
      <c r="H43" s="15" t="s">
        <v>6</v>
      </c>
    </row>
    <row r="44" spans="1:8" x14ac:dyDescent="0.25">
      <c r="A44" t="s">
        <v>288</v>
      </c>
      <c r="B44" t="s">
        <v>289</v>
      </c>
      <c r="C44" t="s">
        <v>290</v>
      </c>
      <c r="E44" s="15" t="s">
        <v>194</v>
      </c>
      <c r="F44" s="15" t="s">
        <v>152</v>
      </c>
      <c r="G44" s="15" t="s">
        <v>5</v>
      </c>
      <c r="H44" s="15" t="s">
        <v>6</v>
      </c>
    </row>
    <row r="45" spans="1:8" x14ac:dyDescent="0.25">
      <c r="A45" s="15" t="s">
        <v>185</v>
      </c>
      <c r="B45" s="15" t="s">
        <v>291</v>
      </c>
      <c r="C45" s="15" t="s">
        <v>292</v>
      </c>
      <c r="E45" s="15" t="s">
        <v>194</v>
      </c>
      <c r="F45" s="15" t="s">
        <v>152</v>
      </c>
      <c r="G45" s="15" t="s">
        <v>16</v>
      </c>
      <c r="H45" s="15" t="s">
        <v>6</v>
      </c>
    </row>
    <row r="46" spans="1:8" x14ac:dyDescent="0.25">
      <c r="A46" s="15" t="s">
        <v>166</v>
      </c>
      <c r="B46" s="15" t="s">
        <v>23</v>
      </c>
      <c r="C46" s="15" t="s">
        <v>293</v>
      </c>
      <c r="E46" s="15" t="s">
        <v>194</v>
      </c>
      <c r="F46" s="15" t="s">
        <v>152</v>
      </c>
      <c r="G46" s="15" t="s">
        <v>26</v>
      </c>
      <c r="H46" s="15" t="s">
        <v>6</v>
      </c>
    </row>
    <row r="47" spans="1:8" x14ac:dyDescent="0.25">
      <c r="A47" s="15" t="s">
        <v>295</v>
      </c>
      <c r="B47" s="15" t="s">
        <v>219</v>
      </c>
      <c r="C47" s="15" t="s">
        <v>294</v>
      </c>
      <c r="E47" s="15" t="s">
        <v>194</v>
      </c>
      <c r="F47" s="15" t="s">
        <v>4</v>
      </c>
      <c r="G47" s="15" t="s">
        <v>5</v>
      </c>
      <c r="H47" s="15" t="s">
        <v>36</v>
      </c>
    </row>
    <row r="48" spans="1:8" x14ac:dyDescent="0.25">
      <c r="A48" t="s">
        <v>296</v>
      </c>
      <c r="B48" t="s">
        <v>39</v>
      </c>
      <c r="C48" t="s">
        <v>297</v>
      </c>
      <c r="E48" s="15" t="s">
        <v>194</v>
      </c>
      <c r="F48" s="15" t="s">
        <v>4</v>
      </c>
      <c r="G48" s="15" t="s">
        <v>16</v>
      </c>
      <c r="H48" s="15" t="s">
        <v>36</v>
      </c>
    </row>
    <row r="49" spans="1:12" x14ac:dyDescent="0.25">
      <c r="A49" t="s">
        <v>169</v>
      </c>
      <c r="B49" t="s">
        <v>169</v>
      </c>
      <c r="C49" t="s">
        <v>169</v>
      </c>
      <c r="E49" s="15" t="s">
        <v>194</v>
      </c>
      <c r="F49" s="15" t="s">
        <v>4</v>
      </c>
      <c r="G49" s="15" t="s">
        <v>26</v>
      </c>
      <c r="H49" s="15" t="s">
        <v>36</v>
      </c>
    </row>
    <row r="50" spans="1:12" x14ac:dyDescent="0.25">
      <c r="A50" t="s">
        <v>298</v>
      </c>
      <c r="B50" t="s">
        <v>299</v>
      </c>
      <c r="C50" t="s">
        <v>300</v>
      </c>
      <c r="E50" s="15" t="s">
        <v>194</v>
      </c>
      <c r="F50" s="15" t="s">
        <v>5</v>
      </c>
      <c r="G50" s="15" t="s">
        <v>5</v>
      </c>
      <c r="H50" s="15" t="s">
        <v>36</v>
      </c>
    </row>
    <row r="51" spans="1:12" x14ac:dyDescent="0.25">
      <c r="A51" t="s">
        <v>169</v>
      </c>
      <c r="B51" t="s">
        <v>169</v>
      </c>
      <c r="C51" t="s">
        <v>169</v>
      </c>
      <c r="E51" s="15" t="s">
        <v>194</v>
      </c>
      <c r="F51" s="15" t="s">
        <v>5</v>
      </c>
      <c r="G51" s="15" t="s">
        <v>16</v>
      </c>
      <c r="H51" s="15" t="s">
        <v>36</v>
      </c>
    </row>
    <row r="52" spans="1:12" x14ac:dyDescent="0.25">
      <c r="A52" t="s">
        <v>169</v>
      </c>
      <c r="B52" t="s">
        <v>169</v>
      </c>
      <c r="C52" t="s">
        <v>169</v>
      </c>
      <c r="E52" s="15" t="s">
        <v>194</v>
      </c>
      <c r="F52" s="15" t="s">
        <v>5</v>
      </c>
      <c r="G52" s="15" t="s">
        <v>26</v>
      </c>
      <c r="H52" s="15" t="s">
        <v>36</v>
      </c>
    </row>
    <row r="53" spans="1:12" x14ac:dyDescent="0.25">
      <c r="A53" t="s">
        <v>185</v>
      </c>
      <c r="B53" t="s">
        <v>301</v>
      </c>
      <c r="C53" t="s">
        <v>302</v>
      </c>
      <c r="E53" s="15" t="s">
        <v>194</v>
      </c>
      <c r="F53" s="15" t="s">
        <v>152</v>
      </c>
      <c r="G53" s="15" t="s">
        <v>5</v>
      </c>
      <c r="H53" s="15" t="s">
        <v>36</v>
      </c>
    </row>
    <row r="54" spans="1:12" x14ac:dyDescent="0.25">
      <c r="A54" t="s">
        <v>169</v>
      </c>
      <c r="B54" t="s">
        <v>169</v>
      </c>
      <c r="C54" t="s">
        <v>169</v>
      </c>
      <c r="E54" s="15" t="s">
        <v>194</v>
      </c>
      <c r="F54" s="15" t="s">
        <v>152</v>
      </c>
      <c r="G54" s="15" t="s">
        <v>16</v>
      </c>
      <c r="H54" s="15" t="s">
        <v>36</v>
      </c>
    </row>
    <row r="55" spans="1:12" x14ac:dyDescent="0.25">
      <c r="A55" t="s">
        <v>169</v>
      </c>
      <c r="B55" t="s">
        <v>169</v>
      </c>
      <c r="C55" t="s">
        <v>169</v>
      </c>
      <c r="E55" s="15" t="s">
        <v>194</v>
      </c>
      <c r="F55" s="15" t="s">
        <v>152</v>
      </c>
      <c r="G55" s="15" t="s">
        <v>26</v>
      </c>
      <c r="H55" s="15" t="s">
        <v>36</v>
      </c>
    </row>
    <row r="56" spans="1:12" x14ac:dyDescent="0.25">
      <c r="A56" t="s">
        <v>0</v>
      </c>
      <c r="B56" t="s">
        <v>1</v>
      </c>
      <c r="C56" t="s">
        <v>2</v>
      </c>
      <c r="D56">
        <v>314004343</v>
      </c>
      <c r="E56" s="15" t="s">
        <v>3</v>
      </c>
      <c r="F56" s="15" t="s">
        <v>4</v>
      </c>
      <c r="G56" s="15" t="s">
        <v>5</v>
      </c>
      <c r="H56" s="15" t="s">
        <v>6</v>
      </c>
      <c r="J56">
        <v>56198926</v>
      </c>
      <c r="K56" t="s">
        <v>7</v>
      </c>
      <c r="L56" t="s">
        <v>8</v>
      </c>
    </row>
    <row r="57" spans="1:12" x14ac:dyDescent="0.25">
      <c r="A57" t="s">
        <v>13</v>
      </c>
      <c r="B57" t="s">
        <v>14</v>
      </c>
      <c r="C57" t="s">
        <v>15</v>
      </c>
      <c r="D57">
        <v>313302990</v>
      </c>
      <c r="E57" s="15" t="s">
        <v>3</v>
      </c>
      <c r="F57" s="15" t="s">
        <v>4</v>
      </c>
      <c r="G57" s="15" t="s">
        <v>16</v>
      </c>
      <c r="H57" s="15" t="s">
        <v>6</v>
      </c>
      <c r="J57">
        <v>46331225</v>
      </c>
      <c r="K57" t="s">
        <v>17</v>
      </c>
      <c r="L57" t="s">
        <v>18</v>
      </c>
    </row>
    <row r="58" spans="1:12" x14ac:dyDescent="0.25">
      <c r="A58" t="s">
        <v>23</v>
      </c>
      <c r="B58" t="s">
        <v>24</v>
      </c>
      <c r="C58" t="s">
        <v>25</v>
      </c>
      <c r="D58">
        <v>312087610</v>
      </c>
      <c r="E58" s="15" t="s">
        <v>3</v>
      </c>
      <c r="F58" s="15" t="s">
        <v>4</v>
      </c>
      <c r="G58" s="15" t="s">
        <v>26</v>
      </c>
      <c r="H58" s="15" t="s">
        <v>6</v>
      </c>
      <c r="J58">
        <v>56300178</v>
      </c>
      <c r="K58" t="s">
        <v>27</v>
      </c>
      <c r="L58" t="s">
        <v>28</v>
      </c>
    </row>
    <row r="59" spans="1:12" x14ac:dyDescent="0.25">
      <c r="A59" t="s">
        <v>9</v>
      </c>
      <c r="B59" s="16" t="s">
        <v>10</v>
      </c>
      <c r="C59" s="16" t="s">
        <v>11</v>
      </c>
      <c r="D59">
        <v>314076805</v>
      </c>
      <c r="E59" s="15" t="s">
        <v>3</v>
      </c>
      <c r="F59" s="15" t="s">
        <v>5</v>
      </c>
      <c r="G59" s="15" t="s">
        <v>5</v>
      </c>
      <c r="H59" s="15" t="s">
        <v>6</v>
      </c>
      <c r="J59">
        <v>57965854</v>
      </c>
      <c r="K59">
        <v>5543402249</v>
      </c>
      <c r="L59" t="s">
        <v>12</v>
      </c>
    </row>
    <row r="60" spans="1:12" x14ac:dyDescent="0.25">
      <c r="A60" t="s">
        <v>19</v>
      </c>
      <c r="B60" t="s">
        <v>20</v>
      </c>
      <c r="C60" t="s">
        <v>21</v>
      </c>
      <c r="D60">
        <v>313003178</v>
      </c>
      <c r="E60" s="15" t="s">
        <v>3</v>
      </c>
      <c r="F60" s="15" t="s">
        <v>5</v>
      </c>
      <c r="G60" s="15" t="s">
        <v>16</v>
      </c>
      <c r="H60" s="15" t="s">
        <v>6</v>
      </c>
      <c r="J60">
        <v>56318602</v>
      </c>
      <c r="K60">
        <v>21571669</v>
      </c>
      <c r="L60" t="s">
        <v>22</v>
      </c>
    </row>
    <row r="61" spans="1:12" x14ac:dyDescent="0.25">
      <c r="A61" s="16" t="s">
        <v>29</v>
      </c>
      <c r="B61" s="16" t="s">
        <v>30</v>
      </c>
      <c r="C61" s="16" t="s">
        <v>31</v>
      </c>
      <c r="D61">
        <v>312297435</v>
      </c>
      <c r="E61" s="15" t="s">
        <v>3</v>
      </c>
      <c r="F61" s="15" t="s">
        <v>5</v>
      </c>
      <c r="G61" s="15" t="s">
        <v>26</v>
      </c>
      <c r="H61" s="15" t="s">
        <v>6</v>
      </c>
      <c r="J61">
        <v>15091013</v>
      </c>
      <c r="K61" t="s">
        <v>32</v>
      </c>
      <c r="L61" t="s">
        <v>33</v>
      </c>
    </row>
    <row r="62" spans="1:12" x14ac:dyDescent="0.25">
      <c r="A62" s="16" t="s">
        <v>169</v>
      </c>
      <c r="B62" s="16" t="s">
        <v>169</v>
      </c>
      <c r="C62" s="16" t="s">
        <v>169</v>
      </c>
      <c r="E62" s="15" t="s">
        <v>3</v>
      </c>
      <c r="F62" s="15" t="s">
        <v>5</v>
      </c>
      <c r="G62" s="15" t="s">
        <v>26</v>
      </c>
      <c r="H62" s="15" t="s">
        <v>6</v>
      </c>
    </row>
    <row r="63" spans="1:12" x14ac:dyDescent="0.25">
      <c r="A63" t="s">
        <v>169</v>
      </c>
      <c r="B63" t="s">
        <v>169</v>
      </c>
      <c r="C63" t="s">
        <v>169</v>
      </c>
      <c r="E63" s="15" t="s">
        <v>3</v>
      </c>
      <c r="F63" s="15" t="s">
        <v>152</v>
      </c>
      <c r="G63" s="15" t="s">
        <v>5</v>
      </c>
      <c r="H63" s="15" t="s">
        <v>6</v>
      </c>
    </row>
    <row r="64" spans="1:12" x14ac:dyDescent="0.25">
      <c r="A64" s="16" t="s">
        <v>169</v>
      </c>
      <c r="B64" s="16" t="s">
        <v>169</v>
      </c>
      <c r="C64" s="16" t="s">
        <v>169</v>
      </c>
      <c r="E64" s="15" t="s">
        <v>3</v>
      </c>
      <c r="F64" s="15" t="s">
        <v>152</v>
      </c>
      <c r="G64" s="15" t="s">
        <v>16</v>
      </c>
      <c r="H64" s="15" t="s">
        <v>6</v>
      </c>
    </row>
    <row r="65" spans="1:14" s="16" customFormat="1" x14ac:dyDescent="0.25">
      <c r="A65" s="16" t="s">
        <v>169</v>
      </c>
      <c r="B65" s="16" t="s">
        <v>169</v>
      </c>
      <c r="C65" s="16" t="s">
        <v>169</v>
      </c>
      <c r="E65" s="16" t="s">
        <v>3</v>
      </c>
      <c r="F65" s="16" t="s">
        <v>152</v>
      </c>
      <c r="G65" s="16" t="s">
        <v>26</v>
      </c>
      <c r="H65" s="16" t="s">
        <v>6</v>
      </c>
    </row>
    <row r="66" spans="1:14" s="16" customFormat="1" x14ac:dyDescent="0.25">
      <c r="A66" s="16" t="s">
        <v>39</v>
      </c>
      <c r="B66" s="16" t="s">
        <v>40</v>
      </c>
      <c r="C66" s="16" t="s">
        <v>41</v>
      </c>
      <c r="D66" s="16">
        <v>313282722</v>
      </c>
      <c r="E66" s="16" t="s">
        <v>3</v>
      </c>
      <c r="F66" s="16" t="s">
        <v>4</v>
      </c>
      <c r="G66" s="16" t="s">
        <v>16</v>
      </c>
      <c r="H66" s="16" t="s">
        <v>36</v>
      </c>
      <c r="J66" s="16">
        <v>5516751603</v>
      </c>
      <c r="K66" s="16" t="s">
        <v>42</v>
      </c>
      <c r="L66" s="16" t="s">
        <v>43</v>
      </c>
    </row>
    <row r="67" spans="1:14" s="16" customFormat="1" x14ac:dyDescent="0.25">
      <c r="A67" s="16" t="s">
        <v>169</v>
      </c>
      <c r="B67" s="16" t="s">
        <v>169</v>
      </c>
      <c r="C67" s="16" t="s">
        <v>169</v>
      </c>
      <c r="E67" s="16" t="s">
        <v>3</v>
      </c>
      <c r="F67" s="16" t="s">
        <v>4</v>
      </c>
      <c r="G67" s="16" t="s">
        <v>303</v>
      </c>
      <c r="H67" s="16" t="s">
        <v>36</v>
      </c>
    </row>
    <row r="68" spans="1:14" s="16" customFormat="1" x14ac:dyDescent="0.25">
      <c r="A68" s="16" t="s">
        <v>169</v>
      </c>
      <c r="B68" s="16" t="s">
        <v>169</v>
      </c>
      <c r="C68" s="16" t="s">
        <v>169</v>
      </c>
      <c r="E68" s="16" t="s">
        <v>3</v>
      </c>
      <c r="F68" s="16" t="s">
        <v>4</v>
      </c>
      <c r="G68" s="16" t="s">
        <v>26</v>
      </c>
      <c r="H68" s="16" t="s">
        <v>36</v>
      </c>
    </row>
    <row r="69" spans="1:14" s="16" customFormat="1" x14ac:dyDescent="0.25">
      <c r="A69" s="16" t="s">
        <v>24</v>
      </c>
      <c r="B69" s="16" t="s">
        <v>34</v>
      </c>
      <c r="C69" s="16" t="s">
        <v>35</v>
      </c>
      <c r="D69" s="16">
        <v>314071745</v>
      </c>
      <c r="E69" s="16" t="s">
        <v>3</v>
      </c>
      <c r="F69" s="16" t="s">
        <v>5</v>
      </c>
      <c r="G69" s="16" t="s">
        <v>5</v>
      </c>
      <c r="H69" s="16" t="s">
        <v>36</v>
      </c>
      <c r="J69" s="16">
        <v>58665182</v>
      </c>
      <c r="K69" s="16" t="s">
        <v>37</v>
      </c>
      <c r="L69" s="16" t="s">
        <v>38</v>
      </c>
    </row>
    <row r="70" spans="1:14" s="16" customFormat="1" x14ac:dyDescent="0.25">
      <c r="A70" s="16" t="s">
        <v>44</v>
      </c>
      <c r="B70" s="16" t="s">
        <v>45</v>
      </c>
      <c r="C70" s="16" t="s">
        <v>46</v>
      </c>
      <c r="D70" s="16">
        <v>313172629</v>
      </c>
      <c r="E70" s="16" t="s">
        <v>3</v>
      </c>
      <c r="F70" s="16" t="s">
        <v>5</v>
      </c>
      <c r="G70" s="16" t="s">
        <v>16</v>
      </c>
      <c r="H70" s="16" t="s">
        <v>36</v>
      </c>
      <c r="J70" s="16">
        <v>59154018</v>
      </c>
      <c r="K70" s="16" t="s">
        <v>47</v>
      </c>
      <c r="L70" s="16" t="s">
        <v>48</v>
      </c>
    </row>
    <row r="71" spans="1:14" s="16" customFormat="1" x14ac:dyDescent="0.25">
      <c r="A71" s="16" t="s">
        <v>169</v>
      </c>
      <c r="B71" s="16" t="s">
        <v>169</v>
      </c>
      <c r="C71" s="16" t="s">
        <v>169</v>
      </c>
      <c r="E71" s="16" t="s">
        <v>3</v>
      </c>
      <c r="F71" s="16" t="s">
        <v>152</v>
      </c>
      <c r="G71" s="16" t="s">
        <v>16</v>
      </c>
      <c r="H71" s="16" t="s">
        <v>36</v>
      </c>
    </row>
    <row r="72" spans="1:14" s="16" customFormat="1" x14ac:dyDescent="0.25">
      <c r="A72" s="16" t="s">
        <v>169</v>
      </c>
      <c r="B72" s="16" t="s">
        <v>169</v>
      </c>
      <c r="C72" s="16" t="s">
        <v>169</v>
      </c>
      <c r="E72" s="16" t="s">
        <v>3</v>
      </c>
      <c r="F72" s="16" t="s">
        <v>152</v>
      </c>
      <c r="G72" s="16" t="s">
        <v>5</v>
      </c>
      <c r="H72" s="16" t="s">
        <v>36</v>
      </c>
    </row>
    <row r="73" spans="1:14" s="16" customFormat="1" x14ac:dyDescent="0.25">
      <c r="A73" s="16" t="s">
        <v>169</v>
      </c>
      <c r="B73" s="16" t="s">
        <v>169</v>
      </c>
      <c r="C73" s="16" t="s">
        <v>169</v>
      </c>
      <c r="E73" s="16" t="s">
        <v>3</v>
      </c>
      <c r="F73" s="16" t="s">
        <v>152</v>
      </c>
      <c r="G73" s="16" t="s">
        <v>26</v>
      </c>
      <c r="H73" s="16" t="s">
        <v>36</v>
      </c>
    </row>
    <row r="74" spans="1:14" x14ac:dyDescent="0.25">
      <c r="A74" s="16" t="s">
        <v>65</v>
      </c>
      <c r="B74" s="16" t="s">
        <v>66</v>
      </c>
      <c r="C74" s="16" t="s">
        <v>67</v>
      </c>
      <c r="D74">
        <v>314225780</v>
      </c>
      <c r="E74" s="15" t="s">
        <v>68</v>
      </c>
      <c r="F74" s="15" t="s">
        <v>4</v>
      </c>
      <c r="G74" s="15" t="s">
        <v>5</v>
      </c>
      <c r="H74" s="15" t="s">
        <v>69</v>
      </c>
      <c r="I74" s="5">
        <v>35985</v>
      </c>
      <c r="J74" t="s">
        <v>70</v>
      </c>
      <c r="K74" t="s">
        <v>71</v>
      </c>
      <c r="L74" t="s">
        <v>72</v>
      </c>
      <c r="M74" t="s">
        <v>73</v>
      </c>
      <c r="N74" t="s">
        <v>73</v>
      </c>
    </row>
    <row r="75" spans="1:14" x14ac:dyDescent="0.25">
      <c r="A75" t="s">
        <v>80</v>
      </c>
      <c r="B75" t="s">
        <v>81</v>
      </c>
      <c r="C75" t="s">
        <v>82</v>
      </c>
      <c r="D75">
        <v>313343999</v>
      </c>
      <c r="E75" t="s">
        <v>68</v>
      </c>
      <c r="F75" t="s">
        <v>4</v>
      </c>
      <c r="G75" t="s">
        <v>16</v>
      </c>
      <c r="H75" t="s">
        <v>6</v>
      </c>
      <c r="I75" s="5">
        <v>35592</v>
      </c>
      <c r="J75" t="s">
        <v>83</v>
      </c>
      <c r="K75" t="s">
        <v>84</v>
      </c>
      <c r="L75" t="s">
        <v>85</v>
      </c>
      <c r="M75" t="s">
        <v>73</v>
      </c>
      <c r="N75" t="s">
        <v>73</v>
      </c>
    </row>
    <row r="76" spans="1:14" x14ac:dyDescent="0.25">
      <c r="A76" t="s">
        <v>91</v>
      </c>
      <c r="B76" t="s">
        <v>92</v>
      </c>
      <c r="C76" t="s">
        <v>93</v>
      </c>
      <c r="D76">
        <v>312162465</v>
      </c>
      <c r="E76" t="s">
        <v>68</v>
      </c>
      <c r="F76" t="s">
        <v>4</v>
      </c>
      <c r="G76" t="s">
        <v>26</v>
      </c>
      <c r="H76" t="s">
        <v>6</v>
      </c>
      <c r="I76" s="5">
        <v>35325</v>
      </c>
      <c r="J76" t="s">
        <v>94</v>
      </c>
      <c r="K76" t="s">
        <v>95</v>
      </c>
      <c r="L76" t="s">
        <v>96</v>
      </c>
      <c r="M76" t="s">
        <v>73</v>
      </c>
      <c r="N76" t="s">
        <v>73</v>
      </c>
    </row>
    <row r="77" spans="1:14" x14ac:dyDescent="0.25">
      <c r="A77" t="s">
        <v>74</v>
      </c>
      <c r="B77" t="s">
        <v>75</v>
      </c>
      <c r="C77" t="s">
        <v>76</v>
      </c>
      <c r="D77">
        <v>314053884</v>
      </c>
      <c r="E77" t="s">
        <v>68</v>
      </c>
      <c r="F77" t="s">
        <v>5</v>
      </c>
      <c r="G77" t="s">
        <v>5</v>
      </c>
      <c r="H77" t="s">
        <v>69</v>
      </c>
      <c r="I77" s="5">
        <v>35921</v>
      </c>
      <c r="J77" t="s">
        <v>77</v>
      </c>
      <c r="K77" t="s">
        <v>78</v>
      </c>
      <c r="L77" t="s">
        <v>79</v>
      </c>
      <c r="M77" t="s">
        <v>73</v>
      </c>
      <c r="N77" t="s">
        <v>73</v>
      </c>
    </row>
    <row r="78" spans="1:14" x14ac:dyDescent="0.25">
      <c r="A78" t="s">
        <v>86</v>
      </c>
      <c r="B78" t="s">
        <v>29</v>
      </c>
      <c r="C78" t="s">
        <v>87</v>
      </c>
      <c r="D78">
        <v>313130829</v>
      </c>
      <c r="E78" t="s">
        <v>68</v>
      </c>
      <c r="F78" t="s">
        <v>5</v>
      </c>
      <c r="G78" t="s">
        <v>16</v>
      </c>
      <c r="H78" t="s">
        <v>6</v>
      </c>
      <c r="I78" s="5">
        <v>35504</v>
      </c>
      <c r="J78" t="s">
        <v>88</v>
      </c>
      <c r="K78" t="s">
        <v>89</v>
      </c>
      <c r="L78" t="s">
        <v>90</v>
      </c>
      <c r="M78" t="s">
        <v>73</v>
      </c>
      <c r="N78" t="s">
        <v>73</v>
      </c>
    </row>
    <row r="79" spans="1:14" x14ac:dyDescent="0.25">
      <c r="A79" t="s">
        <v>97</v>
      </c>
      <c r="B79" t="s">
        <v>98</v>
      </c>
      <c r="C79" t="s">
        <v>99</v>
      </c>
      <c r="D79">
        <v>312194664</v>
      </c>
      <c r="E79" t="s">
        <v>68</v>
      </c>
      <c r="F79" t="s">
        <v>5</v>
      </c>
      <c r="G79" t="s">
        <v>26</v>
      </c>
      <c r="H79" t="s">
        <v>6</v>
      </c>
      <c r="I79" s="5">
        <v>35433</v>
      </c>
      <c r="J79" t="s">
        <v>100</v>
      </c>
      <c r="K79" t="s">
        <v>101</v>
      </c>
      <c r="L79" t="s">
        <v>102</v>
      </c>
      <c r="M79" t="s">
        <v>73</v>
      </c>
      <c r="N79" t="s">
        <v>73</v>
      </c>
    </row>
    <row r="80" spans="1:14" x14ac:dyDescent="0.25">
      <c r="A80" t="s">
        <v>127</v>
      </c>
      <c r="B80" t="s">
        <v>128</v>
      </c>
      <c r="C80" t="s">
        <v>129</v>
      </c>
      <c r="D80">
        <v>314041502</v>
      </c>
      <c r="E80" t="s">
        <v>68</v>
      </c>
      <c r="F80" t="s">
        <v>152</v>
      </c>
      <c r="G80" t="s">
        <v>5</v>
      </c>
      <c r="H80" t="s">
        <v>6</v>
      </c>
      <c r="I80" s="5">
        <v>35747</v>
      </c>
      <c r="J80" t="s">
        <v>130</v>
      </c>
      <c r="K80" t="s">
        <v>131</v>
      </c>
    </row>
    <row r="81" spans="1:14" x14ac:dyDescent="0.25">
      <c r="A81" t="s">
        <v>132</v>
      </c>
      <c r="B81" t="s">
        <v>133</v>
      </c>
      <c r="C81" t="s">
        <v>134</v>
      </c>
      <c r="D81">
        <v>313269990</v>
      </c>
      <c r="E81" t="s">
        <v>68</v>
      </c>
      <c r="F81" t="s">
        <v>152</v>
      </c>
      <c r="G81" t="s">
        <v>16</v>
      </c>
      <c r="H81" t="s">
        <v>6</v>
      </c>
      <c r="I81" t="s">
        <v>135</v>
      </c>
      <c r="J81" t="s">
        <v>136</v>
      </c>
      <c r="K81" t="s">
        <v>137</v>
      </c>
    </row>
    <row r="82" spans="1:14" x14ac:dyDescent="0.25">
      <c r="A82" t="s">
        <v>138</v>
      </c>
      <c r="B82" t="s">
        <v>139</v>
      </c>
      <c r="C82" t="s">
        <v>140</v>
      </c>
      <c r="D82">
        <v>312085324</v>
      </c>
      <c r="E82" t="s">
        <v>68</v>
      </c>
      <c r="F82" t="s">
        <v>152</v>
      </c>
      <c r="G82" t="s">
        <v>26</v>
      </c>
      <c r="H82" t="s">
        <v>6</v>
      </c>
      <c r="I82" s="5">
        <v>35248</v>
      </c>
      <c r="J82" t="s">
        <v>141</v>
      </c>
    </row>
    <row r="83" spans="1:14" x14ac:dyDescent="0.25">
      <c r="A83" t="s">
        <v>103</v>
      </c>
      <c r="B83" t="s">
        <v>104</v>
      </c>
      <c r="C83" t="s">
        <v>105</v>
      </c>
      <c r="D83">
        <v>314162540</v>
      </c>
      <c r="E83" t="s">
        <v>68</v>
      </c>
      <c r="F83" t="s">
        <v>4</v>
      </c>
      <c r="G83" t="s">
        <v>5</v>
      </c>
      <c r="H83" t="s">
        <v>36</v>
      </c>
      <c r="I83" s="5">
        <v>35888</v>
      </c>
      <c r="J83" t="s">
        <v>106</v>
      </c>
      <c r="K83" t="s">
        <v>107</v>
      </c>
      <c r="L83" t="s">
        <v>108</v>
      </c>
      <c r="M83" t="s">
        <v>73</v>
      </c>
      <c r="N83" t="s">
        <v>73</v>
      </c>
    </row>
    <row r="84" spans="1:14" x14ac:dyDescent="0.25">
      <c r="A84" t="s">
        <v>115</v>
      </c>
      <c r="B84" t="s">
        <v>116</v>
      </c>
      <c r="C84" t="s">
        <v>117</v>
      </c>
      <c r="D84">
        <v>313213931</v>
      </c>
      <c r="E84" t="s">
        <v>68</v>
      </c>
      <c r="F84" t="s">
        <v>4</v>
      </c>
      <c r="G84" t="s">
        <v>16</v>
      </c>
      <c r="H84" t="s">
        <v>36</v>
      </c>
      <c r="I84" s="5">
        <v>35731</v>
      </c>
      <c r="J84" t="s">
        <v>118</v>
      </c>
      <c r="K84" t="s">
        <v>119</v>
      </c>
      <c r="L84" t="s">
        <v>120</v>
      </c>
      <c r="M84" t="s">
        <v>73</v>
      </c>
      <c r="N84" t="s">
        <v>73</v>
      </c>
    </row>
    <row r="85" spans="1:14" s="16" customFormat="1" x14ac:dyDescent="0.25">
      <c r="A85" s="16" t="s">
        <v>169</v>
      </c>
      <c r="B85" s="16" t="s">
        <v>169</v>
      </c>
      <c r="C85" s="16" t="s">
        <v>169</v>
      </c>
      <c r="E85" s="16" t="s">
        <v>68</v>
      </c>
      <c r="F85" s="16" t="s">
        <v>4</v>
      </c>
      <c r="G85" s="16" t="s">
        <v>26</v>
      </c>
      <c r="H85" s="16" t="s">
        <v>36</v>
      </c>
      <c r="I85" s="5"/>
    </row>
    <row r="86" spans="1:14" x14ac:dyDescent="0.25">
      <c r="A86" t="s">
        <v>109</v>
      </c>
      <c r="B86" t="s">
        <v>110</v>
      </c>
      <c r="C86" t="s">
        <v>111</v>
      </c>
      <c r="D86">
        <v>314195296</v>
      </c>
      <c r="E86" t="s">
        <v>68</v>
      </c>
      <c r="F86" t="s">
        <v>5</v>
      </c>
      <c r="G86" t="s">
        <v>5</v>
      </c>
      <c r="H86" t="s">
        <v>36</v>
      </c>
      <c r="I86" s="5">
        <v>35794</v>
      </c>
      <c r="J86" t="s">
        <v>112</v>
      </c>
      <c r="K86" t="s">
        <v>113</v>
      </c>
      <c r="L86" t="s">
        <v>114</v>
      </c>
      <c r="M86" t="s">
        <v>73</v>
      </c>
      <c r="N86" t="s">
        <v>73</v>
      </c>
    </row>
    <row r="87" spans="1:14" x14ac:dyDescent="0.25">
      <c r="A87" t="s">
        <v>121</v>
      </c>
      <c r="B87" t="s">
        <v>122</v>
      </c>
      <c r="C87" t="s">
        <v>123</v>
      </c>
      <c r="D87">
        <v>313296864</v>
      </c>
      <c r="E87" t="s">
        <v>68</v>
      </c>
      <c r="F87" t="s">
        <v>5</v>
      </c>
      <c r="G87" t="s">
        <v>16</v>
      </c>
      <c r="H87" t="s">
        <v>36</v>
      </c>
      <c r="I87" s="5">
        <v>35548</v>
      </c>
      <c r="J87" t="s">
        <v>124</v>
      </c>
      <c r="K87" t="s">
        <v>125</v>
      </c>
      <c r="L87" t="s">
        <v>126</v>
      </c>
      <c r="M87" t="s">
        <v>73</v>
      </c>
      <c r="N87" t="s">
        <v>73</v>
      </c>
    </row>
    <row r="88" spans="1:14" s="16" customFormat="1" x14ac:dyDescent="0.25">
      <c r="A88" s="16" t="s">
        <v>169</v>
      </c>
      <c r="B88" s="16" t="s">
        <v>169</v>
      </c>
      <c r="C88" s="16" t="s">
        <v>169</v>
      </c>
      <c r="E88" s="16" t="s">
        <v>68</v>
      </c>
      <c r="F88" s="16" t="s">
        <v>5</v>
      </c>
      <c r="G88" s="16" t="s">
        <v>26</v>
      </c>
      <c r="H88" s="16" t="s">
        <v>36</v>
      </c>
      <c r="I88" s="5"/>
    </row>
    <row r="89" spans="1:14" x14ac:dyDescent="0.25">
      <c r="A89" t="s">
        <v>142</v>
      </c>
      <c r="B89" t="s">
        <v>143</v>
      </c>
      <c r="C89" t="s">
        <v>144</v>
      </c>
      <c r="D89">
        <v>314087238</v>
      </c>
      <c r="E89" t="s">
        <v>68</v>
      </c>
      <c r="F89" t="s">
        <v>152</v>
      </c>
      <c r="G89" t="s">
        <v>5</v>
      </c>
      <c r="H89" t="s">
        <v>36</v>
      </c>
      <c r="I89" s="5">
        <v>34264</v>
      </c>
      <c r="J89" t="s">
        <v>145</v>
      </c>
      <c r="K89" t="s">
        <v>146</v>
      </c>
    </row>
    <row r="90" spans="1:14" x14ac:dyDescent="0.25">
      <c r="A90" t="s">
        <v>147</v>
      </c>
      <c r="B90" t="s">
        <v>148</v>
      </c>
      <c r="C90" t="s">
        <v>149</v>
      </c>
      <c r="D90">
        <v>313135817</v>
      </c>
      <c r="E90" t="s">
        <v>68</v>
      </c>
      <c r="F90" t="s">
        <v>152</v>
      </c>
      <c r="G90" t="s">
        <v>16</v>
      </c>
      <c r="H90" t="s">
        <v>36</v>
      </c>
      <c r="I90" s="5">
        <v>35451</v>
      </c>
      <c r="J90" t="s">
        <v>150</v>
      </c>
      <c r="K90" t="s">
        <v>151</v>
      </c>
    </row>
    <row r="91" spans="1:14" x14ac:dyDescent="0.25">
      <c r="A91" s="16" t="s">
        <v>169</v>
      </c>
      <c r="B91" s="16" t="s">
        <v>169</v>
      </c>
      <c r="C91" s="16" t="s">
        <v>169</v>
      </c>
      <c r="D91" s="16"/>
      <c r="E91" s="16" t="s">
        <v>68</v>
      </c>
      <c r="F91" s="16" t="s">
        <v>152</v>
      </c>
      <c r="G91" s="16" t="s">
        <v>26</v>
      </c>
      <c r="H91" s="16" t="s">
        <v>36</v>
      </c>
    </row>
  </sheetData>
  <autoFilter ref="A1:P1"/>
  <sortState ref="A2:P91">
    <sortCondition ref="E2:E91"/>
    <sortCondition ref="H2:H91"/>
    <sortCondition ref="F2:F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75" workbookViewId="0">
      <selection sqref="A1:E99"/>
    </sheetView>
  </sheetViews>
  <sheetFormatPr baseColWidth="10" defaultRowHeight="15" x14ac:dyDescent="0.25"/>
  <cols>
    <col min="1" max="1" width="5.7109375" bestFit="1" customWidth="1"/>
    <col min="2" max="2" width="10.85546875" bestFit="1" customWidth="1"/>
    <col min="3" max="3" width="40.28515625" bestFit="1" customWidth="1"/>
    <col min="4" max="4" width="12.42578125" bestFit="1" customWidth="1"/>
    <col min="5" max="5" width="9.42578125" bestFit="1" customWidth="1"/>
  </cols>
  <sheetData>
    <row r="1" spans="1:5" x14ac:dyDescent="0.25">
      <c r="A1" s="7" t="s">
        <v>369</v>
      </c>
      <c r="B1" s="2" t="s">
        <v>56</v>
      </c>
      <c r="C1" s="2" t="s">
        <v>304</v>
      </c>
      <c r="D1" s="2" t="s">
        <v>53</v>
      </c>
      <c r="E1" s="2" t="s">
        <v>55</v>
      </c>
    </row>
    <row r="2" spans="1:5" x14ac:dyDescent="0.25">
      <c r="A2" s="1" t="s">
        <v>4</v>
      </c>
      <c r="B2" s="1" t="s">
        <v>6</v>
      </c>
      <c r="C2" s="1" t="s">
        <v>305</v>
      </c>
      <c r="D2" s="1" t="s">
        <v>198</v>
      </c>
      <c r="E2" s="1" t="s">
        <v>5</v>
      </c>
    </row>
    <row r="3" spans="1:5" x14ac:dyDescent="0.25">
      <c r="A3" s="1" t="s">
        <v>4</v>
      </c>
      <c r="B3" s="1" t="s">
        <v>6</v>
      </c>
      <c r="C3" s="1" t="s">
        <v>306</v>
      </c>
      <c r="D3" s="1" t="s">
        <v>198</v>
      </c>
      <c r="E3" s="1" t="s">
        <v>16</v>
      </c>
    </row>
    <row r="4" spans="1:5" x14ac:dyDescent="0.25">
      <c r="A4" s="1" t="s">
        <v>4</v>
      </c>
      <c r="B4" s="1" t="s">
        <v>6</v>
      </c>
      <c r="C4" s="1" t="s">
        <v>307</v>
      </c>
      <c r="D4" s="1" t="s">
        <v>198</v>
      </c>
      <c r="E4" s="1" t="s">
        <v>26</v>
      </c>
    </row>
    <row r="5" spans="1:5" x14ac:dyDescent="0.25">
      <c r="A5" s="1" t="s">
        <v>5</v>
      </c>
      <c r="B5" s="1" t="s">
        <v>6</v>
      </c>
      <c r="C5" s="1" t="s">
        <v>308</v>
      </c>
      <c r="D5" s="1" t="s">
        <v>198</v>
      </c>
      <c r="E5" s="1" t="s">
        <v>5</v>
      </c>
    </row>
    <row r="6" spans="1:5" x14ac:dyDescent="0.25">
      <c r="A6" s="1" t="s">
        <v>5</v>
      </c>
      <c r="B6" s="1" t="s">
        <v>6</v>
      </c>
      <c r="C6" s="1" t="s">
        <v>309</v>
      </c>
      <c r="D6" s="1" t="s">
        <v>198</v>
      </c>
      <c r="E6" s="1" t="s">
        <v>16</v>
      </c>
    </row>
    <row r="7" spans="1:5" x14ac:dyDescent="0.25">
      <c r="A7" s="1" t="s">
        <v>5</v>
      </c>
      <c r="B7" s="1" t="s">
        <v>6</v>
      </c>
      <c r="C7" s="1" t="s">
        <v>310</v>
      </c>
      <c r="D7" s="1" t="s">
        <v>198</v>
      </c>
      <c r="E7" s="1" t="s">
        <v>26</v>
      </c>
    </row>
    <row r="8" spans="1:5" x14ac:dyDescent="0.25">
      <c r="A8" s="1" t="s">
        <v>152</v>
      </c>
      <c r="B8" s="1" t="s">
        <v>6</v>
      </c>
      <c r="C8" s="1" t="s">
        <v>311</v>
      </c>
      <c r="D8" s="1" t="s">
        <v>198</v>
      </c>
      <c r="E8" s="1" t="s">
        <v>5</v>
      </c>
    </row>
    <row r="9" spans="1:5" x14ac:dyDescent="0.25">
      <c r="A9" s="1" t="s">
        <v>152</v>
      </c>
      <c r="B9" s="1" t="s">
        <v>6</v>
      </c>
      <c r="C9" s="1" t="s">
        <v>312</v>
      </c>
      <c r="D9" s="1" t="s">
        <v>198</v>
      </c>
      <c r="E9" s="1" t="s">
        <v>16</v>
      </c>
    </row>
    <row r="10" spans="1:5" x14ac:dyDescent="0.25">
      <c r="A10" s="1" t="s">
        <v>152</v>
      </c>
      <c r="B10" s="1" t="s">
        <v>6</v>
      </c>
      <c r="C10" s="1" t="s">
        <v>313</v>
      </c>
      <c r="D10" s="1" t="s">
        <v>198</v>
      </c>
      <c r="E10" s="1" t="s">
        <v>26</v>
      </c>
    </row>
    <row r="11" spans="1:5" x14ac:dyDescent="0.25">
      <c r="A11" s="1" t="s">
        <v>4</v>
      </c>
      <c r="B11" s="1" t="s">
        <v>36</v>
      </c>
      <c r="C11" s="1" t="s">
        <v>314</v>
      </c>
      <c r="D11" s="1" t="s">
        <v>198</v>
      </c>
      <c r="E11" s="1" t="s">
        <v>5</v>
      </c>
    </row>
    <row r="12" spans="1:5" x14ac:dyDescent="0.25">
      <c r="A12" s="1" t="s">
        <v>4</v>
      </c>
      <c r="B12" s="1" t="s">
        <v>36</v>
      </c>
      <c r="C12" s="1" t="s">
        <v>315</v>
      </c>
      <c r="D12" s="1" t="s">
        <v>198</v>
      </c>
      <c r="E12" s="1" t="s">
        <v>16</v>
      </c>
    </row>
    <row r="13" spans="1:5" x14ac:dyDescent="0.25">
      <c r="A13" s="1" t="s">
        <v>4</v>
      </c>
      <c r="B13" s="1" t="s">
        <v>36</v>
      </c>
      <c r="C13" s="1" t="s">
        <v>169</v>
      </c>
      <c r="D13" s="1" t="s">
        <v>198</v>
      </c>
      <c r="E13" s="1" t="s">
        <v>26</v>
      </c>
    </row>
    <row r="14" spans="1:5" x14ac:dyDescent="0.25">
      <c r="A14" s="1" t="s">
        <v>5</v>
      </c>
      <c r="B14" s="1" t="s">
        <v>36</v>
      </c>
      <c r="C14" s="1" t="s">
        <v>316</v>
      </c>
      <c r="D14" s="1" t="s">
        <v>198</v>
      </c>
      <c r="E14" s="1" t="s">
        <v>5</v>
      </c>
    </row>
    <row r="15" spans="1:5" x14ac:dyDescent="0.25">
      <c r="A15" s="1" t="s">
        <v>5</v>
      </c>
      <c r="B15" s="1" t="s">
        <v>36</v>
      </c>
      <c r="C15" s="1" t="s">
        <v>317</v>
      </c>
      <c r="D15" s="1" t="s">
        <v>198</v>
      </c>
      <c r="E15" s="1" t="s">
        <v>16</v>
      </c>
    </row>
    <row r="16" spans="1:5" x14ac:dyDescent="0.25">
      <c r="A16" s="1" t="s">
        <v>5</v>
      </c>
      <c r="B16" s="1" t="s">
        <v>36</v>
      </c>
      <c r="C16" s="1" t="s">
        <v>169</v>
      </c>
      <c r="D16" s="1" t="s">
        <v>198</v>
      </c>
      <c r="E16" s="1" t="s">
        <v>26</v>
      </c>
    </row>
    <row r="17" spans="1:6" x14ac:dyDescent="0.25">
      <c r="A17" s="1" t="s">
        <v>152</v>
      </c>
      <c r="B17" s="1" t="s">
        <v>36</v>
      </c>
      <c r="C17" s="1" t="s">
        <v>318</v>
      </c>
      <c r="D17" s="1" t="s">
        <v>198</v>
      </c>
      <c r="E17" s="1" t="s">
        <v>5</v>
      </c>
    </row>
    <row r="18" spans="1:6" x14ac:dyDescent="0.25">
      <c r="A18" s="1" t="s">
        <v>152</v>
      </c>
      <c r="B18" s="1" t="s">
        <v>36</v>
      </c>
      <c r="C18" s="1" t="s">
        <v>169</v>
      </c>
      <c r="D18" s="1" t="s">
        <v>198</v>
      </c>
      <c r="E18" s="1" t="s">
        <v>16</v>
      </c>
    </row>
    <row r="19" spans="1:6" x14ac:dyDescent="0.25">
      <c r="A19" s="1" t="s">
        <v>152</v>
      </c>
      <c r="B19" s="1" t="s">
        <v>36</v>
      </c>
      <c r="C19" s="1" t="s">
        <v>169</v>
      </c>
      <c r="D19" s="1" t="s">
        <v>198</v>
      </c>
      <c r="E19" s="1" t="s">
        <v>26</v>
      </c>
    </row>
    <row r="20" spans="1:6" s="16" customFormat="1" x14ac:dyDescent="0.25">
      <c r="A20"/>
      <c r="B20"/>
      <c r="C20"/>
      <c r="D20"/>
      <c r="E20"/>
      <c r="F20"/>
    </row>
    <row r="21" spans="1:6" x14ac:dyDescent="0.25">
      <c r="A21" s="7" t="s">
        <v>369</v>
      </c>
      <c r="B21" s="2" t="s">
        <v>56</v>
      </c>
      <c r="C21" s="2" t="s">
        <v>304</v>
      </c>
      <c r="D21" s="2" t="s">
        <v>53</v>
      </c>
      <c r="E21" s="2" t="s">
        <v>55</v>
      </c>
    </row>
    <row r="22" spans="1:6" x14ac:dyDescent="0.25">
      <c r="A22" s="1" t="s">
        <v>4</v>
      </c>
      <c r="B22" s="1" t="s">
        <v>6</v>
      </c>
      <c r="C22" s="1" t="s">
        <v>319</v>
      </c>
      <c r="D22" s="1" t="s">
        <v>153</v>
      </c>
      <c r="E22" s="1" t="s">
        <v>5</v>
      </c>
    </row>
    <row r="23" spans="1:6" x14ac:dyDescent="0.25">
      <c r="A23" s="1" t="s">
        <v>4</v>
      </c>
      <c r="B23" s="1" t="s">
        <v>6</v>
      </c>
      <c r="C23" s="1" t="s">
        <v>320</v>
      </c>
      <c r="D23" s="1" t="s">
        <v>153</v>
      </c>
      <c r="E23" s="1" t="s">
        <v>16</v>
      </c>
    </row>
    <row r="24" spans="1:6" x14ac:dyDescent="0.25">
      <c r="A24" s="1" t="s">
        <v>4</v>
      </c>
      <c r="B24" s="1" t="s">
        <v>6</v>
      </c>
      <c r="C24" s="1" t="s">
        <v>321</v>
      </c>
      <c r="D24" s="1" t="s">
        <v>153</v>
      </c>
      <c r="E24" s="1" t="s">
        <v>26</v>
      </c>
    </row>
    <row r="25" spans="1:6" x14ac:dyDescent="0.25">
      <c r="A25" s="1" t="s">
        <v>5</v>
      </c>
      <c r="B25" s="1" t="s">
        <v>6</v>
      </c>
      <c r="C25" s="1" t="s">
        <v>322</v>
      </c>
      <c r="D25" s="1" t="s">
        <v>153</v>
      </c>
      <c r="E25" s="1" t="s">
        <v>5</v>
      </c>
    </row>
    <row r="26" spans="1:6" x14ac:dyDescent="0.25">
      <c r="A26" s="1" t="s">
        <v>5</v>
      </c>
      <c r="B26" s="1" t="s">
        <v>6</v>
      </c>
      <c r="C26" s="1" t="s">
        <v>323</v>
      </c>
      <c r="D26" s="1" t="s">
        <v>153</v>
      </c>
      <c r="E26" s="1" t="s">
        <v>16</v>
      </c>
    </row>
    <row r="27" spans="1:6" x14ac:dyDescent="0.25">
      <c r="A27" s="1" t="s">
        <v>5</v>
      </c>
      <c r="B27" s="1" t="s">
        <v>6</v>
      </c>
      <c r="C27" s="1" t="s">
        <v>169</v>
      </c>
      <c r="D27" s="1" t="s">
        <v>153</v>
      </c>
      <c r="E27" s="1" t="s">
        <v>26</v>
      </c>
    </row>
    <row r="28" spans="1:6" x14ac:dyDescent="0.25">
      <c r="A28" s="1" t="s">
        <v>152</v>
      </c>
      <c r="B28" s="1" t="s">
        <v>6</v>
      </c>
      <c r="C28" s="1" t="s">
        <v>324</v>
      </c>
      <c r="D28" s="1" t="s">
        <v>153</v>
      </c>
      <c r="E28" s="1" t="s">
        <v>5</v>
      </c>
    </row>
    <row r="29" spans="1:6" x14ac:dyDescent="0.25">
      <c r="A29" s="1" t="s">
        <v>152</v>
      </c>
      <c r="B29" s="1" t="s">
        <v>6</v>
      </c>
      <c r="C29" s="1" t="s">
        <v>325</v>
      </c>
      <c r="D29" s="1" t="s">
        <v>153</v>
      </c>
      <c r="E29" s="1" t="s">
        <v>16</v>
      </c>
    </row>
    <row r="30" spans="1:6" x14ac:dyDescent="0.25">
      <c r="A30" s="1" t="s">
        <v>152</v>
      </c>
      <c r="B30" s="1" t="s">
        <v>6</v>
      </c>
      <c r="C30" s="1" t="s">
        <v>169</v>
      </c>
      <c r="D30" s="1" t="s">
        <v>153</v>
      </c>
      <c r="E30" s="1" t="s">
        <v>26</v>
      </c>
    </row>
    <row r="31" spans="1:6" x14ac:dyDescent="0.25">
      <c r="A31" s="1" t="s">
        <v>4</v>
      </c>
      <c r="B31" s="1" t="s">
        <v>36</v>
      </c>
      <c r="C31" s="1" t="s">
        <v>326</v>
      </c>
      <c r="D31" s="1" t="s">
        <v>153</v>
      </c>
      <c r="E31" s="1" t="s">
        <v>5</v>
      </c>
    </row>
    <row r="32" spans="1:6" x14ac:dyDescent="0.25">
      <c r="A32" s="1" t="s">
        <v>4</v>
      </c>
      <c r="B32" s="1" t="s">
        <v>36</v>
      </c>
      <c r="C32" s="1" t="s">
        <v>327</v>
      </c>
      <c r="D32" s="1" t="s">
        <v>153</v>
      </c>
      <c r="E32" s="1" t="s">
        <v>16</v>
      </c>
    </row>
    <row r="33" spans="1:5" x14ac:dyDescent="0.25">
      <c r="A33" s="1" t="s">
        <v>4</v>
      </c>
      <c r="B33" s="1" t="s">
        <v>36</v>
      </c>
      <c r="C33" s="1" t="s">
        <v>328</v>
      </c>
      <c r="D33" s="1" t="s">
        <v>153</v>
      </c>
      <c r="E33" s="1" t="s">
        <v>26</v>
      </c>
    </row>
    <row r="34" spans="1:5" x14ac:dyDescent="0.25">
      <c r="A34" s="1" t="s">
        <v>5</v>
      </c>
      <c r="B34" s="1" t="s">
        <v>36</v>
      </c>
      <c r="C34" s="1" t="s">
        <v>329</v>
      </c>
      <c r="D34" s="1" t="s">
        <v>153</v>
      </c>
      <c r="E34" s="1" t="s">
        <v>5</v>
      </c>
    </row>
    <row r="35" spans="1:5" x14ac:dyDescent="0.25">
      <c r="A35" s="1" t="s">
        <v>5</v>
      </c>
      <c r="B35" s="1" t="s">
        <v>36</v>
      </c>
      <c r="C35" s="1" t="s">
        <v>330</v>
      </c>
      <c r="D35" s="1" t="s">
        <v>153</v>
      </c>
      <c r="E35" s="1" t="s">
        <v>16</v>
      </c>
    </row>
    <row r="36" spans="1:5" x14ac:dyDescent="0.25">
      <c r="A36" s="1" t="s">
        <v>5</v>
      </c>
      <c r="B36" s="1" t="s">
        <v>36</v>
      </c>
      <c r="C36" s="1" t="s">
        <v>331</v>
      </c>
      <c r="D36" s="1" t="s">
        <v>153</v>
      </c>
      <c r="E36" s="1" t="s">
        <v>26</v>
      </c>
    </row>
    <row r="37" spans="1:5" x14ac:dyDescent="0.25">
      <c r="A37" s="1" t="s">
        <v>152</v>
      </c>
      <c r="B37" s="1" t="s">
        <v>36</v>
      </c>
      <c r="C37" s="1" t="s">
        <v>169</v>
      </c>
      <c r="D37" s="1" t="s">
        <v>153</v>
      </c>
      <c r="E37" s="1" t="s">
        <v>5</v>
      </c>
    </row>
    <row r="38" spans="1:5" x14ac:dyDescent="0.25">
      <c r="A38" s="1" t="s">
        <v>152</v>
      </c>
      <c r="B38" s="1" t="s">
        <v>36</v>
      </c>
      <c r="C38" s="1" t="s">
        <v>169</v>
      </c>
      <c r="D38" s="1" t="s">
        <v>153</v>
      </c>
      <c r="E38" s="1" t="s">
        <v>16</v>
      </c>
    </row>
    <row r="39" spans="1:5" x14ac:dyDescent="0.25">
      <c r="A39" s="1" t="s">
        <v>152</v>
      </c>
      <c r="B39" s="1" t="s">
        <v>36</v>
      </c>
      <c r="C39" s="1" t="s">
        <v>169</v>
      </c>
      <c r="D39" s="1" t="s">
        <v>153</v>
      </c>
      <c r="E39" s="1" t="s">
        <v>26</v>
      </c>
    </row>
    <row r="40" spans="1:5" x14ac:dyDescent="0.25">
      <c r="A40" s="16"/>
      <c r="B40" s="16"/>
      <c r="C40" s="16"/>
      <c r="D40" s="16"/>
      <c r="E40" s="16"/>
    </row>
    <row r="41" spans="1:5" x14ac:dyDescent="0.25">
      <c r="A41" s="7" t="s">
        <v>369</v>
      </c>
      <c r="B41" s="2" t="s">
        <v>56</v>
      </c>
      <c r="C41" s="2" t="s">
        <v>304</v>
      </c>
      <c r="D41" s="2" t="s">
        <v>53</v>
      </c>
      <c r="E41" s="2" t="s">
        <v>55</v>
      </c>
    </row>
    <row r="42" spans="1:5" x14ac:dyDescent="0.25">
      <c r="A42" s="1" t="s">
        <v>4</v>
      </c>
      <c r="B42" s="1" t="s">
        <v>6</v>
      </c>
      <c r="C42" s="1" t="s">
        <v>332</v>
      </c>
      <c r="D42" s="1" t="s">
        <v>194</v>
      </c>
      <c r="E42" s="1" t="s">
        <v>5</v>
      </c>
    </row>
    <row r="43" spans="1:5" x14ac:dyDescent="0.25">
      <c r="A43" s="1" t="s">
        <v>4</v>
      </c>
      <c r="B43" s="1" t="s">
        <v>6</v>
      </c>
      <c r="C43" s="1" t="s">
        <v>333</v>
      </c>
      <c r="D43" s="1" t="s">
        <v>194</v>
      </c>
      <c r="E43" s="1" t="s">
        <v>16</v>
      </c>
    </row>
    <row r="44" spans="1:5" x14ac:dyDescent="0.25">
      <c r="A44" s="1" t="s">
        <v>4</v>
      </c>
      <c r="B44" s="1" t="s">
        <v>6</v>
      </c>
      <c r="C44" s="1" t="s">
        <v>334</v>
      </c>
      <c r="D44" s="1" t="s">
        <v>194</v>
      </c>
      <c r="E44" s="1" t="s">
        <v>26</v>
      </c>
    </row>
    <row r="45" spans="1:5" x14ac:dyDescent="0.25">
      <c r="A45" s="1" t="s">
        <v>5</v>
      </c>
      <c r="B45" s="1" t="s">
        <v>6</v>
      </c>
      <c r="C45" s="1" t="s">
        <v>335</v>
      </c>
      <c r="D45" s="1" t="s">
        <v>194</v>
      </c>
      <c r="E45" s="1" t="s">
        <v>5</v>
      </c>
    </row>
    <row r="46" spans="1:5" x14ac:dyDescent="0.25">
      <c r="A46" s="1" t="s">
        <v>5</v>
      </c>
      <c r="B46" s="1" t="s">
        <v>6</v>
      </c>
      <c r="C46" s="1" t="s">
        <v>336</v>
      </c>
      <c r="D46" s="1" t="s">
        <v>194</v>
      </c>
      <c r="E46" s="1" t="s">
        <v>16</v>
      </c>
    </row>
    <row r="47" spans="1:5" x14ac:dyDescent="0.25">
      <c r="A47" s="1" t="s">
        <v>5</v>
      </c>
      <c r="B47" s="1" t="s">
        <v>6</v>
      </c>
      <c r="C47" s="1" t="s">
        <v>337</v>
      </c>
      <c r="D47" s="1" t="s">
        <v>194</v>
      </c>
      <c r="E47" s="1" t="s">
        <v>26</v>
      </c>
    </row>
    <row r="48" spans="1:5" x14ac:dyDescent="0.25">
      <c r="A48" s="1" t="s">
        <v>152</v>
      </c>
      <c r="B48" s="1" t="s">
        <v>6</v>
      </c>
      <c r="C48" s="1" t="s">
        <v>338</v>
      </c>
      <c r="D48" s="1" t="s">
        <v>194</v>
      </c>
      <c r="E48" s="1" t="s">
        <v>5</v>
      </c>
    </row>
    <row r="49" spans="1:5" x14ac:dyDescent="0.25">
      <c r="A49" s="1" t="s">
        <v>152</v>
      </c>
      <c r="B49" s="1" t="s">
        <v>6</v>
      </c>
      <c r="C49" s="1" t="s">
        <v>339</v>
      </c>
      <c r="D49" s="1" t="s">
        <v>194</v>
      </c>
      <c r="E49" s="1" t="s">
        <v>16</v>
      </c>
    </row>
    <row r="50" spans="1:5" x14ac:dyDescent="0.25">
      <c r="A50" s="1" t="s">
        <v>152</v>
      </c>
      <c r="B50" s="1" t="s">
        <v>6</v>
      </c>
      <c r="C50" s="1" t="s">
        <v>340</v>
      </c>
      <c r="D50" s="1" t="s">
        <v>194</v>
      </c>
      <c r="E50" s="1" t="s">
        <v>26</v>
      </c>
    </row>
    <row r="51" spans="1:5" x14ac:dyDescent="0.25">
      <c r="A51" s="1" t="s">
        <v>4</v>
      </c>
      <c r="B51" s="1" t="s">
        <v>36</v>
      </c>
      <c r="C51" s="1" t="s">
        <v>341</v>
      </c>
      <c r="D51" s="1" t="s">
        <v>194</v>
      </c>
      <c r="E51" s="1" t="s">
        <v>5</v>
      </c>
    </row>
    <row r="52" spans="1:5" x14ac:dyDescent="0.25">
      <c r="A52" s="1" t="s">
        <v>4</v>
      </c>
      <c r="B52" s="1" t="s">
        <v>36</v>
      </c>
      <c r="C52" s="1" t="s">
        <v>342</v>
      </c>
      <c r="D52" s="1" t="s">
        <v>194</v>
      </c>
      <c r="E52" s="1" t="s">
        <v>16</v>
      </c>
    </row>
    <row r="53" spans="1:5" x14ac:dyDescent="0.25">
      <c r="A53" s="1" t="s">
        <v>4</v>
      </c>
      <c r="B53" s="1" t="s">
        <v>36</v>
      </c>
      <c r="C53" s="1" t="s">
        <v>169</v>
      </c>
      <c r="D53" s="1" t="s">
        <v>194</v>
      </c>
      <c r="E53" s="1" t="s">
        <v>26</v>
      </c>
    </row>
    <row r="54" spans="1:5" x14ac:dyDescent="0.25">
      <c r="A54" s="1" t="s">
        <v>5</v>
      </c>
      <c r="B54" s="1" t="s">
        <v>36</v>
      </c>
      <c r="C54" s="1" t="s">
        <v>343</v>
      </c>
      <c r="D54" s="1" t="s">
        <v>194</v>
      </c>
      <c r="E54" s="1" t="s">
        <v>5</v>
      </c>
    </row>
    <row r="55" spans="1:5" x14ac:dyDescent="0.25">
      <c r="A55" s="1" t="s">
        <v>5</v>
      </c>
      <c r="B55" s="1" t="s">
        <v>36</v>
      </c>
      <c r="C55" s="1" t="s">
        <v>169</v>
      </c>
      <c r="D55" s="1" t="s">
        <v>194</v>
      </c>
      <c r="E55" s="1" t="s">
        <v>16</v>
      </c>
    </row>
    <row r="56" spans="1:5" x14ac:dyDescent="0.25">
      <c r="A56" s="1" t="s">
        <v>5</v>
      </c>
      <c r="B56" s="1" t="s">
        <v>36</v>
      </c>
      <c r="C56" s="1" t="s">
        <v>169</v>
      </c>
      <c r="D56" s="1" t="s">
        <v>194</v>
      </c>
      <c r="E56" s="1" t="s">
        <v>26</v>
      </c>
    </row>
    <row r="57" spans="1:5" x14ac:dyDescent="0.25">
      <c r="A57" s="1" t="s">
        <v>152</v>
      </c>
      <c r="B57" s="1" t="s">
        <v>36</v>
      </c>
      <c r="C57" s="1" t="s">
        <v>344</v>
      </c>
      <c r="D57" s="1" t="s">
        <v>194</v>
      </c>
      <c r="E57" s="1" t="s">
        <v>5</v>
      </c>
    </row>
    <row r="58" spans="1:5" x14ac:dyDescent="0.25">
      <c r="A58" s="1" t="s">
        <v>152</v>
      </c>
      <c r="B58" s="1" t="s">
        <v>36</v>
      </c>
      <c r="C58" s="1" t="s">
        <v>169</v>
      </c>
      <c r="D58" s="1" t="s">
        <v>194</v>
      </c>
      <c r="E58" s="1" t="s">
        <v>16</v>
      </c>
    </row>
    <row r="59" spans="1:5" x14ac:dyDescent="0.25">
      <c r="A59" s="1" t="s">
        <v>152</v>
      </c>
      <c r="B59" s="1" t="s">
        <v>36</v>
      </c>
      <c r="C59" s="1" t="s">
        <v>169</v>
      </c>
      <c r="D59" s="1" t="s">
        <v>194</v>
      </c>
      <c r="E59" s="1" t="s">
        <v>26</v>
      </c>
    </row>
    <row r="60" spans="1:5" x14ac:dyDescent="0.25">
      <c r="A60" s="16"/>
      <c r="B60" s="16"/>
      <c r="C60" s="16"/>
      <c r="D60" s="16"/>
      <c r="E60" s="16"/>
    </row>
    <row r="61" spans="1:5" x14ac:dyDescent="0.25">
      <c r="A61" s="7" t="s">
        <v>369</v>
      </c>
      <c r="B61" s="2" t="s">
        <v>56</v>
      </c>
      <c r="C61" s="2" t="s">
        <v>304</v>
      </c>
      <c r="D61" s="2" t="s">
        <v>53</v>
      </c>
      <c r="E61" s="2" t="s">
        <v>55</v>
      </c>
    </row>
    <row r="62" spans="1:5" x14ac:dyDescent="0.25">
      <c r="A62" s="1" t="s">
        <v>4</v>
      </c>
      <c r="B62" s="1" t="s">
        <v>6</v>
      </c>
      <c r="C62" s="1" t="s">
        <v>345</v>
      </c>
      <c r="D62" s="1" t="s">
        <v>3</v>
      </c>
      <c r="E62" s="1" t="s">
        <v>5</v>
      </c>
    </row>
    <row r="63" spans="1:5" x14ac:dyDescent="0.25">
      <c r="A63" s="1" t="s">
        <v>4</v>
      </c>
      <c r="B63" s="1" t="s">
        <v>6</v>
      </c>
      <c r="C63" s="1" t="s">
        <v>346</v>
      </c>
      <c r="D63" s="1" t="s">
        <v>3</v>
      </c>
      <c r="E63" s="1" t="s">
        <v>16</v>
      </c>
    </row>
    <row r="64" spans="1:5" x14ac:dyDescent="0.25">
      <c r="A64" s="1" t="s">
        <v>4</v>
      </c>
      <c r="B64" s="1" t="s">
        <v>6</v>
      </c>
      <c r="C64" s="1" t="s">
        <v>347</v>
      </c>
      <c r="D64" s="1" t="s">
        <v>3</v>
      </c>
      <c r="E64" s="1" t="s">
        <v>26</v>
      </c>
    </row>
    <row r="65" spans="1:5" x14ac:dyDescent="0.25">
      <c r="A65" s="1" t="s">
        <v>5</v>
      </c>
      <c r="B65" s="1" t="s">
        <v>6</v>
      </c>
      <c r="C65" s="1" t="s">
        <v>348</v>
      </c>
      <c r="D65" s="1" t="s">
        <v>3</v>
      </c>
      <c r="E65" s="1" t="s">
        <v>5</v>
      </c>
    </row>
    <row r="66" spans="1:5" x14ac:dyDescent="0.25">
      <c r="A66" s="1" t="s">
        <v>5</v>
      </c>
      <c r="B66" s="1" t="s">
        <v>6</v>
      </c>
      <c r="C66" s="1" t="s">
        <v>349</v>
      </c>
      <c r="D66" s="1" t="s">
        <v>3</v>
      </c>
      <c r="E66" s="1" t="s">
        <v>16</v>
      </c>
    </row>
    <row r="67" spans="1:5" x14ac:dyDescent="0.25">
      <c r="A67" s="1" t="s">
        <v>5</v>
      </c>
      <c r="B67" s="1" t="s">
        <v>6</v>
      </c>
      <c r="C67" s="1" t="s">
        <v>350</v>
      </c>
      <c r="D67" s="1" t="s">
        <v>3</v>
      </c>
      <c r="E67" s="1" t="s">
        <v>26</v>
      </c>
    </row>
    <row r="68" spans="1:5" x14ac:dyDescent="0.25">
      <c r="A68" s="1" t="s">
        <v>5</v>
      </c>
      <c r="B68" s="1" t="s">
        <v>6</v>
      </c>
      <c r="C68" s="1" t="s">
        <v>169</v>
      </c>
      <c r="D68" s="1" t="s">
        <v>3</v>
      </c>
      <c r="E68" s="1" t="s">
        <v>26</v>
      </c>
    </row>
    <row r="69" spans="1:5" x14ac:dyDescent="0.25">
      <c r="A69" s="1" t="s">
        <v>152</v>
      </c>
      <c r="B69" s="1" t="s">
        <v>6</v>
      </c>
      <c r="C69" s="1" t="s">
        <v>169</v>
      </c>
      <c r="D69" s="1" t="s">
        <v>3</v>
      </c>
      <c r="E69" s="1" t="s">
        <v>5</v>
      </c>
    </row>
    <row r="70" spans="1:5" x14ac:dyDescent="0.25">
      <c r="A70" s="1" t="s">
        <v>152</v>
      </c>
      <c r="B70" s="1" t="s">
        <v>6</v>
      </c>
      <c r="C70" s="1" t="s">
        <v>169</v>
      </c>
      <c r="D70" s="1" t="s">
        <v>3</v>
      </c>
      <c r="E70" s="1" t="s">
        <v>16</v>
      </c>
    </row>
    <row r="71" spans="1:5" x14ac:dyDescent="0.25">
      <c r="A71" s="1" t="s">
        <v>152</v>
      </c>
      <c r="B71" s="1" t="s">
        <v>6</v>
      </c>
      <c r="C71" s="1" t="s">
        <v>169</v>
      </c>
      <c r="D71" s="1" t="s">
        <v>3</v>
      </c>
      <c r="E71" s="1" t="s">
        <v>26</v>
      </c>
    </row>
    <row r="72" spans="1:5" x14ac:dyDescent="0.25">
      <c r="A72" s="1" t="s">
        <v>4</v>
      </c>
      <c r="B72" s="1" t="s">
        <v>36</v>
      </c>
      <c r="C72" s="1" t="s">
        <v>351</v>
      </c>
      <c r="D72" s="1" t="s">
        <v>3</v>
      </c>
      <c r="E72" s="1" t="s">
        <v>16</v>
      </c>
    </row>
    <row r="73" spans="1:5" x14ac:dyDescent="0.25">
      <c r="A73" s="1" t="s">
        <v>4</v>
      </c>
      <c r="B73" s="1" t="s">
        <v>36</v>
      </c>
      <c r="C73" s="1" t="s">
        <v>169</v>
      </c>
      <c r="D73" s="1" t="s">
        <v>3</v>
      </c>
      <c r="E73" s="1" t="s">
        <v>303</v>
      </c>
    </row>
    <row r="74" spans="1:5" x14ac:dyDescent="0.25">
      <c r="A74" s="1" t="s">
        <v>4</v>
      </c>
      <c r="B74" s="1" t="s">
        <v>36</v>
      </c>
      <c r="C74" s="1" t="s">
        <v>169</v>
      </c>
      <c r="D74" s="1" t="s">
        <v>3</v>
      </c>
      <c r="E74" s="1" t="s">
        <v>26</v>
      </c>
    </row>
    <row r="75" spans="1:5" x14ac:dyDescent="0.25">
      <c r="A75" s="1" t="s">
        <v>5</v>
      </c>
      <c r="B75" s="1" t="s">
        <v>36</v>
      </c>
      <c r="C75" s="1" t="s">
        <v>352</v>
      </c>
      <c r="D75" s="1" t="s">
        <v>3</v>
      </c>
      <c r="E75" s="1" t="s">
        <v>5</v>
      </c>
    </row>
    <row r="76" spans="1:5" x14ac:dyDescent="0.25">
      <c r="A76" s="1" t="s">
        <v>5</v>
      </c>
      <c r="B76" s="1" t="s">
        <v>36</v>
      </c>
      <c r="C76" s="1" t="s">
        <v>353</v>
      </c>
      <c r="D76" s="1" t="s">
        <v>3</v>
      </c>
      <c r="E76" s="1" t="s">
        <v>16</v>
      </c>
    </row>
    <row r="77" spans="1:5" x14ac:dyDescent="0.25">
      <c r="A77" s="1" t="s">
        <v>152</v>
      </c>
      <c r="B77" s="1" t="s">
        <v>36</v>
      </c>
      <c r="C77" s="1" t="s">
        <v>169</v>
      </c>
      <c r="D77" s="1" t="s">
        <v>3</v>
      </c>
      <c r="E77" s="1" t="s">
        <v>16</v>
      </c>
    </row>
    <row r="78" spans="1:5" x14ac:dyDescent="0.25">
      <c r="A78" s="1" t="s">
        <v>152</v>
      </c>
      <c r="B78" s="1" t="s">
        <v>36</v>
      </c>
      <c r="C78" s="1" t="s">
        <v>169</v>
      </c>
      <c r="D78" s="1" t="s">
        <v>3</v>
      </c>
      <c r="E78" s="1" t="s">
        <v>5</v>
      </c>
    </row>
    <row r="79" spans="1:5" x14ac:dyDescent="0.25">
      <c r="A79" s="1" t="s">
        <v>152</v>
      </c>
      <c r="B79" s="1" t="s">
        <v>36</v>
      </c>
      <c r="C79" s="1" t="s">
        <v>169</v>
      </c>
      <c r="D79" s="1" t="s">
        <v>3</v>
      </c>
      <c r="E79" s="1" t="s">
        <v>26</v>
      </c>
    </row>
    <row r="80" spans="1:5" x14ac:dyDescent="0.25">
      <c r="A80" s="16"/>
      <c r="B80" s="16"/>
      <c r="C80" s="16"/>
      <c r="D80" s="16"/>
      <c r="E80" s="16"/>
    </row>
    <row r="81" spans="1:5" x14ac:dyDescent="0.25">
      <c r="A81" s="7" t="s">
        <v>369</v>
      </c>
      <c r="B81" s="2" t="s">
        <v>56</v>
      </c>
      <c r="C81" s="2" t="s">
        <v>304</v>
      </c>
      <c r="D81" s="2" t="s">
        <v>53</v>
      </c>
      <c r="E81" s="2" t="s">
        <v>55</v>
      </c>
    </row>
    <row r="82" spans="1:5" x14ac:dyDescent="0.25">
      <c r="A82" s="1" t="s">
        <v>4</v>
      </c>
      <c r="B82" s="1" t="s">
        <v>69</v>
      </c>
      <c r="C82" s="1" t="s">
        <v>354</v>
      </c>
      <c r="D82" s="1" t="s">
        <v>68</v>
      </c>
      <c r="E82" s="1" t="s">
        <v>5</v>
      </c>
    </row>
    <row r="83" spans="1:5" x14ac:dyDescent="0.25">
      <c r="A83" s="1" t="s">
        <v>4</v>
      </c>
      <c r="B83" s="1" t="s">
        <v>6</v>
      </c>
      <c r="C83" s="1" t="s">
        <v>355</v>
      </c>
      <c r="D83" s="1" t="s">
        <v>68</v>
      </c>
      <c r="E83" s="1" t="s">
        <v>16</v>
      </c>
    </row>
    <row r="84" spans="1:5" x14ac:dyDescent="0.25">
      <c r="A84" s="1" t="s">
        <v>4</v>
      </c>
      <c r="B84" s="1" t="s">
        <v>6</v>
      </c>
      <c r="C84" s="1" t="s">
        <v>356</v>
      </c>
      <c r="D84" s="1" t="s">
        <v>68</v>
      </c>
      <c r="E84" s="1" t="s">
        <v>26</v>
      </c>
    </row>
    <row r="85" spans="1:5" x14ac:dyDescent="0.25">
      <c r="A85" s="1" t="s">
        <v>5</v>
      </c>
      <c r="B85" s="1" t="s">
        <v>69</v>
      </c>
      <c r="C85" s="1" t="s">
        <v>357</v>
      </c>
      <c r="D85" s="1" t="s">
        <v>68</v>
      </c>
      <c r="E85" s="1" t="s">
        <v>5</v>
      </c>
    </row>
    <row r="86" spans="1:5" x14ac:dyDescent="0.25">
      <c r="A86" s="1" t="s">
        <v>5</v>
      </c>
      <c r="B86" s="1" t="s">
        <v>6</v>
      </c>
      <c r="C86" s="1" t="s">
        <v>358</v>
      </c>
      <c r="D86" s="1" t="s">
        <v>68</v>
      </c>
      <c r="E86" s="1" t="s">
        <v>16</v>
      </c>
    </row>
    <row r="87" spans="1:5" x14ac:dyDescent="0.25">
      <c r="A87" s="1" t="s">
        <v>5</v>
      </c>
      <c r="B87" s="1" t="s">
        <v>6</v>
      </c>
      <c r="C87" s="1" t="s">
        <v>359</v>
      </c>
      <c r="D87" s="1" t="s">
        <v>68</v>
      </c>
      <c r="E87" s="1" t="s">
        <v>26</v>
      </c>
    </row>
    <row r="88" spans="1:5" x14ac:dyDescent="0.25">
      <c r="A88" s="1" t="s">
        <v>152</v>
      </c>
      <c r="B88" s="1" t="s">
        <v>6</v>
      </c>
      <c r="C88" s="1" t="s">
        <v>360</v>
      </c>
      <c r="D88" s="1" t="s">
        <v>68</v>
      </c>
      <c r="E88" s="1" t="s">
        <v>5</v>
      </c>
    </row>
    <row r="89" spans="1:5" x14ac:dyDescent="0.25">
      <c r="A89" s="1" t="s">
        <v>152</v>
      </c>
      <c r="B89" s="1" t="s">
        <v>6</v>
      </c>
      <c r="C89" s="1" t="s">
        <v>361</v>
      </c>
      <c r="D89" s="1" t="s">
        <v>68</v>
      </c>
      <c r="E89" s="1" t="s">
        <v>16</v>
      </c>
    </row>
    <row r="90" spans="1:5" x14ac:dyDescent="0.25">
      <c r="A90" s="1" t="s">
        <v>152</v>
      </c>
      <c r="B90" s="1" t="s">
        <v>6</v>
      </c>
      <c r="C90" s="1" t="s">
        <v>362</v>
      </c>
      <c r="D90" s="1" t="s">
        <v>68</v>
      </c>
      <c r="E90" s="1" t="s">
        <v>26</v>
      </c>
    </row>
    <row r="91" spans="1:5" x14ac:dyDescent="0.25">
      <c r="A91" s="1" t="s">
        <v>4</v>
      </c>
      <c r="B91" s="1" t="s">
        <v>36</v>
      </c>
      <c r="C91" s="1" t="s">
        <v>363</v>
      </c>
      <c r="D91" s="1" t="s">
        <v>68</v>
      </c>
      <c r="E91" s="1" t="s">
        <v>5</v>
      </c>
    </row>
    <row r="92" spans="1:5" x14ac:dyDescent="0.25">
      <c r="A92" s="1" t="s">
        <v>4</v>
      </c>
      <c r="B92" s="1" t="s">
        <v>36</v>
      </c>
      <c r="C92" s="1" t="s">
        <v>364</v>
      </c>
      <c r="D92" s="1" t="s">
        <v>68</v>
      </c>
      <c r="E92" s="1" t="s">
        <v>16</v>
      </c>
    </row>
    <row r="93" spans="1:5" x14ac:dyDescent="0.25">
      <c r="A93" s="1" t="s">
        <v>4</v>
      </c>
      <c r="B93" s="1" t="s">
        <v>36</v>
      </c>
      <c r="C93" s="1" t="s">
        <v>169</v>
      </c>
      <c r="D93" s="1" t="s">
        <v>68</v>
      </c>
      <c r="E93" s="1" t="s">
        <v>26</v>
      </c>
    </row>
    <row r="94" spans="1:5" x14ac:dyDescent="0.25">
      <c r="A94" s="1" t="s">
        <v>5</v>
      </c>
      <c r="B94" s="1" t="s">
        <v>36</v>
      </c>
      <c r="C94" s="1" t="s">
        <v>365</v>
      </c>
      <c r="D94" s="1" t="s">
        <v>68</v>
      </c>
      <c r="E94" s="1" t="s">
        <v>5</v>
      </c>
    </row>
    <row r="95" spans="1:5" x14ac:dyDescent="0.25">
      <c r="A95" s="1" t="s">
        <v>5</v>
      </c>
      <c r="B95" s="1" t="s">
        <v>36</v>
      </c>
      <c r="C95" s="1" t="s">
        <v>366</v>
      </c>
      <c r="D95" s="1" t="s">
        <v>68</v>
      </c>
      <c r="E95" s="1" t="s">
        <v>16</v>
      </c>
    </row>
    <row r="96" spans="1:5" x14ac:dyDescent="0.25">
      <c r="A96" s="1" t="s">
        <v>5</v>
      </c>
      <c r="B96" s="1" t="s">
        <v>36</v>
      </c>
      <c r="C96" s="1" t="s">
        <v>169</v>
      </c>
      <c r="D96" s="1" t="s">
        <v>68</v>
      </c>
      <c r="E96" s="1" t="s">
        <v>26</v>
      </c>
    </row>
    <row r="97" spans="1:5" x14ac:dyDescent="0.25">
      <c r="A97" s="1" t="s">
        <v>152</v>
      </c>
      <c r="B97" s="1" t="s">
        <v>36</v>
      </c>
      <c r="C97" s="1" t="s">
        <v>367</v>
      </c>
      <c r="D97" s="1" t="s">
        <v>68</v>
      </c>
      <c r="E97" s="1" t="s">
        <v>5</v>
      </c>
    </row>
    <row r="98" spans="1:5" x14ac:dyDescent="0.25">
      <c r="A98" s="1" t="s">
        <v>152</v>
      </c>
      <c r="B98" s="1" t="s">
        <v>36</v>
      </c>
      <c r="C98" s="1" t="s">
        <v>368</v>
      </c>
      <c r="D98" s="1" t="s">
        <v>68</v>
      </c>
      <c r="E98" s="1" t="s">
        <v>16</v>
      </c>
    </row>
    <row r="99" spans="1:5" x14ac:dyDescent="0.25">
      <c r="A99" s="1" t="s">
        <v>152</v>
      </c>
      <c r="B99" s="1" t="s">
        <v>36</v>
      </c>
      <c r="C99" s="1" t="s">
        <v>169</v>
      </c>
      <c r="D99" s="1" t="s">
        <v>68</v>
      </c>
      <c r="E99" s="1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04"/>
  <sheetViews>
    <sheetView view="pageLayout" topLeftCell="A6" zoomScaleNormal="100" workbookViewId="0">
      <selection activeCell="A6" sqref="A6:E104"/>
    </sheetView>
  </sheetViews>
  <sheetFormatPr baseColWidth="10" defaultRowHeight="15" x14ac:dyDescent="0.25"/>
  <cols>
    <col min="3" max="3" width="40.28515625" bestFit="1" customWidth="1"/>
    <col min="5" max="5" width="15.42578125" customWidth="1"/>
  </cols>
  <sheetData>
    <row r="6" spans="1:5" x14ac:dyDescent="0.25">
      <c r="A6" s="7" t="s">
        <v>369</v>
      </c>
      <c r="B6" s="2" t="s">
        <v>56</v>
      </c>
      <c r="C6" s="2" t="s">
        <v>304</v>
      </c>
      <c r="D6" s="2" t="s">
        <v>53</v>
      </c>
      <c r="E6" s="2" t="s">
        <v>55</v>
      </c>
    </row>
    <row r="7" spans="1:5" x14ac:dyDescent="0.25">
      <c r="A7" s="1" t="s">
        <v>4</v>
      </c>
      <c r="B7" s="1" t="s">
        <v>6</v>
      </c>
      <c r="C7" s="1" t="s">
        <v>305</v>
      </c>
      <c r="D7" s="1" t="s">
        <v>198</v>
      </c>
      <c r="E7" s="1" t="s">
        <v>5</v>
      </c>
    </row>
    <row r="8" spans="1:5" x14ac:dyDescent="0.25">
      <c r="A8" s="1" t="s">
        <v>4</v>
      </c>
      <c r="B8" s="1" t="s">
        <v>6</v>
      </c>
      <c r="C8" s="1" t="s">
        <v>306</v>
      </c>
      <c r="D8" s="1" t="s">
        <v>198</v>
      </c>
      <c r="E8" s="1" t="s">
        <v>16</v>
      </c>
    </row>
    <row r="9" spans="1:5" x14ac:dyDescent="0.25">
      <c r="A9" s="1" t="s">
        <v>4</v>
      </c>
      <c r="B9" s="1" t="s">
        <v>6</v>
      </c>
      <c r="C9" s="1" t="s">
        <v>307</v>
      </c>
      <c r="D9" s="1" t="s">
        <v>198</v>
      </c>
      <c r="E9" s="1" t="s">
        <v>26</v>
      </c>
    </row>
    <row r="10" spans="1:5" x14ac:dyDescent="0.25">
      <c r="A10" s="1" t="s">
        <v>5</v>
      </c>
      <c r="B10" s="1" t="s">
        <v>6</v>
      </c>
      <c r="C10" s="1" t="s">
        <v>308</v>
      </c>
      <c r="D10" s="1" t="s">
        <v>198</v>
      </c>
      <c r="E10" s="1" t="s">
        <v>5</v>
      </c>
    </row>
    <row r="11" spans="1:5" x14ac:dyDescent="0.25">
      <c r="A11" s="1" t="s">
        <v>5</v>
      </c>
      <c r="B11" s="1" t="s">
        <v>6</v>
      </c>
      <c r="C11" s="1" t="s">
        <v>309</v>
      </c>
      <c r="D11" s="1" t="s">
        <v>198</v>
      </c>
      <c r="E11" s="1" t="s">
        <v>16</v>
      </c>
    </row>
    <row r="12" spans="1:5" x14ac:dyDescent="0.25">
      <c r="A12" s="1" t="s">
        <v>5</v>
      </c>
      <c r="B12" s="1" t="s">
        <v>6</v>
      </c>
      <c r="C12" s="1" t="s">
        <v>310</v>
      </c>
      <c r="D12" s="1" t="s">
        <v>198</v>
      </c>
      <c r="E12" s="1" t="s">
        <v>26</v>
      </c>
    </row>
    <row r="13" spans="1:5" x14ac:dyDescent="0.25">
      <c r="A13" s="1" t="s">
        <v>152</v>
      </c>
      <c r="B13" s="1" t="s">
        <v>6</v>
      </c>
      <c r="C13" s="1" t="s">
        <v>311</v>
      </c>
      <c r="D13" s="1" t="s">
        <v>198</v>
      </c>
      <c r="E13" s="1" t="s">
        <v>5</v>
      </c>
    </row>
    <row r="14" spans="1:5" x14ac:dyDescent="0.25">
      <c r="A14" s="1" t="s">
        <v>152</v>
      </c>
      <c r="B14" s="1" t="s">
        <v>6</v>
      </c>
      <c r="C14" s="1" t="s">
        <v>312</v>
      </c>
      <c r="D14" s="1" t="s">
        <v>198</v>
      </c>
      <c r="E14" s="1" t="s">
        <v>16</v>
      </c>
    </row>
    <row r="15" spans="1:5" x14ac:dyDescent="0.25">
      <c r="A15" s="1" t="s">
        <v>152</v>
      </c>
      <c r="B15" s="1" t="s">
        <v>6</v>
      </c>
      <c r="C15" s="1" t="s">
        <v>313</v>
      </c>
      <c r="D15" s="1" t="s">
        <v>198</v>
      </c>
      <c r="E15" s="1" t="s">
        <v>26</v>
      </c>
    </row>
    <row r="16" spans="1:5" x14ac:dyDescent="0.25">
      <c r="A16" s="1" t="s">
        <v>4</v>
      </c>
      <c r="B16" s="1" t="s">
        <v>36</v>
      </c>
      <c r="C16" s="1" t="s">
        <v>314</v>
      </c>
      <c r="D16" s="1" t="s">
        <v>198</v>
      </c>
      <c r="E16" s="1" t="s">
        <v>5</v>
      </c>
    </row>
    <row r="17" spans="1:5" x14ac:dyDescent="0.25">
      <c r="A17" s="1" t="s">
        <v>4</v>
      </c>
      <c r="B17" s="1" t="s">
        <v>36</v>
      </c>
      <c r="C17" s="1" t="s">
        <v>315</v>
      </c>
      <c r="D17" s="1" t="s">
        <v>198</v>
      </c>
      <c r="E17" s="1" t="s">
        <v>16</v>
      </c>
    </row>
    <row r="18" spans="1:5" x14ac:dyDescent="0.25">
      <c r="A18" s="1" t="s">
        <v>4</v>
      </c>
      <c r="B18" s="1" t="s">
        <v>36</v>
      </c>
      <c r="C18" s="1" t="s">
        <v>169</v>
      </c>
      <c r="D18" s="1" t="s">
        <v>198</v>
      </c>
      <c r="E18" s="1" t="s">
        <v>26</v>
      </c>
    </row>
    <row r="19" spans="1:5" x14ac:dyDescent="0.25">
      <c r="A19" s="1" t="s">
        <v>5</v>
      </c>
      <c r="B19" s="1" t="s">
        <v>36</v>
      </c>
      <c r="C19" s="1" t="s">
        <v>316</v>
      </c>
      <c r="D19" s="1" t="s">
        <v>198</v>
      </c>
      <c r="E19" s="1" t="s">
        <v>5</v>
      </c>
    </row>
    <row r="20" spans="1:5" x14ac:dyDescent="0.25">
      <c r="A20" s="1" t="s">
        <v>5</v>
      </c>
      <c r="B20" s="1" t="s">
        <v>36</v>
      </c>
      <c r="C20" s="1" t="s">
        <v>317</v>
      </c>
      <c r="D20" s="1" t="s">
        <v>198</v>
      </c>
      <c r="E20" s="1" t="s">
        <v>16</v>
      </c>
    </row>
    <row r="21" spans="1:5" x14ac:dyDescent="0.25">
      <c r="A21" s="1" t="s">
        <v>5</v>
      </c>
      <c r="B21" s="1" t="s">
        <v>36</v>
      </c>
      <c r="C21" s="1" t="s">
        <v>169</v>
      </c>
      <c r="D21" s="1" t="s">
        <v>198</v>
      </c>
      <c r="E21" s="1" t="s">
        <v>26</v>
      </c>
    </row>
    <row r="22" spans="1:5" x14ac:dyDescent="0.25">
      <c r="A22" s="1" t="s">
        <v>152</v>
      </c>
      <c r="B22" s="1" t="s">
        <v>36</v>
      </c>
      <c r="C22" s="1" t="s">
        <v>318</v>
      </c>
      <c r="D22" s="1" t="s">
        <v>198</v>
      </c>
      <c r="E22" s="1" t="s">
        <v>5</v>
      </c>
    </row>
    <row r="23" spans="1:5" x14ac:dyDescent="0.25">
      <c r="A23" s="1" t="s">
        <v>152</v>
      </c>
      <c r="B23" s="1" t="s">
        <v>36</v>
      </c>
      <c r="C23" s="1" t="s">
        <v>169</v>
      </c>
      <c r="D23" s="1" t="s">
        <v>198</v>
      </c>
      <c r="E23" s="1" t="s">
        <v>16</v>
      </c>
    </row>
    <row r="24" spans="1:5" x14ac:dyDescent="0.25">
      <c r="A24" s="1" t="s">
        <v>152</v>
      </c>
      <c r="B24" s="1" t="s">
        <v>36</v>
      </c>
      <c r="C24" s="1" t="s">
        <v>169</v>
      </c>
      <c r="D24" s="1" t="s">
        <v>198</v>
      </c>
      <c r="E24" s="1" t="s">
        <v>26</v>
      </c>
    </row>
    <row r="25" spans="1:5" x14ac:dyDescent="0.25">
      <c r="A25" s="16"/>
      <c r="B25" s="16"/>
      <c r="C25" s="16"/>
      <c r="D25" s="16"/>
      <c r="E25" s="16"/>
    </row>
    <row r="26" spans="1:5" x14ac:dyDescent="0.25">
      <c r="A26" s="7" t="s">
        <v>369</v>
      </c>
      <c r="B26" s="2" t="s">
        <v>56</v>
      </c>
      <c r="C26" s="2" t="s">
        <v>304</v>
      </c>
      <c r="D26" s="2" t="s">
        <v>53</v>
      </c>
      <c r="E26" s="2" t="s">
        <v>55</v>
      </c>
    </row>
    <row r="27" spans="1:5" x14ac:dyDescent="0.25">
      <c r="A27" s="1" t="s">
        <v>4</v>
      </c>
      <c r="B27" s="1" t="s">
        <v>6</v>
      </c>
      <c r="C27" s="1" t="s">
        <v>319</v>
      </c>
      <c r="D27" s="1" t="s">
        <v>153</v>
      </c>
      <c r="E27" s="1" t="s">
        <v>5</v>
      </c>
    </row>
    <row r="28" spans="1:5" x14ac:dyDescent="0.25">
      <c r="A28" s="1" t="s">
        <v>4</v>
      </c>
      <c r="B28" s="1" t="s">
        <v>6</v>
      </c>
      <c r="C28" s="1" t="s">
        <v>320</v>
      </c>
      <c r="D28" s="1" t="s">
        <v>153</v>
      </c>
      <c r="E28" s="1" t="s">
        <v>16</v>
      </c>
    </row>
    <row r="29" spans="1:5" x14ac:dyDescent="0.25">
      <c r="A29" s="1" t="s">
        <v>4</v>
      </c>
      <c r="B29" s="1" t="s">
        <v>6</v>
      </c>
      <c r="C29" s="1" t="s">
        <v>321</v>
      </c>
      <c r="D29" s="1" t="s">
        <v>153</v>
      </c>
      <c r="E29" s="1" t="s">
        <v>26</v>
      </c>
    </row>
    <row r="30" spans="1:5" x14ac:dyDescent="0.25">
      <c r="A30" s="1" t="s">
        <v>5</v>
      </c>
      <c r="B30" s="1" t="s">
        <v>6</v>
      </c>
      <c r="C30" s="1" t="s">
        <v>322</v>
      </c>
      <c r="D30" s="1" t="s">
        <v>153</v>
      </c>
      <c r="E30" s="1" t="s">
        <v>5</v>
      </c>
    </row>
    <row r="31" spans="1:5" x14ac:dyDescent="0.25">
      <c r="A31" s="1" t="s">
        <v>5</v>
      </c>
      <c r="B31" s="1" t="s">
        <v>6</v>
      </c>
      <c r="C31" s="1" t="s">
        <v>323</v>
      </c>
      <c r="D31" s="1" t="s">
        <v>153</v>
      </c>
      <c r="E31" s="1" t="s">
        <v>16</v>
      </c>
    </row>
    <row r="32" spans="1:5" x14ac:dyDescent="0.25">
      <c r="A32" s="1" t="s">
        <v>5</v>
      </c>
      <c r="B32" s="1" t="s">
        <v>6</v>
      </c>
      <c r="C32" s="1" t="s">
        <v>169</v>
      </c>
      <c r="D32" s="1" t="s">
        <v>153</v>
      </c>
      <c r="E32" s="1" t="s">
        <v>26</v>
      </c>
    </row>
    <row r="33" spans="1:5" x14ac:dyDescent="0.25">
      <c r="A33" s="1" t="s">
        <v>152</v>
      </c>
      <c r="B33" s="1" t="s">
        <v>6</v>
      </c>
      <c r="C33" s="1" t="s">
        <v>324</v>
      </c>
      <c r="D33" s="1" t="s">
        <v>153</v>
      </c>
      <c r="E33" s="1" t="s">
        <v>5</v>
      </c>
    </row>
    <row r="34" spans="1:5" x14ac:dyDescent="0.25">
      <c r="A34" s="1" t="s">
        <v>152</v>
      </c>
      <c r="B34" s="1" t="s">
        <v>6</v>
      </c>
      <c r="C34" s="1" t="s">
        <v>325</v>
      </c>
      <c r="D34" s="1" t="s">
        <v>153</v>
      </c>
      <c r="E34" s="1" t="s">
        <v>16</v>
      </c>
    </row>
    <row r="35" spans="1:5" x14ac:dyDescent="0.25">
      <c r="A35" s="1" t="s">
        <v>152</v>
      </c>
      <c r="B35" s="1" t="s">
        <v>6</v>
      </c>
      <c r="C35" s="1" t="s">
        <v>169</v>
      </c>
      <c r="D35" s="1" t="s">
        <v>153</v>
      </c>
      <c r="E35" s="1" t="s">
        <v>26</v>
      </c>
    </row>
    <row r="36" spans="1:5" x14ac:dyDescent="0.25">
      <c r="A36" s="1" t="s">
        <v>4</v>
      </c>
      <c r="B36" s="1" t="s">
        <v>36</v>
      </c>
      <c r="C36" s="1" t="s">
        <v>326</v>
      </c>
      <c r="D36" s="1" t="s">
        <v>153</v>
      </c>
      <c r="E36" s="1" t="s">
        <v>5</v>
      </c>
    </row>
    <row r="37" spans="1:5" x14ac:dyDescent="0.25">
      <c r="A37" s="1" t="s">
        <v>4</v>
      </c>
      <c r="B37" s="1" t="s">
        <v>36</v>
      </c>
      <c r="C37" s="1" t="s">
        <v>327</v>
      </c>
      <c r="D37" s="1" t="s">
        <v>153</v>
      </c>
      <c r="E37" s="1" t="s">
        <v>16</v>
      </c>
    </row>
    <row r="38" spans="1:5" x14ac:dyDescent="0.25">
      <c r="A38" s="1" t="s">
        <v>4</v>
      </c>
      <c r="B38" s="1" t="s">
        <v>36</v>
      </c>
      <c r="C38" s="1" t="s">
        <v>328</v>
      </c>
      <c r="D38" s="1" t="s">
        <v>153</v>
      </c>
      <c r="E38" s="1" t="s">
        <v>26</v>
      </c>
    </row>
    <row r="39" spans="1:5" x14ac:dyDescent="0.25">
      <c r="A39" s="1" t="s">
        <v>5</v>
      </c>
      <c r="B39" s="1" t="s">
        <v>36</v>
      </c>
      <c r="C39" s="1" t="s">
        <v>329</v>
      </c>
      <c r="D39" s="1" t="s">
        <v>153</v>
      </c>
      <c r="E39" s="1" t="s">
        <v>5</v>
      </c>
    </row>
    <row r="40" spans="1:5" x14ac:dyDescent="0.25">
      <c r="A40" s="1" t="s">
        <v>5</v>
      </c>
      <c r="B40" s="1" t="s">
        <v>36</v>
      </c>
      <c r="C40" s="1" t="s">
        <v>330</v>
      </c>
      <c r="D40" s="1" t="s">
        <v>153</v>
      </c>
      <c r="E40" s="1" t="s">
        <v>16</v>
      </c>
    </row>
    <row r="41" spans="1:5" x14ac:dyDescent="0.25">
      <c r="A41" s="1" t="s">
        <v>5</v>
      </c>
      <c r="B41" s="1" t="s">
        <v>36</v>
      </c>
      <c r="C41" s="1" t="s">
        <v>331</v>
      </c>
      <c r="D41" s="1" t="s">
        <v>153</v>
      </c>
      <c r="E41" s="1" t="s">
        <v>26</v>
      </c>
    </row>
    <row r="42" spans="1:5" x14ac:dyDescent="0.25">
      <c r="A42" s="1" t="s">
        <v>152</v>
      </c>
      <c r="B42" s="1" t="s">
        <v>36</v>
      </c>
      <c r="C42" s="1" t="s">
        <v>169</v>
      </c>
      <c r="D42" s="1" t="s">
        <v>153</v>
      </c>
      <c r="E42" s="1" t="s">
        <v>5</v>
      </c>
    </row>
    <row r="43" spans="1:5" x14ac:dyDescent="0.25">
      <c r="A43" s="1" t="s">
        <v>152</v>
      </c>
      <c r="B43" s="1" t="s">
        <v>36</v>
      </c>
      <c r="C43" s="1" t="s">
        <v>169</v>
      </c>
      <c r="D43" s="1" t="s">
        <v>153</v>
      </c>
      <c r="E43" s="1" t="s">
        <v>16</v>
      </c>
    </row>
    <row r="44" spans="1:5" x14ac:dyDescent="0.25">
      <c r="A44" s="1" t="s">
        <v>152</v>
      </c>
      <c r="B44" s="1" t="s">
        <v>36</v>
      </c>
      <c r="C44" s="1" t="s">
        <v>169</v>
      </c>
      <c r="D44" s="1" t="s">
        <v>153</v>
      </c>
      <c r="E44" s="1" t="s">
        <v>26</v>
      </c>
    </row>
    <row r="45" spans="1:5" x14ac:dyDescent="0.25">
      <c r="A45" s="16"/>
      <c r="B45" s="16"/>
      <c r="C45" s="16"/>
      <c r="D45" s="16"/>
      <c r="E45" s="16"/>
    </row>
    <row r="46" spans="1:5" x14ac:dyDescent="0.25">
      <c r="A46" s="7" t="s">
        <v>369</v>
      </c>
      <c r="B46" s="2" t="s">
        <v>56</v>
      </c>
      <c r="C46" s="2" t="s">
        <v>304</v>
      </c>
      <c r="D46" s="2" t="s">
        <v>53</v>
      </c>
      <c r="E46" s="2" t="s">
        <v>55</v>
      </c>
    </row>
    <row r="47" spans="1:5" x14ac:dyDescent="0.25">
      <c r="A47" s="1" t="s">
        <v>4</v>
      </c>
      <c r="B47" s="1" t="s">
        <v>6</v>
      </c>
      <c r="C47" s="1" t="s">
        <v>332</v>
      </c>
      <c r="D47" s="1" t="s">
        <v>194</v>
      </c>
      <c r="E47" s="1" t="s">
        <v>5</v>
      </c>
    </row>
    <row r="48" spans="1:5" x14ac:dyDescent="0.25">
      <c r="A48" s="1" t="s">
        <v>4</v>
      </c>
      <c r="B48" s="1" t="s">
        <v>6</v>
      </c>
      <c r="C48" s="1" t="s">
        <v>333</v>
      </c>
      <c r="D48" s="1" t="s">
        <v>194</v>
      </c>
      <c r="E48" s="1" t="s">
        <v>16</v>
      </c>
    </row>
    <row r="49" spans="1:5" x14ac:dyDescent="0.25">
      <c r="A49" s="1" t="s">
        <v>4</v>
      </c>
      <c r="B49" s="1" t="s">
        <v>6</v>
      </c>
      <c r="C49" s="1" t="s">
        <v>334</v>
      </c>
      <c r="D49" s="1" t="s">
        <v>194</v>
      </c>
      <c r="E49" s="1" t="s">
        <v>26</v>
      </c>
    </row>
    <row r="50" spans="1:5" x14ac:dyDescent="0.25">
      <c r="A50" s="1" t="s">
        <v>5</v>
      </c>
      <c r="B50" s="1" t="s">
        <v>6</v>
      </c>
      <c r="C50" s="1" t="s">
        <v>335</v>
      </c>
      <c r="D50" s="1" t="s">
        <v>194</v>
      </c>
      <c r="E50" s="1" t="s">
        <v>5</v>
      </c>
    </row>
    <row r="51" spans="1:5" x14ac:dyDescent="0.25">
      <c r="A51" s="1" t="s">
        <v>5</v>
      </c>
      <c r="B51" s="1" t="s">
        <v>6</v>
      </c>
      <c r="C51" s="1" t="s">
        <v>336</v>
      </c>
      <c r="D51" s="1" t="s">
        <v>194</v>
      </c>
      <c r="E51" s="1" t="s">
        <v>16</v>
      </c>
    </row>
    <row r="52" spans="1:5" x14ac:dyDescent="0.25">
      <c r="A52" s="1" t="s">
        <v>5</v>
      </c>
      <c r="B52" s="1" t="s">
        <v>6</v>
      </c>
      <c r="C52" s="1" t="s">
        <v>337</v>
      </c>
      <c r="D52" s="1" t="s">
        <v>194</v>
      </c>
      <c r="E52" s="1" t="s">
        <v>26</v>
      </c>
    </row>
    <row r="53" spans="1:5" x14ac:dyDescent="0.25">
      <c r="A53" s="1" t="s">
        <v>152</v>
      </c>
      <c r="B53" s="1" t="s">
        <v>6</v>
      </c>
      <c r="C53" s="1" t="s">
        <v>338</v>
      </c>
      <c r="D53" s="1" t="s">
        <v>194</v>
      </c>
      <c r="E53" s="1" t="s">
        <v>5</v>
      </c>
    </row>
    <row r="54" spans="1:5" x14ac:dyDescent="0.25">
      <c r="A54" s="1" t="s">
        <v>152</v>
      </c>
      <c r="B54" s="1" t="s">
        <v>6</v>
      </c>
      <c r="C54" s="1" t="s">
        <v>339</v>
      </c>
      <c r="D54" s="1" t="s">
        <v>194</v>
      </c>
      <c r="E54" s="1" t="s">
        <v>16</v>
      </c>
    </row>
    <row r="55" spans="1:5" x14ac:dyDescent="0.25">
      <c r="A55" s="1" t="s">
        <v>152</v>
      </c>
      <c r="B55" s="1" t="s">
        <v>6</v>
      </c>
      <c r="C55" s="1" t="s">
        <v>340</v>
      </c>
      <c r="D55" s="1" t="s">
        <v>194</v>
      </c>
      <c r="E55" s="1" t="s">
        <v>26</v>
      </c>
    </row>
    <row r="56" spans="1:5" x14ac:dyDescent="0.25">
      <c r="A56" s="1" t="s">
        <v>4</v>
      </c>
      <c r="B56" s="1" t="s">
        <v>36</v>
      </c>
      <c r="C56" s="1" t="s">
        <v>341</v>
      </c>
      <c r="D56" s="1" t="s">
        <v>194</v>
      </c>
      <c r="E56" s="1" t="s">
        <v>5</v>
      </c>
    </row>
    <row r="57" spans="1:5" x14ac:dyDescent="0.25">
      <c r="A57" s="1" t="s">
        <v>4</v>
      </c>
      <c r="B57" s="1" t="s">
        <v>36</v>
      </c>
      <c r="C57" s="1" t="s">
        <v>342</v>
      </c>
      <c r="D57" s="1" t="s">
        <v>194</v>
      </c>
      <c r="E57" s="1" t="s">
        <v>16</v>
      </c>
    </row>
    <row r="58" spans="1:5" x14ac:dyDescent="0.25">
      <c r="A58" s="1" t="s">
        <v>4</v>
      </c>
      <c r="B58" s="1" t="s">
        <v>36</v>
      </c>
      <c r="C58" s="1" t="s">
        <v>169</v>
      </c>
      <c r="D58" s="1" t="s">
        <v>194</v>
      </c>
      <c r="E58" s="1" t="s">
        <v>26</v>
      </c>
    </row>
    <row r="59" spans="1:5" x14ac:dyDescent="0.25">
      <c r="A59" s="1" t="s">
        <v>5</v>
      </c>
      <c r="B59" s="1" t="s">
        <v>36</v>
      </c>
      <c r="C59" s="1" t="s">
        <v>343</v>
      </c>
      <c r="D59" s="1" t="s">
        <v>194</v>
      </c>
      <c r="E59" s="1" t="s">
        <v>5</v>
      </c>
    </row>
    <row r="60" spans="1:5" x14ac:dyDescent="0.25">
      <c r="A60" s="1" t="s">
        <v>5</v>
      </c>
      <c r="B60" s="1" t="s">
        <v>36</v>
      </c>
      <c r="C60" s="1" t="s">
        <v>169</v>
      </c>
      <c r="D60" s="1" t="s">
        <v>194</v>
      </c>
      <c r="E60" s="1" t="s">
        <v>16</v>
      </c>
    </row>
    <row r="61" spans="1:5" x14ac:dyDescent="0.25">
      <c r="A61" s="1" t="s">
        <v>5</v>
      </c>
      <c r="B61" s="1" t="s">
        <v>36</v>
      </c>
      <c r="C61" s="1" t="s">
        <v>169</v>
      </c>
      <c r="D61" s="1" t="s">
        <v>194</v>
      </c>
      <c r="E61" s="1" t="s">
        <v>26</v>
      </c>
    </row>
    <row r="62" spans="1:5" x14ac:dyDescent="0.25">
      <c r="A62" s="1" t="s">
        <v>152</v>
      </c>
      <c r="B62" s="1" t="s">
        <v>36</v>
      </c>
      <c r="C62" s="1" t="s">
        <v>344</v>
      </c>
      <c r="D62" s="1" t="s">
        <v>194</v>
      </c>
      <c r="E62" s="1" t="s">
        <v>5</v>
      </c>
    </row>
    <row r="63" spans="1:5" x14ac:dyDescent="0.25">
      <c r="A63" s="1" t="s">
        <v>152</v>
      </c>
      <c r="B63" s="1" t="s">
        <v>36</v>
      </c>
      <c r="C63" s="1" t="s">
        <v>169</v>
      </c>
      <c r="D63" s="1" t="s">
        <v>194</v>
      </c>
      <c r="E63" s="1" t="s">
        <v>16</v>
      </c>
    </row>
    <row r="64" spans="1:5" x14ac:dyDescent="0.25">
      <c r="A64" s="1" t="s">
        <v>152</v>
      </c>
      <c r="B64" s="1" t="s">
        <v>36</v>
      </c>
      <c r="C64" s="1" t="s">
        <v>169</v>
      </c>
      <c r="D64" s="1" t="s">
        <v>194</v>
      </c>
      <c r="E64" s="1" t="s">
        <v>26</v>
      </c>
    </row>
    <row r="65" spans="1:5" x14ac:dyDescent="0.25">
      <c r="A65" s="16"/>
      <c r="B65" s="16"/>
      <c r="C65" s="16"/>
      <c r="D65" s="16"/>
      <c r="E65" s="16"/>
    </row>
    <row r="66" spans="1:5" x14ac:dyDescent="0.25">
      <c r="A66" s="7" t="s">
        <v>369</v>
      </c>
      <c r="B66" s="2" t="s">
        <v>56</v>
      </c>
      <c r="C66" s="2" t="s">
        <v>304</v>
      </c>
      <c r="D66" s="2" t="s">
        <v>53</v>
      </c>
      <c r="E66" s="2" t="s">
        <v>55</v>
      </c>
    </row>
    <row r="67" spans="1:5" x14ac:dyDescent="0.25">
      <c r="A67" s="1" t="s">
        <v>4</v>
      </c>
      <c r="B67" s="1" t="s">
        <v>6</v>
      </c>
      <c r="C67" s="1" t="s">
        <v>345</v>
      </c>
      <c r="D67" s="1" t="s">
        <v>3</v>
      </c>
      <c r="E67" s="1" t="s">
        <v>5</v>
      </c>
    </row>
    <row r="68" spans="1:5" x14ac:dyDescent="0.25">
      <c r="A68" s="1" t="s">
        <v>4</v>
      </c>
      <c r="B68" s="1" t="s">
        <v>6</v>
      </c>
      <c r="C68" s="1" t="s">
        <v>346</v>
      </c>
      <c r="D68" s="1" t="s">
        <v>3</v>
      </c>
      <c r="E68" s="1" t="s">
        <v>16</v>
      </c>
    </row>
    <row r="69" spans="1:5" x14ac:dyDescent="0.25">
      <c r="A69" s="1" t="s">
        <v>4</v>
      </c>
      <c r="B69" s="1" t="s">
        <v>6</v>
      </c>
      <c r="C69" s="1" t="s">
        <v>347</v>
      </c>
      <c r="D69" s="1" t="s">
        <v>3</v>
      </c>
      <c r="E69" s="1" t="s">
        <v>26</v>
      </c>
    </row>
    <row r="70" spans="1:5" x14ac:dyDescent="0.25">
      <c r="A70" s="1" t="s">
        <v>5</v>
      </c>
      <c r="B70" s="1" t="s">
        <v>6</v>
      </c>
      <c r="C70" s="1" t="s">
        <v>348</v>
      </c>
      <c r="D70" s="1" t="s">
        <v>3</v>
      </c>
      <c r="E70" s="1" t="s">
        <v>5</v>
      </c>
    </row>
    <row r="71" spans="1:5" x14ac:dyDescent="0.25">
      <c r="A71" s="1" t="s">
        <v>5</v>
      </c>
      <c r="B71" s="1" t="s">
        <v>6</v>
      </c>
      <c r="C71" s="1" t="s">
        <v>349</v>
      </c>
      <c r="D71" s="1" t="s">
        <v>3</v>
      </c>
      <c r="E71" s="1" t="s">
        <v>16</v>
      </c>
    </row>
    <row r="72" spans="1:5" x14ac:dyDescent="0.25">
      <c r="A72" s="1" t="s">
        <v>5</v>
      </c>
      <c r="B72" s="1" t="s">
        <v>6</v>
      </c>
      <c r="C72" s="1" t="s">
        <v>350</v>
      </c>
      <c r="D72" s="1" t="s">
        <v>3</v>
      </c>
      <c r="E72" s="1" t="s">
        <v>26</v>
      </c>
    </row>
    <row r="73" spans="1:5" x14ac:dyDescent="0.25">
      <c r="A73" s="1" t="s">
        <v>5</v>
      </c>
      <c r="B73" s="1" t="s">
        <v>6</v>
      </c>
      <c r="C73" s="1" t="s">
        <v>169</v>
      </c>
      <c r="D73" s="1" t="s">
        <v>3</v>
      </c>
      <c r="E73" s="1" t="s">
        <v>26</v>
      </c>
    </row>
    <row r="74" spans="1:5" x14ac:dyDescent="0.25">
      <c r="A74" s="1" t="s">
        <v>152</v>
      </c>
      <c r="B74" s="1" t="s">
        <v>6</v>
      </c>
      <c r="C74" s="1" t="s">
        <v>169</v>
      </c>
      <c r="D74" s="1" t="s">
        <v>3</v>
      </c>
      <c r="E74" s="1" t="s">
        <v>5</v>
      </c>
    </row>
    <row r="75" spans="1:5" x14ac:dyDescent="0.25">
      <c r="A75" s="1" t="s">
        <v>152</v>
      </c>
      <c r="B75" s="1" t="s">
        <v>6</v>
      </c>
      <c r="C75" s="1" t="s">
        <v>169</v>
      </c>
      <c r="D75" s="1" t="s">
        <v>3</v>
      </c>
      <c r="E75" s="1" t="s">
        <v>16</v>
      </c>
    </row>
    <row r="76" spans="1:5" x14ac:dyDescent="0.25">
      <c r="A76" s="1" t="s">
        <v>152</v>
      </c>
      <c r="B76" s="1" t="s">
        <v>6</v>
      </c>
      <c r="C76" s="1" t="s">
        <v>169</v>
      </c>
      <c r="D76" s="1" t="s">
        <v>3</v>
      </c>
      <c r="E76" s="1" t="s">
        <v>26</v>
      </c>
    </row>
    <row r="77" spans="1:5" x14ac:dyDescent="0.25">
      <c r="A77" s="1" t="s">
        <v>4</v>
      </c>
      <c r="B77" s="1" t="s">
        <v>36</v>
      </c>
      <c r="C77" s="1" t="s">
        <v>351</v>
      </c>
      <c r="D77" s="1" t="s">
        <v>3</v>
      </c>
      <c r="E77" s="1" t="s">
        <v>16</v>
      </c>
    </row>
    <row r="78" spans="1:5" x14ac:dyDescent="0.25">
      <c r="A78" s="1" t="s">
        <v>4</v>
      </c>
      <c r="B78" s="1" t="s">
        <v>36</v>
      </c>
      <c r="C78" s="1" t="s">
        <v>169</v>
      </c>
      <c r="D78" s="1" t="s">
        <v>3</v>
      </c>
      <c r="E78" s="1" t="s">
        <v>303</v>
      </c>
    </row>
    <row r="79" spans="1:5" x14ac:dyDescent="0.25">
      <c r="A79" s="1" t="s">
        <v>4</v>
      </c>
      <c r="B79" s="1" t="s">
        <v>36</v>
      </c>
      <c r="C79" s="1" t="s">
        <v>169</v>
      </c>
      <c r="D79" s="1" t="s">
        <v>3</v>
      </c>
      <c r="E79" s="1" t="s">
        <v>26</v>
      </c>
    </row>
    <row r="80" spans="1:5" x14ac:dyDescent="0.25">
      <c r="A80" s="1" t="s">
        <v>5</v>
      </c>
      <c r="B80" s="1" t="s">
        <v>36</v>
      </c>
      <c r="C80" s="1" t="s">
        <v>352</v>
      </c>
      <c r="D80" s="1" t="s">
        <v>3</v>
      </c>
      <c r="E80" s="1" t="s">
        <v>5</v>
      </c>
    </row>
    <row r="81" spans="1:5" x14ac:dyDescent="0.25">
      <c r="A81" s="1" t="s">
        <v>5</v>
      </c>
      <c r="B81" s="1" t="s">
        <v>36</v>
      </c>
      <c r="C81" s="1" t="s">
        <v>353</v>
      </c>
      <c r="D81" s="1" t="s">
        <v>3</v>
      </c>
      <c r="E81" s="1" t="s">
        <v>16</v>
      </c>
    </row>
    <row r="82" spans="1:5" x14ac:dyDescent="0.25">
      <c r="A82" s="1" t="s">
        <v>152</v>
      </c>
      <c r="B82" s="1" t="s">
        <v>36</v>
      </c>
      <c r="C82" s="1" t="s">
        <v>169</v>
      </c>
      <c r="D82" s="1" t="s">
        <v>3</v>
      </c>
      <c r="E82" s="1" t="s">
        <v>16</v>
      </c>
    </row>
    <row r="83" spans="1:5" x14ac:dyDescent="0.25">
      <c r="A83" s="1" t="s">
        <v>152</v>
      </c>
      <c r="B83" s="1" t="s">
        <v>36</v>
      </c>
      <c r="C83" s="1" t="s">
        <v>169</v>
      </c>
      <c r="D83" s="1" t="s">
        <v>3</v>
      </c>
      <c r="E83" s="1" t="s">
        <v>5</v>
      </c>
    </row>
    <row r="84" spans="1:5" x14ac:dyDescent="0.25">
      <c r="A84" s="1" t="s">
        <v>152</v>
      </c>
      <c r="B84" s="1" t="s">
        <v>36</v>
      </c>
      <c r="C84" s="1" t="s">
        <v>169</v>
      </c>
      <c r="D84" s="1" t="s">
        <v>3</v>
      </c>
      <c r="E84" s="1" t="s">
        <v>26</v>
      </c>
    </row>
    <row r="85" spans="1:5" x14ac:dyDescent="0.25">
      <c r="A85" s="16"/>
      <c r="B85" s="16"/>
      <c r="C85" s="16"/>
      <c r="D85" s="16"/>
      <c r="E85" s="16"/>
    </row>
    <row r="86" spans="1:5" x14ac:dyDescent="0.25">
      <c r="A86" s="7" t="s">
        <v>369</v>
      </c>
      <c r="B86" s="2" t="s">
        <v>56</v>
      </c>
      <c r="C86" s="2" t="s">
        <v>304</v>
      </c>
      <c r="D86" s="2" t="s">
        <v>53</v>
      </c>
      <c r="E86" s="2" t="s">
        <v>55</v>
      </c>
    </row>
    <row r="87" spans="1:5" x14ac:dyDescent="0.25">
      <c r="A87" s="1" t="s">
        <v>4</v>
      </c>
      <c r="B87" s="1" t="s">
        <v>69</v>
      </c>
      <c r="C87" s="1" t="s">
        <v>354</v>
      </c>
      <c r="D87" s="1" t="s">
        <v>68</v>
      </c>
      <c r="E87" s="1" t="s">
        <v>5</v>
      </c>
    </row>
    <row r="88" spans="1:5" x14ac:dyDescent="0.25">
      <c r="A88" s="1" t="s">
        <v>4</v>
      </c>
      <c r="B88" s="1" t="s">
        <v>6</v>
      </c>
      <c r="C88" s="1" t="s">
        <v>355</v>
      </c>
      <c r="D88" s="1" t="s">
        <v>68</v>
      </c>
      <c r="E88" s="1" t="s">
        <v>16</v>
      </c>
    </row>
    <row r="89" spans="1:5" x14ac:dyDescent="0.25">
      <c r="A89" s="1" t="s">
        <v>4</v>
      </c>
      <c r="B89" s="1" t="s">
        <v>6</v>
      </c>
      <c r="C89" s="1" t="s">
        <v>356</v>
      </c>
      <c r="D89" s="1" t="s">
        <v>68</v>
      </c>
      <c r="E89" s="1" t="s">
        <v>26</v>
      </c>
    </row>
    <row r="90" spans="1:5" x14ac:dyDescent="0.25">
      <c r="A90" s="1" t="s">
        <v>5</v>
      </c>
      <c r="B90" s="1" t="s">
        <v>69</v>
      </c>
      <c r="C90" s="1" t="s">
        <v>357</v>
      </c>
      <c r="D90" s="1" t="s">
        <v>68</v>
      </c>
      <c r="E90" s="1" t="s">
        <v>5</v>
      </c>
    </row>
    <row r="91" spans="1:5" x14ac:dyDescent="0.25">
      <c r="A91" s="1" t="s">
        <v>5</v>
      </c>
      <c r="B91" s="1" t="s">
        <v>6</v>
      </c>
      <c r="C91" s="1" t="s">
        <v>358</v>
      </c>
      <c r="D91" s="1" t="s">
        <v>68</v>
      </c>
      <c r="E91" s="1" t="s">
        <v>16</v>
      </c>
    </row>
    <row r="92" spans="1:5" x14ac:dyDescent="0.25">
      <c r="A92" s="1" t="s">
        <v>5</v>
      </c>
      <c r="B92" s="1" t="s">
        <v>6</v>
      </c>
      <c r="C92" s="1" t="s">
        <v>359</v>
      </c>
      <c r="D92" s="1" t="s">
        <v>68</v>
      </c>
      <c r="E92" s="1" t="s">
        <v>26</v>
      </c>
    </row>
    <row r="93" spans="1:5" x14ac:dyDescent="0.25">
      <c r="A93" s="1" t="s">
        <v>152</v>
      </c>
      <c r="B93" s="1" t="s">
        <v>6</v>
      </c>
      <c r="C93" s="1" t="s">
        <v>360</v>
      </c>
      <c r="D93" s="1" t="s">
        <v>68</v>
      </c>
      <c r="E93" s="1" t="s">
        <v>5</v>
      </c>
    </row>
    <row r="94" spans="1:5" x14ac:dyDescent="0.25">
      <c r="A94" s="1" t="s">
        <v>152</v>
      </c>
      <c r="B94" s="1" t="s">
        <v>6</v>
      </c>
      <c r="C94" s="1" t="s">
        <v>361</v>
      </c>
      <c r="D94" s="1" t="s">
        <v>68</v>
      </c>
      <c r="E94" s="1" t="s">
        <v>16</v>
      </c>
    </row>
    <row r="95" spans="1:5" x14ac:dyDescent="0.25">
      <c r="A95" s="1" t="s">
        <v>152</v>
      </c>
      <c r="B95" s="1" t="s">
        <v>6</v>
      </c>
      <c r="C95" s="1" t="s">
        <v>362</v>
      </c>
      <c r="D95" s="1" t="s">
        <v>68</v>
      </c>
      <c r="E95" s="1" t="s">
        <v>26</v>
      </c>
    </row>
    <row r="96" spans="1:5" x14ac:dyDescent="0.25">
      <c r="A96" s="1" t="s">
        <v>4</v>
      </c>
      <c r="B96" s="1" t="s">
        <v>36</v>
      </c>
      <c r="C96" s="1" t="s">
        <v>363</v>
      </c>
      <c r="D96" s="1" t="s">
        <v>68</v>
      </c>
      <c r="E96" s="1" t="s">
        <v>5</v>
      </c>
    </row>
    <row r="97" spans="1:5" x14ac:dyDescent="0.25">
      <c r="A97" s="1" t="s">
        <v>4</v>
      </c>
      <c r="B97" s="1" t="s">
        <v>36</v>
      </c>
      <c r="C97" s="1" t="s">
        <v>364</v>
      </c>
      <c r="D97" s="1" t="s">
        <v>68</v>
      </c>
      <c r="E97" s="1" t="s">
        <v>16</v>
      </c>
    </row>
    <row r="98" spans="1:5" x14ac:dyDescent="0.25">
      <c r="A98" s="1" t="s">
        <v>4</v>
      </c>
      <c r="B98" s="1" t="s">
        <v>36</v>
      </c>
      <c r="C98" s="1" t="s">
        <v>169</v>
      </c>
      <c r="D98" s="1" t="s">
        <v>68</v>
      </c>
      <c r="E98" s="1" t="s">
        <v>26</v>
      </c>
    </row>
    <row r="99" spans="1:5" x14ac:dyDescent="0.25">
      <c r="A99" s="1" t="s">
        <v>5</v>
      </c>
      <c r="B99" s="1" t="s">
        <v>36</v>
      </c>
      <c r="C99" s="1" t="s">
        <v>365</v>
      </c>
      <c r="D99" s="1" t="s">
        <v>68</v>
      </c>
      <c r="E99" s="1" t="s">
        <v>5</v>
      </c>
    </row>
    <row r="100" spans="1:5" x14ac:dyDescent="0.25">
      <c r="A100" s="1" t="s">
        <v>5</v>
      </c>
      <c r="B100" s="1" t="s">
        <v>36</v>
      </c>
      <c r="C100" s="1" t="s">
        <v>366</v>
      </c>
      <c r="D100" s="1" t="s">
        <v>68</v>
      </c>
      <c r="E100" s="1" t="s">
        <v>16</v>
      </c>
    </row>
    <row r="101" spans="1:5" x14ac:dyDescent="0.25">
      <c r="A101" s="1" t="s">
        <v>5</v>
      </c>
      <c r="B101" s="1" t="s">
        <v>36</v>
      </c>
      <c r="C101" s="1" t="s">
        <v>169</v>
      </c>
      <c r="D101" s="1" t="s">
        <v>68</v>
      </c>
      <c r="E101" s="1" t="s">
        <v>26</v>
      </c>
    </row>
    <row r="102" spans="1:5" x14ac:dyDescent="0.25">
      <c r="A102" s="1" t="s">
        <v>152</v>
      </c>
      <c r="B102" s="1" t="s">
        <v>36</v>
      </c>
      <c r="C102" s="1" t="s">
        <v>367</v>
      </c>
      <c r="D102" s="1" t="s">
        <v>68</v>
      </c>
      <c r="E102" s="1" t="s">
        <v>5</v>
      </c>
    </row>
    <row r="103" spans="1:5" x14ac:dyDescent="0.25">
      <c r="A103" s="1" t="s">
        <v>152</v>
      </c>
      <c r="B103" s="1" t="s">
        <v>36</v>
      </c>
      <c r="C103" s="1" t="s">
        <v>368</v>
      </c>
      <c r="D103" s="1" t="s">
        <v>68</v>
      </c>
      <c r="E103" s="1" t="s">
        <v>16</v>
      </c>
    </row>
    <row r="104" spans="1:5" x14ac:dyDescent="0.25">
      <c r="A104" s="1" t="s">
        <v>152</v>
      </c>
      <c r="B104" s="1" t="s">
        <v>36</v>
      </c>
      <c r="C104" s="1" t="s">
        <v>169</v>
      </c>
      <c r="D104" s="1" t="s">
        <v>68</v>
      </c>
      <c r="E104" s="1" t="s">
        <v>26</v>
      </c>
    </row>
  </sheetData>
  <autoFilter ref="A6:E104"/>
  <pageMargins left="0.7" right="0.7" top="0.75" bottom="0.75" header="0.3" footer="0.3"/>
  <pageSetup orientation="portrait" r:id="rId1"/>
  <headerFooter>
    <oddHeader>&amp;L&amp;"-,Negrita"Coordinación General de Lenguas
UNAM&amp;C&amp;"-,Negrita"Ganadores del concurso 
"Let's Go To San Antonio 2014"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view="pageLayout" topLeftCell="A86" zoomScaleNormal="100" workbookViewId="0">
      <selection activeCell="C98" sqref="C98"/>
    </sheetView>
  </sheetViews>
  <sheetFormatPr baseColWidth="10" defaultRowHeight="15" x14ac:dyDescent="0.25"/>
  <cols>
    <col min="3" max="3" width="40.28515625" bestFit="1" customWidth="1"/>
    <col min="7" max="7" width="13.28515625" customWidth="1"/>
    <col min="8" max="8" width="9.28515625" bestFit="1" customWidth="1"/>
    <col min="9" max="9" width="16.140625" bestFit="1" customWidth="1"/>
    <col min="10" max="10" width="9.5703125" bestFit="1" customWidth="1"/>
    <col min="11" max="11" width="12.42578125" bestFit="1" customWidth="1"/>
    <col min="12" max="12" width="9.28515625" bestFit="1" customWidth="1"/>
    <col min="13" max="13" width="12.42578125" bestFit="1" customWidth="1"/>
  </cols>
  <sheetData>
    <row r="1" spans="1:13" x14ac:dyDescent="0.25">
      <c r="A1" s="7" t="s">
        <v>369</v>
      </c>
      <c r="B1" s="2" t="s">
        <v>56</v>
      </c>
      <c r="C1" s="2" t="s">
        <v>304</v>
      </c>
      <c r="D1" s="2" t="s">
        <v>53</v>
      </c>
      <c r="E1" s="2" t="s">
        <v>55</v>
      </c>
      <c r="G1" s="25" t="s">
        <v>53</v>
      </c>
      <c r="H1" s="24" t="s">
        <v>507</v>
      </c>
      <c r="I1" s="24"/>
      <c r="J1" s="24" t="s">
        <v>508</v>
      </c>
      <c r="K1" s="24"/>
      <c r="L1" s="24" t="s">
        <v>509</v>
      </c>
      <c r="M1" s="24"/>
    </row>
    <row r="2" spans="1:13" x14ac:dyDescent="0.25">
      <c r="A2" s="1" t="s">
        <v>4</v>
      </c>
      <c r="B2" s="1" t="s">
        <v>6</v>
      </c>
      <c r="C2" s="1" t="s">
        <v>305</v>
      </c>
      <c r="D2" s="1" t="s">
        <v>198</v>
      </c>
      <c r="E2" s="1" t="s">
        <v>5</v>
      </c>
      <c r="G2" s="26"/>
      <c r="H2" s="13" t="s">
        <v>6</v>
      </c>
      <c r="I2" s="4" t="s">
        <v>36</v>
      </c>
      <c r="J2" s="13" t="s">
        <v>6</v>
      </c>
      <c r="K2" s="4" t="s">
        <v>36</v>
      </c>
      <c r="L2" s="13" t="s">
        <v>6</v>
      </c>
      <c r="M2" s="4" t="s">
        <v>36</v>
      </c>
    </row>
    <row r="3" spans="1:13" x14ac:dyDescent="0.25">
      <c r="A3" s="1" t="s">
        <v>4</v>
      </c>
      <c r="B3" s="1" t="s">
        <v>6</v>
      </c>
      <c r="C3" s="1" t="s">
        <v>306</v>
      </c>
      <c r="D3" s="1" t="s">
        <v>198</v>
      </c>
      <c r="E3" s="1" t="s">
        <v>16</v>
      </c>
      <c r="G3" s="4" t="s">
        <v>198</v>
      </c>
      <c r="H3" s="11">
        <f>COUNTIFS(B$2:B$253,"Matutino",D$2:D$253,G3,A$2:A$253,"1°",C$2:C$253,"Desierto")</f>
        <v>0</v>
      </c>
      <c r="I3" s="9">
        <f>COUNTIFS(B$2:B$253,"Vespertino",D$2:D$253,G3,A$2:A$253,"1°",C$2:C$253,"Desierto")</f>
        <v>1</v>
      </c>
      <c r="J3" s="11">
        <f>COUNTIFS(B$2:B$253,"Matutino",D$2:D$253,G3,A$2:A$253,"2°",C$2:C$253,"Desierto")</f>
        <v>0</v>
      </c>
      <c r="K3" s="9">
        <f>COUNTIFS(B$2:B$253,"Vespertino",D$2:D$253,G3,A$2:A$253,"2°",C$2:C$253,"Desierto")</f>
        <v>1</v>
      </c>
      <c r="L3" s="11">
        <f>COUNTIFS(B$2:B$253,"Matutino",D$2:D$253,G3,A$2:A$253,"3°",C$2:C$253,"Desierto")</f>
        <v>0</v>
      </c>
      <c r="M3" s="9">
        <f>COUNTIFS(B$2:B$253,"Vespertino",D$2:D$253,G3,A$2:A$253,"3°",C$2:C$253,"Desierto")</f>
        <v>2</v>
      </c>
    </row>
    <row r="4" spans="1:13" x14ac:dyDescent="0.25">
      <c r="A4" s="1" t="s">
        <v>4</v>
      </c>
      <c r="B4" s="1" t="s">
        <v>6</v>
      </c>
      <c r="C4" s="1" t="s">
        <v>307</v>
      </c>
      <c r="D4" s="1" t="s">
        <v>198</v>
      </c>
      <c r="E4" s="1" t="s">
        <v>26</v>
      </c>
      <c r="G4" s="18" t="s">
        <v>153</v>
      </c>
      <c r="H4" s="11">
        <f t="shared" ref="H4:H16" si="0">COUNTIFS(B$2:B$253,"Matutino",D$2:D$253,G4,A$2:A$253,"1°",C$2:C$253,"Desierto")</f>
        <v>0</v>
      </c>
      <c r="I4" s="9">
        <f t="shared" ref="I4:I16" si="1">COUNTIFS(B$2:B$253,"Vespertino",D$2:D$253,G4,A$2:A$253,"1°",C$2:C$253,"Desierto")</f>
        <v>0</v>
      </c>
      <c r="J4" s="11">
        <f t="shared" ref="J4:J16" si="2">COUNTIFS(B$2:B$253,"Matutino",D$2:D$253,G4,A$2:A$253,"2°",C$2:C$253,"Desierto")</f>
        <v>1</v>
      </c>
      <c r="K4" s="9">
        <f t="shared" ref="K4:K16" si="3">COUNTIFS(B$2:B$253,"Vespertino",D$2:D$253,G4,A$2:A$253,"2°",C$2:C$253,"Desierto")</f>
        <v>0</v>
      </c>
      <c r="L4" s="11">
        <f t="shared" ref="L4:L16" si="4">COUNTIFS(B$2:B$253,"Matutino",D$2:D$253,G4,A$2:A$253,"3°",C$2:C$253,"Desierto")</f>
        <v>1</v>
      </c>
      <c r="M4" s="9">
        <f t="shared" ref="M4:M16" si="5">COUNTIFS(B$2:B$253,"Vespertino",D$2:D$253,G4,A$2:A$253,"3°",C$2:C$253,"Desierto")</f>
        <v>3</v>
      </c>
    </row>
    <row r="5" spans="1:13" x14ac:dyDescent="0.25">
      <c r="A5" s="1" t="s">
        <v>5</v>
      </c>
      <c r="B5" s="1" t="s">
        <v>6</v>
      </c>
      <c r="C5" s="1" t="s">
        <v>308</v>
      </c>
      <c r="D5" s="1" t="s">
        <v>198</v>
      </c>
      <c r="E5" s="1" t="s">
        <v>5</v>
      </c>
      <c r="G5" s="4" t="s">
        <v>194</v>
      </c>
      <c r="H5" s="11">
        <f t="shared" si="0"/>
        <v>0</v>
      </c>
      <c r="I5" s="9">
        <f t="shared" si="1"/>
        <v>1</v>
      </c>
      <c r="J5" s="11">
        <f t="shared" si="2"/>
        <v>0</v>
      </c>
      <c r="K5" s="9">
        <f t="shared" si="3"/>
        <v>2</v>
      </c>
      <c r="L5" s="11">
        <f t="shared" si="4"/>
        <v>0</v>
      </c>
      <c r="M5" s="9">
        <f t="shared" si="5"/>
        <v>2</v>
      </c>
    </row>
    <row r="6" spans="1:13" x14ac:dyDescent="0.25">
      <c r="A6" s="1" t="s">
        <v>5</v>
      </c>
      <c r="B6" s="1" t="s">
        <v>6</v>
      </c>
      <c r="C6" s="1" t="s">
        <v>309</v>
      </c>
      <c r="D6" s="1" t="s">
        <v>198</v>
      </c>
      <c r="E6" s="1" t="s">
        <v>16</v>
      </c>
      <c r="G6" s="18" t="s">
        <v>3</v>
      </c>
      <c r="H6" s="11">
        <f t="shared" si="0"/>
        <v>0</v>
      </c>
      <c r="I6" s="9">
        <f t="shared" si="1"/>
        <v>2</v>
      </c>
      <c r="J6" s="11">
        <f t="shared" si="2"/>
        <v>1</v>
      </c>
      <c r="K6" s="9">
        <f t="shared" si="3"/>
        <v>0</v>
      </c>
      <c r="L6" s="11">
        <f t="shared" si="4"/>
        <v>3</v>
      </c>
      <c r="M6" s="9">
        <f t="shared" si="5"/>
        <v>3</v>
      </c>
    </row>
    <row r="7" spans="1:13" x14ac:dyDescent="0.25">
      <c r="A7" s="1" t="s">
        <v>5</v>
      </c>
      <c r="B7" s="1" t="s">
        <v>6</v>
      </c>
      <c r="C7" s="1" t="s">
        <v>310</v>
      </c>
      <c r="D7" s="1" t="s">
        <v>198</v>
      </c>
      <c r="E7" s="1" t="s">
        <v>26</v>
      </c>
      <c r="G7" s="4" t="s">
        <v>68</v>
      </c>
      <c r="H7" s="11">
        <f t="shared" si="0"/>
        <v>0</v>
      </c>
      <c r="I7" s="9">
        <f t="shared" si="1"/>
        <v>1</v>
      </c>
      <c r="J7" s="11">
        <f t="shared" si="2"/>
        <v>0</v>
      </c>
      <c r="K7" s="9">
        <f t="shared" si="3"/>
        <v>1</v>
      </c>
      <c r="L7" s="11">
        <f t="shared" si="4"/>
        <v>0</v>
      </c>
      <c r="M7" s="9">
        <f t="shared" si="5"/>
        <v>1</v>
      </c>
    </row>
    <row r="8" spans="1:13" x14ac:dyDescent="0.25">
      <c r="A8" s="1" t="s">
        <v>152</v>
      </c>
      <c r="B8" s="1" t="s">
        <v>6</v>
      </c>
      <c r="C8" s="1" t="s">
        <v>311</v>
      </c>
      <c r="D8" s="1" t="s">
        <v>198</v>
      </c>
      <c r="E8" s="1" t="s">
        <v>5</v>
      </c>
      <c r="G8" s="18">
        <v>1</v>
      </c>
      <c r="H8" s="11">
        <f t="shared" si="0"/>
        <v>0</v>
      </c>
      <c r="I8" s="9">
        <f t="shared" si="1"/>
        <v>0</v>
      </c>
      <c r="J8" s="11">
        <f t="shared" si="2"/>
        <v>0</v>
      </c>
      <c r="K8" s="9">
        <f t="shared" si="3"/>
        <v>1</v>
      </c>
      <c r="L8" s="11">
        <f t="shared" si="4"/>
        <v>1</v>
      </c>
      <c r="M8" s="9">
        <f t="shared" si="5"/>
        <v>3</v>
      </c>
    </row>
    <row r="9" spans="1:13" x14ac:dyDescent="0.25">
      <c r="A9" s="1" t="s">
        <v>152</v>
      </c>
      <c r="B9" s="1" t="s">
        <v>6</v>
      </c>
      <c r="C9" s="1" t="s">
        <v>312</v>
      </c>
      <c r="D9" s="1" t="s">
        <v>198</v>
      </c>
      <c r="E9" s="1" t="s">
        <v>16</v>
      </c>
      <c r="G9" s="4">
        <v>2</v>
      </c>
      <c r="H9" s="11">
        <f t="shared" si="0"/>
        <v>0</v>
      </c>
      <c r="I9" s="9">
        <f t="shared" si="1"/>
        <v>0</v>
      </c>
      <c r="J9" s="11">
        <f t="shared" si="2"/>
        <v>0</v>
      </c>
      <c r="K9" s="9">
        <f t="shared" si="3"/>
        <v>1</v>
      </c>
      <c r="L9" s="11">
        <f t="shared" si="4"/>
        <v>0</v>
      </c>
      <c r="M9" s="9">
        <f t="shared" si="5"/>
        <v>2</v>
      </c>
    </row>
    <row r="10" spans="1:13" x14ac:dyDescent="0.25">
      <c r="A10" s="1" t="s">
        <v>152</v>
      </c>
      <c r="B10" s="1" t="s">
        <v>6</v>
      </c>
      <c r="C10" s="1" t="s">
        <v>313</v>
      </c>
      <c r="D10" s="1" t="s">
        <v>198</v>
      </c>
      <c r="E10" s="1" t="s">
        <v>26</v>
      </c>
      <c r="G10" s="18">
        <v>3</v>
      </c>
      <c r="H10" s="11">
        <f t="shared" si="0"/>
        <v>0</v>
      </c>
      <c r="I10" s="9">
        <f t="shared" si="1"/>
        <v>1</v>
      </c>
      <c r="J10" s="11">
        <f t="shared" si="2"/>
        <v>0</v>
      </c>
      <c r="K10" s="9">
        <f t="shared" si="3"/>
        <v>1</v>
      </c>
      <c r="L10" s="11">
        <f t="shared" si="4"/>
        <v>1</v>
      </c>
      <c r="M10" s="9">
        <f t="shared" si="5"/>
        <v>2</v>
      </c>
    </row>
    <row r="11" spans="1:13" x14ac:dyDescent="0.25">
      <c r="A11" s="1" t="s">
        <v>4</v>
      </c>
      <c r="B11" s="1" t="s">
        <v>36</v>
      </c>
      <c r="C11" s="1" t="s">
        <v>314</v>
      </c>
      <c r="D11" s="1" t="s">
        <v>198</v>
      </c>
      <c r="E11" s="1" t="s">
        <v>5</v>
      </c>
      <c r="G11" s="4">
        <v>4</v>
      </c>
      <c r="H11" s="11">
        <f t="shared" si="0"/>
        <v>0</v>
      </c>
      <c r="I11" s="9">
        <f t="shared" si="1"/>
        <v>0</v>
      </c>
      <c r="J11" s="11">
        <f t="shared" si="2"/>
        <v>0</v>
      </c>
      <c r="K11" s="9">
        <f t="shared" si="3"/>
        <v>1</v>
      </c>
      <c r="L11" s="11">
        <f t="shared" si="4"/>
        <v>0</v>
      </c>
      <c r="M11" s="9">
        <f t="shared" si="5"/>
        <v>3</v>
      </c>
    </row>
    <row r="12" spans="1:13" x14ac:dyDescent="0.25">
      <c r="A12" s="1" t="s">
        <v>4</v>
      </c>
      <c r="B12" s="1" t="s">
        <v>36</v>
      </c>
      <c r="C12" s="1" t="s">
        <v>315</v>
      </c>
      <c r="D12" s="1" t="s">
        <v>198</v>
      </c>
      <c r="E12" s="1" t="s">
        <v>16</v>
      </c>
      <c r="G12" s="18">
        <v>5</v>
      </c>
      <c r="H12" s="11">
        <f t="shared" si="0"/>
        <v>0</v>
      </c>
      <c r="I12" s="9">
        <f t="shared" si="1"/>
        <v>0</v>
      </c>
      <c r="J12" s="11">
        <f t="shared" si="2"/>
        <v>0</v>
      </c>
      <c r="K12" s="9">
        <f t="shared" si="3"/>
        <v>1</v>
      </c>
      <c r="L12" s="11">
        <f t="shared" si="4"/>
        <v>0</v>
      </c>
      <c r="M12" s="9">
        <f t="shared" si="5"/>
        <v>2</v>
      </c>
    </row>
    <row r="13" spans="1:13" x14ac:dyDescent="0.25">
      <c r="A13" s="1" t="s">
        <v>4</v>
      </c>
      <c r="B13" s="1" t="s">
        <v>36</v>
      </c>
      <c r="C13" s="1" t="s">
        <v>169</v>
      </c>
      <c r="D13" s="1" t="s">
        <v>198</v>
      </c>
      <c r="E13" s="1" t="s">
        <v>26</v>
      </c>
      <c r="G13" s="4">
        <v>6</v>
      </c>
      <c r="H13" s="11">
        <f t="shared" si="0"/>
        <v>0</v>
      </c>
      <c r="I13" s="9">
        <f t="shared" si="1"/>
        <v>0</v>
      </c>
      <c r="J13" s="11">
        <f t="shared" si="2"/>
        <v>0</v>
      </c>
      <c r="K13" s="9">
        <f t="shared" si="3"/>
        <v>0</v>
      </c>
      <c r="L13" s="11">
        <f t="shared" si="4"/>
        <v>0</v>
      </c>
      <c r="M13" s="9">
        <f t="shared" si="5"/>
        <v>0</v>
      </c>
    </row>
    <row r="14" spans="1:13" x14ac:dyDescent="0.25">
      <c r="A14" s="1" t="s">
        <v>5</v>
      </c>
      <c r="B14" s="1" t="s">
        <v>36</v>
      </c>
      <c r="C14" s="1" t="s">
        <v>316</v>
      </c>
      <c r="D14" s="1" t="s">
        <v>198</v>
      </c>
      <c r="E14" s="1" t="s">
        <v>5</v>
      </c>
      <c r="G14" s="18">
        <v>7</v>
      </c>
      <c r="H14" s="11">
        <f t="shared" si="0"/>
        <v>0</v>
      </c>
      <c r="I14" s="9">
        <f t="shared" si="1"/>
        <v>0</v>
      </c>
      <c r="J14" s="11">
        <f t="shared" si="2"/>
        <v>0</v>
      </c>
      <c r="K14" s="9">
        <f t="shared" si="3"/>
        <v>1</v>
      </c>
      <c r="L14" s="11">
        <f t="shared" si="4"/>
        <v>0</v>
      </c>
      <c r="M14" s="9">
        <f t="shared" si="5"/>
        <v>1</v>
      </c>
    </row>
    <row r="15" spans="1:13" x14ac:dyDescent="0.25">
      <c r="A15" s="1" t="s">
        <v>5</v>
      </c>
      <c r="B15" s="1" t="s">
        <v>36</v>
      </c>
      <c r="C15" s="1" t="s">
        <v>317</v>
      </c>
      <c r="D15" s="1" t="s">
        <v>198</v>
      </c>
      <c r="E15" s="1" t="s">
        <v>16</v>
      </c>
      <c r="G15" s="4">
        <v>8</v>
      </c>
      <c r="H15" s="11">
        <f t="shared" si="0"/>
        <v>0</v>
      </c>
      <c r="I15" s="9">
        <f t="shared" si="1"/>
        <v>0</v>
      </c>
      <c r="J15" s="11">
        <f t="shared" si="2"/>
        <v>1</v>
      </c>
      <c r="K15" s="9">
        <f t="shared" si="3"/>
        <v>0</v>
      </c>
      <c r="L15" s="11">
        <f t="shared" si="4"/>
        <v>1</v>
      </c>
      <c r="M15" s="9">
        <f t="shared" si="5"/>
        <v>2</v>
      </c>
    </row>
    <row r="16" spans="1:13" x14ac:dyDescent="0.25">
      <c r="A16" s="1" t="s">
        <v>5</v>
      </c>
      <c r="B16" s="1" t="s">
        <v>36</v>
      </c>
      <c r="C16" s="1" t="s">
        <v>169</v>
      </c>
      <c r="D16" s="1" t="s">
        <v>198</v>
      </c>
      <c r="E16" s="1" t="s">
        <v>26</v>
      </c>
      <c r="G16" s="18">
        <v>9</v>
      </c>
      <c r="H16" s="11">
        <f t="shared" si="0"/>
        <v>0</v>
      </c>
      <c r="I16" s="9">
        <f t="shared" si="1"/>
        <v>0</v>
      </c>
      <c r="J16" s="11">
        <f t="shared" si="2"/>
        <v>0</v>
      </c>
      <c r="K16" s="9">
        <f t="shared" si="3"/>
        <v>1</v>
      </c>
      <c r="L16" s="11">
        <f t="shared" si="4"/>
        <v>0</v>
      </c>
      <c r="M16" s="9">
        <f t="shared" si="5"/>
        <v>1</v>
      </c>
    </row>
    <row r="17" spans="1:9" x14ac:dyDescent="0.25">
      <c r="A17" s="1" t="s">
        <v>152</v>
      </c>
      <c r="B17" s="1" t="s">
        <v>36</v>
      </c>
      <c r="C17" s="1" t="s">
        <v>318</v>
      </c>
      <c r="D17" s="1" t="s">
        <v>198</v>
      </c>
      <c r="E17" s="1" t="s">
        <v>5</v>
      </c>
      <c r="H17" s="12" t="s">
        <v>516</v>
      </c>
    </row>
    <row r="18" spans="1:9" x14ac:dyDescent="0.25">
      <c r="A18" s="1" t="s">
        <v>152</v>
      </c>
      <c r="B18" s="1" t="s">
        <v>36</v>
      </c>
      <c r="C18" s="1" t="s">
        <v>169</v>
      </c>
      <c r="D18" s="1" t="s">
        <v>198</v>
      </c>
      <c r="E18" s="1" t="s">
        <v>16</v>
      </c>
      <c r="G18" s="8" t="s">
        <v>515</v>
      </c>
      <c r="H18" s="10" t="s">
        <v>209</v>
      </c>
      <c r="I18" s="10" t="s">
        <v>517</v>
      </c>
    </row>
    <row r="19" spans="1:9" x14ac:dyDescent="0.25">
      <c r="A19" s="1" t="s">
        <v>152</v>
      </c>
      <c r="B19" s="1" t="s">
        <v>36</v>
      </c>
      <c r="C19" s="1" t="s">
        <v>169</v>
      </c>
      <c r="D19" s="1" t="s">
        <v>198</v>
      </c>
      <c r="E19" s="1" t="s">
        <v>26</v>
      </c>
      <c r="G19" s="3" t="s">
        <v>514</v>
      </c>
      <c r="H19" s="10" t="s">
        <v>202</v>
      </c>
    </row>
    <row r="20" spans="1:9" x14ac:dyDescent="0.25">
      <c r="A20" s="1" t="s">
        <v>4</v>
      </c>
      <c r="B20" s="1" t="s">
        <v>6</v>
      </c>
      <c r="C20" s="1" t="s">
        <v>319</v>
      </c>
      <c r="D20" s="1" t="s">
        <v>153</v>
      </c>
      <c r="E20" s="1" t="s">
        <v>5</v>
      </c>
      <c r="G20" s="8" t="s">
        <v>513</v>
      </c>
      <c r="H20" s="12" t="s">
        <v>73</v>
      </c>
    </row>
    <row r="21" spans="1:9" x14ac:dyDescent="0.25">
      <c r="A21" s="1" t="s">
        <v>4</v>
      </c>
      <c r="B21" s="1" t="s">
        <v>6</v>
      </c>
      <c r="C21" s="1" t="s">
        <v>320</v>
      </c>
      <c r="D21" s="1" t="s">
        <v>153</v>
      </c>
      <c r="E21" s="1" t="s">
        <v>16</v>
      </c>
      <c r="G21" s="3" t="s">
        <v>512</v>
      </c>
      <c r="H21" s="12" t="s">
        <v>518</v>
      </c>
    </row>
    <row r="22" spans="1:9" x14ac:dyDescent="0.25">
      <c r="A22" s="1" t="s">
        <v>4</v>
      </c>
      <c r="B22" s="1" t="s">
        <v>6</v>
      </c>
      <c r="C22" s="1" t="s">
        <v>321</v>
      </c>
      <c r="D22" s="1" t="s">
        <v>153</v>
      </c>
      <c r="E22" s="1" t="s">
        <v>26</v>
      </c>
      <c r="G22" s="8" t="s">
        <v>511</v>
      </c>
      <c r="H22" s="12" t="s">
        <v>73</v>
      </c>
    </row>
    <row r="23" spans="1:9" x14ac:dyDescent="0.25">
      <c r="A23" s="1" t="s">
        <v>5</v>
      </c>
      <c r="B23" s="1" t="s">
        <v>6</v>
      </c>
      <c r="C23" s="1" t="s">
        <v>322</v>
      </c>
      <c r="D23" s="1" t="s">
        <v>153</v>
      </c>
      <c r="E23" s="1" t="s">
        <v>5</v>
      </c>
      <c r="G23" s="17">
        <v>1</v>
      </c>
      <c r="H23" s="12" t="s">
        <v>73</v>
      </c>
    </row>
    <row r="24" spans="1:9" x14ac:dyDescent="0.25">
      <c r="A24" s="1" t="s">
        <v>5</v>
      </c>
      <c r="B24" s="1" t="s">
        <v>6</v>
      </c>
      <c r="C24" s="1" t="s">
        <v>323</v>
      </c>
      <c r="D24" s="1" t="s">
        <v>153</v>
      </c>
      <c r="E24" s="1" t="s">
        <v>16</v>
      </c>
      <c r="G24" s="17">
        <v>2</v>
      </c>
      <c r="H24" s="12" t="s">
        <v>73</v>
      </c>
    </row>
    <row r="25" spans="1:9" x14ac:dyDescent="0.25">
      <c r="A25" s="1" t="s">
        <v>5</v>
      </c>
      <c r="B25" s="1" t="s">
        <v>6</v>
      </c>
      <c r="C25" s="1" t="s">
        <v>169</v>
      </c>
      <c r="D25" s="1" t="s">
        <v>153</v>
      </c>
      <c r="E25" s="1" t="s">
        <v>26</v>
      </c>
      <c r="G25" s="17">
        <v>3</v>
      </c>
      <c r="H25" s="12" t="s">
        <v>73</v>
      </c>
    </row>
    <row r="26" spans="1:9" x14ac:dyDescent="0.25">
      <c r="A26" s="1" t="s">
        <v>152</v>
      </c>
      <c r="B26" s="1" t="s">
        <v>6</v>
      </c>
      <c r="C26" s="1" t="s">
        <v>324</v>
      </c>
      <c r="D26" s="1" t="s">
        <v>153</v>
      </c>
      <c r="E26" s="1" t="s">
        <v>5</v>
      </c>
      <c r="G26" s="17">
        <v>4</v>
      </c>
      <c r="H26" s="12" t="s">
        <v>73</v>
      </c>
    </row>
    <row r="27" spans="1:9" x14ac:dyDescent="0.25">
      <c r="A27" s="1" t="s">
        <v>152</v>
      </c>
      <c r="B27" s="1" t="s">
        <v>6</v>
      </c>
      <c r="C27" s="1" t="s">
        <v>325</v>
      </c>
      <c r="D27" s="1" t="s">
        <v>153</v>
      </c>
      <c r="E27" s="1" t="s">
        <v>16</v>
      </c>
      <c r="G27" s="17">
        <v>5</v>
      </c>
      <c r="H27" s="12" t="s">
        <v>73</v>
      </c>
    </row>
    <row r="28" spans="1:9" x14ac:dyDescent="0.25">
      <c r="A28" s="1" t="s">
        <v>152</v>
      </c>
      <c r="B28" s="1" t="s">
        <v>6</v>
      </c>
      <c r="C28" s="1" t="s">
        <v>169</v>
      </c>
      <c r="D28" s="1" t="s">
        <v>153</v>
      </c>
      <c r="E28" s="1" t="s">
        <v>26</v>
      </c>
      <c r="G28" s="17">
        <v>6</v>
      </c>
      <c r="H28" s="12" t="s">
        <v>73</v>
      </c>
    </row>
    <row r="29" spans="1:9" x14ac:dyDescent="0.25">
      <c r="A29" s="1" t="s">
        <v>4</v>
      </c>
      <c r="B29" s="1" t="s">
        <v>36</v>
      </c>
      <c r="C29" s="1" t="s">
        <v>326</v>
      </c>
      <c r="D29" s="1" t="s">
        <v>153</v>
      </c>
      <c r="E29" s="1" t="s">
        <v>5</v>
      </c>
      <c r="G29" s="17">
        <v>7</v>
      </c>
      <c r="H29" s="12" t="s">
        <v>518</v>
      </c>
    </row>
    <row r="30" spans="1:9" x14ac:dyDescent="0.25">
      <c r="A30" s="1" t="s">
        <v>4</v>
      </c>
      <c r="B30" s="1" t="s">
        <v>36</v>
      </c>
      <c r="C30" s="1" t="s">
        <v>327</v>
      </c>
      <c r="D30" s="1" t="s">
        <v>153</v>
      </c>
      <c r="E30" s="1" t="s">
        <v>16</v>
      </c>
      <c r="G30" s="17">
        <v>8</v>
      </c>
      <c r="H30" s="12" t="s">
        <v>73</v>
      </c>
    </row>
    <row r="31" spans="1:9" x14ac:dyDescent="0.25">
      <c r="A31" s="1" t="s">
        <v>4</v>
      </c>
      <c r="B31" s="1" t="s">
        <v>36</v>
      </c>
      <c r="C31" s="1" t="s">
        <v>328</v>
      </c>
      <c r="D31" s="1" t="s">
        <v>153</v>
      </c>
      <c r="E31" s="1" t="s">
        <v>26</v>
      </c>
      <c r="G31" s="17">
        <v>9</v>
      </c>
      <c r="H31" s="12" t="s">
        <v>518</v>
      </c>
    </row>
    <row r="32" spans="1:9" x14ac:dyDescent="0.25">
      <c r="A32" s="1" t="s">
        <v>5</v>
      </c>
      <c r="B32" s="1" t="s">
        <v>36</v>
      </c>
      <c r="C32" s="1" t="s">
        <v>329</v>
      </c>
      <c r="D32" s="1" t="s">
        <v>153</v>
      </c>
      <c r="E32" s="1" t="s">
        <v>5</v>
      </c>
    </row>
    <row r="33" spans="1:13" x14ac:dyDescent="0.25">
      <c r="A33" s="1" t="s">
        <v>5</v>
      </c>
      <c r="B33" s="1" t="s">
        <v>36</v>
      </c>
      <c r="C33" s="1" t="s">
        <v>330</v>
      </c>
      <c r="D33" s="1" t="s">
        <v>153</v>
      </c>
      <c r="E33" s="1" t="s">
        <v>16</v>
      </c>
    </row>
    <row r="34" spans="1:13" x14ac:dyDescent="0.25">
      <c r="A34" s="1" t="s">
        <v>5</v>
      </c>
      <c r="B34" s="1" t="s">
        <v>36</v>
      </c>
      <c r="C34" s="1" t="s">
        <v>331</v>
      </c>
      <c r="D34" s="1" t="s">
        <v>153</v>
      </c>
      <c r="E34" s="1" t="s">
        <v>26</v>
      </c>
      <c r="G34" s="20" t="s">
        <v>53</v>
      </c>
      <c r="H34" s="20" t="s">
        <v>519</v>
      </c>
      <c r="I34" s="20" t="s">
        <v>520</v>
      </c>
      <c r="J34" s="20" t="s">
        <v>521</v>
      </c>
      <c r="K34" s="20" t="s">
        <v>522</v>
      </c>
      <c r="L34" s="20" t="s">
        <v>523</v>
      </c>
      <c r="M34" s="20" t="s">
        <v>524</v>
      </c>
    </row>
    <row r="35" spans="1:13" x14ac:dyDescent="0.25">
      <c r="A35" s="1" t="s">
        <v>152</v>
      </c>
      <c r="B35" s="1" t="s">
        <v>36</v>
      </c>
      <c r="C35" s="1" t="s">
        <v>169</v>
      </c>
      <c r="D35" s="1" t="s">
        <v>153</v>
      </c>
      <c r="E35" s="1" t="s">
        <v>5</v>
      </c>
      <c r="G35" s="21" t="s">
        <v>198</v>
      </c>
      <c r="H35" s="23">
        <f>COUNTIFS(D2:D253,G35,A2:A253,"1°",C$2:C$253,"&lt;&gt;Desierto")</f>
        <v>5</v>
      </c>
      <c r="I35" s="23">
        <f>COUNTIFS(D2:D253,G35,A2:A253,"1°",C$2:C$253,"Desierto")</f>
        <v>1</v>
      </c>
      <c r="J35" s="23">
        <f>COUNTIFS(D2:D253,G35,A2:A253,"2°",C$2:C$253,"&lt;&gt;Desierto")</f>
        <v>5</v>
      </c>
      <c r="K35" s="23">
        <f>COUNTIFS(D2:D253,G35,A2:A253,"2°",C$2:C$253,"Desierto")</f>
        <v>1</v>
      </c>
      <c r="L35" s="23">
        <f>COUNTIFS(D2:D253,G35,A2:A253,"3°",C$2:C$253,"&lt;&gt;Desierto")</f>
        <v>4</v>
      </c>
      <c r="M35" s="23">
        <f>COUNTIFS(D2:D253,G35,A2:A253,"3°",C$2:C$253,"Desierto")</f>
        <v>2</v>
      </c>
    </row>
    <row r="36" spans="1:13" x14ac:dyDescent="0.25">
      <c r="A36" s="1" t="s">
        <v>152</v>
      </c>
      <c r="B36" s="1" t="s">
        <v>36</v>
      </c>
      <c r="C36" s="1" t="s">
        <v>169</v>
      </c>
      <c r="D36" s="1" t="s">
        <v>153</v>
      </c>
      <c r="E36" s="1" t="s">
        <v>16</v>
      </c>
      <c r="G36" s="22" t="s">
        <v>153</v>
      </c>
      <c r="H36" s="19">
        <f t="shared" ref="H36:H48" si="6">COUNTIFS(D3:D254,G36,A3:A254,"1°",C$2:C$253,"&lt;&gt;Desierto")</f>
        <v>4</v>
      </c>
      <c r="I36" s="19">
        <f t="shared" ref="I36:I48" si="7">COUNTIFS(D3:D254,G36,A3:A254,"1°",C$2:C$253,"Desierto")</f>
        <v>2</v>
      </c>
      <c r="J36" s="19">
        <f t="shared" ref="J36:J48" si="8">COUNTIFS(D3:D254,G36,A3:A254,"2°",C$2:C$253,"&lt;&gt;Desierto")</f>
        <v>6</v>
      </c>
      <c r="K36" s="19">
        <f t="shared" ref="K36:K48" si="9">COUNTIFS(D3:D254,G36,A3:A254,"2°",C$2:C$253,"Desierto")</f>
        <v>0</v>
      </c>
      <c r="L36" s="19">
        <f t="shared" ref="L36:L48" si="10">COUNTIFS(D3:D254,G36,A3:A254,"3°",C$2:C$253,"&lt;&gt;Desierto")</f>
        <v>3</v>
      </c>
      <c r="M36" s="19">
        <f t="shared" ref="M36:M48" si="11">COUNTIFS(D3:D254,G36,A3:A254,"3°",C$2:C$253,"Desierto")</f>
        <v>3</v>
      </c>
    </row>
    <row r="37" spans="1:13" x14ac:dyDescent="0.25">
      <c r="A37" s="1" t="s">
        <v>152</v>
      </c>
      <c r="B37" s="1" t="s">
        <v>36</v>
      </c>
      <c r="C37" s="1" t="s">
        <v>169</v>
      </c>
      <c r="D37" s="1" t="s">
        <v>153</v>
      </c>
      <c r="E37" s="1" t="s">
        <v>26</v>
      </c>
      <c r="G37" s="21" t="s">
        <v>194</v>
      </c>
      <c r="H37" s="23">
        <f t="shared" si="6"/>
        <v>4</v>
      </c>
      <c r="I37" s="23">
        <f t="shared" si="7"/>
        <v>2</v>
      </c>
      <c r="J37" s="23">
        <f t="shared" si="8"/>
        <v>5</v>
      </c>
      <c r="K37" s="23">
        <f t="shared" si="9"/>
        <v>1</v>
      </c>
      <c r="L37" s="23">
        <f t="shared" si="10"/>
        <v>4</v>
      </c>
      <c r="M37" s="23">
        <f t="shared" si="11"/>
        <v>2</v>
      </c>
    </row>
    <row r="38" spans="1:13" x14ac:dyDescent="0.25">
      <c r="A38" s="1" t="s">
        <v>4</v>
      </c>
      <c r="B38" s="1" t="s">
        <v>6</v>
      </c>
      <c r="C38" s="1" t="s">
        <v>332</v>
      </c>
      <c r="D38" s="1" t="s">
        <v>194</v>
      </c>
      <c r="E38" s="1" t="s">
        <v>5</v>
      </c>
      <c r="G38" s="22" t="s">
        <v>3</v>
      </c>
      <c r="H38" s="19">
        <f t="shared" si="6"/>
        <v>1</v>
      </c>
      <c r="I38" s="19">
        <f t="shared" si="7"/>
        <v>5</v>
      </c>
      <c r="J38" s="19">
        <f t="shared" si="8"/>
        <v>5</v>
      </c>
      <c r="K38" s="19">
        <f t="shared" si="9"/>
        <v>1</v>
      </c>
      <c r="L38" s="19">
        <f t="shared" si="10"/>
        <v>4</v>
      </c>
      <c r="M38" s="19">
        <f t="shared" si="11"/>
        <v>2</v>
      </c>
    </row>
    <row r="39" spans="1:13" x14ac:dyDescent="0.25">
      <c r="A39" s="1" t="s">
        <v>4</v>
      </c>
      <c r="B39" s="1" t="s">
        <v>6</v>
      </c>
      <c r="C39" s="1" t="s">
        <v>333</v>
      </c>
      <c r="D39" s="1" t="s">
        <v>194</v>
      </c>
      <c r="E39" s="1" t="s">
        <v>16</v>
      </c>
      <c r="G39" s="21" t="s">
        <v>68</v>
      </c>
      <c r="H39" s="23">
        <f t="shared" si="6"/>
        <v>4</v>
      </c>
      <c r="I39" s="23">
        <f t="shared" si="7"/>
        <v>2</v>
      </c>
      <c r="J39" s="23">
        <f t="shared" si="8"/>
        <v>5</v>
      </c>
      <c r="K39" s="23">
        <f t="shared" si="9"/>
        <v>1</v>
      </c>
      <c r="L39" s="23">
        <f t="shared" si="10"/>
        <v>5</v>
      </c>
      <c r="M39" s="23">
        <f t="shared" si="11"/>
        <v>1</v>
      </c>
    </row>
    <row r="40" spans="1:13" x14ac:dyDescent="0.25">
      <c r="A40" s="1" t="s">
        <v>4</v>
      </c>
      <c r="B40" s="1" t="s">
        <v>6</v>
      </c>
      <c r="C40" s="1" t="s">
        <v>334</v>
      </c>
      <c r="D40" s="1" t="s">
        <v>194</v>
      </c>
      <c r="E40" s="1" t="s">
        <v>26</v>
      </c>
      <c r="G40" s="22">
        <v>1</v>
      </c>
      <c r="H40" s="19">
        <f t="shared" si="6"/>
        <v>5</v>
      </c>
      <c r="I40" s="19">
        <f t="shared" si="7"/>
        <v>1</v>
      </c>
      <c r="J40" s="19">
        <f t="shared" si="8"/>
        <v>4</v>
      </c>
      <c r="K40" s="19">
        <f t="shared" si="9"/>
        <v>2</v>
      </c>
      <c r="L40" s="19">
        <f t="shared" si="10"/>
        <v>6</v>
      </c>
      <c r="M40" s="19">
        <f t="shared" si="11"/>
        <v>0</v>
      </c>
    </row>
    <row r="41" spans="1:13" x14ac:dyDescent="0.25">
      <c r="A41" s="1" t="s">
        <v>5</v>
      </c>
      <c r="B41" s="1" t="s">
        <v>6</v>
      </c>
      <c r="C41" s="1" t="s">
        <v>335</v>
      </c>
      <c r="D41" s="1" t="s">
        <v>194</v>
      </c>
      <c r="E41" s="1" t="s">
        <v>5</v>
      </c>
      <c r="G41" s="21">
        <v>2</v>
      </c>
      <c r="H41" s="23">
        <f t="shared" si="6"/>
        <v>5</v>
      </c>
      <c r="I41" s="23">
        <f t="shared" si="7"/>
        <v>1</v>
      </c>
      <c r="J41" s="23">
        <f t="shared" si="8"/>
        <v>3</v>
      </c>
      <c r="K41" s="23">
        <f t="shared" si="9"/>
        <v>3</v>
      </c>
      <c r="L41" s="23">
        <f t="shared" si="10"/>
        <v>6</v>
      </c>
      <c r="M41" s="23">
        <f t="shared" si="11"/>
        <v>0</v>
      </c>
    </row>
    <row r="42" spans="1:13" x14ac:dyDescent="0.25">
      <c r="A42" s="1" t="s">
        <v>5</v>
      </c>
      <c r="B42" s="1" t="s">
        <v>6</v>
      </c>
      <c r="C42" s="1" t="s">
        <v>336</v>
      </c>
      <c r="D42" s="1" t="s">
        <v>194</v>
      </c>
      <c r="E42" s="1" t="s">
        <v>16</v>
      </c>
      <c r="G42" s="22">
        <v>3</v>
      </c>
      <c r="H42" s="19">
        <f t="shared" si="6"/>
        <v>5</v>
      </c>
      <c r="I42" s="19">
        <f t="shared" si="7"/>
        <v>1</v>
      </c>
      <c r="J42" s="19">
        <f t="shared" si="8"/>
        <v>5</v>
      </c>
      <c r="K42" s="19">
        <f t="shared" si="9"/>
        <v>1</v>
      </c>
      <c r="L42" s="19">
        <f t="shared" si="10"/>
        <v>3</v>
      </c>
      <c r="M42" s="19">
        <f t="shared" si="11"/>
        <v>3</v>
      </c>
    </row>
    <row r="43" spans="1:13" x14ac:dyDescent="0.25">
      <c r="A43" s="1" t="s">
        <v>5</v>
      </c>
      <c r="B43" s="1" t="s">
        <v>6</v>
      </c>
      <c r="C43" s="1" t="s">
        <v>337</v>
      </c>
      <c r="D43" s="1" t="s">
        <v>194</v>
      </c>
      <c r="E43" s="1" t="s">
        <v>26</v>
      </c>
      <c r="G43" s="21">
        <v>4</v>
      </c>
      <c r="H43" s="23">
        <f t="shared" si="6"/>
        <v>5</v>
      </c>
      <c r="I43" s="23">
        <f t="shared" si="7"/>
        <v>1</v>
      </c>
      <c r="J43" s="23">
        <f t="shared" si="8"/>
        <v>5</v>
      </c>
      <c r="K43" s="23">
        <f t="shared" si="9"/>
        <v>1</v>
      </c>
      <c r="L43" s="23">
        <f t="shared" si="10"/>
        <v>4</v>
      </c>
      <c r="M43" s="23">
        <f t="shared" si="11"/>
        <v>2</v>
      </c>
    </row>
    <row r="44" spans="1:13" x14ac:dyDescent="0.25">
      <c r="A44" s="1" t="s">
        <v>152</v>
      </c>
      <c r="B44" s="1" t="s">
        <v>6</v>
      </c>
      <c r="C44" s="1" t="s">
        <v>338</v>
      </c>
      <c r="D44" s="1" t="s">
        <v>194</v>
      </c>
      <c r="E44" s="1" t="s">
        <v>5</v>
      </c>
      <c r="G44" s="22">
        <v>5</v>
      </c>
      <c r="H44" s="19">
        <f t="shared" si="6"/>
        <v>6</v>
      </c>
      <c r="I44" s="19">
        <f t="shared" si="7"/>
        <v>0</v>
      </c>
      <c r="J44" s="19">
        <f t="shared" si="8"/>
        <v>5</v>
      </c>
      <c r="K44" s="19">
        <f t="shared" si="9"/>
        <v>1</v>
      </c>
      <c r="L44" s="19">
        <f t="shared" si="10"/>
        <v>3</v>
      </c>
      <c r="M44" s="19">
        <f t="shared" si="11"/>
        <v>3</v>
      </c>
    </row>
    <row r="45" spans="1:13" x14ac:dyDescent="0.25">
      <c r="A45" s="1" t="s">
        <v>152</v>
      </c>
      <c r="B45" s="1" t="s">
        <v>6</v>
      </c>
      <c r="C45" s="1" t="s">
        <v>339</v>
      </c>
      <c r="D45" s="1" t="s">
        <v>194</v>
      </c>
      <c r="E45" s="1" t="s">
        <v>16</v>
      </c>
      <c r="G45" s="21">
        <v>6</v>
      </c>
      <c r="H45" s="23">
        <f t="shared" si="6"/>
        <v>5</v>
      </c>
      <c r="I45" s="23">
        <f t="shared" si="7"/>
        <v>1</v>
      </c>
      <c r="J45" s="23">
        <f t="shared" si="8"/>
        <v>6</v>
      </c>
      <c r="K45" s="23">
        <f t="shared" si="9"/>
        <v>0</v>
      </c>
      <c r="L45" s="23">
        <f t="shared" si="10"/>
        <v>4</v>
      </c>
      <c r="M45" s="23">
        <f t="shared" si="11"/>
        <v>2</v>
      </c>
    </row>
    <row r="46" spans="1:13" x14ac:dyDescent="0.25">
      <c r="A46" s="1" t="s">
        <v>152</v>
      </c>
      <c r="B46" s="1" t="s">
        <v>6</v>
      </c>
      <c r="C46" s="1" t="s">
        <v>340</v>
      </c>
      <c r="D46" s="1" t="s">
        <v>194</v>
      </c>
      <c r="E46" s="1" t="s">
        <v>26</v>
      </c>
      <c r="G46" s="22">
        <v>7</v>
      </c>
      <c r="H46" s="19">
        <f t="shared" si="6"/>
        <v>6</v>
      </c>
      <c r="I46" s="19">
        <f t="shared" si="7"/>
        <v>0</v>
      </c>
      <c r="J46" s="19">
        <f t="shared" si="8"/>
        <v>6</v>
      </c>
      <c r="K46" s="19">
        <f t="shared" si="9"/>
        <v>0</v>
      </c>
      <c r="L46" s="19">
        <f t="shared" si="10"/>
        <v>6</v>
      </c>
      <c r="M46" s="19">
        <f t="shared" si="11"/>
        <v>0</v>
      </c>
    </row>
    <row r="47" spans="1:13" x14ac:dyDescent="0.25">
      <c r="A47" s="1" t="s">
        <v>4</v>
      </c>
      <c r="B47" s="1" t="s">
        <v>36</v>
      </c>
      <c r="C47" s="1" t="s">
        <v>341</v>
      </c>
      <c r="D47" s="1" t="s">
        <v>194</v>
      </c>
      <c r="E47" s="1" t="s">
        <v>5</v>
      </c>
      <c r="G47" s="21">
        <v>8</v>
      </c>
      <c r="H47" s="23">
        <f t="shared" si="6"/>
        <v>5</v>
      </c>
      <c r="I47" s="23">
        <f t="shared" si="7"/>
        <v>1</v>
      </c>
      <c r="J47" s="23">
        <f t="shared" si="8"/>
        <v>6</v>
      </c>
      <c r="K47" s="23">
        <f t="shared" si="9"/>
        <v>0</v>
      </c>
      <c r="L47" s="23">
        <f t="shared" si="10"/>
        <v>4</v>
      </c>
      <c r="M47" s="23">
        <f t="shared" si="11"/>
        <v>2</v>
      </c>
    </row>
    <row r="48" spans="1:13" x14ac:dyDescent="0.25">
      <c r="A48" s="1" t="s">
        <v>4</v>
      </c>
      <c r="B48" s="1" t="s">
        <v>36</v>
      </c>
      <c r="C48" s="1" t="s">
        <v>342</v>
      </c>
      <c r="D48" s="1" t="s">
        <v>194</v>
      </c>
      <c r="E48" s="1" t="s">
        <v>16</v>
      </c>
      <c r="G48" s="22">
        <v>9</v>
      </c>
      <c r="H48" s="19">
        <f t="shared" si="6"/>
        <v>4</v>
      </c>
      <c r="I48" s="19">
        <f t="shared" si="7"/>
        <v>2</v>
      </c>
      <c r="J48" s="19">
        <f t="shared" si="8"/>
        <v>5</v>
      </c>
      <c r="K48" s="19">
        <f t="shared" si="9"/>
        <v>1</v>
      </c>
      <c r="L48" s="19">
        <f t="shared" si="10"/>
        <v>6</v>
      </c>
      <c r="M48" s="19">
        <f t="shared" si="11"/>
        <v>0</v>
      </c>
    </row>
    <row r="49" spans="1:5" x14ac:dyDescent="0.25">
      <c r="A49" s="1" t="s">
        <v>4</v>
      </c>
      <c r="B49" s="1" t="s">
        <v>36</v>
      </c>
      <c r="C49" s="1" t="s">
        <v>169</v>
      </c>
      <c r="D49" s="1" t="s">
        <v>194</v>
      </c>
      <c r="E49" s="1" t="s">
        <v>26</v>
      </c>
    </row>
    <row r="50" spans="1:5" x14ac:dyDescent="0.25">
      <c r="A50" s="1" t="s">
        <v>5</v>
      </c>
      <c r="B50" s="1" t="s">
        <v>36</v>
      </c>
      <c r="C50" s="1" t="s">
        <v>343</v>
      </c>
      <c r="D50" s="1" t="s">
        <v>194</v>
      </c>
      <c r="E50" s="1" t="s">
        <v>5</v>
      </c>
    </row>
    <row r="51" spans="1:5" x14ac:dyDescent="0.25">
      <c r="A51" s="1" t="s">
        <v>5</v>
      </c>
      <c r="B51" s="1" t="s">
        <v>36</v>
      </c>
      <c r="C51" s="1" t="s">
        <v>169</v>
      </c>
      <c r="D51" s="1" t="s">
        <v>194</v>
      </c>
      <c r="E51" s="1" t="s">
        <v>16</v>
      </c>
    </row>
    <row r="52" spans="1:5" x14ac:dyDescent="0.25">
      <c r="A52" s="1" t="s">
        <v>5</v>
      </c>
      <c r="B52" s="1" t="s">
        <v>36</v>
      </c>
      <c r="C52" s="1" t="s">
        <v>169</v>
      </c>
      <c r="D52" s="1" t="s">
        <v>194</v>
      </c>
      <c r="E52" s="1" t="s">
        <v>26</v>
      </c>
    </row>
    <row r="53" spans="1:5" x14ac:dyDescent="0.25">
      <c r="A53" s="1" t="s">
        <v>152</v>
      </c>
      <c r="B53" s="1" t="s">
        <v>36</v>
      </c>
      <c r="C53" s="1" t="s">
        <v>344</v>
      </c>
      <c r="D53" s="1" t="s">
        <v>194</v>
      </c>
      <c r="E53" s="1" t="s">
        <v>5</v>
      </c>
    </row>
    <row r="54" spans="1:5" x14ac:dyDescent="0.25">
      <c r="A54" s="1" t="s">
        <v>152</v>
      </c>
      <c r="B54" s="1" t="s">
        <v>36</v>
      </c>
      <c r="C54" s="1" t="s">
        <v>169</v>
      </c>
      <c r="D54" s="1" t="s">
        <v>194</v>
      </c>
      <c r="E54" s="1" t="s">
        <v>16</v>
      </c>
    </row>
    <row r="55" spans="1:5" x14ac:dyDescent="0.25">
      <c r="A55" s="1" t="s">
        <v>152</v>
      </c>
      <c r="B55" s="1" t="s">
        <v>36</v>
      </c>
      <c r="C55" s="1" t="s">
        <v>169</v>
      </c>
      <c r="D55" s="1" t="s">
        <v>194</v>
      </c>
      <c r="E55" s="1" t="s">
        <v>26</v>
      </c>
    </row>
    <row r="56" spans="1:5" x14ac:dyDescent="0.25">
      <c r="A56" s="1" t="s">
        <v>4</v>
      </c>
      <c r="B56" s="1" t="s">
        <v>6</v>
      </c>
      <c r="C56" s="1" t="s">
        <v>345</v>
      </c>
      <c r="D56" s="1" t="s">
        <v>3</v>
      </c>
      <c r="E56" s="1" t="s">
        <v>5</v>
      </c>
    </row>
    <row r="57" spans="1:5" x14ac:dyDescent="0.25">
      <c r="A57" s="1" t="s">
        <v>4</v>
      </c>
      <c r="B57" s="1" t="s">
        <v>6</v>
      </c>
      <c r="C57" s="1" t="s">
        <v>346</v>
      </c>
      <c r="D57" s="1" t="s">
        <v>3</v>
      </c>
      <c r="E57" s="1" t="s">
        <v>16</v>
      </c>
    </row>
    <row r="58" spans="1:5" x14ac:dyDescent="0.25">
      <c r="A58" s="1" t="s">
        <v>4</v>
      </c>
      <c r="B58" s="1" t="s">
        <v>6</v>
      </c>
      <c r="C58" s="1" t="s">
        <v>347</v>
      </c>
      <c r="D58" s="1" t="s">
        <v>3</v>
      </c>
      <c r="E58" s="1" t="s">
        <v>26</v>
      </c>
    </row>
    <row r="59" spans="1:5" x14ac:dyDescent="0.25">
      <c r="A59" s="1" t="s">
        <v>5</v>
      </c>
      <c r="B59" s="1" t="s">
        <v>6</v>
      </c>
      <c r="C59" s="1" t="s">
        <v>348</v>
      </c>
      <c r="D59" s="1" t="s">
        <v>3</v>
      </c>
      <c r="E59" s="1" t="s">
        <v>5</v>
      </c>
    </row>
    <row r="60" spans="1:5" x14ac:dyDescent="0.25">
      <c r="A60" s="1" t="s">
        <v>5</v>
      </c>
      <c r="B60" s="1" t="s">
        <v>6</v>
      </c>
      <c r="C60" s="1" t="s">
        <v>349</v>
      </c>
      <c r="D60" s="1" t="s">
        <v>3</v>
      </c>
      <c r="E60" s="1" t="s">
        <v>16</v>
      </c>
    </row>
    <row r="61" spans="1:5" x14ac:dyDescent="0.25">
      <c r="A61" s="1" t="s">
        <v>5</v>
      </c>
      <c r="B61" s="1" t="s">
        <v>6</v>
      </c>
      <c r="C61" s="1" t="s">
        <v>350</v>
      </c>
      <c r="D61" s="1" t="s">
        <v>3</v>
      </c>
      <c r="E61" s="1" t="s">
        <v>26</v>
      </c>
    </row>
    <row r="62" spans="1:5" x14ac:dyDescent="0.25">
      <c r="A62" s="1" t="s">
        <v>5</v>
      </c>
      <c r="B62" s="1" t="s">
        <v>6</v>
      </c>
      <c r="C62" s="1" t="s">
        <v>169</v>
      </c>
      <c r="D62" s="1" t="s">
        <v>3</v>
      </c>
      <c r="E62" s="1" t="s">
        <v>26</v>
      </c>
    </row>
    <row r="63" spans="1:5" x14ac:dyDescent="0.25">
      <c r="A63" s="1" t="s">
        <v>152</v>
      </c>
      <c r="B63" s="1" t="s">
        <v>6</v>
      </c>
      <c r="C63" s="1" t="s">
        <v>169</v>
      </c>
      <c r="D63" s="1" t="s">
        <v>3</v>
      </c>
      <c r="E63" s="1" t="s">
        <v>5</v>
      </c>
    </row>
    <row r="64" spans="1:5" x14ac:dyDescent="0.25">
      <c r="A64" s="1" t="s">
        <v>152</v>
      </c>
      <c r="B64" s="1" t="s">
        <v>6</v>
      </c>
      <c r="C64" s="1" t="s">
        <v>169</v>
      </c>
      <c r="D64" s="1" t="s">
        <v>3</v>
      </c>
      <c r="E64" s="1" t="s">
        <v>16</v>
      </c>
    </row>
    <row r="65" spans="1:5" x14ac:dyDescent="0.25">
      <c r="A65" s="1" t="s">
        <v>152</v>
      </c>
      <c r="B65" s="1" t="s">
        <v>6</v>
      </c>
      <c r="C65" s="1" t="s">
        <v>169</v>
      </c>
      <c r="D65" s="1" t="s">
        <v>3</v>
      </c>
      <c r="E65" s="1" t="s">
        <v>26</v>
      </c>
    </row>
    <row r="66" spans="1:5" x14ac:dyDescent="0.25">
      <c r="A66" s="1" t="s">
        <v>4</v>
      </c>
      <c r="B66" s="1" t="s">
        <v>36</v>
      </c>
      <c r="C66" s="1" t="s">
        <v>351</v>
      </c>
      <c r="D66" s="1" t="s">
        <v>3</v>
      </c>
      <c r="E66" s="1" t="s">
        <v>16</v>
      </c>
    </row>
    <row r="67" spans="1:5" x14ac:dyDescent="0.25">
      <c r="A67" s="1" t="s">
        <v>4</v>
      </c>
      <c r="B67" s="1" t="s">
        <v>36</v>
      </c>
      <c r="C67" s="1" t="s">
        <v>169</v>
      </c>
      <c r="D67" s="1" t="s">
        <v>3</v>
      </c>
      <c r="E67" s="1" t="s">
        <v>303</v>
      </c>
    </row>
    <row r="68" spans="1:5" x14ac:dyDescent="0.25">
      <c r="A68" s="1" t="s">
        <v>4</v>
      </c>
      <c r="B68" s="1" t="s">
        <v>36</v>
      </c>
      <c r="C68" s="1" t="s">
        <v>169</v>
      </c>
      <c r="D68" s="1" t="s">
        <v>3</v>
      </c>
      <c r="E68" s="1" t="s">
        <v>26</v>
      </c>
    </row>
    <row r="69" spans="1:5" x14ac:dyDescent="0.25">
      <c r="A69" s="1" t="s">
        <v>5</v>
      </c>
      <c r="B69" s="1" t="s">
        <v>36</v>
      </c>
      <c r="C69" s="1" t="s">
        <v>352</v>
      </c>
      <c r="D69" s="1" t="s">
        <v>3</v>
      </c>
      <c r="E69" s="1" t="s">
        <v>5</v>
      </c>
    </row>
    <row r="70" spans="1:5" x14ac:dyDescent="0.25">
      <c r="A70" s="1" t="s">
        <v>5</v>
      </c>
      <c r="B70" s="1" t="s">
        <v>36</v>
      </c>
      <c r="C70" s="1" t="s">
        <v>353</v>
      </c>
      <c r="D70" s="1" t="s">
        <v>3</v>
      </c>
      <c r="E70" s="1" t="s">
        <v>16</v>
      </c>
    </row>
    <row r="71" spans="1:5" x14ac:dyDescent="0.25">
      <c r="A71" s="1" t="s">
        <v>152</v>
      </c>
      <c r="B71" s="1" t="s">
        <v>36</v>
      </c>
      <c r="C71" s="1" t="s">
        <v>169</v>
      </c>
      <c r="D71" s="1" t="s">
        <v>3</v>
      </c>
      <c r="E71" s="1" t="s">
        <v>16</v>
      </c>
    </row>
    <row r="72" spans="1:5" x14ac:dyDescent="0.25">
      <c r="A72" s="1" t="s">
        <v>152</v>
      </c>
      <c r="B72" s="1" t="s">
        <v>36</v>
      </c>
      <c r="C72" s="1" t="s">
        <v>169</v>
      </c>
      <c r="D72" s="1" t="s">
        <v>3</v>
      </c>
      <c r="E72" s="1" t="s">
        <v>5</v>
      </c>
    </row>
    <row r="73" spans="1:5" x14ac:dyDescent="0.25">
      <c r="A73" s="1" t="s">
        <v>152</v>
      </c>
      <c r="B73" s="1" t="s">
        <v>36</v>
      </c>
      <c r="C73" s="1" t="s">
        <v>169</v>
      </c>
      <c r="D73" s="1" t="s">
        <v>3</v>
      </c>
      <c r="E73" s="1" t="s">
        <v>26</v>
      </c>
    </row>
    <row r="74" spans="1:5" x14ac:dyDescent="0.25">
      <c r="A74" s="1" t="s">
        <v>4</v>
      </c>
      <c r="B74" s="1" t="s">
        <v>69</v>
      </c>
      <c r="C74" s="1" t="s">
        <v>354</v>
      </c>
      <c r="D74" s="1" t="s">
        <v>68</v>
      </c>
      <c r="E74" s="1" t="s">
        <v>5</v>
      </c>
    </row>
    <row r="75" spans="1:5" x14ac:dyDescent="0.25">
      <c r="A75" s="1" t="s">
        <v>4</v>
      </c>
      <c r="B75" s="1" t="s">
        <v>6</v>
      </c>
      <c r="C75" s="1" t="s">
        <v>355</v>
      </c>
      <c r="D75" s="1" t="s">
        <v>68</v>
      </c>
      <c r="E75" s="1" t="s">
        <v>16</v>
      </c>
    </row>
    <row r="76" spans="1:5" x14ac:dyDescent="0.25">
      <c r="A76" s="1" t="s">
        <v>4</v>
      </c>
      <c r="B76" s="1" t="s">
        <v>6</v>
      </c>
      <c r="C76" s="1" t="s">
        <v>356</v>
      </c>
      <c r="D76" s="1" t="s">
        <v>68</v>
      </c>
      <c r="E76" s="1" t="s">
        <v>26</v>
      </c>
    </row>
    <row r="77" spans="1:5" x14ac:dyDescent="0.25">
      <c r="A77" s="1" t="s">
        <v>5</v>
      </c>
      <c r="B77" s="1" t="s">
        <v>69</v>
      </c>
      <c r="C77" s="1" t="s">
        <v>357</v>
      </c>
      <c r="D77" s="1" t="s">
        <v>68</v>
      </c>
      <c r="E77" s="1" t="s">
        <v>5</v>
      </c>
    </row>
    <row r="78" spans="1:5" x14ac:dyDescent="0.25">
      <c r="A78" s="1" t="s">
        <v>5</v>
      </c>
      <c r="B78" s="1" t="s">
        <v>6</v>
      </c>
      <c r="C78" s="1" t="s">
        <v>358</v>
      </c>
      <c r="D78" s="1" t="s">
        <v>68</v>
      </c>
      <c r="E78" s="1" t="s">
        <v>16</v>
      </c>
    </row>
    <row r="79" spans="1:5" x14ac:dyDescent="0.25">
      <c r="A79" s="1" t="s">
        <v>5</v>
      </c>
      <c r="B79" s="1" t="s">
        <v>6</v>
      </c>
      <c r="C79" s="1" t="s">
        <v>359</v>
      </c>
      <c r="D79" s="1" t="s">
        <v>68</v>
      </c>
      <c r="E79" s="1" t="s">
        <v>26</v>
      </c>
    </row>
    <row r="80" spans="1:5" x14ac:dyDescent="0.25">
      <c r="A80" s="1" t="s">
        <v>152</v>
      </c>
      <c r="B80" s="1" t="s">
        <v>6</v>
      </c>
      <c r="C80" s="1" t="s">
        <v>360</v>
      </c>
      <c r="D80" s="1" t="s">
        <v>68</v>
      </c>
      <c r="E80" s="1" t="s">
        <v>5</v>
      </c>
    </row>
    <row r="81" spans="1:5" x14ac:dyDescent="0.25">
      <c r="A81" s="1" t="s">
        <v>152</v>
      </c>
      <c r="B81" s="1" t="s">
        <v>6</v>
      </c>
      <c r="C81" s="1" t="s">
        <v>361</v>
      </c>
      <c r="D81" s="1" t="s">
        <v>68</v>
      </c>
      <c r="E81" s="1" t="s">
        <v>16</v>
      </c>
    </row>
    <row r="82" spans="1:5" x14ac:dyDescent="0.25">
      <c r="A82" s="1" t="s">
        <v>152</v>
      </c>
      <c r="B82" s="1" t="s">
        <v>6</v>
      </c>
      <c r="C82" s="1" t="s">
        <v>362</v>
      </c>
      <c r="D82" s="1" t="s">
        <v>68</v>
      </c>
      <c r="E82" s="1" t="s">
        <v>26</v>
      </c>
    </row>
    <row r="83" spans="1:5" x14ac:dyDescent="0.25">
      <c r="A83" s="1" t="s">
        <v>4</v>
      </c>
      <c r="B83" s="1" t="s">
        <v>36</v>
      </c>
      <c r="C83" s="1" t="s">
        <v>363</v>
      </c>
      <c r="D83" s="1" t="s">
        <v>68</v>
      </c>
      <c r="E83" s="1" t="s">
        <v>5</v>
      </c>
    </row>
    <row r="84" spans="1:5" x14ac:dyDescent="0.25">
      <c r="A84" s="1" t="s">
        <v>4</v>
      </c>
      <c r="B84" s="1" t="s">
        <v>36</v>
      </c>
      <c r="C84" s="1" t="s">
        <v>364</v>
      </c>
      <c r="D84" s="1" t="s">
        <v>68</v>
      </c>
      <c r="E84" s="1" t="s">
        <v>16</v>
      </c>
    </row>
    <row r="85" spans="1:5" x14ac:dyDescent="0.25">
      <c r="A85" s="1" t="s">
        <v>4</v>
      </c>
      <c r="B85" s="1" t="s">
        <v>36</v>
      </c>
      <c r="C85" s="1" t="s">
        <v>169</v>
      </c>
      <c r="D85" s="1" t="s">
        <v>68</v>
      </c>
      <c r="E85" s="1" t="s">
        <v>26</v>
      </c>
    </row>
    <row r="86" spans="1:5" x14ac:dyDescent="0.25">
      <c r="A86" s="1" t="s">
        <v>5</v>
      </c>
      <c r="B86" s="1" t="s">
        <v>36</v>
      </c>
      <c r="C86" s="1" t="s">
        <v>365</v>
      </c>
      <c r="D86" s="1" t="s">
        <v>68</v>
      </c>
      <c r="E86" s="1" t="s">
        <v>5</v>
      </c>
    </row>
    <row r="87" spans="1:5" x14ac:dyDescent="0.25">
      <c r="A87" s="1" t="s">
        <v>5</v>
      </c>
      <c r="B87" s="1" t="s">
        <v>36</v>
      </c>
      <c r="C87" s="1" t="s">
        <v>366</v>
      </c>
      <c r="D87" s="1" t="s">
        <v>68</v>
      </c>
      <c r="E87" s="1" t="s">
        <v>16</v>
      </c>
    </row>
    <row r="88" spans="1:5" x14ac:dyDescent="0.25">
      <c r="A88" s="1" t="s">
        <v>5</v>
      </c>
      <c r="B88" s="1" t="s">
        <v>36</v>
      </c>
      <c r="C88" s="1" t="s">
        <v>169</v>
      </c>
      <c r="D88" s="1" t="s">
        <v>68</v>
      </c>
      <c r="E88" s="1" t="s">
        <v>26</v>
      </c>
    </row>
    <row r="89" spans="1:5" x14ac:dyDescent="0.25">
      <c r="A89" s="1" t="s">
        <v>152</v>
      </c>
      <c r="B89" s="1" t="s">
        <v>36</v>
      </c>
      <c r="C89" s="1" t="s">
        <v>367</v>
      </c>
      <c r="D89" s="1" t="s">
        <v>68</v>
      </c>
      <c r="E89" s="1" t="s">
        <v>5</v>
      </c>
    </row>
    <row r="90" spans="1:5" x14ac:dyDescent="0.25">
      <c r="A90" s="1" t="s">
        <v>152</v>
      </c>
      <c r="B90" s="1" t="s">
        <v>36</v>
      </c>
      <c r="C90" s="1" t="s">
        <v>368</v>
      </c>
      <c r="D90" s="1" t="s">
        <v>68</v>
      </c>
      <c r="E90" s="1" t="s">
        <v>16</v>
      </c>
    </row>
    <row r="91" spans="1:5" x14ac:dyDescent="0.25">
      <c r="A91" s="1" t="s">
        <v>152</v>
      </c>
      <c r="B91" s="1" t="s">
        <v>36</v>
      </c>
      <c r="C91" s="1" t="s">
        <v>169</v>
      </c>
      <c r="D91" s="1" t="s">
        <v>68</v>
      </c>
      <c r="E91" s="1" t="s">
        <v>26</v>
      </c>
    </row>
    <row r="92" spans="1:5" x14ac:dyDescent="0.25">
      <c r="A92" t="s">
        <v>4</v>
      </c>
      <c r="B92" t="s">
        <v>6</v>
      </c>
      <c r="C92" t="s">
        <v>370</v>
      </c>
      <c r="D92">
        <v>1</v>
      </c>
      <c r="E92" t="s">
        <v>371</v>
      </c>
    </row>
    <row r="93" spans="1:5" x14ac:dyDescent="0.25">
      <c r="A93" t="s">
        <v>4</v>
      </c>
      <c r="B93" t="s">
        <v>6</v>
      </c>
      <c r="C93" t="s">
        <v>372</v>
      </c>
      <c r="D93">
        <v>1</v>
      </c>
      <c r="E93" t="s">
        <v>373</v>
      </c>
    </row>
    <row r="94" spans="1:5" x14ac:dyDescent="0.25">
      <c r="A94" t="s">
        <v>4</v>
      </c>
      <c r="B94" t="s">
        <v>6</v>
      </c>
      <c r="C94" t="s">
        <v>374</v>
      </c>
      <c r="D94">
        <v>1</v>
      </c>
      <c r="E94" t="s">
        <v>375</v>
      </c>
    </row>
    <row r="95" spans="1:5" x14ac:dyDescent="0.25">
      <c r="A95" t="s">
        <v>5</v>
      </c>
      <c r="B95" t="s">
        <v>6</v>
      </c>
      <c r="C95" t="s">
        <v>376</v>
      </c>
      <c r="D95">
        <v>1</v>
      </c>
      <c r="E95" t="s">
        <v>371</v>
      </c>
    </row>
    <row r="96" spans="1:5" x14ac:dyDescent="0.25">
      <c r="A96" t="s">
        <v>5</v>
      </c>
      <c r="B96" t="s">
        <v>6</v>
      </c>
      <c r="C96" t="s">
        <v>377</v>
      </c>
      <c r="D96">
        <v>1</v>
      </c>
      <c r="E96" t="s">
        <v>373</v>
      </c>
    </row>
    <row r="97" spans="1:5" x14ac:dyDescent="0.25">
      <c r="A97" t="s">
        <v>5</v>
      </c>
      <c r="B97" t="s">
        <v>6</v>
      </c>
      <c r="C97" t="s">
        <v>378</v>
      </c>
      <c r="D97">
        <v>1</v>
      </c>
      <c r="E97" t="s">
        <v>375</v>
      </c>
    </row>
    <row r="98" spans="1:5" x14ac:dyDescent="0.25">
      <c r="A98" t="s">
        <v>152</v>
      </c>
      <c r="B98" t="s">
        <v>6</v>
      </c>
      <c r="C98" t="s">
        <v>525</v>
      </c>
      <c r="D98">
        <v>1</v>
      </c>
      <c r="E98" t="s">
        <v>371</v>
      </c>
    </row>
    <row r="99" spans="1:5" x14ac:dyDescent="0.25">
      <c r="A99" t="s">
        <v>152</v>
      </c>
      <c r="B99" t="s">
        <v>6</v>
      </c>
      <c r="C99" t="s">
        <v>169</v>
      </c>
      <c r="D99">
        <v>1</v>
      </c>
      <c r="E99" t="s">
        <v>373</v>
      </c>
    </row>
    <row r="100" spans="1:5" x14ac:dyDescent="0.25">
      <c r="A100" t="s">
        <v>152</v>
      </c>
      <c r="B100" t="s">
        <v>6</v>
      </c>
      <c r="C100" t="s">
        <v>379</v>
      </c>
      <c r="D100">
        <v>1</v>
      </c>
      <c r="E100" t="s">
        <v>375</v>
      </c>
    </row>
    <row r="101" spans="1:5" x14ac:dyDescent="0.25">
      <c r="A101" t="s">
        <v>4</v>
      </c>
      <c r="B101" t="s">
        <v>36</v>
      </c>
      <c r="C101" t="s">
        <v>380</v>
      </c>
      <c r="D101">
        <v>1</v>
      </c>
      <c r="E101" t="s">
        <v>371</v>
      </c>
    </row>
    <row r="102" spans="1:5" x14ac:dyDescent="0.25">
      <c r="A102" t="s">
        <v>4</v>
      </c>
      <c r="B102" t="s">
        <v>36</v>
      </c>
      <c r="C102" t="s">
        <v>381</v>
      </c>
      <c r="D102">
        <v>1</v>
      </c>
      <c r="E102" t="s">
        <v>373</v>
      </c>
    </row>
    <row r="103" spans="1:5" x14ac:dyDescent="0.25">
      <c r="A103" t="s">
        <v>4</v>
      </c>
      <c r="B103" t="s">
        <v>36</v>
      </c>
      <c r="C103" t="s">
        <v>382</v>
      </c>
      <c r="D103">
        <v>1</v>
      </c>
      <c r="E103" t="s">
        <v>375</v>
      </c>
    </row>
    <row r="104" spans="1:5" x14ac:dyDescent="0.25">
      <c r="A104" t="s">
        <v>5</v>
      </c>
      <c r="B104" t="s">
        <v>36</v>
      </c>
      <c r="C104" t="s">
        <v>383</v>
      </c>
      <c r="D104">
        <v>1</v>
      </c>
      <c r="E104" t="s">
        <v>371</v>
      </c>
    </row>
    <row r="105" spans="1:5" x14ac:dyDescent="0.25">
      <c r="A105" t="s">
        <v>5</v>
      </c>
      <c r="B105" t="s">
        <v>36</v>
      </c>
      <c r="C105" t="s">
        <v>384</v>
      </c>
      <c r="D105">
        <v>1</v>
      </c>
      <c r="E105" t="s">
        <v>373</v>
      </c>
    </row>
    <row r="106" spans="1:5" x14ac:dyDescent="0.25">
      <c r="A106" t="s">
        <v>5</v>
      </c>
      <c r="B106" t="s">
        <v>36</v>
      </c>
      <c r="C106" t="s">
        <v>169</v>
      </c>
      <c r="D106">
        <v>1</v>
      </c>
      <c r="E106" t="s">
        <v>375</v>
      </c>
    </row>
    <row r="107" spans="1:5" x14ac:dyDescent="0.25">
      <c r="A107" t="s">
        <v>152</v>
      </c>
      <c r="B107" t="s">
        <v>36</v>
      </c>
      <c r="C107" t="s">
        <v>169</v>
      </c>
      <c r="D107">
        <v>1</v>
      </c>
      <c r="E107" t="s">
        <v>371</v>
      </c>
    </row>
    <row r="108" spans="1:5" x14ac:dyDescent="0.25">
      <c r="A108" t="s">
        <v>152</v>
      </c>
      <c r="B108" t="s">
        <v>36</v>
      </c>
      <c r="C108" t="s">
        <v>169</v>
      </c>
      <c r="D108">
        <v>1</v>
      </c>
      <c r="E108" t="s">
        <v>373</v>
      </c>
    </row>
    <row r="109" spans="1:5" x14ac:dyDescent="0.25">
      <c r="A109" t="s">
        <v>152</v>
      </c>
      <c r="B109" t="s">
        <v>36</v>
      </c>
      <c r="C109" t="s">
        <v>169</v>
      </c>
      <c r="D109">
        <v>1</v>
      </c>
      <c r="E109" t="s">
        <v>375</v>
      </c>
    </row>
    <row r="110" spans="1:5" x14ac:dyDescent="0.25">
      <c r="A110" t="s">
        <v>4</v>
      </c>
      <c r="B110" t="s">
        <v>6</v>
      </c>
      <c r="C110" t="s">
        <v>385</v>
      </c>
      <c r="D110">
        <v>2</v>
      </c>
      <c r="E110" t="s">
        <v>371</v>
      </c>
    </row>
    <row r="111" spans="1:5" x14ac:dyDescent="0.25">
      <c r="A111" t="s">
        <v>4</v>
      </c>
      <c r="B111" t="s">
        <v>6</v>
      </c>
      <c r="C111" t="s">
        <v>386</v>
      </c>
      <c r="D111">
        <v>2</v>
      </c>
      <c r="E111" t="s">
        <v>373</v>
      </c>
    </row>
    <row r="112" spans="1:5" x14ac:dyDescent="0.25">
      <c r="A112" t="s">
        <v>4</v>
      </c>
      <c r="B112" t="s">
        <v>6</v>
      </c>
      <c r="C112" t="s">
        <v>387</v>
      </c>
      <c r="D112">
        <v>2</v>
      </c>
      <c r="E112" t="s">
        <v>375</v>
      </c>
    </row>
    <row r="113" spans="1:5" x14ac:dyDescent="0.25">
      <c r="A113" t="s">
        <v>5</v>
      </c>
      <c r="B113" t="s">
        <v>6</v>
      </c>
      <c r="C113" t="s">
        <v>388</v>
      </c>
      <c r="D113">
        <v>2</v>
      </c>
      <c r="E113" t="s">
        <v>371</v>
      </c>
    </row>
    <row r="114" spans="1:5" x14ac:dyDescent="0.25">
      <c r="A114" t="s">
        <v>5</v>
      </c>
      <c r="B114" t="s">
        <v>6</v>
      </c>
      <c r="C114" t="s">
        <v>389</v>
      </c>
      <c r="D114">
        <v>2</v>
      </c>
      <c r="E114" t="s">
        <v>373</v>
      </c>
    </row>
    <row r="115" spans="1:5" x14ac:dyDescent="0.25">
      <c r="A115" t="s">
        <v>5</v>
      </c>
      <c r="B115" t="s">
        <v>6</v>
      </c>
      <c r="C115" t="s">
        <v>390</v>
      </c>
      <c r="D115">
        <v>2</v>
      </c>
      <c r="E115" t="s">
        <v>375</v>
      </c>
    </row>
    <row r="116" spans="1:5" x14ac:dyDescent="0.25">
      <c r="A116" t="s">
        <v>152</v>
      </c>
      <c r="B116" t="s">
        <v>6</v>
      </c>
      <c r="C116" t="s">
        <v>391</v>
      </c>
      <c r="D116">
        <v>2</v>
      </c>
      <c r="E116" t="s">
        <v>371</v>
      </c>
    </row>
    <row r="117" spans="1:5" x14ac:dyDescent="0.25">
      <c r="A117" t="s">
        <v>152</v>
      </c>
      <c r="B117" t="s">
        <v>6</v>
      </c>
      <c r="C117" t="s">
        <v>392</v>
      </c>
      <c r="D117">
        <v>2</v>
      </c>
      <c r="E117" t="s">
        <v>373</v>
      </c>
    </row>
    <row r="118" spans="1:5" x14ac:dyDescent="0.25">
      <c r="A118" t="s">
        <v>152</v>
      </c>
      <c r="B118" t="s">
        <v>6</v>
      </c>
      <c r="C118" t="s">
        <v>393</v>
      </c>
      <c r="D118">
        <v>2</v>
      </c>
      <c r="E118" t="s">
        <v>375</v>
      </c>
    </row>
    <row r="119" spans="1:5" x14ac:dyDescent="0.25">
      <c r="A119" t="s">
        <v>4</v>
      </c>
      <c r="B119" t="s">
        <v>36</v>
      </c>
      <c r="C119" t="s">
        <v>394</v>
      </c>
      <c r="D119">
        <v>2</v>
      </c>
      <c r="E119" t="s">
        <v>371</v>
      </c>
    </row>
    <row r="120" spans="1:5" x14ac:dyDescent="0.25">
      <c r="A120" t="s">
        <v>4</v>
      </c>
      <c r="B120" t="s">
        <v>36</v>
      </c>
      <c r="C120" t="s">
        <v>395</v>
      </c>
      <c r="D120">
        <v>2</v>
      </c>
      <c r="E120" t="s">
        <v>373</v>
      </c>
    </row>
    <row r="121" spans="1:5" x14ac:dyDescent="0.25">
      <c r="A121" t="s">
        <v>4</v>
      </c>
      <c r="B121" t="s">
        <v>36</v>
      </c>
      <c r="C121" t="s">
        <v>396</v>
      </c>
      <c r="D121">
        <v>2</v>
      </c>
      <c r="E121" t="s">
        <v>375</v>
      </c>
    </row>
    <row r="122" spans="1:5" x14ac:dyDescent="0.25">
      <c r="A122" t="s">
        <v>5</v>
      </c>
      <c r="B122" t="s">
        <v>36</v>
      </c>
      <c r="C122" t="s">
        <v>397</v>
      </c>
      <c r="D122">
        <v>2</v>
      </c>
      <c r="E122" t="s">
        <v>371</v>
      </c>
    </row>
    <row r="123" spans="1:5" x14ac:dyDescent="0.25">
      <c r="A123" t="s">
        <v>5</v>
      </c>
      <c r="B123" t="s">
        <v>36</v>
      </c>
      <c r="C123" t="s">
        <v>169</v>
      </c>
      <c r="D123">
        <v>2</v>
      </c>
      <c r="E123" t="s">
        <v>373</v>
      </c>
    </row>
    <row r="124" spans="1:5" x14ac:dyDescent="0.25">
      <c r="A124" t="s">
        <v>5</v>
      </c>
      <c r="B124" t="s">
        <v>36</v>
      </c>
      <c r="C124" t="s">
        <v>398</v>
      </c>
      <c r="D124">
        <v>2</v>
      </c>
      <c r="E124" t="s">
        <v>375</v>
      </c>
    </row>
    <row r="125" spans="1:5" x14ac:dyDescent="0.25">
      <c r="A125" t="s">
        <v>152</v>
      </c>
      <c r="B125" t="s">
        <v>399</v>
      </c>
      <c r="C125" t="s">
        <v>400</v>
      </c>
      <c r="D125">
        <v>2</v>
      </c>
      <c r="E125" t="s">
        <v>371</v>
      </c>
    </row>
    <row r="126" spans="1:5" x14ac:dyDescent="0.25">
      <c r="A126" t="s">
        <v>152</v>
      </c>
      <c r="B126" t="s">
        <v>399</v>
      </c>
      <c r="C126" t="s">
        <v>169</v>
      </c>
      <c r="D126">
        <v>2</v>
      </c>
      <c r="E126" t="s">
        <v>373</v>
      </c>
    </row>
    <row r="127" spans="1:5" x14ac:dyDescent="0.25">
      <c r="A127" t="s">
        <v>152</v>
      </c>
      <c r="B127" t="s">
        <v>399</v>
      </c>
      <c r="C127" t="s">
        <v>169</v>
      </c>
      <c r="D127">
        <v>2</v>
      </c>
      <c r="E127" t="s">
        <v>375</v>
      </c>
    </row>
    <row r="128" spans="1:5" x14ac:dyDescent="0.25">
      <c r="A128" t="s">
        <v>4</v>
      </c>
      <c r="B128" t="s">
        <v>6</v>
      </c>
      <c r="C128" t="s">
        <v>401</v>
      </c>
      <c r="D128">
        <v>3</v>
      </c>
      <c r="E128" t="s">
        <v>371</v>
      </c>
    </row>
    <row r="129" spans="1:5" x14ac:dyDescent="0.25">
      <c r="A129" t="s">
        <v>4</v>
      </c>
      <c r="B129" t="s">
        <v>6</v>
      </c>
      <c r="C129" t="s">
        <v>402</v>
      </c>
      <c r="D129">
        <v>3</v>
      </c>
      <c r="E129" t="s">
        <v>373</v>
      </c>
    </row>
    <row r="130" spans="1:5" x14ac:dyDescent="0.25">
      <c r="A130" t="s">
        <v>4</v>
      </c>
      <c r="B130" t="s">
        <v>6</v>
      </c>
      <c r="C130" t="s">
        <v>403</v>
      </c>
      <c r="D130">
        <v>3</v>
      </c>
      <c r="E130" t="s">
        <v>375</v>
      </c>
    </row>
    <row r="131" spans="1:5" x14ac:dyDescent="0.25">
      <c r="A131" t="s">
        <v>5</v>
      </c>
      <c r="B131" t="s">
        <v>6</v>
      </c>
      <c r="C131" t="s">
        <v>404</v>
      </c>
      <c r="D131">
        <v>3</v>
      </c>
      <c r="E131" t="s">
        <v>371</v>
      </c>
    </row>
    <row r="132" spans="1:5" x14ac:dyDescent="0.25">
      <c r="A132" t="s">
        <v>5</v>
      </c>
      <c r="B132" t="s">
        <v>6</v>
      </c>
      <c r="C132" t="s">
        <v>405</v>
      </c>
      <c r="D132">
        <v>3</v>
      </c>
      <c r="E132" t="s">
        <v>373</v>
      </c>
    </row>
    <row r="133" spans="1:5" x14ac:dyDescent="0.25">
      <c r="A133" t="s">
        <v>5</v>
      </c>
      <c r="B133" t="s">
        <v>6</v>
      </c>
      <c r="C133" t="s">
        <v>406</v>
      </c>
      <c r="D133">
        <v>3</v>
      </c>
      <c r="E133" t="s">
        <v>375</v>
      </c>
    </row>
    <row r="134" spans="1:5" x14ac:dyDescent="0.25">
      <c r="A134" t="s">
        <v>152</v>
      </c>
      <c r="B134" t="s">
        <v>6</v>
      </c>
      <c r="C134" t="s">
        <v>407</v>
      </c>
      <c r="D134">
        <v>3</v>
      </c>
      <c r="E134" t="s">
        <v>371</v>
      </c>
    </row>
    <row r="135" spans="1:5" x14ac:dyDescent="0.25">
      <c r="A135" t="s">
        <v>152</v>
      </c>
      <c r="B135" t="s">
        <v>6</v>
      </c>
      <c r="C135" t="s">
        <v>408</v>
      </c>
      <c r="D135">
        <v>3</v>
      </c>
      <c r="E135" t="s">
        <v>373</v>
      </c>
    </row>
    <row r="136" spans="1:5" x14ac:dyDescent="0.25">
      <c r="A136" t="s">
        <v>152</v>
      </c>
      <c r="B136" t="s">
        <v>6</v>
      </c>
      <c r="C136" t="s">
        <v>409</v>
      </c>
      <c r="D136">
        <v>3</v>
      </c>
      <c r="E136" t="s">
        <v>375</v>
      </c>
    </row>
    <row r="137" spans="1:5" x14ac:dyDescent="0.25">
      <c r="A137" t="s">
        <v>4</v>
      </c>
      <c r="B137" t="s">
        <v>36</v>
      </c>
      <c r="C137" t="s">
        <v>410</v>
      </c>
      <c r="D137">
        <v>3</v>
      </c>
      <c r="E137" t="s">
        <v>371</v>
      </c>
    </row>
    <row r="138" spans="1:5" x14ac:dyDescent="0.25">
      <c r="A138" t="s">
        <v>4</v>
      </c>
      <c r="B138" t="s">
        <v>36</v>
      </c>
      <c r="C138" t="s">
        <v>169</v>
      </c>
      <c r="D138">
        <v>3</v>
      </c>
      <c r="E138" t="s">
        <v>373</v>
      </c>
    </row>
    <row r="139" spans="1:5" x14ac:dyDescent="0.25">
      <c r="A139" t="s">
        <v>4</v>
      </c>
      <c r="B139" t="s">
        <v>36</v>
      </c>
      <c r="C139" t="s">
        <v>510</v>
      </c>
      <c r="D139">
        <v>3</v>
      </c>
      <c r="E139" t="s">
        <v>375</v>
      </c>
    </row>
    <row r="140" spans="1:5" x14ac:dyDescent="0.25">
      <c r="A140" t="s">
        <v>5</v>
      </c>
      <c r="B140" t="s">
        <v>36</v>
      </c>
      <c r="C140" t="s">
        <v>411</v>
      </c>
      <c r="D140">
        <v>3</v>
      </c>
      <c r="E140" t="s">
        <v>371</v>
      </c>
    </row>
    <row r="141" spans="1:5" x14ac:dyDescent="0.25">
      <c r="A141" t="s">
        <v>5</v>
      </c>
      <c r="B141" t="s">
        <v>36</v>
      </c>
      <c r="C141" t="s">
        <v>409</v>
      </c>
      <c r="D141">
        <v>3</v>
      </c>
      <c r="E141" t="s">
        <v>375</v>
      </c>
    </row>
    <row r="142" spans="1:5" x14ac:dyDescent="0.25">
      <c r="A142" t="s">
        <v>5</v>
      </c>
      <c r="B142" t="s">
        <v>36</v>
      </c>
      <c r="C142" t="s">
        <v>412</v>
      </c>
      <c r="D142">
        <v>3</v>
      </c>
      <c r="E142" t="s">
        <v>375</v>
      </c>
    </row>
    <row r="143" spans="1:5" x14ac:dyDescent="0.25">
      <c r="A143" t="s">
        <v>152</v>
      </c>
      <c r="B143" t="s">
        <v>36</v>
      </c>
      <c r="C143" t="s">
        <v>413</v>
      </c>
      <c r="D143">
        <v>3</v>
      </c>
      <c r="E143" t="s">
        <v>371</v>
      </c>
    </row>
    <row r="144" spans="1:5" x14ac:dyDescent="0.25">
      <c r="A144" t="s">
        <v>152</v>
      </c>
      <c r="B144" t="s">
        <v>36</v>
      </c>
      <c r="C144" t="s">
        <v>409</v>
      </c>
      <c r="D144">
        <v>3</v>
      </c>
      <c r="E144" t="s">
        <v>373</v>
      </c>
    </row>
    <row r="145" spans="1:5" x14ac:dyDescent="0.25">
      <c r="A145" t="s">
        <v>152</v>
      </c>
      <c r="B145" t="s">
        <v>36</v>
      </c>
      <c r="C145" t="s">
        <v>409</v>
      </c>
      <c r="D145">
        <v>3</v>
      </c>
      <c r="E145" t="s">
        <v>375</v>
      </c>
    </row>
    <row r="146" spans="1:5" x14ac:dyDescent="0.25">
      <c r="A146" t="s">
        <v>4</v>
      </c>
      <c r="B146" t="s">
        <v>6</v>
      </c>
      <c r="C146" t="s">
        <v>414</v>
      </c>
      <c r="D146">
        <v>4</v>
      </c>
      <c r="E146" t="s">
        <v>371</v>
      </c>
    </row>
    <row r="147" spans="1:5" x14ac:dyDescent="0.25">
      <c r="A147" t="s">
        <v>4</v>
      </c>
      <c r="B147" t="s">
        <v>6</v>
      </c>
      <c r="C147" t="s">
        <v>415</v>
      </c>
      <c r="D147">
        <v>4</v>
      </c>
      <c r="E147" t="s">
        <v>373</v>
      </c>
    </row>
    <row r="148" spans="1:5" x14ac:dyDescent="0.25">
      <c r="A148" t="s">
        <v>4</v>
      </c>
      <c r="B148" t="s">
        <v>6</v>
      </c>
      <c r="C148" t="s">
        <v>416</v>
      </c>
      <c r="D148">
        <v>4</v>
      </c>
      <c r="E148" t="s">
        <v>375</v>
      </c>
    </row>
    <row r="149" spans="1:5" x14ac:dyDescent="0.25">
      <c r="A149" t="s">
        <v>5</v>
      </c>
      <c r="B149" t="s">
        <v>6</v>
      </c>
      <c r="C149" t="s">
        <v>417</v>
      </c>
      <c r="D149">
        <v>4</v>
      </c>
      <c r="E149" t="s">
        <v>371</v>
      </c>
    </row>
    <row r="150" spans="1:5" x14ac:dyDescent="0.25">
      <c r="A150" t="s">
        <v>5</v>
      </c>
      <c r="B150" t="s">
        <v>6</v>
      </c>
      <c r="C150" t="s">
        <v>418</v>
      </c>
      <c r="D150">
        <v>4</v>
      </c>
      <c r="E150" t="s">
        <v>373</v>
      </c>
    </row>
    <row r="151" spans="1:5" x14ac:dyDescent="0.25">
      <c r="A151" t="s">
        <v>5</v>
      </c>
      <c r="B151" t="s">
        <v>6</v>
      </c>
      <c r="C151" t="s">
        <v>419</v>
      </c>
      <c r="D151">
        <v>4</v>
      </c>
      <c r="E151" t="s">
        <v>375</v>
      </c>
    </row>
    <row r="152" spans="1:5" x14ac:dyDescent="0.25">
      <c r="A152" t="s">
        <v>152</v>
      </c>
      <c r="B152" t="s">
        <v>6</v>
      </c>
      <c r="C152" t="s">
        <v>420</v>
      </c>
      <c r="D152">
        <v>4</v>
      </c>
      <c r="E152" t="s">
        <v>371</v>
      </c>
    </row>
    <row r="153" spans="1:5" x14ac:dyDescent="0.25">
      <c r="A153" t="s">
        <v>152</v>
      </c>
      <c r="B153" t="s">
        <v>6</v>
      </c>
      <c r="C153" t="s">
        <v>421</v>
      </c>
      <c r="D153">
        <v>4</v>
      </c>
      <c r="E153" t="s">
        <v>373</v>
      </c>
    </row>
    <row r="154" spans="1:5" x14ac:dyDescent="0.25">
      <c r="A154" t="s">
        <v>152</v>
      </c>
      <c r="B154" t="s">
        <v>6</v>
      </c>
      <c r="C154" t="s">
        <v>422</v>
      </c>
      <c r="D154">
        <v>4</v>
      </c>
      <c r="E154" t="s">
        <v>375</v>
      </c>
    </row>
    <row r="155" spans="1:5" x14ac:dyDescent="0.25">
      <c r="A155" t="s">
        <v>4</v>
      </c>
      <c r="B155" t="s">
        <v>36</v>
      </c>
      <c r="C155" t="s">
        <v>423</v>
      </c>
      <c r="D155">
        <v>4</v>
      </c>
      <c r="E155" t="s">
        <v>371</v>
      </c>
    </row>
    <row r="156" spans="1:5" x14ac:dyDescent="0.25">
      <c r="A156" t="s">
        <v>4</v>
      </c>
      <c r="B156" t="s">
        <v>36</v>
      </c>
      <c r="C156" t="s">
        <v>424</v>
      </c>
      <c r="D156">
        <v>4</v>
      </c>
      <c r="E156" t="s">
        <v>373</v>
      </c>
    </row>
    <row r="157" spans="1:5" x14ac:dyDescent="0.25">
      <c r="A157" t="s">
        <v>4</v>
      </c>
      <c r="B157" t="s">
        <v>36</v>
      </c>
      <c r="C157" t="s">
        <v>425</v>
      </c>
      <c r="D157">
        <v>4</v>
      </c>
      <c r="E157" t="s">
        <v>375</v>
      </c>
    </row>
    <row r="158" spans="1:5" x14ac:dyDescent="0.25">
      <c r="A158" t="s">
        <v>5</v>
      </c>
      <c r="B158" t="s">
        <v>36</v>
      </c>
      <c r="C158" t="s">
        <v>426</v>
      </c>
      <c r="D158">
        <v>4</v>
      </c>
      <c r="E158" t="s">
        <v>371</v>
      </c>
    </row>
    <row r="159" spans="1:5" x14ac:dyDescent="0.25">
      <c r="A159" t="s">
        <v>5</v>
      </c>
      <c r="B159" t="s">
        <v>36</v>
      </c>
      <c r="C159" t="s">
        <v>427</v>
      </c>
      <c r="D159">
        <v>4</v>
      </c>
      <c r="E159" t="s">
        <v>373</v>
      </c>
    </row>
    <row r="160" spans="1:5" x14ac:dyDescent="0.25">
      <c r="A160" t="s">
        <v>5</v>
      </c>
      <c r="B160" t="s">
        <v>36</v>
      </c>
      <c r="C160" t="s">
        <v>409</v>
      </c>
      <c r="D160">
        <v>4</v>
      </c>
      <c r="E160" t="s">
        <v>375</v>
      </c>
    </row>
    <row r="161" spans="1:5" x14ac:dyDescent="0.25">
      <c r="A161" t="s">
        <v>152</v>
      </c>
      <c r="B161" t="s">
        <v>36</v>
      </c>
      <c r="C161" t="s">
        <v>409</v>
      </c>
      <c r="D161">
        <v>4</v>
      </c>
      <c r="E161" t="s">
        <v>371</v>
      </c>
    </row>
    <row r="162" spans="1:5" x14ac:dyDescent="0.25">
      <c r="A162" t="s">
        <v>152</v>
      </c>
      <c r="B162" t="s">
        <v>36</v>
      </c>
      <c r="C162" t="s">
        <v>409</v>
      </c>
      <c r="D162">
        <v>4</v>
      </c>
      <c r="E162" t="s">
        <v>373</v>
      </c>
    </row>
    <row r="163" spans="1:5" x14ac:dyDescent="0.25">
      <c r="A163" t="s">
        <v>152</v>
      </c>
      <c r="B163" t="s">
        <v>36</v>
      </c>
      <c r="C163" t="s">
        <v>409</v>
      </c>
      <c r="D163">
        <v>4</v>
      </c>
      <c r="E163" t="s">
        <v>375</v>
      </c>
    </row>
    <row r="164" spans="1:5" x14ac:dyDescent="0.25">
      <c r="A164" t="s">
        <v>4</v>
      </c>
      <c r="B164" t="s">
        <v>6</v>
      </c>
      <c r="C164" t="s">
        <v>428</v>
      </c>
      <c r="D164">
        <v>5</v>
      </c>
      <c r="E164" t="s">
        <v>371</v>
      </c>
    </row>
    <row r="165" spans="1:5" x14ac:dyDescent="0.25">
      <c r="A165" t="s">
        <v>4</v>
      </c>
      <c r="B165" t="s">
        <v>6</v>
      </c>
      <c r="C165" t="s">
        <v>429</v>
      </c>
      <c r="D165">
        <v>5</v>
      </c>
      <c r="E165" t="s">
        <v>373</v>
      </c>
    </row>
    <row r="166" spans="1:5" x14ac:dyDescent="0.25">
      <c r="A166" t="s">
        <v>4</v>
      </c>
      <c r="B166" t="s">
        <v>6</v>
      </c>
      <c r="C166" t="s">
        <v>430</v>
      </c>
      <c r="D166">
        <v>5</v>
      </c>
      <c r="E166" t="s">
        <v>375</v>
      </c>
    </row>
    <row r="167" spans="1:5" x14ac:dyDescent="0.25">
      <c r="A167" t="s">
        <v>5</v>
      </c>
      <c r="B167" t="s">
        <v>6</v>
      </c>
      <c r="C167" t="s">
        <v>431</v>
      </c>
      <c r="D167">
        <v>5</v>
      </c>
      <c r="E167" t="s">
        <v>371</v>
      </c>
    </row>
    <row r="168" spans="1:5" x14ac:dyDescent="0.25">
      <c r="A168" t="s">
        <v>5</v>
      </c>
      <c r="B168" t="s">
        <v>6</v>
      </c>
      <c r="C168" t="s">
        <v>432</v>
      </c>
      <c r="D168">
        <v>5</v>
      </c>
      <c r="E168" t="s">
        <v>373</v>
      </c>
    </row>
    <row r="169" spans="1:5" x14ac:dyDescent="0.25">
      <c r="A169" t="s">
        <v>5</v>
      </c>
      <c r="B169" t="s">
        <v>6</v>
      </c>
      <c r="C169" t="s">
        <v>433</v>
      </c>
      <c r="D169">
        <v>5</v>
      </c>
      <c r="E169" t="s">
        <v>375</v>
      </c>
    </row>
    <row r="170" spans="1:5" x14ac:dyDescent="0.25">
      <c r="A170" t="s">
        <v>152</v>
      </c>
      <c r="B170" t="s">
        <v>6</v>
      </c>
      <c r="C170" t="s">
        <v>434</v>
      </c>
      <c r="D170">
        <v>5</v>
      </c>
      <c r="E170" t="s">
        <v>371</v>
      </c>
    </row>
    <row r="171" spans="1:5" x14ac:dyDescent="0.25">
      <c r="A171" t="s">
        <v>152</v>
      </c>
      <c r="B171" t="s">
        <v>6</v>
      </c>
      <c r="C171" t="s">
        <v>435</v>
      </c>
      <c r="D171">
        <v>5</v>
      </c>
      <c r="E171" t="s">
        <v>373</v>
      </c>
    </row>
    <row r="172" spans="1:5" x14ac:dyDescent="0.25">
      <c r="A172" t="s">
        <v>152</v>
      </c>
      <c r="B172" t="s">
        <v>6</v>
      </c>
      <c r="C172" t="s">
        <v>436</v>
      </c>
      <c r="D172">
        <v>5</v>
      </c>
      <c r="E172" t="s">
        <v>375</v>
      </c>
    </row>
    <row r="173" spans="1:5" x14ac:dyDescent="0.25">
      <c r="A173" t="s">
        <v>4</v>
      </c>
      <c r="B173" t="s">
        <v>36</v>
      </c>
      <c r="C173" t="s">
        <v>437</v>
      </c>
      <c r="D173">
        <v>5</v>
      </c>
      <c r="E173" t="s">
        <v>371</v>
      </c>
    </row>
    <row r="174" spans="1:5" x14ac:dyDescent="0.25">
      <c r="A174" t="s">
        <v>4</v>
      </c>
      <c r="B174" t="s">
        <v>36</v>
      </c>
      <c r="C174" t="s">
        <v>438</v>
      </c>
      <c r="D174">
        <v>5</v>
      </c>
      <c r="E174" t="s">
        <v>373</v>
      </c>
    </row>
    <row r="175" spans="1:5" x14ac:dyDescent="0.25">
      <c r="A175" t="s">
        <v>4</v>
      </c>
      <c r="B175" t="s">
        <v>36</v>
      </c>
      <c r="C175" t="s">
        <v>439</v>
      </c>
      <c r="D175">
        <v>5</v>
      </c>
      <c r="E175" t="s">
        <v>375</v>
      </c>
    </row>
    <row r="176" spans="1:5" x14ac:dyDescent="0.25">
      <c r="A176" t="s">
        <v>5</v>
      </c>
      <c r="B176" t="s">
        <v>36</v>
      </c>
      <c r="C176" t="s">
        <v>440</v>
      </c>
      <c r="D176">
        <v>5</v>
      </c>
      <c r="E176" t="s">
        <v>371</v>
      </c>
    </row>
    <row r="177" spans="1:5" x14ac:dyDescent="0.25">
      <c r="A177" t="s">
        <v>5</v>
      </c>
      <c r="B177" t="s">
        <v>36</v>
      </c>
      <c r="C177" t="s">
        <v>441</v>
      </c>
      <c r="D177">
        <v>5</v>
      </c>
      <c r="E177" t="s">
        <v>373</v>
      </c>
    </row>
    <row r="178" spans="1:5" x14ac:dyDescent="0.25">
      <c r="A178" t="s">
        <v>5</v>
      </c>
      <c r="B178" t="s">
        <v>36</v>
      </c>
      <c r="C178" t="s">
        <v>409</v>
      </c>
      <c r="D178">
        <v>5</v>
      </c>
      <c r="E178" t="s">
        <v>375</v>
      </c>
    </row>
    <row r="179" spans="1:5" x14ac:dyDescent="0.25">
      <c r="A179" t="s">
        <v>152</v>
      </c>
      <c r="B179" t="s">
        <v>36</v>
      </c>
      <c r="C179" t="s">
        <v>442</v>
      </c>
      <c r="D179">
        <v>5</v>
      </c>
      <c r="E179" t="s">
        <v>371</v>
      </c>
    </row>
    <row r="180" spans="1:5" x14ac:dyDescent="0.25">
      <c r="A180" t="s">
        <v>152</v>
      </c>
      <c r="B180" t="s">
        <v>36</v>
      </c>
      <c r="C180" t="s">
        <v>409</v>
      </c>
      <c r="D180">
        <v>5</v>
      </c>
      <c r="E180" t="s">
        <v>373</v>
      </c>
    </row>
    <row r="181" spans="1:5" x14ac:dyDescent="0.25">
      <c r="A181" t="s">
        <v>152</v>
      </c>
      <c r="B181" t="s">
        <v>36</v>
      </c>
      <c r="C181" t="s">
        <v>409</v>
      </c>
      <c r="D181">
        <v>5</v>
      </c>
      <c r="E181" t="s">
        <v>375</v>
      </c>
    </row>
    <row r="182" spans="1:5" x14ac:dyDescent="0.25">
      <c r="A182" t="s">
        <v>4</v>
      </c>
      <c r="B182" t="s">
        <v>6</v>
      </c>
      <c r="C182" t="s">
        <v>443</v>
      </c>
      <c r="D182">
        <v>6</v>
      </c>
      <c r="E182" t="s">
        <v>371</v>
      </c>
    </row>
    <row r="183" spans="1:5" x14ac:dyDescent="0.25">
      <c r="A183" t="s">
        <v>4</v>
      </c>
      <c r="B183" t="s">
        <v>6</v>
      </c>
      <c r="C183" t="s">
        <v>444</v>
      </c>
      <c r="D183">
        <v>6</v>
      </c>
      <c r="E183" t="s">
        <v>373</v>
      </c>
    </row>
    <row r="184" spans="1:5" x14ac:dyDescent="0.25">
      <c r="A184" t="s">
        <v>4</v>
      </c>
      <c r="B184" t="s">
        <v>6</v>
      </c>
      <c r="C184" t="s">
        <v>445</v>
      </c>
      <c r="D184">
        <v>6</v>
      </c>
      <c r="E184" t="s">
        <v>375</v>
      </c>
    </row>
    <row r="185" spans="1:5" x14ac:dyDescent="0.25">
      <c r="A185" t="s">
        <v>5</v>
      </c>
      <c r="B185" t="s">
        <v>6</v>
      </c>
      <c r="C185" t="s">
        <v>446</v>
      </c>
      <c r="D185">
        <v>6</v>
      </c>
      <c r="E185" t="s">
        <v>371</v>
      </c>
    </row>
    <row r="186" spans="1:5" x14ac:dyDescent="0.25">
      <c r="A186" t="s">
        <v>5</v>
      </c>
      <c r="B186" t="s">
        <v>6</v>
      </c>
      <c r="C186" t="s">
        <v>447</v>
      </c>
      <c r="D186">
        <v>6</v>
      </c>
      <c r="E186" t="s">
        <v>373</v>
      </c>
    </row>
    <row r="187" spans="1:5" x14ac:dyDescent="0.25">
      <c r="A187" t="s">
        <v>5</v>
      </c>
      <c r="B187" t="s">
        <v>6</v>
      </c>
      <c r="C187" t="s">
        <v>448</v>
      </c>
      <c r="D187">
        <v>6</v>
      </c>
      <c r="E187" t="s">
        <v>375</v>
      </c>
    </row>
    <row r="188" spans="1:5" x14ac:dyDescent="0.25">
      <c r="A188" t="s">
        <v>152</v>
      </c>
      <c r="B188" t="s">
        <v>6</v>
      </c>
      <c r="C188" t="s">
        <v>449</v>
      </c>
      <c r="D188">
        <v>6</v>
      </c>
      <c r="E188" t="s">
        <v>371</v>
      </c>
    </row>
    <row r="189" spans="1:5" x14ac:dyDescent="0.25">
      <c r="A189" t="s">
        <v>152</v>
      </c>
      <c r="B189" t="s">
        <v>6</v>
      </c>
      <c r="C189" t="s">
        <v>450</v>
      </c>
      <c r="D189">
        <v>6</v>
      </c>
      <c r="E189" t="s">
        <v>373</v>
      </c>
    </row>
    <row r="190" spans="1:5" x14ac:dyDescent="0.25">
      <c r="A190" t="s">
        <v>152</v>
      </c>
      <c r="B190" t="s">
        <v>6</v>
      </c>
      <c r="C190" t="s">
        <v>451</v>
      </c>
      <c r="D190">
        <v>6</v>
      </c>
      <c r="E190" t="s">
        <v>375</v>
      </c>
    </row>
    <row r="191" spans="1:5" x14ac:dyDescent="0.25">
      <c r="A191" t="s">
        <v>4</v>
      </c>
      <c r="B191" t="s">
        <v>36</v>
      </c>
      <c r="C191" t="s">
        <v>452</v>
      </c>
      <c r="D191">
        <v>6</v>
      </c>
      <c r="E191" t="s">
        <v>371</v>
      </c>
    </row>
    <row r="192" spans="1:5" x14ac:dyDescent="0.25">
      <c r="A192" t="s">
        <v>4</v>
      </c>
      <c r="B192" t="s">
        <v>36</v>
      </c>
      <c r="C192" t="s">
        <v>453</v>
      </c>
      <c r="D192">
        <v>6</v>
      </c>
      <c r="E192" t="s">
        <v>373</v>
      </c>
    </row>
    <row r="193" spans="1:5" x14ac:dyDescent="0.25">
      <c r="A193" t="s">
        <v>4</v>
      </c>
      <c r="B193" t="s">
        <v>36</v>
      </c>
      <c r="C193" t="s">
        <v>454</v>
      </c>
      <c r="D193">
        <v>6</v>
      </c>
      <c r="E193" t="s">
        <v>375</v>
      </c>
    </row>
    <row r="194" spans="1:5" x14ac:dyDescent="0.25">
      <c r="A194" t="s">
        <v>5</v>
      </c>
      <c r="B194" t="s">
        <v>36</v>
      </c>
      <c r="C194" t="s">
        <v>455</v>
      </c>
      <c r="D194">
        <v>6</v>
      </c>
      <c r="E194" t="s">
        <v>371</v>
      </c>
    </row>
    <row r="195" spans="1:5" x14ac:dyDescent="0.25">
      <c r="A195" t="s">
        <v>5</v>
      </c>
      <c r="B195" t="s">
        <v>36</v>
      </c>
      <c r="C195" t="s">
        <v>456</v>
      </c>
      <c r="D195">
        <v>6</v>
      </c>
      <c r="E195" t="s">
        <v>373</v>
      </c>
    </row>
    <row r="196" spans="1:5" x14ac:dyDescent="0.25">
      <c r="A196" t="s">
        <v>5</v>
      </c>
      <c r="B196" t="s">
        <v>36</v>
      </c>
      <c r="C196" t="s">
        <v>457</v>
      </c>
      <c r="D196">
        <v>6</v>
      </c>
      <c r="E196" t="s">
        <v>375</v>
      </c>
    </row>
    <row r="197" spans="1:5" x14ac:dyDescent="0.25">
      <c r="A197" t="s">
        <v>152</v>
      </c>
      <c r="B197" t="s">
        <v>36</v>
      </c>
      <c r="C197" t="s">
        <v>458</v>
      </c>
      <c r="D197">
        <v>6</v>
      </c>
      <c r="E197" t="s">
        <v>371</v>
      </c>
    </row>
    <row r="198" spans="1:5" x14ac:dyDescent="0.25">
      <c r="A198" t="s">
        <v>152</v>
      </c>
      <c r="B198" t="s">
        <v>36</v>
      </c>
      <c r="C198" t="s">
        <v>459</v>
      </c>
      <c r="D198">
        <v>6</v>
      </c>
      <c r="E198" t="s">
        <v>373</v>
      </c>
    </row>
    <row r="199" spans="1:5" x14ac:dyDescent="0.25">
      <c r="A199" t="s">
        <v>152</v>
      </c>
      <c r="B199" t="s">
        <v>36</v>
      </c>
      <c r="C199" t="s">
        <v>460</v>
      </c>
      <c r="D199">
        <v>6</v>
      </c>
      <c r="E199" t="s">
        <v>375</v>
      </c>
    </row>
    <row r="200" spans="1:5" x14ac:dyDescent="0.25">
      <c r="A200" t="s">
        <v>4</v>
      </c>
      <c r="B200" t="s">
        <v>6</v>
      </c>
      <c r="C200" t="s">
        <v>461</v>
      </c>
      <c r="D200">
        <v>7</v>
      </c>
      <c r="E200" t="s">
        <v>375</v>
      </c>
    </row>
    <row r="201" spans="1:5" x14ac:dyDescent="0.25">
      <c r="A201" t="s">
        <v>4</v>
      </c>
      <c r="B201" t="s">
        <v>6</v>
      </c>
      <c r="C201" t="s">
        <v>462</v>
      </c>
      <c r="D201">
        <v>7</v>
      </c>
      <c r="E201" t="s">
        <v>373</v>
      </c>
    </row>
    <row r="202" spans="1:5" x14ac:dyDescent="0.25">
      <c r="A202" t="s">
        <v>4</v>
      </c>
      <c r="B202" t="s">
        <v>6</v>
      </c>
      <c r="C202" t="s">
        <v>463</v>
      </c>
      <c r="D202">
        <v>7</v>
      </c>
      <c r="E202" t="s">
        <v>371</v>
      </c>
    </row>
    <row r="203" spans="1:5" x14ac:dyDescent="0.25">
      <c r="A203" t="s">
        <v>5</v>
      </c>
      <c r="B203" t="s">
        <v>6</v>
      </c>
      <c r="C203" t="s">
        <v>464</v>
      </c>
      <c r="D203">
        <v>7</v>
      </c>
      <c r="E203" t="s">
        <v>371</v>
      </c>
    </row>
    <row r="204" spans="1:5" x14ac:dyDescent="0.25">
      <c r="A204" t="s">
        <v>5</v>
      </c>
      <c r="B204" t="s">
        <v>6</v>
      </c>
      <c r="C204" t="s">
        <v>465</v>
      </c>
      <c r="D204">
        <v>7</v>
      </c>
      <c r="E204" t="s">
        <v>373</v>
      </c>
    </row>
    <row r="205" spans="1:5" x14ac:dyDescent="0.25">
      <c r="A205" t="s">
        <v>5</v>
      </c>
      <c r="B205" t="s">
        <v>6</v>
      </c>
      <c r="C205" t="s">
        <v>466</v>
      </c>
      <c r="D205">
        <v>7</v>
      </c>
      <c r="E205" t="s">
        <v>375</v>
      </c>
    </row>
    <row r="206" spans="1:5" x14ac:dyDescent="0.25">
      <c r="A206" t="s">
        <v>152</v>
      </c>
      <c r="B206" t="s">
        <v>6</v>
      </c>
      <c r="C206" t="s">
        <v>467</v>
      </c>
      <c r="D206">
        <v>7</v>
      </c>
      <c r="E206" t="s">
        <v>371</v>
      </c>
    </row>
    <row r="207" spans="1:5" x14ac:dyDescent="0.25">
      <c r="A207" t="s">
        <v>152</v>
      </c>
      <c r="B207" t="s">
        <v>6</v>
      </c>
      <c r="C207" t="s">
        <v>468</v>
      </c>
      <c r="D207">
        <v>7</v>
      </c>
      <c r="E207" t="s">
        <v>375</v>
      </c>
    </row>
    <row r="208" spans="1:5" x14ac:dyDescent="0.25">
      <c r="A208" t="s">
        <v>152</v>
      </c>
      <c r="B208" t="s">
        <v>6</v>
      </c>
      <c r="C208" t="s">
        <v>469</v>
      </c>
      <c r="D208">
        <v>7</v>
      </c>
      <c r="E208" t="s">
        <v>373</v>
      </c>
    </row>
    <row r="209" spans="1:5" x14ac:dyDescent="0.25">
      <c r="A209" t="s">
        <v>4</v>
      </c>
      <c r="B209" t="s">
        <v>36</v>
      </c>
      <c r="C209" t="s">
        <v>470</v>
      </c>
      <c r="D209">
        <v>7</v>
      </c>
      <c r="E209" t="s">
        <v>371</v>
      </c>
    </row>
    <row r="210" spans="1:5" x14ac:dyDescent="0.25">
      <c r="A210" t="s">
        <v>4</v>
      </c>
      <c r="B210" t="s">
        <v>36</v>
      </c>
      <c r="C210" t="s">
        <v>471</v>
      </c>
      <c r="D210">
        <v>7</v>
      </c>
      <c r="E210" t="s">
        <v>373</v>
      </c>
    </row>
    <row r="211" spans="1:5" x14ac:dyDescent="0.25">
      <c r="A211" t="s">
        <v>4</v>
      </c>
      <c r="B211" t="s">
        <v>36</v>
      </c>
      <c r="C211" t="s">
        <v>472</v>
      </c>
      <c r="D211">
        <v>7</v>
      </c>
      <c r="E211" t="s">
        <v>375</v>
      </c>
    </row>
    <row r="212" spans="1:5" x14ac:dyDescent="0.25">
      <c r="A212" t="s">
        <v>5</v>
      </c>
      <c r="B212" t="s">
        <v>36</v>
      </c>
      <c r="C212" t="s">
        <v>473</v>
      </c>
      <c r="D212">
        <v>7</v>
      </c>
      <c r="E212" t="s">
        <v>371</v>
      </c>
    </row>
    <row r="213" spans="1:5" x14ac:dyDescent="0.25">
      <c r="A213" t="s">
        <v>5</v>
      </c>
      <c r="B213" t="s">
        <v>36</v>
      </c>
      <c r="C213" t="s">
        <v>409</v>
      </c>
      <c r="D213">
        <v>7</v>
      </c>
      <c r="E213" t="s">
        <v>373</v>
      </c>
    </row>
    <row r="214" spans="1:5" x14ac:dyDescent="0.25">
      <c r="A214" t="s">
        <v>5</v>
      </c>
      <c r="B214" t="s">
        <v>36</v>
      </c>
      <c r="C214" t="s">
        <v>474</v>
      </c>
      <c r="D214">
        <v>7</v>
      </c>
      <c r="E214" t="s">
        <v>375</v>
      </c>
    </row>
    <row r="215" spans="1:5" x14ac:dyDescent="0.25">
      <c r="A215" t="s">
        <v>152</v>
      </c>
      <c r="B215" t="s">
        <v>36</v>
      </c>
      <c r="C215" t="s">
        <v>475</v>
      </c>
      <c r="D215">
        <v>7</v>
      </c>
      <c r="E215" t="s">
        <v>371</v>
      </c>
    </row>
    <row r="216" spans="1:5" x14ac:dyDescent="0.25">
      <c r="A216" t="s">
        <v>152</v>
      </c>
      <c r="B216" t="s">
        <v>36</v>
      </c>
      <c r="C216" t="s">
        <v>409</v>
      </c>
      <c r="D216">
        <v>7</v>
      </c>
      <c r="E216" t="s">
        <v>373</v>
      </c>
    </row>
    <row r="217" spans="1:5" x14ac:dyDescent="0.25">
      <c r="A217" t="s">
        <v>152</v>
      </c>
      <c r="B217" t="s">
        <v>36</v>
      </c>
      <c r="C217" t="s">
        <v>476</v>
      </c>
      <c r="D217">
        <v>7</v>
      </c>
      <c r="E217" t="s">
        <v>375</v>
      </c>
    </row>
    <row r="218" spans="1:5" x14ac:dyDescent="0.25">
      <c r="A218" t="s">
        <v>4</v>
      </c>
      <c r="B218" t="s">
        <v>6</v>
      </c>
      <c r="C218" t="s">
        <v>477</v>
      </c>
      <c r="D218">
        <v>8</v>
      </c>
      <c r="E218" t="s">
        <v>371</v>
      </c>
    </row>
    <row r="219" spans="1:5" x14ac:dyDescent="0.25">
      <c r="A219" t="s">
        <v>4</v>
      </c>
      <c r="B219" t="s">
        <v>6</v>
      </c>
      <c r="C219" t="s">
        <v>478</v>
      </c>
      <c r="D219">
        <v>8</v>
      </c>
      <c r="E219" t="s">
        <v>373</v>
      </c>
    </row>
    <row r="220" spans="1:5" x14ac:dyDescent="0.25">
      <c r="A220" t="s">
        <v>4</v>
      </c>
      <c r="B220" t="s">
        <v>6</v>
      </c>
      <c r="C220" t="s">
        <v>479</v>
      </c>
      <c r="D220">
        <v>8</v>
      </c>
      <c r="E220" t="s">
        <v>375</v>
      </c>
    </row>
    <row r="221" spans="1:5" x14ac:dyDescent="0.25">
      <c r="A221" t="s">
        <v>5</v>
      </c>
      <c r="B221" t="s">
        <v>6</v>
      </c>
      <c r="C221" t="s">
        <v>169</v>
      </c>
      <c r="D221">
        <v>8</v>
      </c>
      <c r="E221" t="s">
        <v>371</v>
      </c>
    </row>
    <row r="222" spans="1:5" x14ac:dyDescent="0.25">
      <c r="A222" t="s">
        <v>5</v>
      </c>
      <c r="B222" t="s">
        <v>6</v>
      </c>
      <c r="C222" t="s">
        <v>480</v>
      </c>
      <c r="D222">
        <v>8</v>
      </c>
      <c r="E222" t="s">
        <v>373</v>
      </c>
    </row>
    <row r="223" spans="1:5" x14ac:dyDescent="0.25">
      <c r="A223" t="s">
        <v>5</v>
      </c>
      <c r="B223" t="s">
        <v>6</v>
      </c>
      <c r="C223" t="s">
        <v>481</v>
      </c>
      <c r="D223">
        <v>8</v>
      </c>
      <c r="E223" t="s">
        <v>375</v>
      </c>
    </row>
    <row r="224" spans="1:5" x14ac:dyDescent="0.25">
      <c r="A224" t="s">
        <v>152</v>
      </c>
      <c r="B224" t="s">
        <v>6</v>
      </c>
      <c r="C224" t="s">
        <v>482</v>
      </c>
      <c r="D224">
        <v>8</v>
      </c>
      <c r="E224" t="s">
        <v>371</v>
      </c>
    </row>
    <row r="225" spans="1:5" x14ac:dyDescent="0.25">
      <c r="A225" t="s">
        <v>152</v>
      </c>
      <c r="B225" t="s">
        <v>6</v>
      </c>
      <c r="C225" t="s">
        <v>483</v>
      </c>
      <c r="D225">
        <v>8</v>
      </c>
      <c r="E225" t="s">
        <v>373</v>
      </c>
    </row>
    <row r="226" spans="1:5" x14ac:dyDescent="0.25">
      <c r="A226" t="s">
        <v>152</v>
      </c>
      <c r="B226" t="s">
        <v>6</v>
      </c>
      <c r="C226" t="s">
        <v>169</v>
      </c>
      <c r="D226">
        <v>8</v>
      </c>
      <c r="E226" t="s">
        <v>375</v>
      </c>
    </row>
    <row r="227" spans="1:5" x14ac:dyDescent="0.25">
      <c r="A227" t="s">
        <v>4</v>
      </c>
      <c r="B227" t="s">
        <v>36</v>
      </c>
      <c r="C227" t="s">
        <v>484</v>
      </c>
      <c r="D227">
        <v>8</v>
      </c>
      <c r="E227" t="s">
        <v>371</v>
      </c>
    </row>
    <row r="228" spans="1:5" x14ac:dyDescent="0.25">
      <c r="A228" t="s">
        <v>4</v>
      </c>
      <c r="B228" t="s">
        <v>36</v>
      </c>
      <c r="C228" t="s">
        <v>485</v>
      </c>
      <c r="D228">
        <v>8</v>
      </c>
      <c r="E228" t="s">
        <v>373</v>
      </c>
    </row>
    <row r="229" spans="1:5" x14ac:dyDescent="0.25">
      <c r="A229" t="s">
        <v>4</v>
      </c>
      <c r="B229" t="s">
        <v>36</v>
      </c>
      <c r="C229" t="s">
        <v>486</v>
      </c>
      <c r="D229">
        <v>8</v>
      </c>
      <c r="E229" t="s">
        <v>375</v>
      </c>
    </row>
    <row r="230" spans="1:5" x14ac:dyDescent="0.25">
      <c r="A230" t="s">
        <v>5</v>
      </c>
      <c r="B230" t="s">
        <v>36</v>
      </c>
      <c r="C230" t="s">
        <v>487</v>
      </c>
      <c r="D230">
        <v>8</v>
      </c>
      <c r="E230" t="s">
        <v>371</v>
      </c>
    </row>
    <row r="231" spans="1:5" x14ac:dyDescent="0.25">
      <c r="A231" t="s">
        <v>5</v>
      </c>
      <c r="B231" t="s">
        <v>36</v>
      </c>
      <c r="C231" t="s">
        <v>488</v>
      </c>
      <c r="D231">
        <v>8</v>
      </c>
      <c r="E231" t="s">
        <v>373</v>
      </c>
    </row>
    <row r="232" spans="1:5" x14ac:dyDescent="0.25">
      <c r="A232" t="s">
        <v>5</v>
      </c>
      <c r="B232" t="s">
        <v>36</v>
      </c>
      <c r="C232" t="s">
        <v>489</v>
      </c>
      <c r="D232">
        <v>8</v>
      </c>
      <c r="E232" t="s">
        <v>375</v>
      </c>
    </row>
    <row r="233" spans="1:5" x14ac:dyDescent="0.25">
      <c r="A233" t="s">
        <v>152</v>
      </c>
      <c r="B233" t="s">
        <v>36</v>
      </c>
      <c r="C233" t="s">
        <v>169</v>
      </c>
      <c r="D233">
        <v>8</v>
      </c>
      <c r="E233" t="s">
        <v>371</v>
      </c>
    </row>
    <row r="234" spans="1:5" x14ac:dyDescent="0.25">
      <c r="A234" t="s">
        <v>152</v>
      </c>
      <c r="B234" t="s">
        <v>36</v>
      </c>
      <c r="C234" t="s">
        <v>169</v>
      </c>
      <c r="D234">
        <v>8</v>
      </c>
      <c r="E234" t="s">
        <v>373</v>
      </c>
    </row>
    <row r="235" spans="1:5" x14ac:dyDescent="0.25">
      <c r="A235" t="s">
        <v>152</v>
      </c>
      <c r="B235" t="s">
        <v>36</v>
      </c>
      <c r="C235" t="s">
        <v>490</v>
      </c>
      <c r="D235">
        <v>8</v>
      </c>
      <c r="E235" t="s">
        <v>375</v>
      </c>
    </row>
    <row r="236" spans="1:5" x14ac:dyDescent="0.25">
      <c r="A236" t="s">
        <v>4</v>
      </c>
      <c r="B236" t="s">
        <v>6</v>
      </c>
      <c r="C236" t="s">
        <v>491</v>
      </c>
      <c r="D236">
        <v>9</v>
      </c>
      <c r="E236" t="s">
        <v>371</v>
      </c>
    </row>
    <row r="237" spans="1:5" x14ac:dyDescent="0.25">
      <c r="A237" t="s">
        <v>4</v>
      </c>
      <c r="B237" t="s">
        <v>6</v>
      </c>
      <c r="C237" t="s">
        <v>492</v>
      </c>
      <c r="D237">
        <v>9</v>
      </c>
      <c r="E237" t="s">
        <v>373</v>
      </c>
    </row>
    <row r="238" spans="1:5" x14ac:dyDescent="0.25">
      <c r="A238" t="s">
        <v>4</v>
      </c>
      <c r="B238" t="s">
        <v>6</v>
      </c>
      <c r="C238" t="s">
        <v>493</v>
      </c>
      <c r="D238">
        <v>9</v>
      </c>
      <c r="E238" t="s">
        <v>375</v>
      </c>
    </row>
    <row r="239" spans="1:5" x14ac:dyDescent="0.25">
      <c r="A239" t="s">
        <v>5</v>
      </c>
      <c r="B239" t="s">
        <v>6</v>
      </c>
      <c r="C239" t="s">
        <v>494</v>
      </c>
      <c r="D239">
        <v>9</v>
      </c>
      <c r="E239" t="s">
        <v>371</v>
      </c>
    </row>
    <row r="240" spans="1:5" x14ac:dyDescent="0.25">
      <c r="A240" t="s">
        <v>5</v>
      </c>
      <c r="B240" t="s">
        <v>6</v>
      </c>
      <c r="C240" t="s">
        <v>495</v>
      </c>
      <c r="D240">
        <v>9</v>
      </c>
      <c r="E240" t="s">
        <v>373</v>
      </c>
    </row>
    <row r="241" spans="1:5" x14ac:dyDescent="0.25">
      <c r="A241" t="s">
        <v>5</v>
      </c>
      <c r="B241" t="s">
        <v>6</v>
      </c>
      <c r="C241" t="s">
        <v>496</v>
      </c>
      <c r="D241">
        <v>9</v>
      </c>
      <c r="E241" t="s">
        <v>375</v>
      </c>
    </row>
    <row r="242" spans="1:5" x14ac:dyDescent="0.25">
      <c r="A242" t="s">
        <v>152</v>
      </c>
      <c r="B242" t="s">
        <v>6</v>
      </c>
      <c r="C242" t="s">
        <v>497</v>
      </c>
      <c r="D242">
        <v>9</v>
      </c>
      <c r="E242" t="s">
        <v>371</v>
      </c>
    </row>
    <row r="243" spans="1:5" x14ac:dyDescent="0.25">
      <c r="A243" t="s">
        <v>152</v>
      </c>
      <c r="B243" t="s">
        <v>6</v>
      </c>
      <c r="C243" t="s">
        <v>498</v>
      </c>
      <c r="D243">
        <v>9</v>
      </c>
      <c r="E243" t="s">
        <v>373</v>
      </c>
    </row>
    <row r="244" spans="1:5" x14ac:dyDescent="0.25">
      <c r="A244" t="s">
        <v>152</v>
      </c>
      <c r="B244" t="s">
        <v>6</v>
      </c>
      <c r="C244" t="s">
        <v>499</v>
      </c>
      <c r="D244">
        <v>9</v>
      </c>
      <c r="E244" t="s">
        <v>375</v>
      </c>
    </row>
    <row r="245" spans="1:5" x14ac:dyDescent="0.25">
      <c r="A245" t="s">
        <v>4</v>
      </c>
      <c r="B245" t="s">
        <v>36</v>
      </c>
      <c r="C245" t="s">
        <v>500</v>
      </c>
      <c r="D245">
        <v>9</v>
      </c>
      <c r="E245" t="s">
        <v>371</v>
      </c>
    </row>
    <row r="246" spans="1:5" x14ac:dyDescent="0.25">
      <c r="A246" t="s">
        <v>4</v>
      </c>
      <c r="B246" t="s">
        <v>36</v>
      </c>
      <c r="C246" t="s">
        <v>501</v>
      </c>
      <c r="D246">
        <v>9</v>
      </c>
      <c r="E246" t="s">
        <v>373</v>
      </c>
    </row>
    <row r="247" spans="1:5" x14ac:dyDescent="0.25">
      <c r="A247" t="s">
        <v>4</v>
      </c>
      <c r="B247" t="s">
        <v>36</v>
      </c>
      <c r="C247" t="s">
        <v>502</v>
      </c>
      <c r="D247">
        <v>9</v>
      </c>
      <c r="E247" t="s">
        <v>375</v>
      </c>
    </row>
    <row r="248" spans="1:5" x14ac:dyDescent="0.25">
      <c r="A248" t="s">
        <v>5</v>
      </c>
      <c r="B248" t="s">
        <v>36</v>
      </c>
      <c r="C248" t="s">
        <v>503</v>
      </c>
      <c r="D248">
        <v>9</v>
      </c>
      <c r="E248" t="s">
        <v>371</v>
      </c>
    </row>
    <row r="249" spans="1:5" x14ac:dyDescent="0.25">
      <c r="A249" t="s">
        <v>5</v>
      </c>
      <c r="B249" t="s">
        <v>36</v>
      </c>
      <c r="C249" t="s">
        <v>504</v>
      </c>
      <c r="D249">
        <v>9</v>
      </c>
      <c r="E249" t="s">
        <v>373</v>
      </c>
    </row>
    <row r="250" spans="1:5" x14ac:dyDescent="0.25">
      <c r="A250" t="s">
        <v>5</v>
      </c>
      <c r="B250" t="s">
        <v>36</v>
      </c>
      <c r="C250" t="s">
        <v>169</v>
      </c>
      <c r="D250">
        <v>9</v>
      </c>
      <c r="E250" t="s">
        <v>375</v>
      </c>
    </row>
    <row r="251" spans="1:5" x14ac:dyDescent="0.25">
      <c r="A251" t="s">
        <v>152</v>
      </c>
      <c r="B251" t="s">
        <v>36</v>
      </c>
      <c r="C251" t="s">
        <v>505</v>
      </c>
      <c r="D251">
        <v>9</v>
      </c>
      <c r="E251" t="s">
        <v>371</v>
      </c>
    </row>
    <row r="252" spans="1:5" x14ac:dyDescent="0.25">
      <c r="A252" t="s">
        <v>152</v>
      </c>
      <c r="B252" t="s">
        <v>36</v>
      </c>
      <c r="C252" t="s">
        <v>506</v>
      </c>
      <c r="D252">
        <v>9</v>
      </c>
      <c r="E252" t="s">
        <v>373</v>
      </c>
    </row>
    <row r="253" spans="1:5" x14ac:dyDescent="0.25">
      <c r="A253" t="s">
        <v>152</v>
      </c>
      <c r="B253" t="s">
        <v>36</v>
      </c>
      <c r="C253" t="s">
        <v>169</v>
      </c>
      <c r="D253">
        <v>9</v>
      </c>
      <c r="E253" t="s">
        <v>375</v>
      </c>
    </row>
  </sheetData>
  <autoFilter ref="A1:E253"/>
  <mergeCells count="4">
    <mergeCell ref="H1:I1"/>
    <mergeCell ref="J1:K1"/>
    <mergeCell ref="L1:M1"/>
    <mergeCell ref="G1:G2"/>
  </mergeCells>
  <pageMargins left="0.7" right="0.7" top="0.75" bottom="0.75" header="0.3" footer="0.3"/>
  <pageSetup orientation="landscape" r:id="rId1"/>
  <headerFooter>
    <oddHeader>&amp;LCGL&amp;CRelación ganadores
"Let's Go To San Antonio 2014"</oddHeader>
    <oddFooter>&amp;R&amp;"-,Negrita"&amp;4Ing. Hugo Luna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CCH</vt:lpstr>
      <vt:lpstr>TotalENPyCCH</vt:lpstr>
      <vt:lpstr>TotalENPyCCH!Área_de_impresión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Hugo Luna</dc:creator>
  <cp:lastModifiedBy>Ing. Hugo Luna</cp:lastModifiedBy>
  <cp:lastPrinted>2014-06-17T17:41:29Z</cp:lastPrinted>
  <dcterms:created xsi:type="dcterms:W3CDTF">2014-06-17T15:27:58Z</dcterms:created>
  <dcterms:modified xsi:type="dcterms:W3CDTF">2014-07-02T23:46:18Z</dcterms:modified>
</cp:coreProperties>
</file>