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bookViews>
    <workbookView xWindow="0" yWindow="0" windowWidth="20490" windowHeight="7650"/>
  </bookViews>
  <sheets>
    <sheet name="Hoja2" sheetId="2" r:id="rId1"/>
  </sheets>
  <definedNames>
    <definedName name="MES" localSheetId="0">Hoja2!$F$104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5" i="2" l="1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4" i="2"/>
</calcChain>
</file>

<file path=xl/sharedStrings.xml><?xml version="1.0" encoding="utf-8"?>
<sst xmlns="http://schemas.openxmlformats.org/spreadsheetml/2006/main" count="748" uniqueCount="548">
  <si>
    <t>ÍTEM</t>
  </si>
  <si>
    <t>DESIGNACIÓN</t>
  </si>
  <si>
    <t>UNIDAD</t>
  </si>
  <si>
    <t>CANTIDAD</t>
  </si>
  <si>
    <t>P. UNITARIO</t>
  </si>
  <si>
    <t>INSTALACIÓN DE FAENAS-TRABAJOS PRELIMINARES</t>
  </si>
  <si>
    <t>1.1</t>
  </si>
  <si>
    <t>INSTALACIÓN DE FAENAS</t>
  </si>
  <si>
    <t/>
  </si>
  <si>
    <t>1.1.1</t>
  </si>
  <si>
    <t>MES</t>
  </si>
  <si>
    <t>1.1.2</t>
  </si>
  <si>
    <t>Baños trabajadores</t>
  </si>
  <si>
    <t>2.1</t>
  </si>
  <si>
    <t>Reposiciones, Reparaciones y preparación de elementos</t>
  </si>
  <si>
    <t>2.1.1</t>
  </si>
  <si>
    <t>TOTAL</t>
  </si>
  <si>
    <t>OBJETIVO</t>
  </si>
  <si>
    <t>2.2</t>
  </si>
  <si>
    <t>2.2.1</t>
  </si>
  <si>
    <t>2.2.2</t>
  </si>
  <si>
    <t>3.1</t>
  </si>
  <si>
    <t>3.2</t>
  </si>
  <si>
    <t xml:space="preserve">Instalación de faenas </t>
  </si>
  <si>
    <t>1.1.3</t>
  </si>
  <si>
    <t>Tolva de descarga vertical</t>
  </si>
  <si>
    <t>GL</t>
  </si>
  <si>
    <t>1.1.4</t>
  </si>
  <si>
    <t>Montacargas</t>
  </si>
  <si>
    <t>1.2</t>
  </si>
  <si>
    <t>TRABAJOS PRELIMINARES</t>
  </si>
  <si>
    <t>1.2.1</t>
  </si>
  <si>
    <t>Cierre provisorio nivel peatonal</t>
  </si>
  <si>
    <t>M2</t>
  </si>
  <si>
    <t>1.2.2</t>
  </si>
  <si>
    <t>Andamios de fachada</t>
  </si>
  <si>
    <t>1.2.3</t>
  </si>
  <si>
    <t>Protección andamio</t>
  </si>
  <si>
    <t>1.2.4</t>
  </si>
  <si>
    <t>Protecciones a terminaciones interiores existentes</t>
  </si>
  <si>
    <t>UN</t>
  </si>
  <si>
    <t>1.2.5</t>
  </si>
  <si>
    <t>Movimiento y protección muebles existentes en habitaciones</t>
  </si>
  <si>
    <t>1.2.6</t>
  </si>
  <si>
    <t>Andamios para interiores</t>
  </si>
  <si>
    <t>OBRA GRUESA</t>
  </si>
  <si>
    <t>Demoliciones, picados, retiros y pasadas</t>
  </si>
  <si>
    <t>Demolición estructurales (Losa doble altura)</t>
  </si>
  <si>
    <t>2.1.2</t>
  </si>
  <si>
    <t>Demolición estructurales (Losa  Intermedia)</t>
  </si>
  <si>
    <t>2.1.3</t>
  </si>
  <si>
    <t>Demolición estructurales (Losa  Marquesina )</t>
  </si>
  <si>
    <t>2.1.4</t>
  </si>
  <si>
    <t>Refuerzo Fibra de Carbono para Demolición Losa Intermedia</t>
  </si>
  <si>
    <t>2.1.5</t>
  </si>
  <si>
    <t>Retiro yeso existente en cielo baños</t>
  </si>
  <si>
    <t>2.1.6</t>
  </si>
  <si>
    <t>Retiro pavimento existente</t>
  </si>
  <si>
    <t>2.1.7</t>
  </si>
  <si>
    <t>Retiro revestimiento y tabique existente</t>
  </si>
  <si>
    <t>2.1.8</t>
  </si>
  <si>
    <t>Retiro guardapolvo</t>
  </si>
  <si>
    <t>ML</t>
  </si>
  <si>
    <t>2.1.9</t>
  </si>
  <si>
    <t>Retiro cielo existente</t>
  </si>
  <si>
    <t>2.1.10</t>
  </si>
  <si>
    <t>Retiro artefactos/grifería</t>
  </si>
  <si>
    <t>2.1.11</t>
  </si>
  <si>
    <t>Retiro puertas acceso habitaciones, linen, ascensor servicio, marcos, endolados</t>
  </si>
  <si>
    <t>2.1.12</t>
  </si>
  <si>
    <t>Retiro de mueble Bar existente</t>
  </si>
  <si>
    <t>2.1.13</t>
  </si>
  <si>
    <t>Retiro de ventanas existentes</t>
  </si>
  <si>
    <t>2.1.14</t>
  </si>
  <si>
    <t>Retiro de barandas existentes</t>
  </si>
  <si>
    <t>2.1.15</t>
  </si>
  <si>
    <t>Retiro de baranda existente (cambio de altura)</t>
  </si>
  <si>
    <t>2.1.16</t>
  </si>
  <si>
    <t>Retiro o reubicación de maquinas existentes -1</t>
  </si>
  <si>
    <t>2.1.17</t>
  </si>
  <si>
    <t>Picados eléctricos habitaciones (Para nuevo canalización)</t>
  </si>
  <si>
    <t>2.1.18</t>
  </si>
  <si>
    <t>Pasadas con testiguera (muros estructurales)</t>
  </si>
  <si>
    <t>2.1.21</t>
  </si>
  <si>
    <t>2.1.19</t>
  </si>
  <si>
    <t>Escalera presurizada</t>
  </si>
  <si>
    <t>2.1.20</t>
  </si>
  <si>
    <t>Retiro de escombros</t>
  </si>
  <si>
    <t>M3</t>
  </si>
  <si>
    <t>Reparaciones</t>
  </si>
  <si>
    <t>2.2.1.1</t>
  </si>
  <si>
    <t>Reparación picados eléctricos muros</t>
  </si>
  <si>
    <t>2.2.1.2</t>
  </si>
  <si>
    <t>Preparación muros existentes para revestimiento cerámico</t>
  </si>
  <si>
    <t>2.2.1.3</t>
  </si>
  <si>
    <t>Preparación muros existentes para revestimiento (papel o pintura)</t>
  </si>
  <si>
    <t>2.2.1.4</t>
  </si>
  <si>
    <t>Preparación cielos para pintura y Pasta</t>
  </si>
  <si>
    <t>2.2.1.5</t>
  </si>
  <si>
    <t>Rellenos para posterior nivelado de pisos</t>
  </si>
  <si>
    <t>2.2.1.6</t>
  </si>
  <si>
    <t>Nivelaciones de pisos</t>
  </si>
  <si>
    <t>Tabiquería muros - cielos y canterías</t>
  </si>
  <si>
    <t>2.2.2.1</t>
  </si>
  <si>
    <t>Tabiques ST (Respaldo cama)</t>
  </si>
  <si>
    <t>2.2.2.2</t>
  </si>
  <si>
    <t>Tabiques RH -Baños (División baño Habitación)</t>
  </si>
  <si>
    <t>2.2.2.3</t>
  </si>
  <si>
    <t xml:space="preserve">Tabiques Shaft </t>
  </si>
  <si>
    <t>2.2.2.4</t>
  </si>
  <si>
    <t>Tabiques Separadores habitaciones (Tab R120 entre habitaciones).</t>
  </si>
  <si>
    <t>2.2.2.5</t>
  </si>
  <si>
    <t>Cielos duros ST</t>
  </si>
  <si>
    <t>2.2.2.6</t>
  </si>
  <si>
    <t>Cielos duros Rh - baños</t>
  </si>
  <si>
    <t>2.2.2.7</t>
  </si>
  <si>
    <t>Cantería cielo</t>
  </si>
  <si>
    <t>2.2.2.8</t>
  </si>
  <si>
    <t>Registros tapa tipo en pasillos</t>
  </si>
  <si>
    <t>2.2.2.9</t>
  </si>
  <si>
    <t>Refuerzos tabiques en zona accesorios (percha, portarrollos)</t>
  </si>
  <si>
    <t>2.2.2.10</t>
  </si>
  <si>
    <t>Refuerzos para challa ducha</t>
  </si>
  <si>
    <t>2.2.2.11</t>
  </si>
  <si>
    <t>Refuerzos tabiques  Baños</t>
  </si>
  <si>
    <t>2.2.2.12</t>
  </si>
  <si>
    <t>Refuerzos tabiques  para equipo de presentación (fan coil)</t>
  </si>
  <si>
    <t>2.2.3</t>
  </si>
  <si>
    <t>Estructura metálica</t>
  </si>
  <si>
    <t>2.2.3.1</t>
  </si>
  <si>
    <t>Estructura metálica cubierta (piso 8)</t>
  </si>
  <si>
    <t>SE ENCUENTRA EN ÍTEM 2.2.4.1</t>
  </si>
  <si>
    <t>2.2.3.2</t>
  </si>
  <si>
    <t>Estructura Trespa</t>
  </si>
  <si>
    <t>2.2.3.3</t>
  </si>
  <si>
    <t>Estructura Soporte lavamanos</t>
  </si>
  <si>
    <t>2.2.4</t>
  </si>
  <si>
    <t>Proyecto piso 8</t>
  </si>
  <si>
    <t>2.2.4.1</t>
  </si>
  <si>
    <t>Valor proforma</t>
  </si>
  <si>
    <t>2.3</t>
  </si>
  <si>
    <t>Impermeabilizaciones, aislaciones</t>
  </si>
  <si>
    <t>2.3.1</t>
  </si>
  <si>
    <t>Impermeabilización muros</t>
  </si>
  <si>
    <t>2.3.2</t>
  </si>
  <si>
    <t xml:space="preserve">impermeabilización losas </t>
  </si>
  <si>
    <t>2.3.3</t>
  </si>
  <si>
    <t>Aislaciones Cielo</t>
  </si>
  <si>
    <t>2.3.4</t>
  </si>
  <si>
    <t>Aislaciones Muros(tabiques)</t>
  </si>
  <si>
    <t>TERMINACIONES</t>
  </si>
  <si>
    <t>Pavimentos</t>
  </si>
  <si>
    <t>3.1.1</t>
  </si>
  <si>
    <t>Abitare Be 20x120 - Budnik</t>
  </si>
  <si>
    <t>3.1.2</t>
  </si>
  <si>
    <t>Triboo/ Barley 00 02 NAT 22,5x90 - Duomo</t>
  </si>
  <si>
    <t>3.1.3</t>
  </si>
  <si>
    <t xml:space="preserve">Valmalenco/ Bianco 45x90 - Duomo </t>
  </si>
  <si>
    <t>3.1.4</t>
  </si>
  <si>
    <t>Piso Vinílico</t>
  </si>
  <si>
    <t xml:space="preserve"> M2</t>
  </si>
  <si>
    <t>3.1.5</t>
  </si>
  <si>
    <t>Alfombra</t>
  </si>
  <si>
    <t>3.1.5.1</t>
  </si>
  <si>
    <t>Alfombra Milliken</t>
  </si>
  <si>
    <t>3.1.5.2</t>
  </si>
  <si>
    <t>Alfombra Shaw</t>
  </si>
  <si>
    <t>3.1.6</t>
  </si>
  <si>
    <t>Reparaciones mármol existente</t>
  </si>
  <si>
    <t>3.1.7</t>
  </si>
  <si>
    <t>Pulido de mármol existente</t>
  </si>
  <si>
    <t>3.1.8</t>
  </si>
  <si>
    <t>Pavimento acceso exterior</t>
  </si>
  <si>
    <t>Revestimientos muros / Pinturas muros</t>
  </si>
  <si>
    <t>3.2.1</t>
  </si>
  <si>
    <t>Porcelanato 30x60 Dark Grey Atika Interior ducha</t>
  </si>
  <si>
    <t>3.2.2</t>
  </si>
  <si>
    <t>Papel vinílico</t>
  </si>
  <si>
    <t>3.2.3</t>
  </si>
  <si>
    <t>Enlucidos Muros para nivelaciones muro baños</t>
  </si>
  <si>
    <t>3.2.4</t>
  </si>
  <si>
    <t>Pasta y Esmalte muros</t>
  </si>
  <si>
    <t>3.2.5</t>
  </si>
  <si>
    <t>Pintura esmalte al agua de fachadas</t>
  </si>
  <si>
    <t>3.2.6</t>
  </si>
  <si>
    <t>Arreglo chambrana ascensores</t>
  </si>
  <si>
    <t>3.2.7</t>
  </si>
  <si>
    <t>Revestimiento MDF enchapado en Mara Clara, muros pisos 2 al 7</t>
  </si>
  <si>
    <t>3.2.8</t>
  </si>
  <si>
    <t>Revestimiento de madera 1º</t>
  </si>
  <si>
    <t>3.3</t>
  </si>
  <si>
    <t>Terminaciones Cielo</t>
  </si>
  <si>
    <t>3.3.1</t>
  </si>
  <si>
    <t>Enlucidos cielos</t>
  </si>
  <si>
    <t>3.3.2</t>
  </si>
  <si>
    <t>Esmalte  cielos</t>
  </si>
  <si>
    <t>3.3.3</t>
  </si>
  <si>
    <t>Empaste Cielos</t>
  </si>
  <si>
    <t>3.4</t>
  </si>
  <si>
    <t>Guardapolvos</t>
  </si>
  <si>
    <t>3.4.1</t>
  </si>
  <si>
    <t xml:space="preserve">Guardapolvo de Porcelanato  </t>
  </si>
  <si>
    <t>3.4.2</t>
  </si>
  <si>
    <t>Guardapolvo de Alfombra</t>
  </si>
  <si>
    <t>3.5</t>
  </si>
  <si>
    <t>Puertas y carpinterías</t>
  </si>
  <si>
    <t>3.5.1</t>
  </si>
  <si>
    <t>Puerta enchapadas</t>
  </si>
  <si>
    <t>3.5.2</t>
  </si>
  <si>
    <t>Marco madera enchapado Mara F30 2x4" (42x90mm)</t>
  </si>
  <si>
    <t>3.5.3</t>
  </si>
  <si>
    <t>Puerta Placarol</t>
  </si>
  <si>
    <t>3.5.4</t>
  </si>
  <si>
    <t>Marco de puertas Placarol</t>
  </si>
  <si>
    <t>3.5.5</t>
  </si>
  <si>
    <t>Puertas especiales</t>
  </si>
  <si>
    <t>3.5.6</t>
  </si>
  <si>
    <t>Puertas corredera baños Gasstech</t>
  </si>
  <si>
    <t>3.6</t>
  </si>
  <si>
    <t>Pinturas y barnices</t>
  </si>
  <si>
    <t>3.6.1</t>
  </si>
  <si>
    <t>Re Barnizado poliuretano - Puertas y marcos de madera</t>
  </si>
  <si>
    <t>3.6.2</t>
  </si>
  <si>
    <t>Re barnizado poliuretano - Revestimientos de madera</t>
  </si>
  <si>
    <t>3.6.3</t>
  </si>
  <si>
    <t>Pintura - puertas y endolados</t>
  </si>
  <si>
    <t>3.7</t>
  </si>
  <si>
    <t>Quincallería</t>
  </si>
  <si>
    <t>3.7.1</t>
  </si>
  <si>
    <t>Cerradura electrónica - puertas de acceso</t>
  </si>
  <si>
    <t>3.7.2</t>
  </si>
  <si>
    <t>Cerradura puertas estándar</t>
  </si>
  <si>
    <t>3.7.3</t>
  </si>
  <si>
    <t>Bisagras puertas acceso habitaciones, linen y emergencia (con resorte)</t>
  </si>
  <si>
    <t>3.7.4</t>
  </si>
  <si>
    <t>Bisagra Puerta Acceso habitaciones Linen y Emergencia (con Rodamiento)</t>
  </si>
  <si>
    <t>3.7.5</t>
  </si>
  <si>
    <t>Bisagras puertas estándar</t>
  </si>
  <si>
    <t>3.7.6</t>
  </si>
  <si>
    <t>Tope de puerta 1/2 luna poli</t>
  </si>
  <si>
    <t>3.7.7</t>
  </si>
  <si>
    <t>Cubrejunta</t>
  </si>
  <si>
    <t>3.7.8</t>
  </si>
  <si>
    <t>Economizador de energía (inteligente)</t>
  </si>
  <si>
    <t>3.7.9</t>
  </si>
  <si>
    <t>Traba de seguridad ref. pdl26 privacy door latch acabado cromo</t>
  </si>
  <si>
    <t>3.7.10</t>
  </si>
  <si>
    <t>Numeración habitaciones</t>
  </si>
  <si>
    <t>NO SE CONSIDERA SEGÚN ACLARACIÓN</t>
  </si>
  <si>
    <t>3.7.11</t>
  </si>
  <si>
    <t>Señalética zonas públicas</t>
  </si>
  <si>
    <t>3.8</t>
  </si>
  <si>
    <t>Artefactos</t>
  </si>
  <si>
    <t>3.8.1</t>
  </si>
  <si>
    <t>WC - Kolher  - Odeon - Descarga Horizontal</t>
  </si>
  <si>
    <t>3.8.2</t>
  </si>
  <si>
    <t>Urinarios - Briggs - Mallorca</t>
  </si>
  <si>
    <t>3.8.3</t>
  </si>
  <si>
    <t>Receptáculo Modelo LAND STONE BASIC BLANCO 150x80</t>
  </si>
  <si>
    <t>3.8.5</t>
  </si>
  <si>
    <t>Receptáculo Modelo LAND STONE BASIC BLANCO 180x80</t>
  </si>
  <si>
    <t>3.8.4</t>
  </si>
  <si>
    <t>Lavamanos - Neubad - Semiencaje - Atika</t>
  </si>
  <si>
    <t>3.9</t>
  </si>
  <si>
    <t>Griferías</t>
  </si>
  <si>
    <t>3.9.1</t>
  </si>
  <si>
    <t>Mezclador lavamanos</t>
  </si>
  <si>
    <t>3.9.2</t>
  </si>
  <si>
    <t>Grifería ducha (Mezclador, brazo, challa)</t>
  </si>
  <si>
    <t>3.9.3</t>
  </si>
  <si>
    <t>Fluxómetro p/ urinario con sensor elect.</t>
  </si>
  <si>
    <t>3.9.4</t>
  </si>
  <si>
    <t xml:space="preserve">Fluxómetro para WC </t>
  </si>
  <si>
    <t>3.9.5</t>
  </si>
  <si>
    <t>Mezclador lavamanos con sensor elect.</t>
  </si>
  <si>
    <t>3.9.6</t>
  </si>
  <si>
    <t>Sifón cromado lavamanos</t>
  </si>
  <si>
    <t>3.9.7</t>
  </si>
  <si>
    <t>Barra ducha con flexible y ducha teléfono</t>
  </si>
  <si>
    <t>3.9.8</t>
  </si>
  <si>
    <t>Desagüe y embellecedor rebalse</t>
  </si>
  <si>
    <t>3.10</t>
  </si>
  <si>
    <t>Accesorios</t>
  </si>
  <si>
    <t>3.10.1</t>
  </si>
  <si>
    <t>Perchas</t>
  </si>
  <si>
    <t>3.10.2</t>
  </si>
  <si>
    <t>Rack de toallas habitaciones</t>
  </si>
  <si>
    <t>3.10.3</t>
  </si>
  <si>
    <t>Barra minusválidos</t>
  </si>
  <si>
    <t>3.10.4</t>
  </si>
  <si>
    <t>Portarrollos</t>
  </si>
  <si>
    <t>3.10.5</t>
  </si>
  <si>
    <t>Barra apoyo  ducha</t>
  </si>
  <si>
    <t>3.11</t>
  </si>
  <si>
    <t>Espejos y cristales</t>
  </si>
  <si>
    <t>3.11.1</t>
  </si>
  <si>
    <t>Ventanas habitaciones</t>
  </si>
  <si>
    <t>3.11.2</t>
  </si>
  <si>
    <t>Espejos + con antifog 50x70 + perfil de aluminio</t>
  </si>
  <si>
    <t>3.11.3</t>
  </si>
  <si>
    <t>Shower door</t>
  </si>
  <si>
    <t>3.11.4</t>
  </si>
  <si>
    <t>Ventanas piso 1 (aluminio Al 42 - termo panel vidrio 5 mm incoloros)</t>
  </si>
  <si>
    <t>3.11.5</t>
  </si>
  <si>
    <t>Puertas principal</t>
  </si>
  <si>
    <t>3.11.6</t>
  </si>
  <si>
    <t xml:space="preserve">Tabique Vidriado FIJO A con canal superior e inferior Glasstech </t>
  </si>
  <si>
    <t>3.11.7</t>
  </si>
  <si>
    <t xml:space="preserve">Tabique Vidriado FIJO B con canal superior e inferior Glasstech </t>
  </si>
  <si>
    <t>3.12</t>
  </si>
  <si>
    <t>Mobiliario</t>
  </si>
  <si>
    <t>3.12.1</t>
  </si>
  <si>
    <t>Cubierta lavamanos Silestone habitaciones</t>
  </si>
  <si>
    <t>3.12.2</t>
  </si>
  <si>
    <t>Cubierta lavamanos  baños públicos</t>
  </si>
  <si>
    <t>3.12.3</t>
  </si>
  <si>
    <t>Tabiques divisorios WC y urinarios</t>
  </si>
  <si>
    <t>3.12.4</t>
  </si>
  <si>
    <t>Repisa revestida en roble oscuro</t>
  </si>
  <si>
    <t>3.12.5</t>
  </si>
  <si>
    <t>Mueble front desk (Proforma)</t>
  </si>
  <si>
    <t>3.12.6</t>
  </si>
  <si>
    <t>Mueble bar (proforma)</t>
  </si>
  <si>
    <t>3.12.7</t>
  </si>
  <si>
    <t>Estructura (muebles) para lavamanos</t>
  </si>
  <si>
    <t>3.12.8</t>
  </si>
  <si>
    <t xml:space="preserve">Estructura metálica para refuerzo interior de shaft </t>
  </si>
  <si>
    <t>3.12.9</t>
  </si>
  <si>
    <t>Cortina tipo Luxaflex en habitaciones (proforma)</t>
  </si>
  <si>
    <t>3.13</t>
  </si>
  <si>
    <t>Iluminación</t>
  </si>
  <si>
    <t>3.13.1</t>
  </si>
  <si>
    <t>Iluminación interior</t>
  </si>
  <si>
    <t>3.13.2</t>
  </si>
  <si>
    <t>Iluminación exterior</t>
  </si>
  <si>
    <t>3.14</t>
  </si>
  <si>
    <t>Barandas</t>
  </si>
  <si>
    <t>3.14.1</t>
  </si>
  <si>
    <t>Baranda nueva en escala principal</t>
  </si>
  <si>
    <t>EXTERIORES, PAISAJISMO</t>
  </si>
  <si>
    <t>4.1</t>
  </si>
  <si>
    <t>Paisajismo</t>
  </si>
  <si>
    <t>4.1.1</t>
  </si>
  <si>
    <t>Trabajos reparación áreas verdes</t>
  </si>
  <si>
    <t>4.2</t>
  </si>
  <si>
    <t>Exteriores</t>
  </si>
  <si>
    <t>4.1.2</t>
  </si>
  <si>
    <t>Reparación de pavimentos acceso (incluye nueva rampa y gradas), considerando la estructura metálica para marquesina revestida.</t>
  </si>
  <si>
    <t>4.1.3</t>
  </si>
  <si>
    <t>Logo Atton</t>
  </si>
  <si>
    <t>INSTALACIONES</t>
  </si>
  <si>
    <t>5.1</t>
  </si>
  <si>
    <t>Agua Potable y Alcantarillado</t>
  </si>
  <si>
    <t>5.1.1</t>
  </si>
  <si>
    <t>Proyecto de agua potable y alcantarillado</t>
  </si>
  <si>
    <t>5.2</t>
  </si>
  <si>
    <t>Electricidad</t>
  </si>
  <si>
    <t>5.2.1</t>
  </si>
  <si>
    <t>Proyecto proforma</t>
  </si>
  <si>
    <t>5.2.2</t>
  </si>
  <si>
    <t>Partidas proyectadas 100%</t>
  </si>
  <si>
    <t>5.3</t>
  </si>
  <si>
    <t>Corrientes Débiles</t>
  </si>
  <si>
    <t>5.3.1</t>
  </si>
  <si>
    <t>5.4</t>
  </si>
  <si>
    <t>Climatización</t>
  </si>
  <si>
    <t>5.4.1</t>
  </si>
  <si>
    <t>5.5</t>
  </si>
  <si>
    <t>Red Protección Incendio</t>
  </si>
  <si>
    <t>5.5.1</t>
  </si>
  <si>
    <t>5.5.2</t>
  </si>
  <si>
    <t>Partidas presupuestadas</t>
  </si>
  <si>
    <t>5.6</t>
  </si>
  <si>
    <t>Ascensor</t>
  </si>
  <si>
    <t>5.6.1</t>
  </si>
  <si>
    <t>Aumento de recorrido de 2 Ascensores (incluye puertas, panel, cables y guías)</t>
  </si>
  <si>
    <t>5.6.2</t>
  </si>
  <si>
    <t>Cambio ascensor</t>
  </si>
  <si>
    <t>LIMPIEZA , RECEPCIONES Y ENTREGA</t>
  </si>
  <si>
    <t>6.1</t>
  </si>
  <si>
    <t>Aseo y limpieza</t>
  </si>
  <si>
    <t>6.1.1</t>
  </si>
  <si>
    <t>Aseo permanente obra</t>
  </si>
  <si>
    <t>6.1.2</t>
  </si>
  <si>
    <t>Aseo para entrega habitaciones</t>
  </si>
  <si>
    <t>6.1.3</t>
  </si>
  <si>
    <t>Aseo para entrega pasillos</t>
  </si>
  <si>
    <t>6.2</t>
  </si>
  <si>
    <t>Recepciones</t>
  </si>
  <si>
    <t>6.2.1</t>
  </si>
  <si>
    <t>Planos asbuilt</t>
  </si>
  <si>
    <t>PROFESIONALES - AYUDANTES - MANO DE OBRA</t>
  </si>
  <si>
    <t>Visitador de obra</t>
  </si>
  <si>
    <t>Administrador de obra</t>
  </si>
  <si>
    <t>Viático Equipo Principal</t>
  </si>
  <si>
    <t>Ayudante oficina técnica</t>
  </si>
  <si>
    <t>Coordinador de instalaciones</t>
  </si>
  <si>
    <t>Profesional de Control de calidad</t>
  </si>
  <si>
    <t>Eco control de calidad</t>
  </si>
  <si>
    <t>Administrativo de obra</t>
  </si>
  <si>
    <t>Técnico en Seguridad (prevencionista de riesgo)</t>
  </si>
  <si>
    <t>Jefe de Bodega</t>
  </si>
  <si>
    <t>Ayudante de bodega</t>
  </si>
  <si>
    <t>Viático Equipo Técnico</t>
  </si>
  <si>
    <t>Profesional de terreno</t>
  </si>
  <si>
    <t>Capataz terreno + patio</t>
  </si>
  <si>
    <t>Viático Equipo Terreno</t>
  </si>
  <si>
    <t>EQUIPO COMPLEMENTARIO</t>
  </si>
  <si>
    <t>Mantención</t>
  </si>
  <si>
    <t>Ayudante mantención</t>
  </si>
  <si>
    <t>Portero</t>
  </si>
  <si>
    <t>Viático Equipo Complementario</t>
  </si>
  <si>
    <t>Equipo entrega - post venta</t>
  </si>
  <si>
    <t>Leyes Sociales</t>
  </si>
  <si>
    <t>MATERIALES PARA SEGURIDAD DE OBRA (PREV DE RIESGOS)</t>
  </si>
  <si>
    <t>Implementos Seguridad obra</t>
  </si>
  <si>
    <t>SEGURIDAD PARA LA OBRA</t>
  </si>
  <si>
    <t>Empresa de seguridad nocturna - Instalación de faenas y espacio de trabajo</t>
  </si>
  <si>
    <t>Ropa de trabajo - uniforme trabajadores</t>
  </si>
  <si>
    <t>TRANSPORTE Y FLETES</t>
  </si>
  <si>
    <t>Fletes básico</t>
  </si>
  <si>
    <t>Fletes camión 3/4</t>
  </si>
  <si>
    <t>Yale - equipo de transporte</t>
  </si>
  <si>
    <t>ARRIENDO DE EQUIPOS Y HERRAMIENTAS</t>
  </si>
  <si>
    <t>Cocina Industrial - microondas</t>
  </si>
  <si>
    <t>Refrigerador</t>
  </si>
  <si>
    <t>Lockers</t>
  </si>
  <si>
    <t>Computador c/ impresora</t>
  </si>
  <si>
    <t>Alarma - cámaras -  sistema control de acceso</t>
  </si>
  <si>
    <t>Permiso de instalación de faenas</t>
  </si>
  <si>
    <t>Taladros - rotomartillos - esmeriles</t>
  </si>
  <si>
    <t>Herramientas Menores</t>
  </si>
  <si>
    <t>Extensiones - tableros - iluminación provisoria</t>
  </si>
  <si>
    <t>Taquímetro y nivel topográfico</t>
  </si>
  <si>
    <t>Plataformas con ruedas</t>
  </si>
  <si>
    <t xml:space="preserve">GASTOS DE OBRA Y OFICINA </t>
  </si>
  <si>
    <t>Equipamiento Oficina</t>
  </si>
  <si>
    <t>Movilización Oficina</t>
  </si>
  <si>
    <t>Librería</t>
  </si>
  <si>
    <t>Telefonía - Internet</t>
  </si>
  <si>
    <t>Viáticos - Peajes</t>
  </si>
  <si>
    <t>Combustible - gas</t>
  </si>
  <si>
    <t>Gastos Notariales</t>
  </si>
  <si>
    <t>Copias e impresión planos</t>
  </si>
  <si>
    <t>Energía y agua</t>
  </si>
  <si>
    <t>Colaciones de obra</t>
  </si>
  <si>
    <t>GASTOS FINANCIEROS</t>
  </si>
  <si>
    <t>Seguros (Todo riego de construcción, responsabilidad civil y accidentes personales).</t>
  </si>
  <si>
    <t>COSTOS OFICINA CENTRAL</t>
  </si>
  <si>
    <t>Costos operacionales oficina central</t>
  </si>
  <si>
    <t>EQUIPO PRINCIPAL</t>
  </si>
  <si>
    <t>EQUIPO TÉCNICO</t>
  </si>
  <si>
    <t>Profesional oficina Técnica</t>
  </si>
  <si>
    <t>EQUIPO DE TERRENO</t>
  </si>
  <si>
    <t>Trazador</t>
  </si>
  <si>
    <t>Ayudante Trazador</t>
  </si>
  <si>
    <t>Jornales / equipo de patio y limpieza</t>
  </si>
  <si>
    <t>LLSS</t>
  </si>
  <si>
    <t>COSTO PAGO REMUNERACIONES</t>
  </si>
  <si>
    <t>Pago por previred</t>
  </si>
  <si>
    <t>SEGURIDAD</t>
  </si>
  <si>
    <t>Implementos de Seguridad Personal</t>
  </si>
  <si>
    <t>GASTOS IMAGEN DE TRABAJADORES</t>
  </si>
  <si>
    <t>Fletes externos</t>
  </si>
  <si>
    <t>HERRAMIENTAS DE TERRENO</t>
  </si>
  <si>
    <t>Equipos de comunicación (radios)</t>
  </si>
  <si>
    <t>ANDAMIOS - PLATAFORMAS</t>
  </si>
  <si>
    <t>Gastos boletas de garantías</t>
  </si>
  <si>
    <t>7.1.</t>
  </si>
  <si>
    <t>7.1.1</t>
  </si>
  <si>
    <t>7.1.1.1</t>
  </si>
  <si>
    <t>7.1.1.2</t>
  </si>
  <si>
    <t>7.1.1.3</t>
  </si>
  <si>
    <t>7.1.2</t>
  </si>
  <si>
    <t>7.1.2.1</t>
  </si>
  <si>
    <t>7.1.2.2</t>
  </si>
  <si>
    <t>7.1.2.3</t>
  </si>
  <si>
    <t>7.1.2.4</t>
  </si>
  <si>
    <t>7.1.2.5</t>
  </si>
  <si>
    <t>7.1.2.6</t>
  </si>
  <si>
    <t>7.1.2.7</t>
  </si>
  <si>
    <t>7.1.2.8</t>
  </si>
  <si>
    <t>7.1.2.9</t>
  </si>
  <si>
    <t>7.1.2.10</t>
  </si>
  <si>
    <t>7.1.3</t>
  </si>
  <si>
    <t>7.1.3.1</t>
  </si>
  <si>
    <t>7.1.3.3</t>
  </si>
  <si>
    <t>7.1.3.4</t>
  </si>
  <si>
    <t>7.1.3.5</t>
  </si>
  <si>
    <t>7.1.3.6</t>
  </si>
  <si>
    <t>7.1.4</t>
  </si>
  <si>
    <t>7.1.4.1</t>
  </si>
  <si>
    <t>7.1.4.2</t>
  </si>
  <si>
    <t>7.1.4.3</t>
  </si>
  <si>
    <t>7.1.4.4</t>
  </si>
  <si>
    <t>7.1.4.5</t>
  </si>
  <si>
    <t>7.1.4.6</t>
  </si>
  <si>
    <t>7.1.5</t>
  </si>
  <si>
    <t>7.1.5.1</t>
  </si>
  <si>
    <t>7.1.6</t>
  </si>
  <si>
    <t>7.1.6.1</t>
  </si>
  <si>
    <t>7.2.</t>
  </si>
  <si>
    <t>7.2.1</t>
  </si>
  <si>
    <t>7.2.1.1</t>
  </si>
  <si>
    <t>7.2.1.2</t>
  </si>
  <si>
    <t>7.2.2</t>
  </si>
  <si>
    <t>7.2.2.1</t>
  </si>
  <si>
    <t>7.3.</t>
  </si>
  <si>
    <t>7.3.1</t>
  </si>
  <si>
    <t>7.4.</t>
  </si>
  <si>
    <t>7.4.1</t>
  </si>
  <si>
    <t>7.4.2</t>
  </si>
  <si>
    <t>7.4.3</t>
  </si>
  <si>
    <t>7.4.5</t>
  </si>
  <si>
    <t>7.5.</t>
  </si>
  <si>
    <t>7.5.1</t>
  </si>
  <si>
    <t>7.5.1.1</t>
  </si>
  <si>
    <t>7.5.1.2</t>
  </si>
  <si>
    <t>7.5.1.3</t>
  </si>
  <si>
    <t>7.5.1.4</t>
  </si>
  <si>
    <t>7.5.1.5</t>
  </si>
  <si>
    <t>7.5.1.6</t>
  </si>
  <si>
    <t>7.5.2</t>
  </si>
  <si>
    <t>7.5.2.1</t>
  </si>
  <si>
    <t>7.5.2.2</t>
  </si>
  <si>
    <t>7.5.2.3</t>
  </si>
  <si>
    <t>7.5.2.4</t>
  </si>
  <si>
    <t>7.5.2.5</t>
  </si>
  <si>
    <t>7.5.3</t>
  </si>
  <si>
    <t>7.5.3.1</t>
  </si>
  <si>
    <t>7.6.</t>
  </si>
  <si>
    <t>7.6.1</t>
  </si>
  <si>
    <t>7.6.2</t>
  </si>
  <si>
    <t>7.6.3</t>
  </si>
  <si>
    <t>7.6.4</t>
  </si>
  <si>
    <t>7.6.5</t>
  </si>
  <si>
    <t>7.6.6</t>
  </si>
  <si>
    <t>7.6.7</t>
  </si>
  <si>
    <t>7.6.8</t>
  </si>
  <si>
    <t>7.6.9</t>
  </si>
  <si>
    <t>7.6.10</t>
  </si>
  <si>
    <t>7.7.</t>
  </si>
  <si>
    <t>7.7.1</t>
  </si>
  <si>
    <t>7.7.2</t>
  </si>
  <si>
    <t>7.8.</t>
  </si>
  <si>
    <t>7.8.1</t>
  </si>
  <si>
    <t>GASTOS GENERALES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</si>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</sst>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">
    <cellStyle name="Comma" xfId="3"/>
    <cellStyle name="Millares [0] 5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abSelected="1" workbookViewId="0">
      <selection activeCell="O11" sqref="O11"/>
    </sheetView>
  </sheetViews>
  <sheetFormatPr baseColWidth="10" defaultRowHeight="15" x14ac:dyDescent="0.25"/>
  <cols>
    <col min="1" max="1" width="6.7109375" style="1" bestFit="1" customWidth="1"/>
    <col min="2" max="2" width="88.7109375" customWidth="1"/>
    <col min="3" max="3" width="13.5703125" customWidth="1"/>
    <col min="4" max="4" width="10.28515625" bestFit="1" customWidth="1"/>
    <col min="5" max="5" width="11.85546875" bestFit="1" customWidth="1"/>
    <col min="6" max="6" width="8" bestFit="1" customWidth="1"/>
    <col min="7" max="7" width="14.140625" bestFit="1" customWidth="1"/>
    <col min="8" max="8" width="11.71093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H1" t="s">
        <v>17</v>
      </c>
    </row>
    <row r="2" spans="1:8" x14ac:dyDescent="0.25">
      <c r="A2" s="1">
        <v>1</v>
      </c>
      <c r="B2" t="s">
        <v>5</v>
      </c>
    </row>
    <row r="3" spans="1:8" x14ac:dyDescent="0.25">
      <c r="A3" s="1" t="s">
        <v>6</v>
      </c>
      <c r="B3" t="s">
        <v>7</v>
      </c>
      <c r="C3" t="s">
        <v>8</v>
      </c>
    </row>
    <row r="4" spans="1:8" x14ac:dyDescent="0.25">
      <c r="A4" s="1" t="s">
        <v>9</v>
      </c>
      <c r="B4" t="s">
        <v>23</v>
      </c>
      <c r="C4" t="s">
        <v>10</v>
      </c>
      <c r="D4">
        <v>9</v>
      </c>
      <c r="E4">
        <v>63.438768050070209</v>
      </c>
      <c r="F4">
        <v>570.94891245063184</v>
      </c>
      <c r="H4">
        <f>+F4*0.95</f>
        <v>542.40146682810018</v>
      </c>
    </row>
    <row r="5" spans="1:8" x14ac:dyDescent="0.25">
      <c r="A5" s="1" t="s">
        <v>11</v>
      </c>
      <c r="B5" t="s">
        <v>12</v>
      </c>
      <c r="C5" t="s">
        <v>10</v>
      </c>
      <c r="D5">
        <v>9</v>
      </c>
      <c r="E5">
        <v>22.048840114963426</v>
      </c>
      <c r="F5">
        <v>198.43956103467082</v>
      </c>
      <c r="H5">
        <f t="shared" ref="H5:H68" si="0">+F5*0.95</f>
        <v>188.51758298293726</v>
      </c>
    </row>
    <row r="6" spans="1:8" x14ac:dyDescent="0.25">
      <c r="A6" s="1" t="s">
        <v>24</v>
      </c>
      <c r="B6" t="s">
        <v>25</v>
      </c>
      <c r="C6" t="s">
        <v>26</v>
      </c>
      <c r="D6">
        <v>1</v>
      </c>
      <c r="E6">
        <v>53.814642750766872</v>
      </c>
      <c r="F6">
        <v>53.814642750766872</v>
      </c>
      <c r="H6">
        <f t="shared" si="0"/>
        <v>51.123910613228524</v>
      </c>
    </row>
    <row r="7" spans="1:8" x14ac:dyDescent="0.25">
      <c r="A7" s="1" t="s">
        <v>27</v>
      </c>
      <c r="B7" t="s">
        <v>28</v>
      </c>
      <c r="C7" t="s">
        <v>26</v>
      </c>
      <c r="D7">
        <v>1</v>
      </c>
      <c r="E7">
        <v>601.0420989722146</v>
      </c>
      <c r="F7">
        <v>601.0420989722146</v>
      </c>
      <c r="H7">
        <f t="shared" si="0"/>
        <v>570.9899940236038</v>
      </c>
    </row>
    <row r="8" spans="1:8" x14ac:dyDescent="0.25">
      <c r="A8" s="1" t="s">
        <v>29</v>
      </c>
      <c r="B8" t="s">
        <v>30</v>
      </c>
      <c r="H8">
        <f t="shared" si="0"/>
        <v>0</v>
      </c>
    </row>
    <row r="9" spans="1:8" x14ac:dyDescent="0.25">
      <c r="A9" s="1" t="s">
        <v>31</v>
      </c>
      <c r="B9" t="s">
        <v>32</v>
      </c>
      <c r="C9" t="s">
        <v>33</v>
      </c>
      <c r="D9">
        <v>303.54000000000002</v>
      </c>
      <c r="E9">
        <v>0.47524920991656255</v>
      </c>
      <c r="F9">
        <v>144.25714517807342</v>
      </c>
      <c r="H9">
        <f t="shared" si="0"/>
        <v>137.04428791916973</v>
      </c>
    </row>
    <row r="10" spans="1:8" x14ac:dyDescent="0.25">
      <c r="A10" s="1" t="s">
        <v>34</v>
      </c>
      <c r="B10" t="s">
        <v>35</v>
      </c>
      <c r="C10" t="s">
        <v>26</v>
      </c>
      <c r="D10">
        <v>1</v>
      </c>
      <c r="E10">
        <v>1508.6048499711817</v>
      </c>
      <c r="F10">
        <v>1508.6048499711817</v>
      </c>
      <c r="H10">
        <f t="shared" si="0"/>
        <v>1433.1746074726225</v>
      </c>
    </row>
    <row r="11" spans="1:8" x14ac:dyDescent="0.25">
      <c r="A11" s="1" t="s">
        <v>36</v>
      </c>
      <c r="B11" t="s">
        <v>37</v>
      </c>
      <c r="C11" t="s">
        <v>33</v>
      </c>
      <c r="D11">
        <v>3000</v>
      </c>
      <c r="E11">
        <v>0.21855429236761992</v>
      </c>
      <c r="F11">
        <v>655.66287710285974</v>
      </c>
      <c r="H11">
        <f t="shared" si="0"/>
        <v>622.87973324771667</v>
      </c>
    </row>
    <row r="12" spans="1:8" x14ac:dyDescent="0.25">
      <c r="A12" s="1" t="s">
        <v>38</v>
      </c>
      <c r="B12" t="s">
        <v>39</v>
      </c>
      <c r="C12" t="s">
        <v>40</v>
      </c>
      <c r="D12">
        <v>165</v>
      </c>
      <c r="E12">
        <v>0.56944030760066067</v>
      </c>
      <c r="F12">
        <v>93.957650754109011</v>
      </c>
      <c r="H12">
        <f t="shared" si="0"/>
        <v>89.259768216403558</v>
      </c>
    </row>
    <row r="13" spans="1:8" x14ac:dyDescent="0.25">
      <c r="A13" s="1" t="s">
        <v>41</v>
      </c>
      <c r="B13" t="s">
        <v>42</v>
      </c>
      <c r="H13">
        <f t="shared" si="0"/>
        <v>0</v>
      </c>
    </row>
    <row r="14" spans="1:8" x14ac:dyDescent="0.25">
      <c r="A14" s="1" t="s">
        <v>43</v>
      </c>
      <c r="B14" t="s">
        <v>44</v>
      </c>
      <c r="C14" t="s">
        <v>26</v>
      </c>
      <c r="D14">
        <v>1</v>
      </c>
      <c r="E14">
        <v>445.61866337610292</v>
      </c>
      <c r="F14">
        <v>445.61866337610292</v>
      </c>
      <c r="H14">
        <f t="shared" si="0"/>
        <v>423.33773020729774</v>
      </c>
    </row>
    <row r="15" spans="1:8" x14ac:dyDescent="0.25">
      <c r="A15" s="1">
        <v>2</v>
      </c>
      <c r="B15" t="s">
        <v>45</v>
      </c>
      <c r="H15">
        <f t="shared" si="0"/>
        <v>0</v>
      </c>
    </row>
    <row r="16" spans="1:8" x14ac:dyDescent="0.25">
      <c r="A16" s="1" t="s">
        <v>13</v>
      </c>
      <c r="B16" t="s">
        <v>46</v>
      </c>
      <c r="H16">
        <f t="shared" si="0"/>
        <v>0</v>
      </c>
    </row>
    <row r="17" spans="1:8" x14ac:dyDescent="0.25">
      <c r="A17" s="1" t="s">
        <v>15</v>
      </c>
      <c r="B17" t="s">
        <v>47</v>
      </c>
      <c r="C17" t="s">
        <v>33</v>
      </c>
      <c r="D17">
        <v>37.799999999999997</v>
      </c>
      <c r="E17">
        <v>9.8233999999999995</v>
      </c>
      <c r="F17">
        <v>371.32451999999995</v>
      </c>
      <c r="H17">
        <f t="shared" si="0"/>
        <v>352.75829399999992</v>
      </c>
    </row>
    <row r="18" spans="1:8" x14ac:dyDescent="0.25">
      <c r="A18" s="1" t="s">
        <v>48</v>
      </c>
      <c r="B18" t="s">
        <v>49</v>
      </c>
      <c r="C18" t="s">
        <v>33</v>
      </c>
      <c r="D18">
        <v>38.700000000000003</v>
      </c>
      <c r="E18">
        <v>9.8233999999999995</v>
      </c>
      <c r="F18">
        <v>380.16558000000003</v>
      </c>
      <c r="H18">
        <f t="shared" si="0"/>
        <v>361.15730100000002</v>
      </c>
    </row>
    <row r="19" spans="1:8" x14ac:dyDescent="0.25">
      <c r="A19" s="1" t="s">
        <v>50</v>
      </c>
      <c r="B19" t="s">
        <v>51</v>
      </c>
      <c r="C19" t="s">
        <v>33</v>
      </c>
      <c r="D19">
        <v>37.5</v>
      </c>
      <c r="E19">
        <v>9.8233999999999995</v>
      </c>
      <c r="F19">
        <v>368.3775</v>
      </c>
      <c r="H19">
        <f t="shared" si="0"/>
        <v>349.95862499999998</v>
      </c>
    </row>
    <row r="20" spans="1:8" x14ac:dyDescent="0.25">
      <c r="A20" s="1" t="s">
        <v>52</v>
      </c>
      <c r="B20" t="s">
        <v>53</v>
      </c>
      <c r="C20" t="s">
        <v>26</v>
      </c>
      <c r="D20">
        <v>1</v>
      </c>
      <c r="E20">
        <v>641.70000000000005</v>
      </c>
      <c r="F20">
        <v>641.70000000000005</v>
      </c>
      <c r="H20">
        <f t="shared" si="0"/>
        <v>609.61500000000001</v>
      </c>
    </row>
    <row r="21" spans="1:8" x14ac:dyDescent="0.25">
      <c r="A21" s="1" t="s">
        <v>54</v>
      </c>
      <c r="B21" t="s">
        <v>55</v>
      </c>
      <c r="C21" t="s">
        <v>33</v>
      </c>
      <c r="D21">
        <v>686</v>
      </c>
      <c r="E21">
        <v>0.12432451250788149</v>
      </c>
      <c r="F21">
        <v>85.286615580406703</v>
      </c>
      <c r="H21">
        <f t="shared" si="0"/>
        <v>81.022284801386363</v>
      </c>
    </row>
    <row r="22" spans="1:8" x14ac:dyDescent="0.25">
      <c r="A22" s="1" t="s">
        <v>56</v>
      </c>
      <c r="B22" t="s">
        <v>57</v>
      </c>
      <c r="C22" t="s">
        <v>33</v>
      </c>
      <c r="D22">
        <v>9440</v>
      </c>
      <c r="E22">
        <v>0.1353876147410035</v>
      </c>
      <c r="F22">
        <v>1278.059083155073</v>
      </c>
      <c r="H22">
        <f t="shared" si="0"/>
        <v>1214.1561289973192</v>
      </c>
    </row>
    <row r="23" spans="1:8" x14ac:dyDescent="0.25">
      <c r="A23" s="1" t="s">
        <v>58</v>
      </c>
      <c r="B23" t="s">
        <v>59</v>
      </c>
      <c r="C23" t="s">
        <v>33</v>
      </c>
      <c r="D23">
        <v>5791.97</v>
      </c>
      <c r="E23">
        <v>0.12432451250788149</v>
      </c>
      <c r="F23">
        <v>720.08384671027432</v>
      </c>
      <c r="H23">
        <f t="shared" si="0"/>
        <v>684.07965437476059</v>
      </c>
    </row>
    <row r="24" spans="1:8" x14ac:dyDescent="0.25">
      <c r="A24" s="1" t="s">
        <v>60</v>
      </c>
      <c r="B24" t="s">
        <v>61</v>
      </c>
      <c r="C24" t="s">
        <v>62</v>
      </c>
      <c r="D24">
        <v>4467.97</v>
      </c>
      <c r="E24">
        <v>5.8023263460430068E-2</v>
      </c>
      <c r="F24">
        <v>259.24620044329777</v>
      </c>
      <c r="H24">
        <f t="shared" si="0"/>
        <v>246.28389042113287</v>
      </c>
    </row>
    <row r="25" spans="1:8" x14ac:dyDescent="0.25">
      <c r="A25" s="1" t="s">
        <v>63</v>
      </c>
      <c r="B25" t="s">
        <v>64</v>
      </c>
      <c r="C25" t="s">
        <v>33</v>
      </c>
      <c r="D25">
        <v>3305.08</v>
      </c>
      <c r="E25">
        <v>7.3496133716544745E-2</v>
      </c>
      <c r="F25">
        <v>242.91060162387771</v>
      </c>
      <c r="H25">
        <f t="shared" si="0"/>
        <v>230.76507154268381</v>
      </c>
    </row>
    <row r="26" spans="1:8" x14ac:dyDescent="0.25">
      <c r="A26" s="1" t="s">
        <v>65</v>
      </c>
      <c r="B26" t="s">
        <v>66</v>
      </c>
      <c r="C26" t="s">
        <v>40</v>
      </c>
      <c r="D26">
        <v>497</v>
      </c>
      <c r="E26">
        <v>0.59415821783480394</v>
      </c>
      <c r="F26">
        <v>295.29663426389754</v>
      </c>
      <c r="H26">
        <f t="shared" si="0"/>
        <v>280.53180255070265</v>
      </c>
    </row>
    <row r="27" spans="1:8" x14ac:dyDescent="0.25">
      <c r="A27" s="1" t="s">
        <v>67</v>
      </c>
      <c r="B27" t="s">
        <v>68</v>
      </c>
      <c r="C27" t="s">
        <v>40</v>
      </c>
      <c r="D27">
        <v>524</v>
      </c>
      <c r="E27">
        <v>0.47308300808070647</v>
      </c>
      <c r="F27">
        <v>247.89549623429019</v>
      </c>
      <c r="H27">
        <f t="shared" si="0"/>
        <v>235.50072142257568</v>
      </c>
    </row>
    <row r="28" spans="1:8" x14ac:dyDescent="0.25">
      <c r="A28" s="1" t="s">
        <v>69</v>
      </c>
      <c r="B28" t="s">
        <v>70</v>
      </c>
      <c r="C28" t="s">
        <v>40</v>
      </c>
      <c r="D28">
        <v>1</v>
      </c>
      <c r="E28">
        <v>15.975738539438412</v>
      </c>
      <c r="F28">
        <v>15.975738539438412</v>
      </c>
      <c r="H28">
        <f t="shared" si="0"/>
        <v>15.176951612466491</v>
      </c>
    </row>
    <row r="29" spans="1:8" x14ac:dyDescent="0.25">
      <c r="A29" s="1" t="s">
        <v>71</v>
      </c>
      <c r="B29" t="s">
        <v>72</v>
      </c>
      <c r="C29" t="s">
        <v>26</v>
      </c>
      <c r="D29">
        <v>1</v>
      </c>
      <c r="E29">
        <v>191.47676941941921</v>
      </c>
      <c r="F29">
        <v>191.47676941941921</v>
      </c>
      <c r="H29">
        <f t="shared" si="0"/>
        <v>181.90293094844824</v>
      </c>
    </row>
    <row r="30" spans="1:8" x14ac:dyDescent="0.25">
      <c r="A30" s="1" t="s">
        <v>73</v>
      </c>
      <c r="B30" t="s">
        <v>74</v>
      </c>
      <c r="C30" t="s">
        <v>40</v>
      </c>
      <c r="D30">
        <v>72</v>
      </c>
      <c r="E30">
        <v>0.77364351280573418</v>
      </c>
      <c r="F30">
        <v>55.702332922012857</v>
      </c>
      <c r="H30">
        <f t="shared" si="0"/>
        <v>52.91721627591221</v>
      </c>
    </row>
    <row r="31" spans="1:8" x14ac:dyDescent="0.25">
      <c r="A31" s="1" t="s">
        <v>75</v>
      </c>
      <c r="B31" t="s">
        <v>76</v>
      </c>
      <c r="C31" t="s">
        <v>26</v>
      </c>
      <c r="D31">
        <v>1</v>
      </c>
      <c r="E31">
        <v>0</v>
      </c>
      <c r="F31">
        <v>0</v>
      </c>
      <c r="H31">
        <f t="shared" si="0"/>
        <v>0</v>
      </c>
    </row>
    <row r="32" spans="1:8" x14ac:dyDescent="0.25">
      <c r="A32" s="1" t="s">
        <v>77</v>
      </c>
      <c r="B32" t="s">
        <v>78</v>
      </c>
      <c r="C32" t="s">
        <v>26</v>
      </c>
      <c r="D32">
        <v>1</v>
      </c>
      <c r="E32">
        <v>0</v>
      </c>
      <c r="F32">
        <v>0</v>
      </c>
      <c r="H32">
        <f t="shared" si="0"/>
        <v>0</v>
      </c>
    </row>
    <row r="33" spans="1:8" x14ac:dyDescent="0.25">
      <c r="A33" s="1" t="s">
        <v>79</v>
      </c>
      <c r="B33" t="s">
        <v>80</v>
      </c>
      <c r="C33" t="s">
        <v>40</v>
      </c>
      <c r="D33">
        <v>166</v>
      </c>
      <c r="E33">
        <v>5.125</v>
      </c>
      <c r="F33">
        <v>850.75</v>
      </c>
      <c r="H33">
        <f t="shared" si="0"/>
        <v>808.21249999999998</v>
      </c>
    </row>
    <row r="34" spans="1:8" x14ac:dyDescent="0.25">
      <c r="A34" s="1" t="s">
        <v>81</v>
      </c>
      <c r="B34" t="s">
        <v>82</v>
      </c>
      <c r="C34" t="s">
        <v>40</v>
      </c>
      <c r="D34">
        <v>498</v>
      </c>
      <c r="E34">
        <v>1.7322369477899999</v>
      </c>
      <c r="F34">
        <v>862.65399999941997</v>
      </c>
      <c r="H34">
        <f t="shared" si="0"/>
        <v>819.52129999944896</v>
      </c>
    </row>
    <row r="35" spans="1:8" x14ac:dyDescent="0.25">
      <c r="A35" s="1" t="s">
        <v>83</v>
      </c>
      <c r="B35" t="s">
        <v>82</v>
      </c>
      <c r="C35" t="s">
        <v>40</v>
      </c>
      <c r="D35">
        <v>332</v>
      </c>
      <c r="E35">
        <v>1.4507452107279692</v>
      </c>
      <c r="F35">
        <v>481.64740996168581</v>
      </c>
      <c r="H35">
        <f t="shared" si="0"/>
        <v>457.56503946360152</v>
      </c>
    </row>
    <row r="36" spans="1:8" x14ac:dyDescent="0.25">
      <c r="A36" s="1" t="s">
        <v>84</v>
      </c>
      <c r="B36" t="s">
        <v>85</v>
      </c>
      <c r="C36" t="s">
        <v>26</v>
      </c>
      <c r="D36">
        <v>1</v>
      </c>
      <c r="E36">
        <v>3456</v>
      </c>
      <c r="F36">
        <v>3456</v>
      </c>
      <c r="H36">
        <f t="shared" si="0"/>
        <v>3283.2</v>
      </c>
    </row>
    <row r="37" spans="1:8" x14ac:dyDescent="0.25">
      <c r="A37" s="1" t="s">
        <v>86</v>
      </c>
      <c r="B37" t="s">
        <v>87</v>
      </c>
      <c r="C37" t="s">
        <v>88</v>
      </c>
      <c r="D37">
        <v>2600</v>
      </c>
      <c r="E37">
        <v>0.36748066858272377</v>
      </c>
      <c r="F37">
        <v>955.44973831508185</v>
      </c>
      <c r="H37">
        <f t="shared" si="0"/>
        <v>907.6772513993277</v>
      </c>
    </row>
    <row r="38" spans="1:8" x14ac:dyDescent="0.25">
      <c r="A38" s="1" t="s">
        <v>18</v>
      </c>
      <c r="B38" t="s">
        <v>14</v>
      </c>
      <c r="H38">
        <f t="shared" si="0"/>
        <v>0</v>
      </c>
    </row>
    <row r="39" spans="1:8" x14ac:dyDescent="0.25">
      <c r="A39" s="1" t="s">
        <v>19</v>
      </c>
      <c r="B39" t="s">
        <v>89</v>
      </c>
      <c r="H39">
        <f t="shared" si="0"/>
        <v>0</v>
      </c>
    </row>
    <row r="40" spans="1:8" x14ac:dyDescent="0.25">
      <c r="A40" s="1" t="s">
        <v>90</v>
      </c>
      <c r="B40" t="s">
        <v>91</v>
      </c>
      <c r="C40" t="s">
        <v>62</v>
      </c>
      <c r="D40">
        <v>2158</v>
      </c>
      <c r="E40">
        <v>0.20849692670114536</v>
      </c>
      <c r="F40">
        <v>449.93636782107171</v>
      </c>
      <c r="H40">
        <f t="shared" si="0"/>
        <v>427.43954943001813</v>
      </c>
    </row>
    <row r="41" spans="1:8" x14ac:dyDescent="0.25">
      <c r="A41" s="1" t="s">
        <v>92</v>
      </c>
      <c r="B41" t="s">
        <v>93</v>
      </c>
      <c r="C41" t="s">
        <v>33</v>
      </c>
      <c r="D41">
        <v>1826.68</v>
      </c>
      <c r="E41">
        <v>0.23</v>
      </c>
      <c r="F41">
        <v>420.13640000000004</v>
      </c>
      <c r="H41">
        <f t="shared" si="0"/>
        <v>399.12958000000003</v>
      </c>
    </row>
    <row r="42" spans="1:8" x14ac:dyDescent="0.25">
      <c r="A42" s="1" t="s">
        <v>94</v>
      </c>
      <c r="B42" t="s">
        <v>95</v>
      </c>
      <c r="C42" t="s">
        <v>33</v>
      </c>
      <c r="D42">
        <v>12696.84</v>
      </c>
      <c r="E42">
        <v>0.3</v>
      </c>
      <c r="F42">
        <v>3809.0519999999997</v>
      </c>
      <c r="H42">
        <f t="shared" si="0"/>
        <v>3618.5993999999996</v>
      </c>
    </row>
    <row r="43" spans="1:8" x14ac:dyDescent="0.25">
      <c r="A43" s="1" t="s">
        <v>96</v>
      </c>
      <c r="B43" t="s">
        <v>97</v>
      </c>
      <c r="C43" t="s">
        <v>33</v>
      </c>
      <c r="D43">
        <v>6323.08</v>
      </c>
      <c r="E43">
        <v>8.1232568844602088E-2</v>
      </c>
      <c r="F43">
        <v>513.64003140992656</v>
      </c>
      <c r="H43">
        <f t="shared" si="0"/>
        <v>487.9580298394302</v>
      </c>
    </row>
    <row r="44" spans="1:8" x14ac:dyDescent="0.25">
      <c r="A44" s="1" t="s">
        <v>98</v>
      </c>
      <c r="B44" t="s">
        <v>99</v>
      </c>
      <c r="C44" t="s">
        <v>33</v>
      </c>
      <c r="D44">
        <v>1830</v>
      </c>
      <c r="E44">
        <v>0.46600000000000003</v>
      </c>
      <c r="F44">
        <v>852.78000000000009</v>
      </c>
      <c r="H44">
        <f t="shared" si="0"/>
        <v>810.14100000000008</v>
      </c>
    </row>
    <row r="45" spans="1:8" x14ac:dyDescent="0.25">
      <c r="A45" s="1" t="s">
        <v>100</v>
      </c>
      <c r="B45" t="s">
        <v>101</v>
      </c>
      <c r="C45" t="s">
        <v>33</v>
      </c>
      <c r="D45">
        <v>6323.08</v>
      </c>
      <c r="E45">
        <v>0.432</v>
      </c>
      <c r="F45">
        <v>2731.5705600000001</v>
      </c>
      <c r="H45">
        <f t="shared" si="0"/>
        <v>2594.9920320000001</v>
      </c>
    </row>
    <row r="46" spans="1:8" x14ac:dyDescent="0.25">
      <c r="A46" s="1" t="s">
        <v>20</v>
      </c>
      <c r="B46" t="s">
        <v>102</v>
      </c>
      <c r="H46">
        <f t="shared" si="0"/>
        <v>0</v>
      </c>
    </row>
    <row r="47" spans="1:8" x14ac:dyDescent="0.25">
      <c r="A47" s="1" t="s">
        <v>103</v>
      </c>
      <c r="B47" t="s">
        <v>104</v>
      </c>
      <c r="C47" t="s">
        <v>33</v>
      </c>
      <c r="D47">
        <v>953.1</v>
      </c>
      <c r="E47">
        <v>0.87437189817304084</v>
      </c>
      <c r="F47">
        <v>833.36385614872529</v>
      </c>
      <c r="H47">
        <f t="shared" si="0"/>
        <v>791.69566334128899</v>
      </c>
    </row>
    <row r="48" spans="1:8" x14ac:dyDescent="0.25">
      <c r="A48" s="1" t="s">
        <v>105</v>
      </c>
      <c r="B48" t="s">
        <v>106</v>
      </c>
      <c r="C48" t="s">
        <v>33</v>
      </c>
      <c r="D48">
        <v>612.89</v>
      </c>
      <c r="E48">
        <v>1.2832021581354671</v>
      </c>
      <c r="F48">
        <v>786.46177069964642</v>
      </c>
      <c r="H48">
        <f t="shared" si="0"/>
        <v>747.13868216466403</v>
      </c>
    </row>
    <row r="49" spans="1:8" x14ac:dyDescent="0.25">
      <c r="A49" s="1" t="s">
        <v>107</v>
      </c>
      <c r="B49" t="s">
        <v>108</v>
      </c>
      <c r="C49" t="s">
        <v>33</v>
      </c>
      <c r="D49">
        <v>1249.54</v>
      </c>
      <c r="E49">
        <v>1.45</v>
      </c>
      <c r="F49">
        <v>1811.8329999999999</v>
      </c>
      <c r="H49">
        <f t="shared" si="0"/>
        <v>1721.2413499999998</v>
      </c>
    </row>
    <row r="50" spans="1:8" x14ac:dyDescent="0.25">
      <c r="A50" s="1" t="s">
        <v>109</v>
      </c>
      <c r="B50" t="s">
        <v>110</v>
      </c>
      <c r="C50" t="s">
        <v>33</v>
      </c>
      <c r="D50">
        <v>646.67999999999995</v>
      </c>
      <c r="E50">
        <v>1.729734182565388</v>
      </c>
      <c r="F50">
        <v>1118.5845011813851</v>
      </c>
      <c r="H50">
        <f t="shared" si="0"/>
        <v>1062.6552761223159</v>
      </c>
    </row>
    <row r="51" spans="1:8" x14ac:dyDescent="0.25">
      <c r="A51" s="1" t="s">
        <v>111</v>
      </c>
      <c r="B51" t="s">
        <v>112</v>
      </c>
      <c r="C51" t="s">
        <v>33</v>
      </c>
      <c r="D51">
        <v>1715.06</v>
      </c>
      <c r="E51">
        <v>0.74</v>
      </c>
      <c r="F51">
        <v>1269.1443999999999</v>
      </c>
      <c r="H51">
        <f t="shared" si="0"/>
        <v>1205.6871799999999</v>
      </c>
    </row>
    <row r="52" spans="1:8" x14ac:dyDescent="0.25">
      <c r="A52" s="1" t="s">
        <v>113</v>
      </c>
      <c r="B52" t="s">
        <v>114</v>
      </c>
      <c r="C52" t="s">
        <v>33</v>
      </c>
      <c r="D52">
        <v>778.42</v>
      </c>
      <c r="E52">
        <v>0.74223358618582136</v>
      </c>
      <c r="F52">
        <v>577.76946815876704</v>
      </c>
      <c r="H52">
        <f t="shared" si="0"/>
        <v>548.88099475082868</v>
      </c>
    </row>
    <row r="53" spans="1:8" x14ac:dyDescent="0.25">
      <c r="A53" s="1" t="s">
        <v>115</v>
      </c>
      <c r="B53" t="s">
        <v>116</v>
      </c>
      <c r="C53" t="s">
        <v>62</v>
      </c>
      <c r="D53">
        <v>1338.48</v>
      </c>
      <c r="E53">
        <v>0.43999999999999995</v>
      </c>
      <c r="F53">
        <v>588.93119999999999</v>
      </c>
      <c r="H53">
        <f t="shared" si="0"/>
        <v>559.48464000000001</v>
      </c>
    </row>
    <row r="54" spans="1:8" x14ac:dyDescent="0.25">
      <c r="A54" s="1" t="s">
        <v>117</v>
      </c>
      <c r="B54" t="s">
        <v>118</v>
      </c>
      <c r="C54" t="s">
        <v>40</v>
      </c>
      <c r="H54">
        <f t="shared" si="0"/>
        <v>0</v>
      </c>
    </row>
    <row r="55" spans="1:8" x14ac:dyDescent="0.25">
      <c r="A55" s="1" t="s">
        <v>119</v>
      </c>
      <c r="B55" t="s">
        <v>120</v>
      </c>
      <c r="C55" t="s">
        <v>26</v>
      </c>
      <c r="D55">
        <v>166</v>
      </c>
      <c r="E55">
        <v>1.43</v>
      </c>
      <c r="F55">
        <v>237.38</v>
      </c>
      <c r="H55">
        <f t="shared" si="0"/>
        <v>225.511</v>
      </c>
    </row>
    <row r="56" spans="1:8" x14ac:dyDescent="0.25">
      <c r="A56" s="1" t="s">
        <v>121</v>
      </c>
      <c r="B56" t="s">
        <v>122</v>
      </c>
      <c r="C56" t="s">
        <v>26</v>
      </c>
      <c r="D56">
        <v>166</v>
      </c>
      <c r="E56">
        <v>1.43</v>
      </c>
      <c r="F56">
        <v>237.38</v>
      </c>
      <c r="H56">
        <f t="shared" si="0"/>
        <v>225.511</v>
      </c>
    </row>
    <row r="57" spans="1:8" x14ac:dyDescent="0.25">
      <c r="A57" s="1" t="s">
        <v>123</v>
      </c>
      <c r="B57" t="s">
        <v>124</v>
      </c>
      <c r="C57" t="s">
        <v>40</v>
      </c>
      <c r="D57">
        <v>166</v>
      </c>
      <c r="E57">
        <v>1.43</v>
      </c>
      <c r="F57">
        <v>237.38</v>
      </c>
      <c r="H57">
        <f t="shared" si="0"/>
        <v>225.511</v>
      </c>
    </row>
    <row r="58" spans="1:8" x14ac:dyDescent="0.25">
      <c r="A58" s="1" t="s">
        <v>125</v>
      </c>
      <c r="B58" t="s">
        <v>126</v>
      </c>
      <c r="C58" t="s">
        <v>40</v>
      </c>
      <c r="D58">
        <v>166</v>
      </c>
      <c r="E58">
        <v>1.43</v>
      </c>
      <c r="F58">
        <v>237.38</v>
      </c>
      <c r="H58">
        <f t="shared" si="0"/>
        <v>225.511</v>
      </c>
    </row>
    <row r="59" spans="1:8" x14ac:dyDescent="0.25">
      <c r="A59" s="1" t="s">
        <v>127</v>
      </c>
      <c r="B59" t="s">
        <v>128</v>
      </c>
      <c r="H59">
        <f t="shared" si="0"/>
        <v>0</v>
      </c>
    </row>
    <row r="60" spans="1:8" x14ac:dyDescent="0.25">
      <c r="A60" s="1" t="s">
        <v>129</v>
      </c>
      <c r="B60" t="s">
        <v>130</v>
      </c>
      <c r="F60">
        <v>0</v>
      </c>
      <c r="G60" t="s">
        <v>131</v>
      </c>
      <c r="H60">
        <f t="shared" si="0"/>
        <v>0</v>
      </c>
    </row>
    <row r="61" spans="1:8" x14ac:dyDescent="0.25">
      <c r="A61" s="1" t="s">
        <v>132</v>
      </c>
      <c r="B61" t="s">
        <v>133</v>
      </c>
      <c r="E61">
        <v>0</v>
      </c>
      <c r="F61">
        <v>0</v>
      </c>
      <c r="H61">
        <f t="shared" si="0"/>
        <v>0</v>
      </c>
    </row>
    <row r="62" spans="1:8" x14ac:dyDescent="0.25">
      <c r="A62" s="1" t="s">
        <v>134</v>
      </c>
      <c r="B62" t="s">
        <v>135</v>
      </c>
      <c r="C62" t="s">
        <v>26</v>
      </c>
      <c r="D62">
        <v>1</v>
      </c>
      <c r="E62">
        <v>0</v>
      </c>
      <c r="F62">
        <v>0</v>
      </c>
      <c r="H62">
        <f t="shared" si="0"/>
        <v>0</v>
      </c>
    </row>
    <row r="63" spans="1:8" x14ac:dyDescent="0.25">
      <c r="A63" s="1" t="s">
        <v>136</v>
      </c>
      <c r="B63" t="s">
        <v>137</v>
      </c>
      <c r="H63">
        <f t="shared" si="0"/>
        <v>0</v>
      </c>
    </row>
    <row r="64" spans="1:8" x14ac:dyDescent="0.25">
      <c r="A64" s="1" t="s">
        <v>138</v>
      </c>
      <c r="B64" t="s">
        <v>139</v>
      </c>
      <c r="C64" t="s">
        <v>26</v>
      </c>
      <c r="D64">
        <v>1</v>
      </c>
      <c r="E64">
        <v>18000</v>
      </c>
      <c r="F64">
        <v>18000</v>
      </c>
      <c r="H64">
        <f t="shared" si="0"/>
        <v>17100</v>
      </c>
    </row>
    <row r="65" spans="1:8" x14ac:dyDescent="0.25">
      <c r="A65" s="1" t="s">
        <v>140</v>
      </c>
      <c r="B65" t="s">
        <v>141</v>
      </c>
      <c r="H65">
        <f t="shared" si="0"/>
        <v>0</v>
      </c>
    </row>
    <row r="66" spans="1:8" x14ac:dyDescent="0.25">
      <c r="A66" s="1" t="s">
        <v>142</v>
      </c>
      <c r="B66" t="s">
        <v>143</v>
      </c>
      <c r="C66" t="s">
        <v>33</v>
      </c>
      <c r="D66">
        <v>1228.7</v>
      </c>
      <c r="E66">
        <v>0.46735804608594406</v>
      </c>
      <c r="F66">
        <v>574.24283122579948</v>
      </c>
      <c r="H66">
        <f t="shared" si="0"/>
        <v>545.53068966450951</v>
      </c>
    </row>
    <row r="67" spans="1:8" x14ac:dyDescent="0.25">
      <c r="A67" s="1" t="s">
        <v>144</v>
      </c>
      <c r="B67" t="s">
        <v>145</v>
      </c>
      <c r="C67" t="s">
        <v>33</v>
      </c>
      <c r="D67">
        <v>1011.66</v>
      </c>
      <c r="E67">
        <v>0.46735804608594406</v>
      </c>
      <c r="F67">
        <v>472.80744090330614</v>
      </c>
      <c r="H67">
        <f t="shared" si="0"/>
        <v>449.16706885814079</v>
      </c>
    </row>
    <row r="68" spans="1:8" x14ac:dyDescent="0.25">
      <c r="A68" s="1" t="s">
        <v>146</v>
      </c>
      <c r="B68" t="s">
        <v>147</v>
      </c>
      <c r="C68" t="s">
        <v>33</v>
      </c>
      <c r="D68">
        <v>2459.08</v>
      </c>
      <c r="E68">
        <v>0.23602200242150417</v>
      </c>
      <c r="F68">
        <v>580.3969857146725</v>
      </c>
      <c r="H68">
        <f t="shared" si="0"/>
        <v>551.3771364289388</v>
      </c>
    </row>
    <row r="69" spans="1:8" x14ac:dyDescent="0.25">
      <c r="A69" s="1" t="s">
        <v>148</v>
      </c>
      <c r="B69" t="s">
        <v>149</v>
      </c>
      <c r="C69" t="s">
        <v>33</v>
      </c>
      <c r="D69">
        <v>195.52</v>
      </c>
      <c r="E69">
        <v>0.23602200242150417</v>
      </c>
      <c r="F69">
        <v>46.147021913452498</v>
      </c>
      <c r="H69">
        <f t="shared" ref="H69:H132" si="1">+F69*0.95</f>
        <v>43.839670817779869</v>
      </c>
    </row>
    <row r="70" spans="1:8" x14ac:dyDescent="0.25">
      <c r="A70" s="1">
        <v>3</v>
      </c>
      <c r="B70" t="s">
        <v>150</v>
      </c>
      <c r="H70">
        <f t="shared" si="1"/>
        <v>0</v>
      </c>
    </row>
    <row r="71" spans="1:8" x14ac:dyDescent="0.25">
      <c r="A71" s="1" t="s">
        <v>21</v>
      </c>
      <c r="B71" t="s">
        <v>151</v>
      </c>
      <c r="H71">
        <f t="shared" si="1"/>
        <v>0</v>
      </c>
    </row>
    <row r="72" spans="1:8" x14ac:dyDescent="0.25">
      <c r="A72" s="1" t="s">
        <v>152</v>
      </c>
      <c r="B72" t="s">
        <v>153</v>
      </c>
      <c r="C72" t="s">
        <v>33</v>
      </c>
      <c r="D72">
        <v>233</v>
      </c>
      <c r="E72">
        <v>1.34</v>
      </c>
      <c r="F72">
        <v>312.22000000000003</v>
      </c>
      <c r="H72">
        <f t="shared" si="1"/>
        <v>296.60900000000004</v>
      </c>
    </row>
    <row r="73" spans="1:8" x14ac:dyDescent="0.25">
      <c r="A73" s="1" t="s">
        <v>154</v>
      </c>
      <c r="B73" t="s">
        <v>155</v>
      </c>
      <c r="C73" t="s">
        <v>33</v>
      </c>
      <c r="D73">
        <v>385.35</v>
      </c>
      <c r="E73">
        <v>1.46</v>
      </c>
      <c r="F73">
        <v>562.61099999999999</v>
      </c>
      <c r="H73">
        <f t="shared" si="1"/>
        <v>534.48045000000002</v>
      </c>
    </row>
    <row r="74" spans="1:8" x14ac:dyDescent="0.25">
      <c r="A74" s="1" t="s">
        <v>156</v>
      </c>
      <c r="B74" t="s">
        <v>157</v>
      </c>
      <c r="C74" t="s">
        <v>33</v>
      </c>
      <c r="D74">
        <v>156.83000000000001</v>
      </c>
      <c r="E74">
        <v>1.26</v>
      </c>
      <c r="F74">
        <v>197.60580000000002</v>
      </c>
      <c r="H74">
        <f t="shared" si="1"/>
        <v>187.72551000000001</v>
      </c>
    </row>
    <row r="75" spans="1:8" x14ac:dyDescent="0.25">
      <c r="A75" s="1" t="s">
        <v>158</v>
      </c>
      <c r="B75" t="s">
        <v>159</v>
      </c>
      <c r="C75" t="s">
        <v>160</v>
      </c>
      <c r="D75">
        <v>3656.52</v>
      </c>
      <c r="E75">
        <v>1.1000000000000001</v>
      </c>
      <c r="F75">
        <v>4022.1720000000005</v>
      </c>
      <c r="H75">
        <f t="shared" si="1"/>
        <v>3821.0634000000005</v>
      </c>
    </row>
    <row r="76" spans="1:8" x14ac:dyDescent="0.25">
      <c r="A76" s="1" t="s">
        <v>161</v>
      </c>
      <c r="B76" t="s">
        <v>162</v>
      </c>
      <c r="C76" t="s">
        <v>33</v>
      </c>
      <c r="H76">
        <f t="shared" si="1"/>
        <v>0</v>
      </c>
    </row>
    <row r="77" spans="1:8" x14ac:dyDescent="0.25">
      <c r="A77" s="1" t="s">
        <v>163</v>
      </c>
      <c r="B77" t="s">
        <v>164</v>
      </c>
      <c r="C77" t="s">
        <v>33</v>
      </c>
      <c r="D77">
        <v>1254.44</v>
      </c>
      <c r="E77">
        <v>1.07</v>
      </c>
      <c r="F77">
        <v>1342.2508</v>
      </c>
      <c r="H77">
        <f t="shared" si="1"/>
        <v>1275.1382599999999</v>
      </c>
    </row>
    <row r="78" spans="1:8" x14ac:dyDescent="0.25">
      <c r="A78" s="1" t="s">
        <v>165</v>
      </c>
      <c r="B78" t="s">
        <v>166</v>
      </c>
      <c r="C78" t="s">
        <v>33</v>
      </c>
      <c r="D78">
        <v>126</v>
      </c>
      <c r="E78">
        <v>1.3594895604395603</v>
      </c>
      <c r="F78">
        <v>171.2956846153846</v>
      </c>
      <c r="H78">
        <f t="shared" si="1"/>
        <v>162.73090038461535</v>
      </c>
    </row>
    <row r="79" spans="1:8" x14ac:dyDescent="0.25">
      <c r="A79" s="1" t="s">
        <v>167</v>
      </c>
      <c r="B79" t="s">
        <v>168</v>
      </c>
      <c r="C79" t="s">
        <v>33</v>
      </c>
      <c r="D79">
        <v>112.85</v>
      </c>
      <c r="E79">
        <v>1.9484985513525221</v>
      </c>
      <c r="F79">
        <v>219.88806152013211</v>
      </c>
      <c r="H79">
        <f t="shared" si="1"/>
        <v>208.89365844412549</v>
      </c>
    </row>
    <row r="80" spans="1:8" x14ac:dyDescent="0.25">
      <c r="A80" s="1" t="s">
        <v>169</v>
      </c>
      <c r="B80" t="s">
        <v>170</v>
      </c>
      <c r="C80" t="s">
        <v>33</v>
      </c>
      <c r="D80">
        <v>225.7</v>
      </c>
      <c r="E80">
        <v>0.73496133716544754</v>
      </c>
      <c r="F80">
        <v>165.88077379824151</v>
      </c>
      <c r="H80">
        <f t="shared" si="1"/>
        <v>157.58673510832944</v>
      </c>
    </row>
    <row r="81" spans="1:8" x14ac:dyDescent="0.25">
      <c r="A81" s="1" t="s">
        <v>171</v>
      </c>
      <c r="B81" t="s">
        <v>172</v>
      </c>
      <c r="C81" t="s">
        <v>26</v>
      </c>
      <c r="D81">
        <v>1</v>
      </c>
      <c r="E81">
        <v>600</v>
      </c>
      <c r="F81">
        <v>600</v>
      </c>
      <c r="H81">
        <f t="shared" si="1"/>
        <v>570</v>
      </c>
    </row>
    <row r="82" spans="1:8" x14ac:dyDescent="0.25">
      <c r="A82" s="1" t="s">
        <v>22</v>
      </c>
      <c r="B82" t="s">
        <v>173</v>
      </c>
      <c r="H82">
        <f t="shared" si="1"/>
        <v>0</v>
      </c>
    </row>
    <row r="83" spans="1:8" x14ac:dyDescent="0.25">
      <c r="A83" s="1" t="s">
        <v>174</v>
      </c>
      <c r="B83" t="s">
        <v>175</v>
      </c>
      <c r="C83" t="s">
        <v>33</v>
      </c>
      <c r="D83">
        <v>883.84</v>
      </c>
      <c r="E83">
        <v>1.31</v>
      </c>
      <c r="F83">
        <v>1157.8304000000001</v>
      </c>
      <c r="H83">
        <f t="shared" si="1"/>
        <v>1099.9388799999999</v>
      </c>
    </row>
    <row r="84" spans="1:8" x14ac:dyDescent="0.25">
      <c r="A84" s="1" t="s">
        <v>176</v>
      </c>
      <c r="B84" t="s">
        <v>177</v>
      </c>
      <c r="C84" t="s">
        <v>33</v>
      </c>
      <c r="D84">
        <v>3617.12</v>
      </c>
      <c r="E84">
        <v>0.48</v>
      </c>
      <c r="F84">
        <v>1736.2175999999999</v>
      </c>
      <c r="H84">
        <f t="shared" si="1"/>
        <v>1649.40672</v>
      </c>
    </row>
    <row r="85" spans="1:8" x14ac:dyDescent="0.25">
      <c r="A85" s="1" t="s">
        <v>178</v>
      </c>
      <c r="B85" t="s">
        <v>179</v>
      </c>
      <c r="C85" t="s">
        <v>33</v>
      </c>
      <c r="D85">
        <v>1660</v>
      </c>
      <c r="E85">
        <v>0.32</v>
      </c>
      <c r="F85">
        <v>531.20000000000005</v>
      </c>
      <c r="H85">
        <f t="shared" si="1"/>
        <v>504.64000000000004</v>
      </c>
    </row>
    <row r="86" spans="1:8" x14ac:dyDescent="0.25">
      <c r="A86" s="1" t="s">
        <v>180</v>
      </c>
      <c r="B86" t="s">
        <v>181</v>
      </c>
      <c r="C86" t="s">
        <v>33</v>
      </c>
      <c r="D86">
        <v>8797.56</v>
      </c>
      <c r="E86">
        <v>0.27</v>
      </c>
      <c r="F86">
        <v>2375.3411999999998</v>
      </c>
      <c r="H86">
        <f t="shared" si="1"/>
        <v>2256.5741399999997</v>
      </c>
    </row>
    <row r="87" spans="1:8" x14ac:dyDescent="0.25">
      <c r="A87" s="1" t="s">
        <v>182</v>
      </c>
      <c r="B87" t="s">
        <v>183</v>
      </c>
      <c r="C87" t="s">
        <v>33</v>
      </c>
      <c r="D87">
        <v>1698</v>
      </c>
      <c r="E87">
        <v>0.27006038287617451</v>
      </c>
      <c r="F87">
        <v>458.5625301237443</v>
      </c>
      <c r="H87">
        <f t="shared" si="1"/>
        <v>435.63440361755704</v>
      </c>
    </row>
    <row r="88" spans="1:8" x14ac:dyDescent="0.25">
      <c r="A88" s="1" t="s">
        <v>184</v>
      </c>
      <c r="B88" t="s">
        <v>185</v>
      </c>
      <c r="E88">
        <v>0</v>
      </c>
      <c r="F88">
        <v>0</v>
      </c>
      <c r="H88">
        <f t="shared" si="1"/>
        <v>0</v>
      </c>
    </row>
    <row r="89" spans="1:8" x14ac:dyDescent="0.25">
      <c r="A89" s="1" t="s">
        <v>186</v>
      </c>
      <c r="B89" t="s">
        <v>187</v>
      </c>
      <c r="C89" t="s">
        <v>33</v>
      </c>
      <c r="D89">
        <v>345</v>
      </c>
      <c r="E89">
        <v>5.3890000000000002</v>
      </c>
      <c r="F89">
        <v>1859.2050000000002</v>
      </c>
      <c r="H89">
        <f t="shared" si="1"/>
        <v>1766.2447500000001</v>
      </c>
    </row>
    <row r="90" spans="1:8" x14ac:dyDescent="0.25">
      <c r="A90" s="1" t="s">
        <v>188</v>
      </c>
      <c r="B90" t="s">
        <v>189</v>
      </c>
      <c r="C90" t="s">
        <v>33</v>
      </c>
      <c r="D90">
        <v>30</v>
      </c>
      <c r="E90">
        <v>5.3890000000000002</v>
      </c>
      <c r="F90">
        <v>161.67000000000002</v>
      </c>
      <c r="H90">
        <f t="shared" si="1"/>
        <v>153.5865</v>
      </c>
    </row>
    <row r="91" spans="1:8" x14ac:dyDescent="0.25">
      <c r="A91" s="1" t="s">
        <v>190</v>
      </c>
      <c r="B91" t="s">
        <v>191</v>
      </c>
      <c r="H91">
        <f t="shared" si="1"/>
        <v>0</v>
      </c>
    </row>
    <row r="92" spans="1:8" x14ac:dyDescent="0.25">
      <c r="A92" s="1" t="s">
        <v>192</v>
      </c>
      <c r="B92" t="s">
        <v>193</v>
      </c>
      <c r="C92" t="s">
        <v>33</v>
      </c>
      <c r="E92">
        <v>0</v>
      </c>
      <c r="F92">
        <v>0</v>
      </c>
      <c r="H92">
        <f t="shared" si="1"/>
        <v>0</v>
      </c>
    </row>
    <row r="93" spans="1:8" x14ac:dyDescent="0.25">
      <c r="A93" s="1" t="s">
        <v>194</v>
      </c>
      <c r="B93" t="s">
        <v>195</v>
      </c>
      <c r="C93" t="s">
        <v>33</v>
      </c>
      <c r="D93">
        <v>5892</v>
      </c>
      <c r="E93">
        <v>0.16763501046352849</v>
      </c>
      <c r="F93">
        <v>987.70548165110984</v>
      </c>
      <c r="H93">
        <f t="shared" si="1"/>
        <v>938.32020756855434</v>
      </c>
    </row>
    <row r="94" spans="1:8" x14ac:dyDescent="0.25">
      <c r="A94" s="1" t="s">
        <v>196</v>
      </c>
      <c r="B94" t="s">
        <v>197</v>
      </c>
      <c r="C94" t="s">
        <v>33</v>
      </c>
      <c r="D94">
        <v>5892</v>
      </c>
      <c r="E94">
        <v>0.1</v>
      </c>
      <c r="F94">
        <v>589.20000000000005</v>
      </c>
      <c r="H94">
        <f t="shared" si="1"/>
        <v>559.74</v>
      </c>
    </row>
    <row r="95" spans="1:8" x14ac:dyDescent="0.25">
      <c r="A95" s="1" t="s">
        <v>198</v>
      </c>
      <c r="B95" t="s">
        <v>199</v>
      </c>
      <c r="H95">
        <f t="shared" si="1"/>
        <v>0</v>
      </c>
    </row>
    <row r="96" spans="1:8" x14ac:dyDescent="0.25">
      <c r="A96" s="1" t="s">
        <v>200</v>
      </c>
      <c r="B96" t="s">
        <v>201</v>
      </c>
      <c r="C96" t="s">
        <v>62</v>
      </c>
      <c r="D96">
        <v>1567.09</v>
      </c>
      <c r="E96">
        <v>0.35166352696341052</v>
      </c>
      <c r="F96">
        <v>551.08839646909098</v>
      </c>
      <c r="H96">
        <f t="shared" si="1"/>
        <v>523.53397664563636</v>
      </c>
    </row>
    <row r="97" spans="1:8" x14ac:dyDescent="0.25">
      <c r="A97" s="1" t="s">
        <v>202</v>
      </c>
      <c r="B97" t="s">
        <v>203</v>
      </c>
      <c r="C97" t="s">
        <v>62</v>
      </c>
      <c r="D97">
        <v>4677.8599999999997</v>
      </c>
      <c r="E97">
        <v>0.36780559885810216</v>
      </c>
      <c r="F97">
        <v>1720.5430986743615</v>
      </c>
      <c r="H97">
        <f t="shared" si="1"/>
        <v>1634.5159437406435</v>
      </c>
    </row>
    <row r="98" spans="1:8" x14ac:dyDescent="0.25">
      <c r="A98" s="1" t="s">
        <v>204</v>
      </c>
      <c r="B98" t="s">
        <v>205</v>
      </c>
      <c r="H98">
        <f t="shared" si="1"/>
        <v>0</v>
      </c>
    </row>
    <row r="99" spans="1:8" x14ac:dyDescent="0.25">
      <c r="A99" s="1" t="s">
        <v>206</v>
      </c>
      <c r="B99" t="s">
        <v>207</v>
      </c>
      <c r="C99" t="s">
        <v>40</v>
      </c>
      <c r="D99">
        <v>188</v>
      </c>
      <c r="E99">
        <v>7.4370000000000003</v>
      </c>
      <c r="F99">
        <v>1398.1559999999999</v>
      </c>
      <c r="H99">
        <f t="shared" si="1"/>
        <v>1328.2482</v>
      </c>
    </row>
    <row r="100" spans="1:8" x14ac:dyDescent="0.25">
      <c r="A100" s="1" t="s">
        <v>208</v>
      </c>
      <c r="B100" t="s">
        <v>209</v>
      </c>
      <c r="C100" t="s">
        <v>40</v>
      </c>
      <c r="D100">
        <v>188</v>
      </c>
      <c r="E100">
        <v>3.54</v>
      </c>
      <c r="F100">
        <v>665.52</v>
      </c>
      <c r="H100">
        <f t="shared" si="1"/>
        <v>632.24399999999991</v>
      </c>
    </row>
    <row r="101" spans="1:8" x14ac:dyDescent="0.25">
      <c r="A101" s="1" t="s">
        <v>210</v>
      </c>
      <c r="B101" t="s">
        <v>211</v>
      </c>
      <c r="C101" t="s">
        <v>40</v>
      </c>
      <c r="D101">
        <v>60</v>
      </c>
      <c r="E101">
        <v>3.601</v>
      </c>
      <c r="F101">
        <v>216.06</v>
      </c>
      <c r="H101">
        <f t="shared" si="1"/>
        <v>205.25700000000001</v>
      </c>
    </row>
    <row r="102" spans="1:8" x14ac:dyDescent="0.25">
      <c r="A102" s="1" t="s">
        <v>212</v>
      </c>
      <c r="B102" t="s">
        <v>213</v>
      </c>
      <c r="C102" t="s">
        <v>40</v>
      </c>
      <c r="D102">
        <v>60</v>
      </c>
      <c r="E102">
        <v>2.0379999999999998</v>
      </c>
      <c r="F102">
        <v>122.27999999999999</v>
      </c>
      <c r="H102">
        <f t="shared" si="1"/>
        <v>116.16599999999998</v>
      </c>
    </row>
    <row r="103" spans="1:8" x14ac:dyDescent="0.25">
      <c r="A103" s="1" t="s">
        <v>214</v>
      </c>
      <c r="B103" t="s">
        <v>215</v>
      </c>
      <c r="C103" t="s">
        <v>40</v>
      </c>
      <c r="D103">
        <v>20</v>
      </c>
      <c r="E103">
        <v>21.043103548315973</v>
      </c>
      <c r="F103">
        <v>420.86207096631944</v>
      </c>
      <c r="H103">
        <f t="shared" si="1"/>
        <v>399.81896741800347</v>
      </c>
    </row>
    <row r="104" spans="1:8" x14ac:dyDescent="0.25">
      <c r="A104" s="1" t="s">
        <v>216</v>
      </c>
      <c r="B104" t="s">
        <v>217</v>
      </c>
      <c r="C104" t="s">
        <v>40</v>
      </c>
      <c r="D104">
        <v>105</v>
      </c>
      <c r="E104">
        <v>15.5</v>
      </c>
      <c r="F104">
        <v>1627.5</v>
      </c>
      <c r="H104">
        <f t="shared" si="1"/>
        <v>1546.125</v>
      </c>
    </row>
    <row r="105" spans="1:8" x14ac:dyDescent="0.25">
      <c r="A105" s="1" t="s">
        <v>218</v>
      </c>
      <c r="B105" t="s">
        <v>219</v>
      </c>
      <c r="H105">
        <f t="shared" si="1"/>
        <v>0</v>
      </c>
    </row>
    <row r="106" spans="1:8" x14ac:dyDescent="0.25">
      <c r="A106" s="1" t="s">
        <v>220</v>
      </c>
      <c r="B106" t="s">
        <v>221</v>
      </c>
      <c r="C106" t="s">
        <v>40</v>
      </c>
      <c r="D106">
        <v>188</v>
      </c>
      <c r="E106">
        <v>4.3711632117036787</v>
      </c>
      <c r="F106">
        <v>821.77868380029156</v>
      </c>
      <c r="H106">
        <f t="shared" si="1"/>
        <v>780.68974961027698</v>
      </c>
    </row>
    <row r="107" spans="1:8" x14ac:dyDescent="0.25">
      <c r="A107" s="1" t="s">
        <v>222</v>
      </c>
      <c r="B107" t="s">
        <v>223</v>
      </c>
      <c r="C107" t="s">
        <v>33</v>
      </c>
      <c r="D107">
        <v>375</v>
      </c>
      <c r="E107">
        <v>1.71</v>
      </c>
      <c r="F107">
        <v>641.25</v>
      </c>
      <c r="H107">
        <f t="shared" si="1"/>
        <v>609.1875</v>
      </c>
    </row>
    <row r="108" spans="1:8" x14ac:dyDescent="0.25">
      <c r="A108" s="1" t="s">
        <v>224</v>
      </c>
      <c r="B108" t="s">
        <v>225</v>
      </c>
      <c r="C108" t="s">
        <v>40</v>
      </c>
      <c r="D108">
        <v>226</v>
      </c>
      <c r="E108">
        <v>0.96705439100716784</v>
      </c>
      <c r="F108">
        <v>218.55429236761992</v>
      </c>
      <c r="H108">
        <f t="shared" si="1"/>
        <v>207.62657774923892</v>
      </c>
    </row>
    <row r="109" spans="1:8" x14ac:dyDescent="0.25">
      <c r="A109" s="1" t="s">
        <v>226</v>
      </c>
      <c r="B109" t="s">
        <v>227</v>
      </c>
      <c r="H109">
        <f t="shared" si="1"/>
        <v>0</v>
      </c>
    </row>
    <row r="110" spans="1:8" x14ac:dyDescent="0.25">
      <c r="A110" s="1" t="s">
        <v>228</v>
      </c>
      <c r="B110" t="s">
        <v>229</v>
      </c>
      <c r="C110" t="s">
        <v>40</v>
      </c>
      <c r="E110">
        <v>0</v>
      </c>
      <c r="F110">
        <v>0</v>
      </c>
      <c r="H110">
        <f t="shared" si="1"/>
        <v>0</v>
      </c>
    </row>
    <row r="111" spans="1:8" x14ac:dyDescent="0.25">
      <c r="A111" s="1" t="s">
        <v>230</v>
      </c>
      <c r="B111" t="s">
        <v>231</v>
      </c>
      <c r="C111" t="s">
        <v>40</v>
      </c>
      <c r="D111">
        <v>226</v>
      </c>
      <c r="E111">
        <v>1.492</v>
      </c>
      <c r="F111">
        <v>337.19200000000001</v>
      </c>
      <c r="H111">
        <f t="shared" si="1"/>
        <v>320.33240000000001</v>
      </c>
    </row>
    <row r="112" spans="1:8" x14ac:dyDescent="0.25">
      <c r="A112" s="1" t="s">
        <v>232</v>
      </c>
      <c r="B112" t="s">
        <v>233</v>
      </c>
      <c r="C112" t="s">
        <v>40</v>
      </c>
      <c r="D112">
        <v>178</v>
      </c>
      <c r="E112">
        <v>0.69</v>
      </c>
      <c r="F112">
        <v>122.82</v>
      </c>
      <c r="H112">
        <f t="shared" si="1"/>
        <v>116.67899999999999</v>
      </c>
    </row>
    <row r="113" spans="1:8" x14ac:dyDescent="0.25">
      <c r="A113" s="1" t="s">
        <v>234</v>
      </c>
      <c r="B113" t="s">
        <v>235</v>
      </c>
      <c r="C113" t="s">
        <v>40</v>
      </c>
      <c r="D113">
        <v>356</v>
      </c>
      <c r="E113">
        <v>0.39</v>
      </c>
      <c r="F113">
        <v>138.84</v>
      </c>
      <c r="H113">
        <f t="shared" si="1"/>
        <v>131.898</v>
      </c>
    </row>
    <row r="114" spans="1:8" x14ac:dyDescent="0.25">
      <c r="A114" s="1" t="s">
        <v>236</v>
      </c>
      <c r="B114" t="s">
        <v>237</v>
      </c>
      <c r="C114" t="s">
        <v>40</v>
      </c>
      <c r="D114">
        <v>656</v>
      </c>
      <c r="E114">
        <v>0.24374489471467758</v>
      </c>
      <c r="F114">
        <v>159.89665093282849</v>
      </c>
      <c r="H114">
        <f t="shared" si="1"/>
        <v>151.90181838618707</v>
      </c>
    </row>
    <row r="115" spans="1:8" x14ac:dyDescent="0.25">
      <c r="A115" s="1" t="s">
        <v>238</v>
      </c>
      <c r="B115" t="s">
        <v>239</v>
      </c>
      <c r="C115" t="s">
        <v>40</v>
      </c>
      <c r="D115">
        <v>613</v>
      </c>
      <c r="E115">
        <v>0.25752579684794585</v>
      </c>
      <c r="F115">
        <v>157.86331346779082</v>
      </c>
      <c r="H115">
        <f t="shared" si="1"/>
        <v>149.97014779440127</v>
      </c>
    </row>
    <row r="116" spans="1:8" x14ac:dyDescent="0.25">
      <c r="A116" s="1" t="s">
        <v>240</v>
      </c>
      <c r="B116" t="s">
        <v>241</v>
      </c>
      <c r="C116" t="s">
        <v>40</v>
      </c>
      <c r="D116">
        <v>613</v>
      </c>
      <c r="E116">
        <v>0.48849063707031881</v>
      </c>
      <c r="F116">
        <v>299.44476052410545</v>
      </c>
      <c r="H116">
        <f t="shared" si="1"/>
        <v>284.47252249790017</v>
      </c>
    </row>
    <row r="117" spans="1:8" x14ac:dyDescent="0.25">
      <c r="A117" s="1" t="s">
        <v>242</v>
      </c>
      <c r="B117" t="s">
        <v>243</v>
      </c>
      <c r="C117" t="s">
        <v>40</v>
      </c>
      <c r="E117">
        <v>0</v>
      </c>
      <c r="H117">
        <f t="shared" si="1"/>
        <v>0</v>
      </c>
    </row>
    <row r="118" spans="1:8" x14ac:dyDescent="0.25">
      <c r="A118" s="1" t="s">
        <v>244</v>
      </c>
      <c r="B118" t="s">
        <v>245</v>
      </c>
      <c r="C118" t="s">
        <v>40</v>
      </c>
      <c r="D118">
        <v>191</v>
      </c>
      <c r="E118">
        <v>1.3132660815044126</v>
      </c>
      <c r="F118">
        <v>250.8338215673428</v>
      </c>
      <c r="H118">
        <f t="shared" si="1"/>
        <v>238.29213048897566</v>
      </c>
    </row>
    <row r="119" spans="1:8" x14ac:dyDescent="0.25">
      <c r="A119" s="1" t="s">
        <v>246</v>
      </c>
      <c r="B119" t="s">
        <v>247</v>
      </c>
      <c r="G119" t="s">
        <v>248</v>
      </c>
      <c r="H119">
        <f t="shared" si="1"/>
        <v>0</v>
      </c>
    </row>
    <row r="120" spans="1:8" x14ac:dyDescent="0.25">
      <c r="A120" s="1" t="s">
        <v>249</v>
      </c>
      <c r="B120" t="s">
        <v>250</v>
      </c>
      <c r="G120" t="s">
        <v>248</v>
      </c>
      <c r="H120">
        <f t="shared" si="1"/>
        <v>0</v>
      </c>
    </row>
    <row r="121" spans="1:8" x14ac:dyDescent="0.25">
      <c r="A121" s="1" t="s">
        <v>251</v>
      </c>
      <c r="B121" t="s">
        <v>252</v>
      </c>
      <c r="H121">
        <f t="shared" si="1"/>
        <v>0</v>
      </c>
    </row>
    <row r="122" spans="1:8" x14ac:dyDescent="0.25">
      <c r="A122" s="1" t="s">
        <v>253</v>
      </c>
      <c r="B122" t="s">
        <v>254</v>
      </c>
      <c r="C122" t="s">
        <v>40</v>
      </c>
      <c r="D122">
        <v>166</v>
      </c>
      <c r="E122">
        <v>9.09</v>
      </c>
      <c r="F122">
        <v>1508.94</v>
      </c>
      <c r="H122">
        <f t="shared" si="1"/>
        <v>1433.4929999999999</v>
      </c>
    </row>
    <row r="123" spans="1:8" x14ac:dyDescent="0.25">
      <c r="A123" s="1" t="s">
        <v>255</v>
      </c>
      <c r="B123" t="s">
        <v>256</v>
      </c>
      <c r="C123" t="s">
        <v>40</v>
      </c>
      <c r="D123">
        <v>9</v>
      </c>
      <c r="E123">
        <v>9.01</v>
      </c>
      <c r="F123">
        <v>81.09</v>
      </c>
      <c r="H123">
        <f t="shared" si="1"/>
        <v>77.035499999999999</v>
      </c>
    </row>
    <row r="124" spans="1:8" x14ac:dyDescent="0.25">
      <c r="A124" s="1" t="s">
        <v>257</v>
      </c>
      <c r="B124" t="s">
        <v>258</v>
      </c>
      <c r="C124" t="s">
        <v>40</v>
      </c>
      <c r="D124">
        <v>85</v>
      </c>
      <c r="E124">
        <v>13.957000000000001</v>
      </c>
      <c r="F124">
        <v>1186.345</v>
      </c>
      <c r="H124">
        <f t="shared" si="1"/>
        <v>1127.02775</v>
      </c>
    </row>
    <row r="125" spans="1:8" x14ac:dyDescent="0.25">
      <c r="A125" s="1" t="s">
        <v>259</v>
      </c>
      <c r="B125" t="s">
        <v>260</v>
      </c>
      <c r="C125" t="s">
        <v>40</v>
      </c>
      <c r="D125">
        <v>81</v>
      </c>
      <c r="E125">
        <v>15.757000000000001</v>
      </c>
      <c r="F125">
        <v>1276.317</v>
      </c>
      <c r="H125">
        <f t="shared" si="1"/>
        <v>1212.5011500000001</v>
      </c>
    </row>
    <row r="126" spans="1:8" x14ac:dyDescent="0.25">
      <c r="A126" s="1" t="s">
        <v>261</v>
      </c>
      <c r="B126" t="s">
        <v>262</v>
      </c>
      <c r="C126" t="s">
        <v>40</v>
      </c>
      <c r="D126">
        <v>180</v>
      </c>
      <c r="E126">
        <v>1.87</v>
      </c>
      <c r="F126">
        <v>336.6</v>
      </c>
      <c r="H126">
        <f t="shared" si="1"/>
        <v>319.77</v>
      </c>
    </row>
    <row r="127" spans="1:8" x14ac:dyDescent="0.25">
      <c r="A127" s="1" t="s">
        <v>263</v>
      </c>
      <c r="B127" t="s">
        <v>264</v>
      </c>
      <c r="H127">
        <f t="shared" si="1"/>
        <v>0</v>
      </c>
    </row>
    <row r="128" spans="1:8" x14ac:dyDescent="0.25">
      <c r="A128" s="1" t="s">
        <v>265</v>
      </c>
      <c r="B128" t="s">
        <v>266</v>
      </c>
      <c r="C128" t="s">
        <v>40</v>
      </c>
      <c r="D128">
        <v>166</v>
      </c>
      <c r="E128">
        <v>2.4</v>
      </c>
      <c r="F128">
        <v>398.4</v>
      </c>
      <c r="H128">
        <f t="shared" si="1"/>
        <v>378.47999999999996</v>
      </c>
    </row>
    <row r="129" spans="1:8" x14ac:dyDescent="0.25">
      <c r="A129" s="1" t="s">
        <v>267</v>
      </c>
      <c r="B129" t="s">
        <v>268</v>
      </c>
      <c r="C129" t="s">
        <v>40</v>
      </c>
      <c r="D129">
        <v>170</v>
      </c>
      <c r="E129">
        <v>6.9451000000000001</v>
      </c>
      <c r="F129">
        <v>1180.6669999999999</v>
      </c>
      <c r="H129">
        <f t="shared" si="1"/>
        <v>1121.6336499999998</v>
      </c>
    </row>
    <row r="130" spans="1:8" x14ac:dyDescent="0.25">
      <c r="A130" s="1" t="s">
        <v>269</v>
      </c>
      <c r="B130" t="s">
        <v>270</v>
      </c>
      <c r="C130" t="s">
        <v>40</v>
      </c>
      <c r="D130">
        <v>9</v>
      </c>
      <c r="E130">
        <v>12.125999999999999</v>
      </c>
      <c r="F130">
        <v>109.134</v>
      </c>
      <c r="H130">
        <f t="shared" si="1"/>
        <v>103.6773</v>
      </c>
    </row>
    <row r="131" spans="1:8" x14ac:dyDescent="0.25">
      <c r="A131" s="1" t="s">
        <v>271</v>
      </c>
      <c r="B131" t="s">
        <v>272</v>
      </c>
      <c r="C131" t="s">
        <v>40</v>
      </c>
      <c r="D131">
        <v>20</v>
      </c>
      <c r="E131">
        <v>13.87</v>
      </c>
      <c r="F131">
        <v>277.39999999999998</v>
      </c>
      <c r="H131">
        <f t="shared" si="1"/>
        <v>263.52999999999997</v>
      </c>
    </row>
    <row r="132" spans="1:8" x14ac:dyDescent="0.25">
      <c r="A132" s="1" t="s">
        <v>273</v>
      </c>
      <c r="B132" t="s">
        <v>274</v>
      </c>
      <c r="C132" t="s">
        <v>40</v>
      </c>
      <c r="D132">
        <v>24</v>
      </c>
      <c r="E132">
        <v>5.75</v>
      </c>
      <c r="F132">
        <v>138</v>
      </c>
      <c r="H132">
        <f t="shared" si="1"/>
        <v>131.1</v>
      </c>
    </row>
    <row r="133" spans="1:8" x14ac:dyDescent="0.25">
      <c r="A133" s="1" t="s">
        <v>275</v>
      </c>
      <c r="B133" t="s">
        <v>276</v>
      </c>
      <c r="C133" t="s">
        <v>40</v>
      </c>
      <c r="D133">
        <v>180</v>
      </c>
      <c r="E133">
        <v>1.226</v>
      </c>
      <c r="F133">
        <v>220.68</v>
      </c>
      <c r="H133">
        <f t="shared" ref="H133:H197" si="2">+F133*0.95</f>
        <v>209.64599999999999</v>
      </c>
    </row>
    <row r="134" spans="1:8" x14ac:dyDescent="0.25">
      <c r="A134" s="1" t="s">
        <v>277</v>
      </c>
      <c r="B134" t="s">
        <v>278</v>
      </c>
      <c r="C134" t="s">
        <v>40</v>
      </c>
      <c r="D134">
        <v>170</v>
      </c>
      <c r="E134">
        <v>4.1214000000000004</v>
      </c>
      <c r="F134">
        <v>700.63800000000003</v>
      </c>
      <c r="H134">
        <f t="shared" si="2"/>
        <v>665.60609999999997</v>
      </c>
    </row>
    <row r="135" spans="1:8" x14ac:dyDescent="0.25">
      <c r="A135" s="1" t="s">
        <v>279</v>
      </c>
      <c r="B135" t="s">
        <v>280</v>
      </c>
      <c r="C135" t="s">
        <v>40</v>
      </c>
      <c r="H135">
        <f t="shared" si="2"/>
        <v>0</v>
      </c>
    </row>
    <row r="136" spans="1:8" x14ac:dyDescent="0.25">
      <c r="A136" s="1" t="s">
        <v>281</v>
      </c>
      <c r="B136" t="s">
        <v>282</v>
      </c>
      <c r="H136">
        <f t="shared" si="2"/>
        <v>0</v>
      </c>
    </row>
    <row r="137" spans="1:8" x14ac:dyDescent="0.25">
      <c r="A137" s="1" t="s">
        <v>283</v>
      </c>
      <c r="B137" t="s">
        <v>284</v>
      </c>
      <c r="C137" t="s">
        <v>40</v>
      </c>
      <c r="D137">
        <v>356</v>
      </c>
      <c r="E137">
        <v>0.40538920071020473</v>
      </c>
      <c r="F137">
        <v>144.3185554528329</v>
      </c>
      <c r="H137">
        <f t="shared" si="2"/>
        <v>137.10262768019123</v>
      </c>
    </row>
    <row r="138" spans="1:8" x14ac:dyDescent="0.25">
      <c r="A138" s="1" t="s">
        <v>285</v>
      </c>
      <c r="B138" t="s">
        <v>286</v>
      </c>
      <c r="C138" t="s">
        <v>40</v>
      </c>
      <c r="E138">
        <v>0</v>
      </c>
      <c r="F138">
        <v>0</v>
      </c>
      <c r="H138">
        <f t="shared" si="2"/>
        <v>0</v>
      </c>
    </row>
    <row r="139" spans="1:8" x14ac:dyDescent="0.25">
      <c r="A139" s="1" t="s">
        <v>287</v>
      </c>
      <c r="B139" t="s">
        <v>288</v>
      </c>
      <c r="C139" t="s">
        <v>40</v>
      </c>
      <c r="D139">
        <v>4</v>
      </c>
      <c r="E139">
        <v>7.2408390937539888</v>
      </c>
      <c r="F139">
        <v>28.963356375015955</v>
      </c>
      <c r="H139">
        <f t="shared" si="2"/>
        <v>27.515188556265155</v>
      </c>
    </row>
    <row r="140" spans="1:8" x14ac:dyDescent="0.25">
      <c r="A140" s="1" t="s">
        <v>289</v>
      </c>
      <c r="B140" t="s">
        <v>290</v>
      </c>
      <c r="C140" t="s">
        <v>40</v>
      </c>
      <c r="D140">
        <v>178</v>
      </c>
      <c r="E140">
        <v>0.4386558717608513</v>
      </c>
      <c r="F140">
        <v>78.080745173431538</v>
      </c>
      <c r="H140">
        <f t="shared" si="2"/>
        <v>74.176707914759959</v>
      </c>
    </row>
    <row r="141" spans="1:8" x14ac:dyDescent="0.25">
      <c r="A141" s="1" t="s">
        <v>291</v>
      </c>
      <c r="B141" t="s">
        <v>292</v>
      </c>
      <c r="C141" t="s">
        <v>40</v>
      </c>
      <c r="D141">
        <v>170</v>
      </c>
      <c r="E141">
        <v>0.86996213015004809</v>
      </c>
      <c r="F141">
        <v>147.89356212550817</v>
      </c>
      <c r="H141">
        <f t="shared" si="2"/>
        <v>140.49888401923275</v>
      </c>
    </row>
    <row r="142" spans="1:8" x14ac:dyDescent="0.25">
      <c r="A142" s="1" t="s">
        <v>293</v>
      </c>
      <c r="B142" t="s">
        <v>294</v>
      </c>
      <c r="H142">
        <f t="shared" si="2"/>
        <v>0</v>
      </c>
    </row>
    <row r="143" spans="1:8" x14ac:dyDescent="0.25">
      <c r="A143" s="1" t="s">
        <v>295</v>
      </c>
      <c r="B143" t="s">
        <v>296</v>
      </c>
      <c r="C143" t="s">
        <v>26</v>
      </c>
      <c r="D143">
        <v>1</v>
      </c>
      <c r="E143">
        <v>15645</v>
      </c>
      <c r="F143">
        <v>15645</v>
      </c>
      <c r="H143">
        <f t="shared" si="2"/>
        <v>14862.75</v>
      </c>
    </row>
    <row r="144" spans="1:8" x14ac:dyDescent="0.25">
      <c r="A144" s="1" t="s">
        <v>297</v>
      </c>
      <c r="B144" t="s">
        <v>298</v>
      </c>
      <c r="C144" t="s">
        <v>40</v>
      </c>
      <c r="D144">
        <v>166</v>
      </c>
      <c r="E144">
        <v>4.4940000000000007</v>
      </c>
      <c r="F144">
        <v>746.00400000000013</v>
      </c>
      <c r="H144">
        <f t="shared" si="2"/>
        <v>708.70380000000011</v>
      </c>
    </row>
    <row r="145" spans="1:8" x14ac:dyDescent="0.25">
      <c r="A145" s="1" t="s">
        <v>299</v>
      </c>
      <c r="B145" t="s">
        <v>300</v>
      </c>
      <c r="C145" t="s">
        <v>40</v>
      </c>
      <c r="D145">
        <v>160</v>
      </c>
      <c r="E145">
        <v>11.27759489704739</v>
      </c>
      <c r="F145">
        <v>1804.4151835275825</v>
      </c>
      <c r="H145">
        <f t="shared" si="2"/>
        <v>1714.1944243512032</v>
      </c>
    </row>
    <row r="146" spans="1:8" x14ac:dyDescent="0.25">
      <c r="A146" s="1" t="s">
        <v>301</v>
      </c>
      <c r="B146" t="s">
        <v>302</v>
      </c>
      <c r="C146" t="s">
        <v>33</v>
      </c>
      <c r="D146">
        <v>237.5</v>
      </c>
      <c r="E146">
        <v>6.0087731174352168</v>
      </c>
      <c r="F146">
        <v>1427.083615390864</v>
      </c>
      <c r="H146">
        <f t="shared" si="2"/>
        <v>1355.7294346213207</v>
      </c>
    </row>
    <row r="147" spans="1:8" x14ac:dyDescent="0.25">
      <c r="A147" s="1" t="s">
        <v>303</v>
      </c>
      <c r="B147" t="s">
        <v>304</v>
      </c>
      <c r="C147" t="s">
        <v>26</v>
      </c>
      <c r="D147">
        <v>1</v>
      </c>
      <c r="E147">
        <v>200</v>
      </c>
      <c r="F147">
        <v>0</v>
      </c>
      <c r="H147">
        <f t="shared" si="2"/>
        <v>0</v>
      </c>
    </row>
    <row r="148" spans="1:8" x14ac:dyDescent="0.25">
      <c r="A148" s="1" t="s">
        <v>305</v>
      </c>
      <c r="B148" t="s">
        <v>306</v>
      </c>
      <c r="C148" t="s">
        <v>40</v>
      </c>
      <c r="D148">
        <v>106</v>
      </c>
      <c r="E148">
        <v>7</v>
      </c>
      <c r="F148">
        <v>742</v>
      </c>
      <c r="H148">
        <f t="shared" si="2"/>
        <v>704.9</v>
      </c>
    </row>
    <row r="149" spans="1:8" x14ac:dyDescent="0.25">
      <c r="A149" s="1" t="s">
        <v>307</v>
      </c>
      <c r="B149" t="s">
        <v>308</v>
      </c>
      <c r="C149" t="s">
        <v>40</v>
      </c>
      <c r="D149">
        <v>106</v>
      </c>
      <c r="E149">
        <v>8.7799999999999994</v>
      </c>
      <c r="F149">
        <v>930.68</v>
      </c>
      <c r="H149">
        <f t="shared" si="2"/>
        <v>884.14599999999996</v>
      </c>
    </row>
    <row r="150" spans="1:8" x14ac:dyDescent="0.25">
      <c r="A150" s="1" t="s">
        <v>309</v>
      </c>
      <c r="B150" t="s">
        <v>310</v>
      </c>
      <c r="H150">
        <f t="shared" si="2"/>
        <v>0</v>
      </c>
    </row>
    <row r="151" spans="1:8" x14ac:dyDescent="0.25">
      <c r="A151" s="1" t="s">
        <v>311</v>
      </c>
      <c r="B151" t="s">
        <v>312</v>
      </c>
      <c r="C151" t="s">
        <v>40</v>
      </c>
      <c r="D151">
        <v>166</v>
      </c>
      <c r="E151">
        <v>14.159149397537</v>
      </c>
      <c r="F151">
        <v>2350.4187999911419</v>
      </c>
      <c r="H151">
        <f t="shared" si="2"/>
        <v>2232.8978599915845</v>
      </c>
    </row>
    <row r="152" spans="1:8" x14ac:dyDescent="0.25">
      <c r="A152" s="1" t="s">
        <v>313</v>
      </c>
      <c r="B152" t="s">
        <v>314</v>
      </c>
      <c r="C152" t="s">
        <v>26</v>
      </c>
      <c r="D152">
        <v>1</v>
      </c>
      <c r="E152">
        <v>145.53522592324683</v>
      </c>
      <c r="F152">
        <v>145.53522592324683</v>
      </c>
      <c r="H152">
        <f t="shared" si="2"/>
        <v>138.25846462708449</v>
      </c>
    </row>
    <row r="153" spans="1:8" x14ac:dyDescent="0.25">
      <c r="A153" s="1" t="s">
        <v>315</v>
      </c>
      <c r="B153" t="s">
        <v>316</v>
      </c>
      <c r="C153" t="s">
        <v>26</v>
      </c>
      <c r="D153">
        <v>1</v>
      </c>
      <c r="E153">
        <v>165.27965278879145</v>
      </c>
      <c r="F153">
        <v>165.27965278879145</v>
      </c>
      <c r="H153">
        <f t="shared" si="2"/>
        <v>157.01567014935188</v>
      </c>
    </row>
    <row r="154" spans="1:8" x14ac:dyDescent="0.25">
      <c r="A154" s="1" t="s">
        <v>317</v>
      </c>
      <c r="B154" t="s">
        <v>318</v>
      </c>
      <c r="C154" t="s">
        <v>40</v>
      </c>
      <c r="D154">
        <v>165</v>
      </c>
      <c r="E154">
        <v>1.763907209197074</v>
      </c>
      <c r="F154">
        <v>291.04468951751721</v>
      </c>
      <c r="H154">
        <f t="shared" si="2"/>
        <v>276.49245504164134</v>
      </c>
    </row>
    <row r="155" spans="1:8" x14ac:dyDescent="0.25">
      <c r="A155" s="1" t="s">
        <v>319</v>
      </c>
      <c r="B155" t="s">
        <v>320</v>
      </c>
      <c r="C155" t="s">
        <v>26</v>
      </c>
      <c r="D155">
        <v>1</v>
      </c>
      <c r="E155">
        <v>348.13958076258041</v>
      </c>
      <c r="F155">
        <v>348.13958076258041</v>
      </c>
      <c r="H155">
        <f t="shared" si="2"/>
        <v>330.7326017244514</v>
      </c>
    </row>
    <row r="156" spans="1:8" x14ac:dyDescent="0.25">
      <c r="A156" s="1" t="s">
        <v>321</v>
      </c>
      <c r="B156" t="s">
        <v>322</v>
      </c>
      <c r="C156" t="s">
        <v>26</v>
      </c>
      <c r="D156">
        <v>1</v>
      </c>
      <c r="E156">
        <v>618.91481024458733</v>
      </c>
      <c r="F156">
        <v>618.91481024458733</v>
      </c>
      <c r="H156">
        <f t="shared" si="2"/>
        <v>587.96906973235798</v>
      </c>
    </row>
    <row r="157" spans="1:8" x14ac:dyDescent="0.25">
      <c r="A157" s="1" t="s">
        <v>323</v>
      </c>
      <c r="B157" t="s">
        <v>324</v>
      </c>
      <c r="C157" t="s">
        <v>26</v>
      </c>
      <c r="D157">
        <v>1</v>
      </c>
      <c r="E157">
        <v>800</v>
      </c>
      <c r="F157">
        <v>800</v>
      </c>
      <c r="H157">
        <f t="shared" si="2"/>
        <v>760</v>
      </c>
    </row>
    <row r="158" spans="1:8" x14ac:dyDescent="0.25">
      <c r="A158" s="1" t="s">
        <v>325</v>
      </c>
      <c r="B158" t="s">
        <v>326</v>
      </c>
      <c r="C158" t="s">
        <v>26</v>
      </c>
      <c r="D158">
        <v>1</v>
      </c>
      <c r="E158">
        <v>500</v>
      </c>
      <c r="F158">
        <v>500</v>
      </c>
      <c r="H158">
        <f t="shared" si="2"/>
        <v>475</v>
      </c>
    </row>
    <row r="159" spans="1:8" x14ac:dyDescent="0.25">
      <c r="A159" s="1" t="s">
        <v>327</v>
      </c>
      <c r="B159" t="s">
        <v>328</v>
      </c>
      <c r="E159">
        <v>0</v>
      </c>
      <c r="F159">
        <v>0</v>
      </c>
      <c r="H159">
        <f t="shared" si="2"/>
        <v>0</v>
      </c>
    </row>
    <row r="160" spans="1:8" x14ac:dyDescent="0.25">
      <c r="A160" s="1" t="s">
        <v>329</v>
      </c>
      <c r="B160" t="s">
        <v>330</v>
      </c>
      <c r="H160">
        <f t="shared" si="2"/>
        <v>0</v>
      </c>
    </row>
    <row r="161" spans="1:8" x14ac:dyDescent="0.25">
      <c r="A161" s="1" t="s">
        <v>331</v>
      </c>
      <c r="B161" t="s">
        <v>332</v>
      </c>
      <c r="C161" t="s">
        <v>26</v>
      </c>
      <c r="D161">
        <v>1</v>
      </c>
      <c r="E161">
        <v>2500</v>
      </c>
      <c r="F161">
        <v>2500</v>
      </c>
      <c r="H161">
        <f t="shared" si="2"/>
        <v>2375</v>
      </c>
    </row>
    <row r="162" spans="1:8" x14ac:dyDescent="0.25">
      <c r="A162" s="1" t="s">
        <v>333</v>
      </c>
      <c r="B162" t="s">
        <v>334</v>
      </c>
      <c r="C162" t="s">
        <v>26</v>
      </c>
      <c r="D162">
        <v>1</v>
      </c>
      <c r="E162">
        <v>800</v>
      </c>
      <c r="F162">
        <v>800</v>
      </c>
      <c r="H162">
        <f t="shared" si="2"/>
        <v>760</v>
      </c>
    </row>
    <row r="163" spans="1:8" x14ac:dyDescent="0.25">
      <c r="A163" s="1" t="s">
        <v>335</v>
      </c>
      <c r="B163" t="s">
        <v>336</v>
      </c>
      <c r="H163">
        <f t="shared" si="2"/>
        <v>0</v>
      </c>
    </row>
    <row r="164" spans="1:8" x14ac:dyDescent="0.25">
      <c r="A164" s="1" t="s">
        <v>337</v>
      </c>
      <c r="B164" t="s">
        <v>338</v>
      </c>
      <c r="C164" t="s">
        <v>26</v>
      </c>
      <c r="D164">
        <v>1</v>
      </c>
      <c r="E164">
        <v>580.23263460430064</v>
      </c>
      <c r="F164">
        <v>580.23263460430064</v>
      </c>
      <c r="H164">
        <f t="shared" si="2"/>
        <v>551.22100287408557</v>
      </c>
    </row>
    <row r="165" spans="1:8" x14ac:dyDescent="0.25">
      <c r="A165" s="1">
        <v>4</v>
      </c>
      <c r="B165" t="s">
        <v>339</v>
      </c>
      <c r="H165">
        <f t="shared" si="2"/>
        <v>0</v>
      </c>
    </row>
    <row r="166" spans="1:8" x14ac:dyDescent="0.25">
      <c r="A166" s="1" t="s">
        <v>340</v>
      </c>
      <c r="B166" t="s">
        <v>341</v>
      </c>
      <c r="H166">
        <f t="shared" si="2"/>
        <v>0</v>
      </c>
    </row>
    <row r="167" spans="1:8" x14ac:dyDescent="0.25">
      <c r="A167" s="1" t="s">
        <v>342</v>
      </c>
      <c r="B167" t="s">
        <v>343</v>
      </c>
      <c r="C167" t="s">
        <v>26</v>
      </c>
      <c r="H167">
        <f t="shared" si="2"/>
        <v>0</v>
      </c>
    </row>
    <row r="168" spans="1:8" x14ac:dyDescent="0.25">
      <c r="A168" s="1" t="s">
        <v>344</v>
      </c>
      <c r="B168" t="s">
        <v>345</v>
      </c>
      <c r="H168">
        <f t="shared" si="2"/>
        <v>0</v>
      </c>
    </row>
    <row r="169" spans="1:8" x14ac:dyDescent="0.25">
      <c r="A169" s="1" t="s">
        <v>346</v>
      </c>
      <c r="B169" t="s">
        <v>347</v>
      </c>
      <c r="C169" t="s">
        <v>26</v>
      </c>
      <c r="D169">
        <v>1</v>
      </c>
      <c r="E169">
        <v>3047.2870256114702</v>
      </c>
      <c r="F169">
        <v>3047.2870256114702</v>
      </c>
      <c r="H169">
        <f t="shared" si="2"/>
        <v>2894.9226743308964</v>
      </c>
    </row>
    <row r="170" spans="1:8" x14ac:dyDescent="0.25">
      <c r="A170" s="1" t="s">
        <v>348</v>
      </c>
      <c r="B170" t="s">
        <v>349</v>
      </c>
      <c r="E170">
        <v>0</v>
      </c>
      <c r="F170">
        <v>0</v>
      </c>
      <c r="H170">
        <f t="shared" si="2"/>
        <v>0</v>
      </c>
    </row>
    <row r="171" spans="1:8" x14ac:dyDescent="0.25">
      <c r="A171" s="1">
        <v>5</v>
      </c>
      <c r="B171" t="s">
        <v>350</v>
      </c>
      <c r="H171">
        <f t="shared" si="2"/>
        <v>0</v>
      </c>
    </row>
    <row r="172" spans="1:8" x14ac:dyDescent="0.25">
      <c r="A172" s="1" t="s">
        <v>351</v>
      </c>
      <c r="B172" t="s">
        <v>352</v>
      </c>
      <c r="H172">
        <f t="shared" si="2"/>
        <v>0</v>
      </c>
    </row>
    <row r="173" spans="1:8" x14ac:dyDescent="0.25">
      <c r="A173" s="1" t="s">
        <v>353</v>
      </c>
      <c r="B173" t="s">
        <v>354</v>
      </c>
      <c r="C173" t="s">
        <v>26</v>
      </c>
      <c r="D173">
        <v>1</v>
      </c>
      <c r="E173">
        <v>9720</v>
      </c>
      <c r="F173">
        <v>9720</v>
      </c>
      <c r="H173">
        <f t="shared" si="2"/>
        <v>9234</v>
      </c>
    </row>
    <row r="174" spans="1:8" x14ac:dyDescent="0.25">
      <c r="A174" s="1" t="s">
        <v>355</v>
      </c>
      <c r="B174" t="s">
        <v>356</v>
      </c>
      <c r="H174">
        <f t="shared" si="2"/>
        <v>0</v>
      </c>
    </row>
    <row r="175" spans="1:8" x14ac:dyDescent="0.25">
      <c r="A175" s="1" t="s">
        <v>357</v>
      </c>
      <c r="B175" t="s">
        <v>358</v>
      </c>
      <c r="C175" t="s">
        <v>26</v>
      </c>
      <c r="D175">
        <v>1</v>
      </c>
      <c r="E175">
        <v>2420.4</v>
      </c>
      <c r="F175">
        <v>2420.4</v>
      </c>
      <c r="H175">
        <f t="shared" si="2"/>
        <v>2299.38</v>
      </c>
    </row>
    <row r="176" spans="1:8" x14ac:dyDescent="0.25">
      <c r="A176" s="1" t="s">
        <v>359</v>
      </c>
      <c r="B176" t="s">
        <v>360</v>
      </c>
      <c r="D176">
        <v>1</v>
      </c>
      <c r="E176">
        <v>23229.25</v>
      </c>
      <c r="F176">
        <v>23229.25</v>
      </c>
      <c r="H176">
        <f t="shared" si="2"/>
        <v>22067.787499999999</v>
      </c>
    </row>
    <row r="177" spans="1:8" x14ac:dyDescent="0.25">
      <c r="A177" s="1" t="s">
        <v>361</v>
      </c>
      <c r="B177" t="s">
        <v>362</v>
      </c>
      <c r="H177">
        <f t="shared" si="2"/>
        <v>0</v>
      </c>
    </row>
    <row r="178" spans="1:8" x14ac:dyDescent="0.25">
      <c r="A178" s="1" t="s">
        <v>363</v>
      </c>
      <c r="B178" t="s">
        <v>358</v>
      </c>
      <c r="C178" t="s">
        <v>26</v>
      </c>
      <c r="D178">
        <v>1</v>
      </c>
      <c r="E178">
        <v>4256.41</v>
      </c>
      <c r="F178">
        <v>4256.41</v>
      </c>
      <c r="H178">
        <f t="shared" si="2"/>
        <v>4043.5894999999996</v>
      </c>
    </row>
    <row r="179" spans="1:8" x14ac:dyDescent="0.25">
      <c r="A179" s="1" t="s">
        <v>364</v>
      </c>
      <c r="B179" t="s">
        <v>365</v>
      </c>
      <c r="H179">
        <f t="shared" si="2"/>
        <v>0</v>
      </c>
    </row>
    <row r="180" spans="1:8" x14ac:dyDescent="0.25">
      <c r="A180" s="1" t="s">
        <v>366</v>
      </c>
      <c r="B180" t="s">
        <v>358</v>
      </c>
      <c r="C180" t="s">
        <v>26</v>
      </c>
      <c r="D180">
        <v>1</v>
      </c>
      <c r="E180">
        <v>17146.096836958499</v>
      </c>
      <c r="F180">
        <v>17146.096836958499</v>
      </c>
      <c r="H180">
        <f t="shared" si="2"/>
        <v>16288.791995110572</v>
      </c>
    </row>
    <row r="181" spans="1:8" x14ac:dyDescent="0.25">
      <c r="A181" s="1" t="s">
        <v>367</v>
      </c>
      <c r="B181" t="s">
        <v>368</v>
      </c>
      <c r="H181">
        <f t="shared" si="2"/>
        <v>0</v>
      </c>
    </row>
    <row r="182" spans="1:8" x14ac:dyDescent="0.25">
      <c r="A182" s="1" t="s">
        <v>369</v>
      </c>
      <c r="B182" t="s">
        <v>358</v>
      </c>
      <c r="C182" t="s">
        <v>26</v>
      </c>
      <c r="D182">
        <v>1</v>
      </c>
      <c r="E182">
        <v>920.73</v>
      </c>
      <c r="F182">
        <v>920.73</v>
      </c>
      <c r="H182">
        <f t="shared" si="2"/>
        <v>874.69349999999997</v>
      </c>
    </row>
    <row r="183" spans="1:8" x14ac:dyDescent="0.25">
      <c r="A183" s="1" t="s">
        <v>370</v>
      </c>
      <c r="B183" t="s">
        <v>371</v>
      </c>
      <c r="C183" t="s">
        <v>26</v>
      </c>
      <c r="D183">
        <v>1</v>
      </c>
      <c r="E183">
        <v>10940</v>
      </c>
      <c r="F183">
        <v>10940</v>
      </c>
      <c r="H183">
        <f t="shared" si="2"/>
        <v>10393</v>
      </c>
    </row>
    <row r="184" spans="1:8" x14ac:dyDescent="0.25">
      <c r="A184" s="1" t="s">
        <v>372</v>
      </c>
      <c r="B184" t="s">
        <v>373</v>
      </c>
      <c r="H184">
        <f t="shared" si="2"/>
        <v>0</v>
      </c>
    </row>
    <row r="185" spans="1:8" x14ac:dyDescent="0.25">
      <c r="A185" s="1" t="s">
        <v>374</v>
      </c>
      <c r="B185" t="s">
        <v>375</v>
      </c>
      <c r="C185" t="s">
        <v>40</v>
      </c>
      <c r="D185">
        <v>2</v>
      </c>
      <c r="E185">
        <v>696.27916152516082</v>
      </c>
      <c r="F185">
        <v>1392.5583230503216</v>
      </c>
      <c r="H185">
        <f t="shared" si="2"/>
        <v>1322.9304068978056</v>
      </c>
    </row>
    <row r="186" spans="1:8" x14ac:dyDescent="0.25">
      <c r="A186" s="1" t="s">
        <v>376</v>
      </c>
      <c r="B186" t="s">
        <v>377</v>
      </c>
      <c r="C186" t="s">
        <v>40</v>
      </c>
      <c r="D186">
        <v>1</v>
      </c>
      <c r="E186">
        <v>7700</v>
      </c>
      <c r="F186">
        <v>7696.4</v>
      </c>
      <c r="H186">
        <f t="shared" si="2"/>
        <v>7311.579999999999</v>
      </c>
    </row>
    <row r="187" spans="1:8" x14ac:dyDescent="0.25">
      <c r="A187" s="1">
        <v>6</v>
      </c>
      <c r="B187" t="s">
        <v>378</v>
      </c>
      <c r="H187">
        <f t="shared" si="2"/>
        <v>0</v>
      </c>
    </row>
    <row r="188" spans="1:8" x14ac:dyDescent="0.25">
      <c r="A188" s="1" t="s">
        <v>379</v>
      </c>
      <c r="B188" t="s">
        <v>380</v>
      </c>
      <c r="H188">
        <f t="shared" si="2"/>
        <v>0</v>
      </c>
    </row>
    <row r="189" spans="1:8" x14ac:dyDescent="0.25">
      <c r="A189" s="1" t="s">
        <v>381</v>
      </c>
      <c r="B189" t="s">
        <v>382</v>
      </c>
      <c r="C189" t="s">
        <v>40</v>
      </c>
      <c r="D189">
        <v>8</v>
      </c>
      <c r="E189">
        <v>212.75196602157692</v>
      </c>
      <c r="F189">
        <v>1702.0157281726154</v>
      </c>
      <c r="H189">
        <f t="shared" si="2"/>
        <v>1616.9149417639844</v>
      </c>
    </row>
    <row r="190" spans="1:8" x14ac:dyDescent="0.25">
      <c r="A190" s="1" t="s">
        <v>383</v>
      </c>
      <c r="B190" t="s">
        <v>384</v>
      </c>
      <c r="C190" t="s">
        <v>40</v>
      </c>
      <c r="D190">
        <v>156</v>
      </c>
      <c r="E190">
        <v>2.1004421372675686</v>
      </c>
      <c r="F190">
        <v>327.66897341374067</v>
      </c>
      <c r="H190">
        <f t="shared" si="2"/>
        <v>311.2855247430536</v>
      </c>
    </row>
    <row r="191" spans="1:8" x14ac:dyDescent="0.25">
      <c r="A191" s="1" t="s">
        <v>385</v>
      </c>
      <c r="B191" t="s">
        <v>386</v>
      </c>
      <c r="C191" t="s">
        <v>40</v>
      </c>
      <c r="D191">
        <v>8</v>
      </c>
      <c r="E191">
        <v>6.7693807370501746</v>
      </c>
      <c r="F191">
        <v>54.155045896401397</v>
      </c>
      <c r="H191">
        <f t="shared" si="2"/>
        <v>51.447293601581322</v>
      </c>
    </row>
    <row r="192" spans="1:8" x14ac:dyDescent="0.25">
      <c r="A192" s="1" t="s">
        <v>387</v>
      </c>
      <c r="B192" t="s">
        <v>388</v>
      </c>
      <c r="H192">
        <f t="shared" si="2"/>
        <v>0</v>
      </c>
    </row>
    <row r="193" spans="1:8" x14ac:dyDescent="0.25">
      <c r="A193" s="1" t="s">
        <v>389</v>
      </c>
      <c r="B193" t="s">
        <v>390</v>
      </c>
      <c r="C193" t="s">
        <v>40</v>
      </c>
      <c r="D193">
        <v>1</v>
      </c>
      <c r="E193">
        <v>7.7364351280573427</v>
      </c>
      <c r="F193">
        <v>7.7364351280573427</v>
      </c>
      <c r="H193">
        <f t="shared" si="2"/>
        <v>7.3496133716544749</v>
      </c>
    </row>
    <row r="194" spans="1:8" x14ac:dyDescent="0.25">
      <c r="A194" s="1">
        <v>7</v>
      </c>
      <c r="B194" t="s">
        <v>546</v>
      </c>
    </row>
    <row r="195" spans="1:8" x14ac:dyDescent="0.25">
      <c r="A195" s="1" t="s">
        <v>468</v>
      </c>
      <c r="B195" t="s">
        <v>391</v>
      </c>
      <c r="H195">
        <f t="shared" si="2"/>
        <v>0</v>
      </c>
    </row>
    <row r="196" spans="1:8" x14ac:dyDescent="0.25">
      <c r="A196" s="1" t="s">
        <v>469</v>
      </c>
      <c r="B196" t="s">
        <v>450</v>
      </c>
      <c r="H196">
        <f t="shared" si="2"/>
        <v>0</v>
      </c>
    </row>
    <row r="197" spans="1:8" x14ac:dyDescent="0.25">
      <c r="A197" s="1" t="s">
        <v>470</v>
      </c>
      <c r="B197" t="s">
        <v>392</v>
      </c>
      <c r="C197" t="s">
        <v>10</v>
      </c>
      <c r="D197">
        <v>0.4</v>
      </c>
      <c r="E197">
        <v>97.443365528769107</v>
      </c>
      <c r="F197">
        <v>428.75080832658409</v>
      </c>
      <c r="H197">
        <f t="shared" si="2"/>
        <v>407.31326791025487</v>
      </c>
    </row>
    <row r="198" spans="1:8" x14ac:dyDescent="0.25">
      <c r="A198" s="1" t="s">
        <v>471</v>
      </c>
      <c r="B198" t="s">
        <v>393</v>
      </c>
      <c r="C198" t="s">
        <v>10</v>
      </c>
      <c r="D198">
        <v>1</v>
      </c>
      <c r="E198">
        <v>106.80479883779498</v>
      </c>
      <c r="F198">
        <v>1174.8527872157447</v>
      </c>
      <c r="H198">
        <f t="shared" ref="H198:H253" si="3">+F198*0.95</f>
        <v>1116.1101478549574</v>
      </c>
    </row>
    <row r="199" spans="1:8" x14ac:dyDescent="0.25">
      <c r="A199" s="1" t="s">
        <v>472</v>
      </c>
      <c r="B199" t="s">
        <v>394</v>
      </c>
      <c r="C199" t="s">
        <v>10</v>
      </c>
      <c r="D199">
        <v>1</v>
      </c>
      <c r="E199">
        <v>24.956892614847483</v>
      </c>
      <c r="F199">
        <v>274.52581876332232</v>
      </c>
      <c r="H199">
        <f t="shared" si="3"/>
        <v>260.79952782515619</v>
      </c>
    </row>
    <row r="200" spans="1:8" x14ac:dyDescent="0.25">
      <c r="A200" s="1" t="s">
        <v>473</v>
      </c>
      <c r="B200" t="s">
        <v>451</v>
      </c>
      <c r="F200">
        <v>0</v>
      </c>
      <c r="H200">
        <f t="shared" si="3"/>
        <v>0</v>
      </c>
    </row>
    <row r="201" spans="1:8" x14ac:dyDescent="0.25">
      <c r="A201" s="1" t="s">
        <v>474</v>
      </c>
      <c r="B201" t="s">
        <v>452</v>
      </c>
      <c r="C201" t="s">
        <v>10</v>
      </c>
      <c r="D201">
        <v>1</v>
      </c>
      <c r="E201">
        <v>49.575058029289771</v>
      </c>
      <c r="F201">
        <v>545.3256383221875</v>
      </c>
      <c r="H201">
        <f t="shared" si="3"/>
        <v>518.05935640607811</v>
      </c>
    </row>
    <row r="202" spans="1:8" x14ac:dyDescent="0.25">
      <c r="A202" s="1" t="s">
        <v>475</v>
      </c>
      <c r="B202" t="s">
        <v>395</v>
      </c>
      <c r="C202" t="s">
        <v>10</v>
      </c>
      <c r="D202">
        <v>2</v>
      </c>
      <c r="E202">
        <v>35.60430663551179</v>
      </c>
      <c r="F202">
        <v>783.29474598125944</v>
      </c>
      <c r="H202">
        <f t="shared" si="3"/>
        <v>744.13000868219638</v>
      </c>
    </row>
    <row r="203" spans="1:8" x14ac:dyDescent="0.25">
      <c r="A203" s="1" t="s">
        <v>476</v>
      </c>
      <c r="B203" t="s">
        <v>396</v>
      </c>
      <c r="C203" t="s">
        <v>10</v>
      </c>
      <c r="D203">
        <v>1</v>
      </c>
      <c r="E203">
        <v>35.60430663551179</v>
      </c>
      <c r="F203">
        <v>391.64737299062972</v>
      </c>
      <c r="H203">
        <f t="shared" si="3"/>
        <v>372.06500434109819</v>
      </c>
    </row>
    <row r="204" spans="1:8" x14ac:dyDescent="0.25">
      <c r="A204" s="1" t="s">
        <v>477</v>
      </c>
      <c r="B204" t="s">
        <v>397</v>
      </c>
      <c r="C204" t="s">
        <v>10</v>
      </c>
      <c r="D204">
        <v>1</v>
      </c>
      <c r="E204">
        <v>33.355072180265182</v>
      </c>
      <c r="F204">
        <v>366.90579398291698</v>
      </c>
      <c r="H204">
        <f t="shared" si="3"/>
        <v>348.56050428377114</v>
      </c>
    </row>
    <row r="205" spans="1:8" x14ac:dyDescent="0.25">
      <c r="A205" s="1" t="s">
        <v>478</v>
      </c>
      <c r="B205" t="s">
        <v>398</v>
      </c>
      <c r="C205" t="s">
        <v>10</v>
      </c>
      <c r="D205">
        <v>3</v>
      </c>
      <c r="E205">
        <v>18.926770545379181</v>
      </c>
      <c r="F205">
        <v>624.5834279975129</v>
      </c>
      <c r="H205">
        <f t="shared" si="3"/>
        <v>593.35425659763723</v>
      </c>
    </row>
    <row r="206" spans="1:8" x14ac:dyDescent="0.25">
      <c r="A206" s="1" t="s">
        <v>479</v>
      </c>
      <c r="B206" t="s">
        <v>399</v>
      </c>
      <c r="C206" t="s">
        <v>10</v>
      </c>
      <c r="D206">
        <v>2</v>
      </c>
      <c r="E206">
        <v>18.73910875553252</v>
      </c>
      <c r="F206">
        <v>412.26039262171543</v>
      </c>
      <c r="H206">
        <f t="shared" si="3"/>
        <v>391.64737299062966</v>
      </c>
    </row>
    <row r="207" spans="1:8" x14ac:dyDescent="0.25">
      <c r="A207" s="1" t="s">
        <v>480</v>
      </c>
      <c r="B207" t="s">
        <v>400</v>
      </c>
      <c r="C207" t="s">
        <v>10</v>
      </c>
      <c r="D207">
        <v>2</v>
      </c>
      <c r="E207">
        <v>26.23475225774553</v>
      </c>
      <c r="F207">
        <v>577.1645496704017</v>
      </c>
      <c r="H207">
        <f t="shared" si="3"/>
        <v>548.30632218688163</v>
      </c>
    </row>
    <row r="208" spans="1:8" x14ac:dyDescent="0.25">
      <c r="A208" s="1" t="s">
        <v>481</v>
      </c>
      <c r="B208" t="s">
        <v>401</v>
      </c>
      <c r="C208" t="s">
        <v>10</v>
      </c>
      <c r="D208">
        <v>1</v>
      </c>
      <c r="E208">
        <v>31.85648488440529</v>
      </c>
      <c r="F208">
        <v>350.42133372845819</v>
      </c>
      <c r="H208">
        <f t="shared" si="3"/>
        <v>332.9002670420353</v>
      </c>
    </row>
    <row r="209" spans="1:8" x14ac:dyDescent="0.25">
      <c r="A209" s="1" t="s">
        <v>482</v>
      </c>
      <c r="B209" t="s">
        <v>402</v>
      </c>
      <c r="C209" t="s">
        <v>10</v>
      </c>
      <c r="D209">
        <v>3</v>
      </c>
      <c r="E209">
        <v>20.613019631085773</v>
      </c>
      <c r="F209">
        <v>680.22964782583051</v>
      </c>
      <c r="H209">
        <f t="shared" si="3"/>
        <v>646.21816543453895</v>
      </c>
    </row>
    <row r="210" spans="1:8" x14ac:dyDescent="0.25">
      <c r="A210" s="1" t="s">
        <v>483</v>
      </c>
      <c r="B210" t="s">
        <v>403</v>
      </c>
      <c r="C210" t="s">
        <v>10</v>
      </c>
      <c r="D210">
        <v>1</v>
      </c>
      <c r="E210">
        <v>142.63710749636283</v>
      </c>
      <c r="F210">
        <v>1569.0081824599911</v>
      </c>
      <c r="H210">
        <f t="shared" si="3"/>
        <v>1490.5577733369914</v>
      </c>
    </row>
    <row r="211" spans="1:8" x14ac:dyDescent="0.25">
      <c r="A211" s="1" t="s">
        <v>484</v>
      </c>
      <c r="B211" t="s">
        <v>453</v>
      </c>
      <c r="F211">
        <v>0</v>
      </c>
      <c r="H211">
        <f t="shared" si="3"/>
        <v>0</v>
      </c>
    </row>
    <row r="212" spans="1:8" x14ac:dyDescent="0.25">
      <c r="A212" s="1" t="s">
        <v>485</v>
      </c>
      <c r="B212" t="s">
        <v>404</v>
      </c>
      <c r="C212" t="s">
        <v>10</v>
      </c>
      <c r="D212">
        <v>1</v>
      </c>
      <c r="E212">
        <v>78.704256773236565</v>
      </c>
      <c r="F212">
        <v>865.74682450560226</v>
      </c>
      <c r="H212">
        <f t="shared" si="3"/>
        <v>822.45948328032216</v>
      </c>
    </row>
    <row r="213" spans="1:8" x14ac:dyDescent="0.25">
      <c r="A213" s="1" t="s">
        <v>486</v>
      </c>
      <c r="B213" t="s">
        <v>405</v>
      </c>
      <c r="C213" t="s">
        <v>10</v>
      </c>
      <c r="D213">
        <v>9</v>
      </c>
      <c r="E213">
        <v>29.233009658630731</v>
      </c>
      <c r="F213">
        <v>2894.0679562044425</v>
      </c>
      <c r="H213">
        <f t="shared" si="3"/>
        <v>2749.3645583942202</v>
      </c>
    </row>
    <row r="214" spans="1:8" x14ac:dyDescent="0.25">
      <c r="A214" s="1" t="s">
        <v>487</v>
      </c>
      <c r="B214" t="s">
        <v>454</v>
      </c>
      <c r="C214" t="s">
        <v>10</v>
      </c>
      <c r="D214">
        <v>3</v>
      </c>
      <c r="E214">
        <v>28.10866313329878</v>
      </c>
      <c r="F214">
        <v>927.58588339885978</v>
      </c>
      <c r="H214">
        <f t="shared" si="3"/>
        <v>881.20658922891676</v>
      </c>
    </row>
    <row r="215" spans="1:8" x14ac:dyDescent="0.25">
      <c r="A215" s="1" t="s">
        <v>488</v>
      </c>
      <c r="B215" t="s">
        <v>455</v>
      </c>
      <c r="C215" t="s">
        <v>10</v>
      </c>
      <c r="D215">
        <v>3</v>
      </c>
      <c r="E215">
        <v>15.366069179536666</v>
      </c>
      <c r="F215">
        <v>507.08028292470999</v>
      </c>
      <c r="H215">
        <f t="shared" si="3"/>
        <v>481.72626877847449</v>
      </c>
    </row>
    <row r="216" spans="1:8" x14ac:dyDescent="0.25">
      <c r="A216" s="1" t="s">
        <v>489</v>
      </c>
      <c r="B216" t="s">
        <v>406</v>
      </c>
      <c r="C216" t="s">
        <v>10</v>
      </c>
      <c r="D216">
        <v>1</v>
      </c>
      <c r="E216">
        <v>239.99843635517047</v>
      </c>
      <c r="F216">
        <v>2639.9827999068752</v>
      </c>
      <c r="H216">
        <f t="shared" si="3"/>
        <v>2507.9836599115315</v>
      </c>
    </row>
    <row r="217" spans="1:8" x14ac:dyDescent="0.25">
      <c r="A217" s="1" t="s">
        <v>490</v>
      </c>
      <c r="B217" t="s">
        <v>407</v>
      </c>
      <c r="F217">
        <v>0</v>
      </c>
      <c r="H217">
        <f t="shared" si="3"/>
        <v>0</v>
      </c>
    </row>
    <row r="218" spans="1:8" x14ac:dyDescent="0.25">
      <c r="A218" s="1" t="s">
        <v>491</v>
      </c>
      <c r="B218" t="s">
        <v>456</v>
      </c>
      <c r="C218" t="s">
        <v>10</v>
      </c>
      <c r="D218">
        <v>5</v>
      </c>
      <c r="E218">
        <v>14.616504829315366</v>
      </c>
      <c r="F218">
        <v>803.90776561234509</v>
      </c>
      <c r="H218">
        <f t="shared" si="3"/>
        <v>763.71237733172779</v>
      </c>
    </row>
    <row r="219" spans="1:8" x14ac:dyDescent="0.25">
      <c r="A219" s="1" t="s">
        <v>492</v>
      </c>
      <c r="B219" t="s">
        <v>408</v>
      </c>
      <c r="C219" t="s">
        <v>10</v>
      </c>
      <c r="D219">
        <v>2</v>
      </c>
      <c r="E219">
        <v>25.485187907524228</v>
      </c>
      <c r="F219">
        <v>560.67413396553297</v>
      </c>
      <c r="H219">
        <f t="shared" si="3"/>
        <v>532.64042726725631</v>
      </c>
    </row>
    <row r="220" spans="1:8" x14ac:dyDescent="0.25">
      <c r="A220" s="1" t="s">
        <v>493</v>
      </c>
      <c r="B220" t="s">
        <v>409</v>
      </c>
      <c r="C220" t="s">
        <v>10</v>
      </c>
      <c r="D220">
        <v>1</v>
      </c>
      <c r="E220">
        <v>19.301282018198496</v>
      </c>
      <c r="F220">
        <v>212.31410220018344</v>
      </c>
      <c r="H220">
        <f t="shared" si="3"/>
        <v>201.69839709017427</v>
      </c>
    </row>
    <row r="221" spans="1:8" x14ac:dyDescent="0.25">
      <c r="A221" s="1" t="s">
        <v>494</v>
      </c>
      <c r="B221" t="s">
        <v>410</v>
      </c>
      <c r="C221" t="s">
        <v>10</v>
      </c>
      <c r="D221">
        <v>2</v>
      </c>
      <c r="E221">
        <v>17.091509137217365</v>
      </c>
      <c r="F221">
        <v>376.01320101878201</v>
      </c>
      <c r="H221">
        <f t="shared" si="3"/>
        <v>357.21254096784287</v>
      </c>
    </row>
    <row r="222" spans="1:8" x14ac:dyDescent="0.25">
      <c r="A222" s="1" t="s">
        <v>495</v>
      </c>
      <c r="B222" t="s">
        <v>411</v>
      </c>
      <c r="C222" t="s">
        <v>10</v>
      </c>
      <c r="D222">
        <v>1</v>
      </c>
      <c r="E222">
        <v>178.63013345290665</v>
      </c>
      <c r="F222">
        <v>1964.9314679819731</v>
      </c>
      <c r="H222">
        <f t="shared" si="3"/>
        <v>1866.6848945828744</v>
      </c>
    </row>
    <row r="223" spans="1:8" x14ac:dyDescent="0.25">
      <c r="A223" s="1" t="s">
        <v>496</v>
      </c>
      <c r="B223" t="s">
        <v>412</v>
      </c>
      <c r="C223" t="s">
        <v>26</v>
      </c>
      <c r="D223">
        <v>9.0909090909090912E-2</v>
      </c>
      <c r="E223">
        <v>350.68721989916878</v>
      </c>
      <c r="F223">
        <v>350.68721989916878</v>
      </c>
      <c r="H223">
        <f t="shared" si="3"/>
        <v>333.15285890421035</v>
      </c>
    </row>
    <row r="224" spans="1:8" x14ac:dyDescent="0.25">
      <c r="A224" s="1" t="s">
        <v>497</v>
      </c>
      <c r="B224" t="s">
        <v>457</v>
      </c>
      <c r="F224">
        <v>0</v>
      </c>
      <c r="H224">
        <f t="shared" si="3"/>
        <v>0</v>
      </c>
    </row>
    <row r="225" spans="1:8" x14ac:dyDescent="0.25">
      <c r="A225" s="1" t="s">
        <v>498</v>
      </c>
      <c r="B225" t="s">
        <v>413</v>
      </c>
      <c r="D225">
        <v>0.37</v>
      </c>
      <c r="E225">
        <v>1855.7699859061106</v>
      </c>
      <c r="F225">
        <v>7552.9838426378701</v>
      </c>
      <c r="H225">
        <f t="shared" si="3"/>
        <v>7175.3346505059762</v>
      </c>
    </row>
    <row r="226" spans="1:8" x14ac:dyDescent="0.25">
      <c r="A226" s="1" t="s">
        <v>499</v>
      </c>
      <c r="B226" t="s">
        <v>458</v>
      </c>
      <c r="F226">
        <v>0</v>
      </c>
      <c r="H226">
        <f t="shared" si="3"/>
        <v>0</v>
      </c>
    </row>
    <row r="227" spans="1:8" x14ac:dyDescent="0.25">
      <c r="A227" s="1" t="s">
        <v>500</v>
      </c>
      <c r="B227" t="s">
        <v>459</v>
      </c>
      <c r="C227" t="s">
        <v>10</v>
      </c>
      <c r="D227">
        <v>1</v>
      </c>
      <c r="E227">
        <v>3.0138534152045113</v>
      </c>
      <c r="F227">
        <v>33.152387567249626</v>
      </c>
      <c r="H227">
        <f t="shared" si="3"/>
        <v>31.494768188887143</v>
      </c>
    </row>
    <row r="228" spans="1:8" x14ac:dyDescent="0.25">
      <c r="A228" s="1" t="s">
        <v>501</v>
      </c>
      <c r="B228" t="s">
        <v>460</v>
      </c>
      <c r="F228">
        <v>0</v>
      </c>
      <c r="H228">
        <f t="shared" si="3"/>
        <v>0</v>
      </c>
    </row>
    <row r="229" spans="1:8" x14ac:dyDescent="0.25">
      <c r="A229" s="1" t="s">
        <v>502</v>
      </c>
      <c r="B229" t="s">
        <v>414</v>
      </c>
      <c r="F229">
        <v>0</v>
      </c>
      <c r="H229">
        <f t="shared" si="3"/>
        <v>0</v>
      </c>
    </row>
    <row r="230" spans="1:8" x14ac:dyDescent="0.25">
      <c r="A230" s="1" t="s">
        <v>503</v>
      </c>
      <c r="B230" t="s">
        <v>461</v>
      </c>
      <c r="C230" t="s">
        <v>10</v>
      </c>
      <c r="D230">
        <v>1</v>
      </c>
      <c r="E230">
        <v>9.8470423124886004</v>
      </c>
      <c r="F230">
        <v>108.31746543737461</v>
      </c>
      <c r="H230">
        <f t="shared" si="3"/>
        <v>102.90159216550587</v>
      </c>
    </row>
    <row r="231" spans="1:8" x14ac:dyDescent="0.25">
      <c r="A231" s="1" t="s">
        <v>504</v>
      </c>
      <c r="B231" t="s">
        <v>415</v>
      </c>
      <c r="C231" t="s">
        <v>10</v>
      </c>
      <c r="D231">
        <v>1</v>
      </c>
      <c r="E231">
        <v>6.8170219247551698</v>
      </c>
      <c r="F231">
        <v>74.987241172306867</v>
      </c>
      <c r="H231">
        <f t="shared" si="3"/>
        <v>71.23787911369152</v>
      </c>
    </row>
    <row r="232" spans="1:8" x14ac:dyDescent="0.25">
      <c r="A232" s="1" t="s">
        <v>505</v>
      </c>
      <c r="B232" t="s">
        <v>416</v>
      </c>
      <c r="F232">
        <v>0</v>
      </c>
      <c r="H232">
        <f t="shared" si="3"/>
        <v>0</v>
      </c>
    </row>
    <row r="233" spans="1:8" x14ac:dyDescent="0.25">
      <c r="A233" s="1" t="s">
        <v>506</v>
      </c>
      <c r="B233" t="s">
        <v>417</v>
      </c>
      <c r="C233" t="s">
        <v>10</v>
      </c>
      <c r="D233">
        <v>1</v>
      </c>
      <c r="E233">
        <v>110.24420057481713</v>
      </c>
      <c r="F233">
        <v>1212.6862063229885</v>
      </c>
      <c r="H233">
        <f t="shared" si="3"/>
        <v>1152.0518960068391</v>
      </c>
    </row>
    <row r="234" spans="1:8" x14ac:dyDescent="0.25">
      <c r="A234" s="1" t="s">
        <v>507</v>
      </c>
      <c r="B234" t="s">
        <v>462</v>
      </c>
      <c r="F234">
        <v>0</v>
      </c>
      <c r="H234">
        <f t="shared" si="3"/>
        <v>0</v>
      </c>
    </row>
    <row r="235" spans="1:8" x14ac:dyDescent="0.25">
      <c r="A235" s="1" t="s">
        <v>508</v>
      </c>
      <c r="B235" t="s">
        <v>418</v>
      </c>
      <c r="C235" t="s">
        <v>10</v>
      </c>
      <c r="D235">
        <v>1</v>
      </c>
      <c r="E235">
        <v>14.34787821359288</v>
      </c>
      <c r="F235">
        <v>157.82666034952169</v>
      </c>
      <c r="H235">
        <f t="shared" si="3"/>
        <v>149.9353273320456</v>
      </c>
    </row>
    <row r="236" spans="1:8" x14ac:dyDescent="0.25">
      <c r="A236" s="1" t="s">
        <v>509</v>
      </c>
      <c r="B236" t="s">
        <v>419</v>
      </c>
      <c r="F236">
        <v>0</v>
      </c>
      <c r="H236">
        <f t="shared" si="3"/>
        <v>0</v>
      </c>
    </row>
    <row r="237" spans="1:8" x14ac:dyDescent="0.25">
      <c r="A237" s="1" t="s">
        <v>510</v>
      </c>
      <c r="B237" t="s">
        <v>420</v>
      </c>
      <c r="C237" t="s">
        <v>10</v>
      </c>
      <c r="D237">
        <v>8</v>
      </c>
      <c r="E237">
        <v>1.740697903812902</v>
      </c>
      <c r="F237">
        <v>153.18141553553536</v>
      </c>
      <c r="H237">
        <f t="shared" si="3"/>
        <v>145.52234475875858</v>
      </c>
    </row>
    <row r="238" spans="1:8" x14ac:dyDescent="0.25">
      <c r="A238" s="1" t="s">
        <v>511</v>
      </c>
      <c r="B238" t="s">
        <v>421</v>
      </c>
      <c r="C238" t="s">
        <v>10</v>
      </c>
      <c r="D238">
        <v>3</v>
      </c>
      <c r="E238">
        <v>2.2629072749567727</v>
      </c>
      <c r="F238">
        <v>74.6759400735735</v>
      </c>
      <c r="H238">
        <f t="shared" si="3"/>
        <v>70.942143069894826</v>
      </c>
    </row>
    <row r="239" spans="1:8" x14ac:dyDescent="0.25">
      <c r="A239" s="1" t="s">
        <v>512</v>
      </c>
      <c r="B239" t="s">
        <v>463</v>
      </c>
      <c r="C239" t="s">
        <v>10</v>
      </c>
      <c r="D239">
        <v>4</v>
      </c>
      <c r="E239">
        <v>5.4155045896401397</v>
      </c>
      <c r="F239">
        <v>238.28220194416616</v>
      </c>
      <c r="H239">
        <f t="shared" si="3"/>
        <v>226.36809184695784</v>
      </c>
    </row>
    <row r="240" spans="1:8" x14ac:dyDescent="0.25">
      <c r="A240" s="1" t="s">
        <v>513</v>
      </c>
      <c r="B240" t="s">
        <v>422</v>
      </c>
      <c r="C240" t="s">
        <v>547</v>
      </c>
      <c r="D240">
        <v>25</v>
      </c>
      <c r="E240">
        <v>0.73298116230787635</v>
      </c>
      <c r="F240">
        <v>201.569819634666</v>
      </c>
      <c r="H240">
        <f t="shared" si="3"/>
        <v>191.49132865293271</v>
      </c>
    </row>
    <row r="241" spans="1:8" x14ac:dyDescent="0.25">
      <c r="A241" s="1" t="s">
        <v>514</v>
      </c>
      <c r="B241" t="s">
        <v>423</v>
      </c>
      <c r="F241">
        <v>0</v>
      </c>
      <c r="H241">
        <f t="shared" si="3"/>
        <v>0</v>
      </c>
    </row>
    <row r="242" spans="1:8" x14ac:dyDescent="0.25">
      <c r="A242" s="1" t="s">
        <v>515</v>
      </c>
      <c r="B242" t="s">
        <v>7</v>
      </c>
      <c r="F242">
        <v>0</v>
      </c>
      <c r="H242">
        <f t="shared" si="3"/>
        <v>0</v>
      </c>
    </row>
    <row r="243" spans="1:8" x14ac:dyDescent="0.25">
      <c r="A243" s="1" t="s">
        <v>516</v>
      </c>
      <c r="B243" t="s">
        <v>424</v>
      </c>
      <c r="C243" t="s">
        <v>26</v>
      </c>
      <c r="D243">
        <v>9.0909090909090912E-2</v>
      </c>
      <c r="E243">
        <v>10.180293920942729</v>
      </c>
      <c r="F243">
        <v>10.180293920942729</v>
      </c>
      <c r="H243">
        <f t="shared" si="3"/>
        <v>9.6712792248955921</v>
      </c>
    </row>
    <row r="244" spans="1:8" x14ac:dyDescent="0.25">
      <c r="A244" s="1" t="s">
        <v>517</v>
      </c>
      <c r="B244" t="s">
        <v>425</v>
      </c>
      <c r="C244" t="s">
        <v>26</v>
      </c>
      <c r="D244">
        <v>9.0909090909090912E-2</v>
      </c>
      <c r="E244">
        <v>21.676777682336301</v>
      </c>
      <c r="F244">
        <v>21.676777682336301</v>
      </c>
      <c r="H244">
        <f t="shared" si="3"/>
        <v>20.592938798219485</v>
      </c>
    </row>
    <row r="245" spans="1:8" x14ac:dyDescent="0.25">
      <c r="A245" s="1" t="s">
        <v>518</v>
      </c>
      <c r="B245" t="s">
        <v>426</v>
      </c>
      <c r="C245" t="s">
        <v>26</v>
      </c>
      <c r="D245">
        <v>9.0909090909090912E-2</v>
      </c>
      <c r="E245">
        <v>19.961520320184501</v>
      </c>
      <c r="F245">
        <v>19.961520320184501</v>
      </c>
      <c r="H245">
        <f t="shared" si="3"/>
        <v>18.963444304175276</v>
      </c>
    </row>
    <row r="246" spans="1:8" x14ac:dyDescent="0.25">
      <c r="A246" s="1" t="s">
        <v>519</v>
      </c>
      <c r="B246" t="s">
        <v>427</v>
      </c>
      <c r="C246" t="s">
        <v>26</v>
      </c>
      <c r="D246">
        <v>9.0909090909090912E-2</v>
      </c>
      <c r="E246">
        <v>95.807556441388087</v>
      </c>
      <c r="F246">
        <v>95.807556441388101</v>
      </c>
      <c r="H246">
        <f t="shared" si="3"/>
        <v>91.017178619318699</v>
      </c>
    </row>
    <row r="247" spans="1:8" x14ac:dyDescent="0.25">
      <c r="A247" s="1" t="s">
        <v>520</v>
      </c>
      <c r="B247" t="s">
        <v>428</v>
      </c>
      <c r="C247" t="s">
        <v>26</v>
      </c>
      <c r="D247">
        <v>9.0909090909090912E-2</v>
      </c>
      <c r="E247">
        <v>161.79877404022992</v>
      </c>
      <c r="F247">
        <v>161.79877404022992</v>
      </c>
      <c r="H247">
        <f t="shared" si="3"/>
        <v>153.70883533821842</v>
      </c>
    </row>
    <row r="248" spans="1:8" x14ac:dyDescent="0.25">
      <c r="A248" s="1" t="s">
        <v>521</v>
      </c>
      <c r="B248" t="s">
        <v>429</v>
      </c>
      <c r="C248" t="s">
        <v>26</v>
      </c>
      <c r="D248">
        <v>1</v>
      </c>
      <c r="E248">
        <v>27.077522948200698</v>
      </c>
      <c r="F248">
        <v>297.85275243020766</v>
      </c>
      <c r="H248">
        <f t="shared" si="3"/>
        <v>282.96011480869726</v>
      </c>
    </row>
    <row r="249" spans="1:8" x14ac:dyDescent="0.25">
      <c r="A249" s="1" t="s">
        <v>522</v>
      </c>
      <c r="B249" t="s">
        <v>464</v>
      </c>
      <c r="F249">
        <v>0</v>
      </c>
      <c r="H249">
        <f t="shared" si="3"/>
        <v>0</v>
      </c>
    </row>
    <row r="250" spans="1:8" x14ac:dyDescent="0.25">
      <c r="A250" s="1" t="s">
        <v>523</v>
      </c>
      <c r="B250" t="s">
        <v>430</v>
      </c>
      <c r="C250" t="s">
        <v>10</v>
      </c>
      <c r="D250">
        <v>1</v>
      </c>
      <c r="E250">
        <v>12.217978511019394</v>
      </c>
      <c r="F250">
        <v>134.39776362121333</v>
      </c>
      <c r="H250">
        <f t="shared" si="3"/>
        <v>127.67787544015266</v>
      </c>
    </row>
    <row r="251" spans="1:8" x14ac:dyDescent="0.25">
      <c r="A251" s="1" t="s">
        <v>524</v>
      </c>
      <c r="B251" t="s">
        <v>431</v>
      </c>
      <c r="C251" t="s">
        <v>10</v>
      </c>
      <c r="D251">
        <v>1</v>
      </c>
      <c r="E251">
        <v>20.363297518365659</v>
      </c>
      <c r="F251">
        <v>223.99627270202225</v>
      </c>
      <c r="H251">
        <f t="shared" si="3"/>
        <v>212.79645906692113</v>
      </c>
    </row>
    <row r="252" spans="1:8" x14ac:dyDescent="0.25">
      <c r="A252" s="1" t="s">
        <v>525</v>
      </c>
      <c r="B252" t="s">
        <v>432</v>
      </c>
      <c r="C252" t="s">
        <v>26</v>
      </c>
      <c r="D252">
        <v>9.0909090909090912E-2</v>
      </c>
      <c r="E252">
        <v>249.65410902835305</v>
      </c>
      <c r="F252">
        <v>249.65410902835308</v>
      </c>
      <c r="H252">
        <f t="shared" si="3"/>
        <v>237.1714035769354</v>
      </c>
    </row>
    <row r="253" spans="1:8" x14ac:dyDescent="0.25">
      <c r="A253" s="1" t="s">
        <v>526</v>
      </c>
      <c r="B253" t="s">
        <v>465</v>
      </c>
      <c r="C253" t="s">
        <v>26</v>
      </c>
      <c r="D253">
        <v>9.0909090909090912E-2</v>
      </c>
      <c r="E253">
        <v>52.537307597383396</v>
      </c>
      <c r="F253">
        <v>52.537307597383403</v>
      </c>
      <c r="H253">
        <f t="shared" si="3"/>
        <v>49.91044221751423</v>
      </c>
    </row>
    <row r="254" spans="1:8" x14ac:dyDescent="0.25">
      <c r="A254" s="1" t="s">
        <v>527</v>
      </c>
      <c r="B254" t="s">
        <v>433</v>
      </c>
      <c r="C254" t="s">
        <v>26</v>
      </c>
      <c r="D254">
        <v>9.0909090909090912E-2</v>
      </c>
      <c r="E254">
        <v>22.664000000000001</v>
      </c>
      <c r="F254">
        <v>22.664000000000001</v>
      </c>
      <c r="H254">
        <f t="shared" ref="H254:H272" si="4">+F254*0.95</f>
        <v>21.530799999999999</v>
      </c>
    </row>
    <row r="255" spans="1:8" x14ac:dyDescent="0.25">
      <c r="A255" s="1" t="s">
        <v>528</v>
      </c>
      <c r="B255" t="s">
        <v>466</v>
      </c>
      <c r="F255">
        <v>0</v>
      </c>
      <c r="H255">
        <f t="shared" si="4"/>
        <v>0</v>
      </c>
    </row>
    <row r="256" spans="1:8" x14ac:dyDescent="0.25">
      <c r="A256" s="1" t="s">
        <v>529</v>
      </c>
      <c r="B256" t="s">
        <v>434</v>
      </c>
      <c r="C256" t="s">
        <v>26</v>
      </c>
      <c r="D256">
        <v>0.14000000000000001</v>
      </c>
      <c r="E256">
        <v>57.009645957279282</v>
      </c>
      <c r="F256">
        <v>87.794854774210108</v>
      </c>
      <c r="H256">
        <f t="shared" si="4"/>
        <v>83.405112035499599</v>
      </c>
    </row>
    <row r="257" spans="1:8" x14ac:dyDescent="0.25">
      <c r="A257" s="1" t="s">
        <v>530</v>
      </c>
      <c r="B257" t="s">
        <v>435</v>
      </c>
      <c r="F257">
        <v>0</v>
      </c>
      <c r="H257">
        <f t="shared" si="4"/>
        <v>0</v>
      </c>
    </row>
    <row r="258" spans="1:8" x14ac:dyDescent="0.25">
      <c r="A258" s="1" t="s">
        <v>531</v>
      </c>
      <c r="B258" t="s">
        <v>436</v>
      </c>
      <c r="C258" t="s">
        <v>26</v>
      </c>
      <c r="D258">
        <v>9.0909090909090912E-2</v>
      </c>
      <c r="E258">
        <v>13.030776218806693</v>
      </c>
      <c r="F258">
        <v>13.030776218806695</v>
      </c>
      <c r="H258">
        <f t="shared" si="4"/>
        <v>12.379237407866359</v>
      </c>
    </row>
    <row r="259" spans="1:8" x14ac:dyDescent="0.25">
      <c r="A259" s="1" t="s">
        <v>532</v>
      </c>
      <c r="B259" t="s">
        <v>437</v>
      </c>
      <c r="C259" t="s">
        <v>10</v>
      </c>
      <c r="D259">
        <v>1</v>
      </c>
      <c r="E259">
        <v>2.443270541026255</v>
      </c>
      <c r="F259">
        <v>26.875975951288805</v>
      </c>
      <c r="H259">
        <f t="shared" si="4"/>
        <v>25.532177153724362</v>
      </c>
    </row>
    <row r="260" spans="1:8" x14ac:dyDescent="0.25">
      <c r="A260" s="1" t="s">
        <v>533</v>
      </c>
      <c r="B260" t="s">
        <v>438</v>
      </c>
      <c r="C260" t="s">
        <v>10</v>
      </c>
      <c r="D260">
        <v>1</v>
      </c>
      <c r="E260">
        <v>3.664905811539382</v>
      </c>
      <c r="F260">
        <v>40.313963926933205</v>
      </c>
      <c r="H260">
        <f t="shared" si="4"/>
        <v>38.298265730586543</v>
      </c>
    </row>
    <row r="261" spans="1:8" x14ac:dyDescent="0.25">
      <c r="A261" s="1" t="s">
        <v>534</v>
      </c>
      <c r="B261" t="s">
        <v>439</v>
      </c>
      <c r="C261" t="s">
        <v>10</v>
      </c>
      <c r="D261">
        <v>1</v>
      </c>
      <c r="E261">
        <v>8.1079102191972332</v>
      </c>
      <c r="F261">
        <v>89.187012411169562</v>
      </c>
      <c r="H261">
        <f t="shared" si="4"/>
        <v>84.72766179061108</v>
      </c>
    </row>
    <row r="262" spans="1:8" x14ac:dyDescent="0.25">
      <c r="A262" s="1" t="s">
        <v>535</v>
      </c>
      <c r="B262" t="s">
        <v>440</v>
      </c>
      <c r="C262" t="s">
        <v>10</v>
      </c>
      <c r="D262">
        <v>1</v>
      </c>
      <c r="E262">
        <v>7.533123375568028</v>
      </c>
      <c r="F262">
        <v>82.864357131248312</v>
      </c>
      <c r="H262">
        <f t="shared" si="4"/>
        <v>78.721139274685896</v>
      </c>
    </row>
    <row r="263" spans="1:8" x14ac:dyDescent="0.25">
      <c r="A263" s="1" t="s">
        <v>536</v>
      </c>
      <c r="B263" t="s">
        <v>441</v>
      </c>
      <c r="C263" t="s">
        <v>10</v>
      </c>
      <c r="D263">
        <v>1</v>
      </c>
      <c r="E263">
        <v>8.1442351367541832</v>
      </c>
      <c r="F263">
        <v>89.586586504296008</v>
      </c>
      <c r="H263">
        <f t="shared" si="4"/>
        <v>85.107257179081202</v>
      </c>
    </row>
    <row r="264" spans="1:8" x14ac:dyDescent="0.25">
      <c r="A264" s="1" t="s">
        <v>537</v>
      </c>
      <c r="B264" t="s">
        <v>442</v>
      </c>
      <c r="C264" t="s">
        <v>10</v>
      </c>
      <c r="D264">
        <v>1</v>
      </c>
      <c r="E264">
        <v>1.6288470273508366</v>
      </c>
      <c r="F264">
        <v>17.917317300859203</v>
      </c>
      <c r="H264">
        <f t="shared" si="4"/>
        <v>17.021451435816243</v>
      </c>
    </row>
    <row r="265" spans="1:8" x14ac:dyDescent="0.25">
      <c r="A265" s="1" t="s">
        <v>538</v>
      </c>
      <c r="B265" t="s">
        <v>443</v>
      </c>
      <c r="C265" t="s">
        <v>26</v>
      </c>
      <c r="D265">
        <v>9.0909090909090912E-2</v>
      </c>
      <c r="E265">
        <v>15.066246751136095</v>
      </c>
      <c r="F265">
        <v>15.066246751136095</v>
      </c>
      <c r="H265">
        <f t="shared" si="4"/>
        <v>14.31293441357929</v>
      </c>
    </row>
    <row r="266" spans="1:8" x14ac:dyDescent="0.25">
      <c r="A266" s="1" t="s">
        <v>539</v>
      </c>
      <c r="B266" t="s">
        <v>444</v>
      </c>
      <c r="C266" t="s">
        <v>10</v>
      </c>
      <c r="D266">
        <v>1</v>
      </c>
      <c r="E266">
        <v>63.268841677723323</v>
      </c>
      <c r="F266">
        <v>695.95725845495656</v>
      </c>
      <c r="H266">
        <f t="shared" si="4"/>
        <v>661.15939553220869</v>
      </c>
    </row>
    <row r="267" spans="1:8" x14ac:dyDescent="0.25">
      <c r="A267" s="1" t="s">
        <v>540</v>
      </c>
      <c r="B267" t="s">
        <v>445</v>
      </c>
      <c r="C267" t="s">
        <v>10</v>
      </c>
      <c r="D267">
        <v>1</v>
      </c>
      <c r="E267">
        <v>45.258145499135452</v>
      </c>
      <c r="F267">
        <v>497.83960049048994</v>
      </c>
      <c r="H267">
        <f t="shared" si="4"/>
        <v>472.94762046596543</v>
      </c>
    </row>
    <row r="268" spans="1:8" x14ac:dyDescent="0.25">
      <c r="A268" s="1" t="s">
        <v>541</v>
      </c>
      <c r="B268" t="s">
        <v>446</v>
      </c>
      <c r="F268">
        <v>0</v>
      </c>
      <c r="H268">
        <f t="shared" si="4"/>
        <v>0</v>
      </c>
    </row>
    <row r="269" spans="1:8" x14ac:dyDescent="0.25">
      <c r="A269" s="1" t="s">
        <v>542</v>
      </c>
      <c r="B269" t="s">
        <v>467</v>
      </c>
      <c r="C269" t="s">
        <v>26</v>
      </c>
      <c r="D269">
        <v>9.0909090909090912E-2</v>
      </c>
      <c r="E269">
        <v>2901.4487248420801</v>
      </c>
      <c r="F269">
        <v>2901.4487248420801</v>
      </c>
      <c r="H269">
        <f t="shared" si="4"/>
        <v>2756.3762885999759</v>
      </c>
    </row>
    <row r="270" spans="1:8" x14ac:dyDescent="0.25">
      <c r="A270" s="1" t="s">
        <v>543</v>
      </c>
      <c r="B270" t="s">
        <v>447</v>
      </c>
      <c r="C270" t="s">
        <v>26</v>
      </c>
      <c r="D270">
        <v>9.0909090909090912E-2</v>
      </c>
      <c r="E270">
        <v>692.4868307634855</v>
      </c>
      <c r="F270">
        <v>692.4868307634855</v>
      </c>
      <c r="H270">
        <f t="shared" si="4"/>
        <v>657.86248922531115</v>
      </c>
    </row>
    <row r="271" spans="1:8" x14ac:dyDescent="0.25">
      <c r="A271" s="1" t="s">
        <v>544</v>
      </c>
      <c r="B271" t="s">
        <v>448</v>
      </c>
      <c r="F271">
        <v>0</v>
      </c>
      <c r="H271">
        <f t="shared" si="4"/>
        <v>0</v>
      </c>
    </row>
    <row r="272" spans="1:8" x14ac:dyDescent="0.25">
      <c r="A272" s="1" t="s">
        <v>545</v>
      </c>
      <c r="B272" t="s">
        <v>449</v>
      </c>
      <c r="C272" t="s">
        <v>10</v>
      </c>
      <c r="D272">
        <v>1</v>
      </c>
      <c r="E272">
        <v>138.47042312488648</v>
      </c>
      <c r="F272">
        <v>1523.1746543737513</v>
      </c>
      <c r="H272">
        <f t="shared" si="4"/>
        <v>1447.0159216550637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Hugo</cp:lastModifiedBy>
  <dcterms:created xsi:type="dcterms:W3CDTF">2016-05-10T14:15:26Z</dcterms:created>
  <dcterms:modified xsi:type="dcterms:W3CDTF">2016-09-08T15:31:52Z</dcterms:modified>
</cp:coreProperties>
</file>