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20" windowHeight="4950" tabRatio="852"/>
  </bookViews>
  <sheets>
    <sheet name="Totales" sheetId="29" r:id="rId1"/>
    <sheet name="USAC" sheetId="15" r:id="rId2"/>
    <sheet name="UMG" sheetId="27" r:id="rId3"/>
    <sheet name="LANDIVAR" sheetId="16" r:id="rId4"/>
    <sheet name="GALILEO" sheetId="26" r:id="rId5"/>
    <sheet name="MESOAMERICANA" sheetId="11" r:id="rId6"/>
    <sheet name="INTERNACIONES" sheetId="19" r:id="rId7"/>
    <sheet name="PANAMERICANA" sheetId="21" r:id="rId8"/>
    <sheet name="OCCIDENTE" sheetId="22" r:id="rId9"/>
    <sheet name="SAN PABLO" sheetId="23" r:id="rId10"/>
    <sheet name="DEL VALLE" sheetId="18" r:id="rId11"/>
    <sheet name="F. MARROQUIN" sheetId="17" r:id="rId12"/>
    <sheet name="RURAL" sheetId="24" r:id="rId13"/>
    <sheet name="DA_VINCI" sheetId="25" r:id="rId14"/>
    <sheet name="ISTMO" sheetId="20" r:id="rId15"/>
  </sheets>
  <calcPr calcId="125725"/>
</workbook>
</file>

<file path=xl/calcChain.xml><?xml version="1.0" encoding="utf-8"?>
<calcChain xmlns="http://schemas.openxmlformats.org/spreadsheetml/2006/main">
  <c r="D41" i="21"/>
  <c r="C41"/>
  <c r="B41"/>
  <c r="D41" i="11"/>
  <c r="C41"/>
  <c r="B41"/>
  <c r="D29" i="26"/>
  <c r="C29"/>
  <c r="B29"/>
  <c r="D41" i="16"/>
  <c r="C41"/>
  <c r="B41"/>
  <c r="B48" i="15"/>
  <c r="D48"/>
  <c r="C48"/>
  <c r="G8" i="29"/>
  <c r="F8"/>
  <c r="J9"/>
  <c r="J10"/>
  <c r="J11"/>
  <c r="J12"/>
  <c r="J13"/>
  <c r="J14"/>
  <c r="J15"/>
  <c r="J16"/>
  <c r="J17"/>
  <c r="J18"/>
  <c r="J19"/>
  <c r="J20"/>
  <c r="J8"/>
  <c r="C42" i="19"/>
  <c r="D42"/>
  <c r="B42"/>
  <c r="B8" i="29"/>
  <c r="B41" i="27"/>
  <c r="B8" i="11"/>
  <c r="B7"/>
  <c r="D49" i="16"/>
  <c r="D50"/>
  <c r="D51"/>
  <c r="D52"/>
  <c r="D53"/>
  <c r="D54"/>
  <c r="D55"/>
  <c r="D56"/>
  <c r="D57"/>
  <c r="D48"/>
  <c r="B7" i="27"/>
  <c r="B47" i="15"/>
  <c r="B46"/>
  <c r="B45"/>
  <c r="B44"/>
  <c r="B43"/>
  <c r="B42"/>
  <c r="B41"/>
  <c r="B40"/>
  <c r="B39"/>
  <c r="B38"/>
  <c r="B37"/>
  <c r="B36"/>
  <c r="B35"/>
  <c r="B85"/>
  <c r="B82"/>
  <c r="B81"/>
  <c r="B78"/>
  <c r="B77"/>
  <c r="B76"/>
  <c r="B75"/>
  <c r="B72"/>
  <c r="B71"/>
  <c r="B68"/>
  <c r="B67"/>
  <c r="B66"/>
  <c r="B63"/>
  <c r="B62"/>
  <c r="B61"/>
  <c r="B60"/>
  <c r="B57"/>
  <c r="B56"/>
  <c r="B53"/>
  <c r="E8" i="29" l="1"/>
  <c r="A8" s="1"/>
  <c r="B36" i="19"/>
  <c r="B28" i="26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5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4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3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2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1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1" i="19"/>
  <c r="B40"/>
  <c r="B39"/>
  <c r="B38"/>
  <c r="B37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18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17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16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40" i="27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34" i="15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27" i="11"/>
  <c r="B20"/>
  <c r="B15"/>
  <c r="B14"/>
  <c r="B13"/>
  <c r="B11"/>
  <c r="B10"/>
  <c r="B9"/>
  <c r="B33" l="1"/>
  <c r="B32"/>
  <c r="B31"/>
  <c r="B30"/>
  <c r="B29"/>
  <c r="B28"/>
  <c r="B26"/>
  <c r="B25"/>
  <c r="B24"/>
  <c r="B23"/>
  <c r="B22"/>
  <c r="B21"/>
  <c r="B12"/>
</calcChain>
</file>

<file path=xl/sharedStrings.xml><?xml version="1.0" encoding="utf-8"?>
<sst xmlns="http://schemas.openxmlformats.org/spreadsheetml/2006/main" count="659" uniqueCount="171">
  <si>
    <t>Hombres</t>
  </si>
  <si>
    <t>Mujeres</t>
  </si>
  <si>
    <t>Personal académico</t>
  </si>
  <si>
    <t>Facultades y escuelas</t>
  </si>
  <si>
    <t>Facultad de Agronomía</t>
  </si>
  <si>
    <t>Facultad de Arquitectura</t>
  </si>
  <si>
    <t>Facultad de Ciencias Económicas</t>
  </si>
  <si>
    <t>Facultad de Ciencias Jurídicas y Sociales</t>
  </si>
  <si>
    <t>Facultad de Ciencias Médicas</t>
  </si>
  <si>
    <t>Facultad de Ciencias Químicas y Farmacia</t>
  </si>
  <si>
    <t>Facultad de Humanidades</t>
  </si>
  <si>
    <t>Facultad de Ingeniería</t>
  </si>
  <si>
    <t>Facultad de Odontología</t>
  </si>
  <si>
    <t>Facultad de Medicina Veterinaria y Zootecnia</t>
  </si>
  <si>
    <t>Escuela de Ciencia y Tecnología de la Actividad Física y el Deporte</t>
  </si>
  <si>
    <t>Escuela de Ciencia Política</t>
  </si>
  <si>
    <t>Escuela de Ciencias de la Comunicación</t>
  </si>
  <si>
    <t>Escuela de Ciencias Lingüísticas</t>
  </si>
  <si>
    <t>Escuela de Ciencias Psicológicas</t>
  </si>
  <si>
    <t>Escuela de Enfermería</t>
  </si>
  <si>
    <t>Escuela de Formación de Profesores de Enseñanza Media</t>
  </si>
  <si>
    <t>Escuela de Historia</t>
  </si>
  <si>
    <t>Escuela Superior de Arte</t>
  </si>
  <si>
    <t>Escuela de Trabajo Social</t>
  </si>
  <si>
    <t>Escuela de Diseño Gráfico</t>
  </si>
  <si>
    <t>Facultad:_____________________________________________</t>
  </si>
  <si>
    <t>Escuela:_______________________________________________</t>
  </si>
  <si>
    <t>Centro de Estudios del mar y Acuicultura</t>
  </si>
  <si>
    <t>Centro de Estudios:_____________________________________</t>
  </si>
  <si>
    <t>Otros:_________________________________________________</t>
  </si>
  <si>
    <t>Número de personal académico por nivel de educación y sexo. Año 2013</t>
  </si>
  <si>
    <t>TOTALES</t>
  </si>
  <si>
    <t>Facultad de Ciencias de la Comunicación Social</t>
  </si>
  <si>
    <t>Escuela Superior de Alta Gerencia (MBA, MMK, MBF)</t>
  </si>
  <si>
    <t>Centro de Estudios Región I</t>
  </si>
  <si>
    <t>Centro de Estudios Región II</t>
  </si>
  <si>
    <t>Centro de Estudios Región III</t>
  </si>
  <si>
    <t>Centro de Estudios Región IV</t>
  </si>
  <si>
    <t>Centro de Estudios Región V</t>
  </si>
  <si>
    <t>Centro de Estudios Región VI</t>
  </si>
  <si>
    <t>Centro de Estudios Región VII</t>
  </si>
  <si>
    <t>Centro de Estudios Región VIII</t>
  </si>
  <si>
    <t xml:space="preserve">Otros: </t>
  </si>
  <si>
    <t>Regiones de Guatemala</t>
  </si>
  <si>
    <t>Total</t>
  </si>
  <si>
    <t>H</t>
  </si>
  <si>
    <t>M</t>
  </si>
  <si>
    <t>Nivel técnico, licenciatura, ingenieria, etc.</t>
  </si>
  <si>
    <t>Nivel de maestría, especialización o equivalente</t>
  </si>
  <si>
    <t>Nivel de doctorado o equivalente</t>
  </si>
  <si>
    <t>Region I</t>
  </si>
  <si>
    <t>Guatemala</t>
  </si>
  <si>
    <t>Region II</t>
  </si>
  <si>
    <t>Alta Verapaz</t>
  </si>
  <si>
    <t>Baja Verapaz</t>
  </si>
  <si>
    <t>Region III</t>
  </si>
  <si>
    <t>Chiquimula</t>
  </si>
  <si>
    <t>Izabal</t>
  </si>
  <si>
    <t>El Progreso</t>
  </si>
  <si>
    <t>Zacapa</t>
  </si>
  <si>
    <t>Region IV</t>
  </si>
  <si>
    <t>Santa Rosa</t>
  </si>
  <si>
    <t>Jutiapa</t>
  </si>
  <si>
    <t>Totonicapan</t>
  </si>
  <si>
    <t>Region V</t>
  </si>
  <si>
    <t>Escuintla</t>
  </si>
  <si>
    <t>Chimaltenango</t>
  </si>
  <si>
    <t>Region VI</t>
  </si>
  <si>
    <t>Quetzaltenango</t>
  </si>
  <si>
    <t>Suchitepequez</t>
  </si>
  <si>
    <t>San Marcos</t>
  </si>
  <si>
    <t>Solola</t>
  </si>
  <si>
    <t>Region VII</t>
  </si>
  <si>
    <t>Huehuetenango</t>
  </si>
  <si>
    <t>El Quiche</t>
  </si>
  <si>
    <t>Region VIII</t>
  </si>
  <si>
    <t>El Peten</t>
  </si>
  <si>
    <t>Escuela de Ciencias de la Comunicación Social</t>
  </si>
  <si>
    <t>Facultad de Administración</t>
  </si>
  <si>
    <t>Facultad de Biología, Quimica y Farmacia</t>
  </si>
  <si>
    <t>Facultad de Ciencia, Tecnología e Industria</t>
  </si>
  <si>
    <t>Facultad de Ciencia y Tecnología del Deporte</t>
  </si>
  <si>
    <t>Facultad de Ciencias de la Comunicación</t>
  </si>
  <si>
    <t>Facultad de Ciencias de la Salud</t>
  </si>
  <si>
    <t>Facultad de Ciencias de Educación</t>
  </si>
  <si>
    <t>Facultad de Ingenieria de la Construcción</t>
  </si>
  <si>
    <t>Facultad de Ingenieria de Sistemas, Informática y Ciencias de la Computación</t>
  </si>
  <si>
    <t>Escuela de Educación continua</t>
  </si>
  <si>
    <t>Escuela Doctoral</t>
  </si>
  <si>
    <t>Escuela Superior de Desarrollo y Actualización Profesional</t>
  </si>
  <si>
    <t>Escuela Superior de Diplomacia y Relaciones Internacionales</t>
  </si>
  <si>
    <t>Escuela Superior de Imagen Pública</t>
  </si>
  <si>
    <t>Escuela Técnica</t>
  </si>
  <si>
    <t>Otros: Instituto de Estudios en Seguridad</t>
  </si>
  <si>
    <t>Otros: Instituto de Investigación de la Ciencia de la Tierra y Astronomia</t>
  </si>
  <si>
    <t>Otros: Instituto de Recursos Energéticos</t>
  </si>
  <si>
    <t>Otros: Programas de Desarrollo Humano</t>
  </si>
  <si>
    <t>Otro: Departamento de Actualización para Adultos</t>
  </si>
  <si>
    <t>Otros: Instituto Von Neumann</t>
  </si>
  <si>
    <t>Facultad de Ciencia y Tecnologia</t>
  </si>
  <si>
    <t>Facultad de Ciencias Economicas y Empresariales</t>
  </si>
  <si>
    <t>Escuela Tecnologia de la Informacion y Comunicación c-TICs</t>
  </si>
  <si>
    <t>Escuela Psicopedagogia y Educación</t>
  </si>
  <si>
    <t>Escuela Arte Digital</t>
  </si>
  <si>
    <t>Escuela de Economia y Negocios</t>
  </si>
  <si>
    <t>Escuela Superior de Gastronomia y Hoteleria</t>
  </si>
  <si>
    <t>Escuela Ciencias de la Comunicación</t>
  </si>
  <si>
    <t>Escuela  de Ciencia Política</t>
  </si>
  <si>
    <t>Centro de Estudios  del mar y acuicultura Región I</t>
  </si>
  <si>
    <t>Otros: Tecnológico Maya de Estudios Superiores -ITMES- Sn. Juan chamelco, Alta Verapaz</t>
  </si>
  <si>
    <t>Otros: Tecnológico Universitario Guatemala Sur -OTIGS- Palín, Escuintla</t>
  </si>
  <si>
    <t>Otros: Instituto Nacional de Administración Pública -INAP-</t>
  </si>
  <si>
    <t>Centro de Estudios Urbanos y Regionales</t>
  </si>
  <si>
    <t>Division de Bienestar Estudiantil</t>
  </si>
  <si>
    <t>Dirección General de Docencia</t>
  </si>
  <si>
    <t>Instituto de Investigaciones Económicas sociales</t>
  </si>
  <si>
    <t>CECON</t>
  </si>
  <si>
    <t>Dirección General de Investigación</t>
  </si>
  <si>
    <t>Rectoría</t>
  </si>
  <si>
    <t xml:space="preserve">Resumen: </t>
  </si>
  <si>
    <t>Diferencia de 81 hombres</t>
  </si>
  <si>
    <t xml:space="preserve">Carreras 584 </t>
  </si>
  <si>
    <t xml:space="preserve">Catedraticos 4233 </t>
  </si>
  <si>
    <t xml:space="preserve">Centros 47 </t>
  </si>
  <si>
    <t xml:space="preserve">Cursos 12355 </t>
  </si>
  <si>
    <t xml:space="preserve">Status Procesado Tesoreria 12355 </t>
  </si>
  <si>
    <t xml:space="preserve">18/09/2014 16:51:17 Pagina: 584 de 584 ASARAI </t>
  </si>
  <si>
    <t xml:space="preserve">ARQUITECTURA Y DISEÑO                             </t>
  </si>
  <si>
    <t xml:space="preserve">CIENCIAS AMBIENTALES Y AGRÍCOLAS                  </t>
  </si>
  <si>
    <t xml:space="preserve">CIENCIAS DE LA SALUD                              </t>
  </si>
  <si>
    <t xml:space="preserve">CIENCIAS ECONÓMICAS Y EMPRESARIALES               </t>
  </si>
  <si>
    <t xml:space="preserve">CIENCIAS JURÍDICAS Y SOCIALES                     </t>
  </si>
  <si>
    <t xml:space="preserve">CIENCIAS POLÍTICAS Y SOCIALES                     </t>
  </si>
  <si>
    <t xml:space="preserve">HUMANIDADES                                       </t>
  </si>
  <si>
    <t xml:space="preserve">INGENIERÍA                                        </t>
  </si>
  <si>
    <t xml:space="preserve">TEOLOGÍA                                          </t>
  </si>
  <si>
    <t>Número de personal académico por nivel de educación y sexo. Año 2013 Universidad Rafael Landivar</t>
  </si>
  <si>
    <t>Facultad de Arquitectura y diseño</t>
  </si>
  <si>
    <t>Facultad:  Ciencias Ambientales y Agricolas</t>
  </si>
  <si>
    <t>Facultad:  Ciencias de la Salud</t>
  </si>
  <si>
    <t>Facultad de Ciencias Económicas y Empresariales</t>
  </si>
  <si>
    <t>Facultad:  Ciencias Politicas y Sociales</t>
  </si>
  <si>
    <t>Facultad:   Teología</t>
  </si>
  <si>
    <t>SIN INFORMACION</t>
  </si>
  <si>
    <t>NO CONTAMOS CON INFORMACION AL 22 DE OCTUBRE DE 2014.</t>
  </si>
  <si>
    <t>Facultad  Ciencias Aplicadas________________________________</t>
  </si>
  <si>
    <t>Facultad Ciencias de la Comunicaciòn________________________________________</t>
  </si>
  <si>
    <t>Facultad Ciencias de la Educaciòn______________________________________</t>
  </si>
  <si>
    <t>Facultad Ciencias Sociales_____________________________________</t>
  </si>
  <si>
    <t>Teologìa</t>
  </si>
  <si>
    <t>Número de personal académico por sexo. Año 2013*</t>
  </si>
  <si>
    <t>Sector Público</t>
  </si>
  <si>
    <t>Sector Privado</t>
  </si>
  <si>
    <t>Total Docentes</t>
  </si>
  <si>
    <t>Total Público</t>
  </si>
  <si>
    <t>Total Privado</t>
  </si>
  <si>
    <t>total</t>
  </si>
  <si>
    <t>Universidad</t>
  </si>
  <si>
    <t>Mariano Gálvez</t>
  </si>
  <si>
    <t>Rafael Landívar</t>
  </si>
  <si>
    <t>Galileo</t>
  </si>
  <si>
    <t>Mesoamericana</t>
  </si>
  <si>
    <t>Internaciones</t>
  </si>
  <si>
    <t>Panamericana</t>
  </si>
  <si>
    <t>Occidente</t>
  </si>
  <si>
    <t>San Pablo</t>
  </si>
  <si>
    <t>Del Valle</t>
  </si>
  <si>
    <t>Francisco Marroquín</t>
  </si>
  <si>
    <t>Rural</t>
  </si>
  <si>
    <t>Da Vinci</t>
  </si>
  <si>
    <t>Itsmo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</si>
</sst>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1"/>
  </cellStyleXfs>
  <cellXfs count="79">
    <xf numFmtId="0" fontId="0" fillId="0" borderId="0" xfId="0"/>
    <xf numFmtId="0" fontId="0" fillId="0" borderId="1" xfId="0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/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7" xfId="0" applyBorder="1"/>
    <xf numFmtId="0" fontId="6" fillId="0" borderId="0" xfId="0" applyFont="1"/>
    <xf numFmtId="0" fontId="1" fillId="2" borderId="7" xfId="0" applyFont="1" applyFill="1" applyBorder="1"/>
    <xf numFmtId="0" fontId="0" fillId="2" borderId="0" xfId="0" applyFill="1"/>
    <xf numFmtId="0" fontId="0" fillId="0" borderId="9" xfId="0" applyBorder="1"/>
    <xf numFmtId="0" fontId="8" fillId="0" borderId="0" xfId="0" applyFont="1"/>
    <xf numFmtId="0" fontId="1" fillId="2" borderId="0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0" xfId="0" applyFill="1" applyBorder="1"/>
    <xf numFmtId="0" fontId="6" fillId="0" borderId="10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6" fillId="0" borderId="10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0" fontId="6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3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3" xfId="0" applyFont="1" applyFill="1" applyBorder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1" xfId="0" applyFont="1" applyBorder="1"/>
    <xf numFmtId="1" fontId="0" fillId="0" borderId="0" xfId="0" applyNumberForma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right"/>
    </xf>
    <xf numFmtId="0" fontId="7" fillId="0" borderId="0" xfId="0" applyFont="1"/>
  </cellXfs>
  <cellStyles count="4">
    <cellStyle name="cell" xfId="3"/>
    <cellStyle name="Normal" xfId="0" builtinId="0"/>
    <cellStyle name="Normal 3 3" xfId="2"/>
    <cellStyle name="Normal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0"/>
  <sheetViews>
    <sheetView tabSelected="1" workbookViewId="0">
      <selection activeCell="B30" sqref="B30"/>
    </sheetView>
  </sheetViews>
  <sheetFormatPr baseColWidth="10" defaultRowHeight="15"/>
  <cols>
    <col min="1" max="7" width="11.42578125" customWidth="1"/>
    <col min="9" max="9" width="21.42578125" customWidth="1"/>
    <col min="10" max="10" width="10" customWidth="1"/>
  </cols>
  <sheetData>
    <row r="2" spans="1:12" ht="18.75">
      <c r="C2" s="48" t="s">
        <v>150</v>
      </c>
      <c r="D2" s="45"/>
      <c r="E2" s="49"/>
      <c r="F2" s="45"/>
    </row>
    <row r="3" spans="1:12">
      <c r="A3" s="11"/>
      <c r="B3" s="11"/>
      <c r="C3" s="11"/>
      <c r="D3" s="11"/>
      <c r="E3" s="11"/>
      <c r="F3" s="11"/>
      <c r="G3" s="11"/>
    </row>
    <row r="4" spans="1:12" ht="15.75" customHeight="1">
      <c r="A4" s="11"/>
      <c r="B4" s="11"/>
      <c r="C4" s="75"/>
      <c r="D4" s="75"/>
      <c r="E4" s="75"/>
      <c r="F4" s="75"/>
      <c r="G4" s="75"/>
    </row>
    <row r="5" spans="1:12" ht="10.5" customHeight="1">
      <c r="A5" s="11"/>
      <c r="B5" s="11"/>
      <c r="C5" s="75"/>
      <c r="D5" s="75"/>
      <c r="E5" s="75"/>
      <c r="F5" s="75"/>
      <c r="G5" s="75"/>
    </row>
    <row r="6" spans="1:12" ht="21" customHeight="1">
      <c r="A6" s="58" t="s">
        <v>153</v>
      </c>
      <c r="B6" s="58" t="s">
        <v>154</v>
      </c>
      <c r="C6" s="76" t="s">
        <v>151</v>
      </c>
      <c r="D6" s="76"/>
      <c r="E6" s="58" t="s">
        <v>155</v>
      </c>
      <c r="F6" s="76" t="s">
        <v>152</v>
      </c>
      <c r="G6" s="76"/>
      <c r="I6" s="58" t="s">
        <v>157</v>
      </c>
      <c r="J6" s="59" t="s">
        <v>44</v>
      </c>
      <c r="K6" s="76" t="s">
        <v>152</v>
      </c>
      <c r="L6" s="76"/>
    </row>
    <row r="7" spans="1:12">
      <c r="A7" s="58"/>
      <c r="B7" s="58"/>
      <c r="C7" s="50" t="s">
        <v>0</v>
      </c>
      <c r="D7" s="50" t="s">
        <v>1</v>
      </c>
      <c r="E7" s="58"/>
      <c r="F7" s="50" t="s">
        <v>0</v>
      </c>
      <c r="G7" s="50" t="s">
        <v>1</v>
      </c>
      <c r="I7" s="58"/>
      <c r="J7" s="61"/>
      <c r="K7" s="50" t="s">
        <v>0</v>
      </c>
      <c r="L7" s="50" t="s">
        <v>1</v>
      </c>
    </row>
    <row r="8" spans="1:12">
      <c r="A8" s="11">
        <f>SUM(B8+E8)</f>
        <v>19159</v>
      </c>
      <c r="B8" s="11">
        <f>SUM(C8:D8)</f>
        <v>8169</v>
      </c>
      <c r="C8" s="11">
        <v>5160</v>
      </c>
      <c r="D8" s="11">
        <v>3009</v>
      </c>
      <c r="E8" s="11">
        <f>SUM(F8:G8)</f>
        <v>10990</v>
      </c>
      <c r="F8" s="11">
        <f>SUM(K8:K20)</f>
        <v>6686</v>
      </c>
      <c r="G8" s="11">
        <f>SUM(L8:L20)</f>
        <v>4304</v>
      </c>
      <c r="I8" t="s">
        <v>158</v>
      </c>
      <c r="J8">
        <f>SUM(K8:L8)</f>
        <v>6486</v>
      </c>
      <c r="K8">
        <v>3737</v>
      </c>
      <c r="L8">
        <v>2749</v>
      </c>
    </row>
    <row r="9" spans="1:12">
      <c r="I9" t="s">
        <v>159</v>
      </c>
      <c r="J9">
        <f t="shared" ref="J9:J20" si="0">SUM(K9:L9)</f>
        <v>458</v>
      </c>
      <c r="K9">
        <v>218</v>
      </c>
      <c r="L9">
        <v>240</v>
      </c>
    </row>
    <row r="10" spans="1:12">
      <c r="I10" t="s">
        <v>160</v>
      </c>
      <c r="J10">
        <f t="shared" si="0"/>
        <v>2106</v>
      </c>
      <c r="K10">
        <v>1454</v>
      </c>
      <c r="L10">
        <v>652</v>
      </c>
    </row>
    <row r="11" spans="1:12">
      <c r="I11" t="s">
        <v>161</v>
      </c>
      <c r="J11">
        <f t="shared" si="0"/>
        <v>1770</v>
      </c>
      <c r="K11">
        <v>1171</v>
      </c>
      <c r="L11">
        <v>599</v>
      </c>
    </row>
    <row r="12" spans="1:12">
      <c r="I12" t="s">
        <v>162</v>
      </c>
      <c r="J12">
        <f t="shared" si="0"/>
        <v>118</v>
      </c>
      <c r="K12">
        <v>82</v>
      </c>
      <c r="L12">
        <v>36</v>
      </c>
    </row>
    <row r="13" spans="1:12">
      <c r="I13" t="s">
        <v>163</v>
      </c>
      <c r="J13">
        <f t="shared" si="0"/>
        <v>52</v>
      </c>
      <c r="K13">
        <v>24</v>
      </c>
      <c r="L13">
        <v>28</v>
      </c>
    </row>
    <row r="14" spans="1:12">
      <c r="I14" t="s">
        <v>164</v>
      </c>
      <c r="J14">
        <f t="shared" si="0"/>
        <v>0</v>
      </c>
      <c r="K14">
        <v>0</v>
      </c>
      <c r="L14">
        <v>0</v>
      </c>
    </row>
    <row r="15" spans="1:12">
      <c r="I15" t="s">
        <v>165</v>
      </c>
      <c r="J15">
        <f t="shared" si="0"/>
        <v>0</v>
      </c>
      <c r="K15">
        <v>0</v>
      </c>
      <c r="L15">
        <v>0</v>
      </c>
    </row>
    <row r="16" spans="1:12">
      <c r="I16" t="s">
        <v>166</v>
      </c>
      <c r="J16">
        <f t="shared" si="0"/>
        <v>0</v>
      </c>
      <c r="K16">
        <v>0</v>
      </c>
      <c r="L16">
        <v>0</v>
      </c>
    </row>
    <row r="17" spans="9:12">
      <c r="I17" t="s">
        <v>167</v>
      </c>
      <c r="J17">
        <f t="shared" si="0"/>
        <v>0</v>
      </c>
      <c r="K17">
        <v>0</v>
      </c>
      <c r="L17">
        <v>0</v>
      </c>
    </row>
    <row r="18" spans="9:12">
      <c r="I18" t="s">
        <v>168</v>
      </c>
      <c r="J18">
        <f t="shared" si="0"/>
        <v>0</v>
      </c>
      <c r="K18">
        <v>0</v>
      </c>
      <c r="L18">
        <v>0</v>
      </c>
    </row>
    <row r="19" spans="9:12">
      <c r="I19" t="s">
        <v>169</v>
      </c>
      <c r="J19">
        <f t="shared" si="0"/>
        <v>0</v>
      </c>
      <c r="K19">
        <v>0</v>
      </c>
      <c r="L19">
        <v>0</v>
      </c>
    </row>
    <row r="20" spans="9:12">
      <c r="I20" t="s">
        <v>170</v>
      </c>
      <c r="J20">
        <f t="shared" si="0"/>
        <v>0</v>
      </c>
      <c r="K20">
        <v>0</v>
      </c>
      <c r="L20">
        <v>0</v>
      </c>
    </row>
  </sheetData>
  <mergeCells count="9">
    <mergeCell ref="I6:I7"/>
    <mergeCell ref="K6:L6"/>
    <mergeCell ref="J6:J7"/>
    <mergeCell ref="C6:D6"/>
    <mergeCell ref="F6:G6"/>
    <mergeCell ref="C4:G5"/>
    <mergeCell ref="B6:B7"/>
    <mergeCell ref="E6:E7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89"/>
  <sheetViews>
    <sheetView topLeftCell="A34" workbookViewId="0">
      <selection activeCell="B48" sqref="B48"/>
    </sheetView>
  </sheetViews>
  <sheetFormatPr baseColWidth="10" defaultRowHeight="15"/>
  <cols>
    <col min="1" max="1" width="59.5703125" bestFit="1" customWidth="1"/>
    <col min="2" max="2" width="20.285156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148</v>
      </c>
      <c r="C7" s="1">
        <v>125</v>
      </c>
      <c r="D7" s="1">
        <v>23</v>
      </c>
    </row>
    <row r="8" spans="1:4">
      <c r="A8" s="1" t="s">
        <v>5</v>
      </c>
      <c r="B8" s="1">
        <f t="shared" ref="B8:B47" si="0">SUM(C8:D8)</f>
        <v>209</v>
      </c>
      <c r="C8" s="1">
        <v>139</v>
      </c>
      <c r="D8" s="1">
        <v>70</v>
      </c>
    </row>
    <row r="9" spans="1:4">
      <c r="A9" s="1" t="s">
        <v>6</v>
      </c>
      <c r="B9" s="1">
        <f t="shared" si="0"/>
        <v>653</v>
      </c>
      <c r="C9" s="1">
        <v>445</v>
      </c>
      <c r="D9" s="1">
        <v>208</v>
      </c>
    </row>
    <row r="10" spans="1:4">
      <c r="A10" s="1" t="s">
        <v>7</v>
      </c>
      <c r="B10" s="1">
        <f t="shared" si="0"/>
        <v>337</v>
      </c>
      <c r="C10" s="1">
        <v>236</v>
      </c>
      <c r="D10" s="1">
        <v>101</v>
      </c>
    </row>
    <row r="11" spans="1:4">
      <c r="A11" s="1" t="s">
        <v>8</v>
      </c>
      <c r="B11" s="1">
        <f t="shared" si="0"/>
        <v>357</v>
      </c>
      <c r="C11" s="1">
        <v>230</v>
      </c>
      <c r="D11" s="1">
        <v>127</v>
      </c>
    </row>
    <row r="12" spans="1:4">
      <c r="A12" s="1" t="s">
        <v>9</v>
      </c>
      <c r="B12" s="1">
        <f t="shared" si="0"/>
        <v>325</v>
      </c>
      <c r="C12" s="1">
        <v>133</v>
      </c>
      <c r="D12" s="1">
        <v>192</v>
      </c>
    </row>
    <row r="13" spans="1:4">
      <c r="A13" s="1" t="s">
        <v>10</v>
      </c>
      <c r="B13" s="1">
        <f t="shared" si="0"/>
        <v>748</v>
      </c>
      <c r="C13" s="1">
        <v>420</v>
      </c>
      <c r="D13" s="1">
        <v>328</v>
      </c>
    </row>
    <row r="14" spans="1:4">
      <c r="A14" s="1" t="s">
        <v>11</v>
      </c>
      <c r="B14" s="1">
        <f t="shared" si="0"/>
        <v>802</v>
      </c>
      <c r="C14" s="1">
        <v>606</v>
      </c>
      <c r="D14" s="1">
        <v>196</v>
      </c>
    </row>
    <row r="15" spans="1:4">
      <c r="A15" s="1" t="s">
        <v>12</v>
      </c>
      <c r="B15" s="1">
        <f t="shared" si="0"/>
        <v>149</v>
      </c>
      <c r="C15" s="1">
        <v>99</v>
      </c>
      <c r="D15" s="1">
        <v>50</v>
      </c>
    </row>
    <row r="16" spans="1:4">
      <c r="A16" s="1" t="s">
        <v>13</v>
      </c>
      <c r="B16" s="1">
        <f t="shared" si="0"/>
        <v>107</v>
      </c>
      <c r="C16" s="1">
        <v>64</v>
      </c>
      <c r="D16" s="1">
        <v>43</v>
      </c>
    </row>
    <row r="17" spans="1:4">
      <c r="A17" s="1" t="s">
        <v>14</v>
      </c>
      <c r="B17" s="1">
        <f t="shared" si="0"/>
        <v>0</v>
      </c>
      <c r="C17" s="1"/>
      <c r="D17" s="1"/>
    </row>
    <row r="18" spans="1:4">
      <c r="A18" s="1" t="s">
        <v>15</v>
      </c>
      <c r="B18" s="1">
        <f t="shared" si="0"/>
        <v>0</v>
      </c>
      <c r="C18" s="1"/>
      <c r="D18" s="1"/>
    </row>
    <row r="19" spans="1:4">
      <c r="A19" s="1" t="s">
        <v>16</v>
      </c>
      <c r="B19" s="1">
        <f t="shared" si="0"/>
        <v>0</v>
      </c>
      <c r="C19" s="1"/>
      <c r="D19" s="1"/>
    </row>
    <row r="20" spans="1:4">
      <c r="A20" s="1" t="s">
        <v>17</v>
      </c>
      <c r="B20" s="1">
        <f t="shared" si="0"/>
        <v>219</v>
      </c>
      <c r="C20" s="1">
        <v>86</v>
      </c>
      <c r="D20" s="1">
        <v>133</v>
      </c>
    </row>
    <row r="21" spans="1:4">
      <c r="A21" s="1" t="s">
        <v>18</v>
      </c>
      <c r="B21" s="1">
        <f t="shared" si="0"/>
        <v>219</v>
      </c>
      <c r="C21" s="1">
        <v>86</v>
      </c>
      <c r="D21" s="1">
        <v>133</v>
      </c>
    </row>
    <row r="22" spans="1:4">
      <c r="A22" s="1" t="s">
        <v>19</v>
      </c>
      <c r="B22" s="1">
        <f t="shared" si="0"/>
        <v>0</v>
      </c>
      <c r="C22" s="1"/>
      <c r="D22" s="1"/>
    </row>
    <row r="23" spans="1:4">
      <c r="A23" s="1" t="s">
        <v>20</v>
      </c>
      <c r="B23" s="1">
        <f t="shared" si="0"/>
        <v>892</v>
      </c>
      <c r="C23" s="1">
        <v>489</v>
      </c>
      <c r="D23" s="1">
        <v>403</v>
      </c>
    </row>
    <row r="24" spans="1:4">
      <c r="A24" s="1" t="s">
        <v>21</v>
      </c>
      <c r="B24" s="1">
        <f t="shared" si="0"/>
        <v>99</v>
      </c>
      <c r="C24" s="1">
        <v>50</v>
      </c>
      <c r="D24" s="1">
        <v>49</v>
      </c>
    </row>
    <row r="25" spans="1:4">
      <c r="A25" s="1" t="s">
        <v>22</v>
      </c>
      <c r="B25" s="1">
        <f t="shared" si="0"/>
        <v>50</v>
      </c>
      <c r="C25" s="1">
        <v>33</v>
      </c>
      <c r="D25" s="1">
        <v>17</v>
      </c>
    </row>
    <row r="26" spans="1:4">
      <c r="A26" s="1" t="s">
        <v>23</v>
      </c>
      <c r="B26" s="1">
        <f t="shared" si="0"/>
        <v>85</v>
      </c>
      <c r="C26" s="1">
        <v>29</v>
      </c>
      <c r="D26" s="1">
        <v>56</v>
      </c>
    </row>
    <row r="27" spans="1:4">
      <c r="A27" s="1" t="s">
        <v>24</v>
      </c>
      <c r="B27" s="1">
        <f t="shared" si="0"/>
        <v>0</v>
      </c>
      <c r="C27" s="1"/>
      <c r="D27" s="1"/>
    </row>
    <row r="28" spans="1:4">
      <c r="A28" s="1" t="s">
        <v>106</v>
      </c>
      <c r="B28" s="1">
        <f t="shared" si="0"/>
        <v>96</v>
      </c>
      <c r="C28" s="1">
        <v>69</v>
      </c>
      <c r="D28" s="1">
        <v>27</v>
      </c>
    </row>
    <row r="29" spans="1:4">
      <c r="A29" s="1" t="s">
        <v>107</v>
      </c>
      <c r="B29" s="1">
        <f t="shared" si="0"/>
        <v>77</v>
      </c>
      <c r="C29" s="1">
        <v>53</v>
      </c>
      <c r="D29" s="1">
        <v>24</v>
      </c>
    </row>
    <row r="30" spans="1:4">
      <c r="A30" s="1" t="s">
        <v>108</v>
      </c>
      <c r="B30" s="1">
        <f t="shared" si="0"/>
        <v>34</v>
      </c>
      <c r="C30" s="28">
        <v>20</v>
      </c>
      <c r="D30" s="28">
        <v>14</v>
      </c>
    </row>
    <row r="31" spans="1:4">
      <c r="A31" s="1" t="s">
        <v>35</v>
      </c>
      <c r="B31" s="1">
        <f t="shared" si="0"/>
        <v>295</v>
      </c>
      <c r="C31" s="28">
        <v>190</v>
      </c>
      <c r="D31" s="28">
        <v>105</v>
      </c>
    </row>
    <row r="32" spans="1:4">
      <c r="A32" s="1" t="s">
        <v>36</v>
      </c>
      <c r="B32" s="1">
        <f t="shared" si="0"/>
        <v>387</v>
      </c>
      <c r="C32" s="28">
        <v>279</v>
      </c>
      <c r="D32" s="28">
        <v>108</v>
      </c>
    </row>
    <row r="33" spans="1:4">
      <c r="A33" s="1" t="s">
        <v>37</v>
      </c>
      <c r="B33" s="1">
        <f t="shared" si="0"/>
        <v>214</v>
      </c>
      <c r="C33" s="28">
        <v>140</v>
      </c>
      <c r="D33" s="28">
        <v>74</v>
      </c>
    </row>
    <row r="34" spans="1:4">
      <c r="A34" s="1" t="s">
        <v>38</v>
      </c>
      <c r="B34" s="1">
        <f t="shared" si="0"/>
        <v>206</v>
      </c>
      <c r="C34" s="28">
        <v>135</v>
      </c>
      <c r="D34" s="28">
        <v>71</v>
      </c>
    </row>
    <row r="35" spans="1:4">
      <c r="A35" s="1" t="s">
        <v>39</v>
      </c>
      <c r="B35" s="1">
        <f t="shared" si="0"/>
        <v>950</v>
      </c>
      <c r="C35" s="28">
        <v>640</v>
      </c>
      <c r="D35" s="28">
        <v>310</v>
      </c>
    </row>
    <row r="36" spans="1:4">
      <c r="A36" s="1" t="s">
        <v>40</v>
      </c>
      <c r="B36" s="1">
        <f t="shared" si="0"/>
        <v>227</v>
      </c>
      <c r="C36" s="28">
        <v>179</v>
      </c>
      <c r="D36" s="28">
        <v>48</v>
      </c>
    </row>
    <row r="37" spans="1:4">
      <c r="A37" s="1" t="s">
        <v>41</v>
      </c>
      <c r="B37" s="1">
        <f t="shared" si="0"/>
        <v>174</v>
      </c>
      <c r="C37" s="29">
        <v>124</v>
      </c>
      <c r="D37" s="29">
        <v>50</v>
      </c>
    </row>
    <row r="38" spans="1:4" ht="30" customHeight="1">
      <c r="A38" s="4" t="s">
        <v>109</v>
      </c>
      <c r="B38" s="1">
        <f t="shared" si="0"/>
        <v>0</v>
      </c>
      <c r="C38" s="1"/>
      <c r="D38" s="1"/>
    </row>
    <row r="39" spans="1:4" ht="30">
      <c r="A39" s="26" t="s">
        <v>110</v>
      </c>
      <c r="B39" s="1">
        <f t="shared" si="0"/>
        <v>18</v>
      </c>
      <c r="C39" s="1">
        <v>14</v>
      </c>
      <c r="D39" s="1">
        <v>4</v>
      </c>
    </row>
    <row r="40" spans="1:4">
      <c r="A40" s="27" t="s">
        <v>111</v>
      </c>
      <c r="B40" s="1">
        <f t="shared" si="0"/>
        <v>0</v>
      </c>
      <c r="C40" s="1"/>
      <c r="D40" s="1"/>
    </row>
    <row r="41" spans="1:4">
      <c r="A41" s="1" t="s">
        <v>112</v>
      </c>
      <c r="B41" s="1">
        <f t="shared" si="0"/>
        <v>9</v>
      </c>
      <c r="C41" s="1">
        <v>6</v>
      </c>
      <c r="D41" s="1">
        <v>3</v>
      </c>
    </row>
    <row r="42" spans="1:4">
      <c r="A42" s="27" t="s">
        <v>113</v>
      </c>
      <c r="B42" s="1">
        <f t="shared" si="0"/>
        <v>13</v>
      </c>
      <c r="C42" s="27">
        <v>8</v>
      </c>
      <c r="D42" s="27">
        <v>5</v>
      </c>
    </row>
    <row r="43" spans="1:4">
      <c r="A43" s="27" t="s">
        <v>114</v>
      </c>
      <c r="B43" s="1">
        <f t="shared" si="0"/>
        <v>23</v>
      </c>
      <c r="C43" s="27">
        <v>10</v>
      </c>
      <c r="D43" s="27">
        <v>13</v>
      </c>
    </row>
    <row r="44" spans="1:4">
      <c r="A44" s="27" t="s">
        <v>115</v>
      </c>
      <c r="B44" s="1">
        <f t="shared" si="0"/>
        <v>9</v>
      </c>
      <c r="C44" s="27">
        <v>6</v>
      </c>
      <c r="D44" s="27">
        <v>3</v>
      </c>
    </row>
    <row r="45" spans="1:4">
      <c r="A45" s="27" t="s">
        <v>116</v>
      </c>
      <c r="B45" s="1">
        <f t="shared" si="0"/>
        <v>16</v>
      </c>
      <c r="C45" s="27">
        <v>6</v>
      </c>
      <c r="D45" s="27">
        <v>10</v>
      </c>
    </row>
    <row r="46" spans="1:4">
      <c r="A46" s="27" t="s">
        <v>117</v>
      </c>
      <c r="B46" s="1">
        <f t="shared" si="0"/>
        <v>12</v>
      </c>
      <c r="C46" s="27">
        <v>9</v>
      </c>
      <c r="D46" s="27">
        <v>3</v>
      </c>
    </row>
    <row r="47" spans="1:4">
      <c r="A47" s="27" t="s">
        <v>118</v>
      </c>
      <c r="B47" s="1">
        <f t="shared" si="0"/>
        <v>10</v>
      </c>
      <c r="C47" s="27">
        <v>2</v>
      </c>
      <c r="D47" s="27">
        <v>8</v>
      </c>
    </row>
    <row r="48" spans="1:4">
      <c r="A48" s="77" t="s">
        <v>156</v>
      </c>
      <c r="B48" s="78">
        <f>SUM(B7:B47)</f>
        <v>8169</v>
      </c>
      <c r="C48" s="78">
        <f t="shared" ref="C48:D48" si="1">SUM(C7:C47)</f>
        <v>5160</v>
      </c>
      <c r="D48" s="78">
        <f t="shared" si="1"/>
        <v>3009</v>
      </c>
    </row>
    <row r="50" spans="1:10" hidden="1">
      <c r="A50" s="62" t="s">
        <v>43</v>
      </c>
      <c r="B50" s="64" t="s">
        <v>44</v>
      </c>
      <c r="C50" s="65" t="s">
        <v>45</v>
      </c>
      <c r="D50" s="65" t="s">
        <v>46</v>
      </c>
      <c r="E50" s="52" t="s">
        <v>47</v>
      </c>
      <c r="F50" s="53"/>
      <c r="G50" s="54" t="s">
        <v>48</v>
      </c>
      <c r="H50" s="55"/>
      <c r="I50" s="54" t="s">
        <v>49</v>
      </c>
      <c r="J50" s="56"/>
    </row>
    <row r="51" spans="1:10" hidden="1">
      <c r="A51" s="63"/>
      <c r="B51" s="64"/>
      <c r="C51" s="65"/>
      <c r="D51" s="65"/>
      <c r="E51" s="24" t="s">
        <v>45</v>
      </c>
      <c r="F51" s="24" t="s">
        <v>46</v>
      </c>
      <c r="G51" s="5" t="s">
        <v>45</v>
      </c>
      <c r="H51" s="5" t="s">
        <v>46</v>
      </c>
      <c r="I51" s="5" t="s">
        <v>45</v>
      </c>
      <c r="J51" s="5" t="s">
        <v>46</v>
      </c>
    </row>
    <row r="52" spans="1:10" hidden="1">
      <c r="A52" s="6" t="s">
        <v>50</v>
      </c>
      <c r="B52" s="7"/>
      <c r="C52" s="7"/>
      <c r="D52" s="7"/>
      <c r="E52" s="8"/>
      <c r="F52" s="8"/>
      <c r="G52" s="9"/>
      <c r="H52" s="9"/>
      <c r="I52" s="9"/>
      <c r="J52" s="9"/>
    </row>
    <row r="53" spans="1:10" hidden="1">
      <c r="A53" s="10" t="s">
        <v>51</v>
      </c>
      <c r="B53" s="11">
        <f t="shared" ref="B53:B85" si="2">SUM(C53:D53)</f>
        <v>34</v>
      </c>
      <c r="C53">
        <v>20</v>
      </c>
      <c r="D53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hidden="1">
      <c r="A54" s="12"/>
      <c r="B54" s="13">
        <v>34</v>
      </c>
      <c r="C54" s="13">
        <v>20</v>
      </c>
      <c r="D54" s="13">
        <v>14</v>
      </c>
      <c r="E54" s="13"/>
      <c r="F54" s="13"/>
      <c r="G54" s="13"/>
      <c r="H54" s="13"/>
      <c r="I54" s="13"/>
      <c r="J54" s="13"/>
    </row>
    <row r="55" spans="1:10" hidden="1">
      <c r="A55" s="14" t="s">
        <v>52</v>
      </c>
      <c r="B55" s="15"/>
      <c r="C55" s="15"/>
      <c r="D55" s="15"/>
      <c r="E55" s="15"/>
      <c r="F55" s="15"/>
      <c r="G55" s="15"/>
      <c r="H55" s="15"/>
      <c r="I55" s="15"/>
      <c r="J55" s="15"/>
    </row>
    <row r="56" spans="1:10" hidden="1">
      <c r="A56" s="12" t="s">
        <v>53</v>
      </c>
      <c r="B56" s="11">
        <f t="shared" si="2"/>
        <v>256</v>
      </c>
      <c r="C56">
        <v>158</v>
      </c>
      <c r="D56">
        <v>98</v>
      </c>
    </row>
    <row r="57" spans="1:10" hidden="1">
      <c r="A57" s="16" t="s">
        <v>54</v>
      </c>
      <c r="B57" s="17">
        <f t="shared" si="2"/>
        <v>39</v>
      </c>
      <c r="C57" s="17">
        <v>32</v>
      </c>
      <c r="D57" s="17">
        <v>7</v>
      </c>
      <c r="E57" s="17"/>
      <c r="F57" s="17"/>
      <c r="G57" s="17"/>
      <c r="H57" s="17"/>
      <c r="I57" s="17"/>
      <c r="J57" s="17"/>
    </row>
    <row r="58" spans="1:10" hidden="1">
      <c r="A58" s="11"/>
      <c r="B58" s="13">
        <v>295</v>
      </c>
      <c r="C58" s="13">
        <v>190</v>
      </c>
      <c r="D58" s="13">
        <v>105</v>
      </c>
      <c r="E58" s="13"/>
      <c r="F58" s="13"/>
      <c r="G58" s="13"/>
      <c r="H58" s="13"/>
      <c r="I58" s="13"/>
      <c r="J58" s="13"/>
    </row>
    <row r="59" spans="1:10" hidden="1">
      <c r="A59" s="18" t="s">
        <v>55</v>
      </c>
      <c r="B59" s="15"/>
      <c r="C59" s="15"/>
      <c r="D59" s="15"/>
      <c r="E59" s="15"/>
      <c r="F59" s="15"/>
      <c r="G59" s="15"/>
      <c r="H59" s="15"/>
      <c r="I59" s="15"/>
      <c r="J59" s="15"/>
    </row>
    <row r="60" spans="1:10" hidden="1">
      <c r="A60" s="10" t="s">
        <v>56</v>
      </c>
      <c r="B60" s="11">
        <f t="shared" si="2"/>
        <v>252</v>
      </c>
      <c r="C60">
        <v>184</v>
      </c>
      <c r="D60">
        <v>68</v>
      </c>
    </row>
    <row r="61" spans="1:10" hidden="1">
      <c r="A61" s="12" t="s">
        <v>57</v>
      </c>
      <c r="B61" s="11">
        <f t="shared" si="2"/>
        <v>85</v>
      </c>
      <c r="C61">
        <v>60</v>
      </c>
      <c r="D61">
        <v>25</v>
      </c>
    </row>
    <row r="62" spans="1:10" hidden="1">
      <c r="A62" s="12" t="s">
        <v>58</v>
      </c>
      <c r="B62" s="11">
        <f t="shared" si="2"/>
        <v>32</v>
      </c>
      <c r="C62">
        <v>20</v>
      </c>
      <c r="D62">
        <v>12</v>
      </c>
    </row>
    <row r="63" spans="1:10" hidden="1">
      <c r="A63" s="12" t="s">
        <v>59</v>
      </c>
      <c r="B63" s="11">
        <f t="shared" si="2"/>
        <v>18</v>
      </c>
      <c r="C63">
        <v>15</v>
      </c>
      <c r="D63">
        <v>3</v>
      </c>
    </row>
    <row r="64" spans="1:10" hidden="1">
      <c r="A64" s="11"/>
      <c r="B64" s="13">
        <v>387</v>
      </c>
      <c r="C64" s="13">
        <v>279</v>
      </c>
      <c r="D64" s="13">
        <v>108</v>
      </c>
      <c r="E64" s="13"/>
      <c r="F64" s="13"/>
      <c r="G64" s="13"/>
      <c r="H64" s="13"/>
      <c r="I64" s="13"/>
      <c r="J64" s="13"/>
    </row>
    <row r="65" spans="1:10" hidden="1">
      <c r="A65" s="18" t="s">
        <v>60</v>
      </c>
      <c r="B65" s="15"/>
      <c r="C65" s="15"/>
      <c r="D65" s="15"/>
      <c r="E65" s="15"/>
      <c r="F65" s="15"/>
      <c r="G65" s="15"/>
      <c r="H65" s="15"/>
      <c r="I65" s="15"/>
      <c r="J65" s="15"/>
    </row>
    <row r="66" spans="1:10" hidden="1">
      <c r="A66" s="10" t="s">
        <v>61</v>
      </c>
      <c r="B66" s="11">
        <f t="shared" si="2"/>
        <v>109</v>
      </c>
      <c r="C66">
        <v>71</v>
      </c>
      <c r="D66">
        <v>38</v>
      </c>
    </row>
    <row r="67" spans="1:10" hidden="1">
      <c r="A67" s="12" t="s">
        <v>62</v>
      </c>
      <c r="B67" s="11">
        <f t="shared" si="2"/>
        <v>61</v>
      </c>
      <c r="C67">
        <v>41</v>
      </c>
      <c r="D67">
        <v>20</v>
      </c>
    </row>
    <row r="68" spans="1:10" hidden="1">
      <c r="A68" s="12" t="s">
        <v>63</v>
      </c>
      <c r="B68" s="11">
        <f t="shared" si="2"/>
        <v>44</v>
      </c>
      <c r="C68">
        <v>28</v>
      </c>
      <c r="D68">
        <v>16</v>
      </c>
    </row>
    <row r="69" spans="1:10" hidden="1">
      <c r="A69" s="11"/>
      <c r="B69" s="13">
        <v>214</v>
      </c>
      <c r="C69" s="13">
        <v>140</v>
      </c>
      <c r="D69" s="13">
        <v>74</v>
      </c>
      <c r="E69" s="13"/>
      <c r="F69" s="13"/>
      <c r="G69" s="13"/>
      <c r="H69" s="13"/>
      <c r="I69" s="13"/>
      <c r="J69" s="13"/>
    </row>
    <row r="70" spans="1:10" hidden="1">
      <c r="A70" s="18" t="s">
        <v>64</v>
      </c>
      <c r="B70" s="15"/>
      <c r="C70" s="15"/>
      <c r="D70" s="15"/>
      <c r="E70" s="15"/>
      <c r="F70" s="15"/>
      <c r="G70" s="15"/>
      <c r="H70" s="15"/>
      <c r="I70" s="15"/>
      <c r="J70" s="15"/>
    </row>
    <row r="71" spans="1:10" hidden="1">
      <c r="A71" s="10" t="s">
        <v>65</v>
      </c>
      <c r="B71" s="11">
        <f t="shared" si="2"/>
        <v>102</v>
      </c>
      <c r="C71">
        <v>64</v>
      </c>
      <c r="D71">
        <v>38</v>
      </c>
    </row>
    <row r="72" spans="1:10" hidden="1">
      <c r="A72" s="12" t="s">
        <v>66</v>
      </c>
      <c r="B72" s="11">
        <f t="shared" si="2"/>
        <v>104</v>
      </c>
      <c r="C72">
        <v>71</v>
      </c>
      <c r="D72">
        <v>33</v>
      </c>
    </row>
    <row r="73" spans="1:10" hidden="1">
      <c r="A73" s="11"/>
      <c r="B73" s="13">
        <v>206</v>
      </c>
      <c r="C73" s="13">
        <v>135</v>
      </c>
      <c r="D73" s="13">
        <v>71</v>
      </c>
      <c r="E73" s="13"/>
      <c r="F73" s="13"/>
      <c r="G73" s="13"/>
      <c r="H73" s="13"/>
      <c r="I73" s="13"/>
      <c r="J73" s="13"/>
    </row>
    <row r="74" spans="1:10" hidden="1">
      <c r="A74" s="18" t="s">
        <v>67</v>
      </c>
      <c r="B74" s="15"/>
      <c r="C74" s="15"/>
      <c r="D74" s="15"/>
      <c r="E74" s="15"/>
      <c r="F74" s="15"/>
      <c r="G74" s="15"/>
      <c r="H74" s="15"/>
      <c r="I74" s="15"/>
      <c r="J74" s="15"/>
    </row>
    <row r="75" spans="1:10" hidden="1">
      <c r="A75" s="10" t="s">
        <v>68</v>
      </c>
      <c r="B75" s="11">
        <f t="shared" si="2"/>
        <v>604</v>
      </c>
      <c r="C75">
        <v>427</v>
      </c>
      <c r="D75">
        <v>177</v>
      </c>
    </row>
    <row r="76" spans="1:10" hidden="1">
      <c r="A76" s="12" t="s">
        <v>69</v>
      </c>
      <c r="B76" s="11">
        <f t="shared" si="2"/>
        <v>137</v>
      </c>
      <c r="C76">
        <v>77</v>
      </c>
      <c r="D76">
        <v>60</v>
      </c>
    </row>
    <row r="77" spans="1:10" hidden="1">
      <c r="A77" s="12" t="s">
        <v>70</v>
      </c>
      <c r="B77" s="11">
        <f t="shared" si="2"/>
        <v>194</v>
      </c>
      <c r="C77">
        <v>124</v>
      </c>
      <c r="D77">
        <v>70</v>
      </c>
    </row>
    <row r="78" spans="1:10" hidden="1">
      <c r="A78" s="19" t="s">
        <v>71</v>
      </c>
      <c r="B78" s="11">
        <f t="shared" si="2"/>
        <v>15</v>
      </c>
      <c r="C78">
        <v>12</v>
      </c>
      <c r="D78">
        <v>3</v>
      </c>
    </row>
    <row r="79" spans="1:10" hidden="1">
      <c r="A79" s="20"/>
      <c r="B79" s="13">
        <v>950</v>
      </c>
      <c r="C79" s="13">
        <v>640</v>
      </c>
      <c r="D79" s="13">
        <v>310</v>
      </c>
      <c r="E79" s="13"/>
      <c r="F79" s="13"/>
      <c r="G79" s="13"/>
      <c r="H79" s="13"/>
      <c r="I79" s="13"/>
      <c r="J79" s="13"/>
    </row>
    <row r="80" spans="1:10" hidden="1">
      <c r="A80" s="18" t="s">
        <v>72</v>
      </c>
      <c r="B80" s="15"/>
      <c r="C80" s="15"/>
      <c r="D80" s="15"/>
      <c r="E80" s="15"/>
      <c r="F80" s="15"/>
      <c r="G80" s="15"/>
      <c r="H80" s="15"/>
      <c r="I80" s="15"/>
      <c r="J80" s="15"/>
    </row>
    <row r="81" spans="1:10" hidden="1">
      <c r="A81" s="21" t="s">
        <v>73</v>
      </c>
      <c r="B81" s="11">
        <f t="shared" si="2"/>
        <v>152</v>
      </c>
      <c r="C81">
        <v>121</v>
      </c>
      <c r="D81">
        <v>31</v>
      </c>
    </row>
    <row r="82" spans="1:10" hidden="1">
      <c r="A82" s="19" t="s">
        <v>74</v>
      </c>
      <c r="B82" s="11">
        <f t="shared" si="2"/>
        <v>75</v>
      </c>
      <c r="C82">
        <v>58</v>
      </c>
      <c r="D82">
        <v>17</v>
      </c>
    </row>
    <row r="83" spans="1:10" hidden="1">
      <c r="A83" s="20"/>
      <c r="B83" s="13">
        <v>227</v>
      </c>
      <c r="C83" s="13">
        <v>179</v>
      </c>
      <c r="D83" s="13">
        <v>48</v>
      </c>
      <c r="E83" s="13"/>
      <c r="F83" s="13"/>
      <c r="G83" s="13"/>
      <c r="H83" s="13"/>
      <c r="I83" s="13"/>
      <c r="J83" s="13"/>
    </row>
    <row r="84" spans="1:10" hidden="1">
      <c r="A84" s="18" t="s">
        <v>75</v>
      </c>
      <c r="B84" s="15"/>
      <c r="C84" s="15"/>
      <c r="D84" s="15"/>
      <c r="E84" s="15"/>
      <c r="F84" s="15"/>
      <c r="G84" s="15"/>
      <c r="H84" s="15"/>
      <c r="I84" s="15"/>
      <c r="J84" s="15"/>
    </row>
    <row r="85" spans="1:10" hidden="1">
      <c r="A85" s="21" t="s">
        <v>76</v>
      </c>
      <c r="B85" s="11">
        <f t="shared" si="2"/>
        <v>174</v>
      </c>
      <c r="C85" s="11">
        <v>124</v>
      </c>
      <c r="D85" s="11">
        <v>50</v>
      </c>
      <c r="E85" s="11"/>
      <c r="F85" s="11"/>
      <c r="G85" s="11"/>
      <c r="H85" s="11"/>
      <c r="I85" s="11"/>
      <c r="J85" s="11"/>
    </row>
    <row r="86" spans="1:10" hidden="1">
      <c r="A86" s="22"/>
      <c r="B86" s="25">
        <v>174</v>
      </c>
      <c r="C86" s="23">
        <v>124</v>
      </c>
      <c r="D86" s="23">
        <v>50</v>
      </c>
      <c r="E86" s="23"/>
      <c r="F86" s="23"/>
      <c r="G86" s="23"/>
      <c r="H86" s="23"/>
      <c r="I86" s="23"/>
      <c r="J86" s="23"/>
    </row>
    <row r="87" spans="1:10" hidden="1"/>
    <row r="88" spans="1:10" hidden="1"/>
    <row r="89" spans="1:10" hidden="1"/>
  </sheetData>
  <mergeCells count="11">
    <mergeCell ref="E50:F50"/>
    <mergeCell ref="G50:H50"/>
    <mergeCell ref="I50:J50"/>
    <mergeCell ref="A2:D2"/>
    <mergeCell ref="A4:A6"/>
    <mergeCell ref="C4:D5"/>
    <mergeCell ref="B4:B6"/>
    <mergeCell ref="A50:A51"/>
    <mergeCell ref="B50:B51"/>
    <mergeCell ref="C50:C51"/>
    <mergeCell ref="D50:D51"/>
  </mergeCells>
  <dataValidations disablePrompts="1" count="1">
    <dataValidation allowBlank="1" showInputMessage="1" showErrorMessage="1" sqref="G50:G52 I50:I52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43"/>
  <sheetViews>
    <sheetView topLeftCell="A16" workbookViewId="0">
      <selection activeCell="B44" sqref="B44"/>
    </sheetView>
  </sheetViews>
  <sheetFormatPr baseColWidth="10" defaultRowHeight="15"/>
  <cols>
    <col min="1" max="1" width="59.5703125" bestFit="1" customWidth="1"/>
    <col min="2" max="2" width="18" customWidth="1"/>
    <col min="3" max="4" width="12.85546875" customWidth="1"/>
    <col min="6" max="11" width="0" hidden="1" customWidth="1"/>
  </cols>
  <sheetData>
    <row r="2" spans="1:11" ht="18.75">
      <c r="A2" s="57" t="s">
        <v>30</v>
      </c>
      <c r="B2" s="57"/>
      <c r="C2" s="57"/>
      <c r="D2" s="57"/>
    </row>
    <row r="3" spans="1:11" ht="18.75">
      <c r="A3" s="2"/>
      <c r="B3" s="2"/>
    </row>
    <row r="4" spans="1:11" ht="15.75" customHeight="1">
      <c r="A4" s="58" t="s">
        <v>3</v>
      </c>
      <c r="B4" s="59" t="s">
        <v>31</v>
      </c>
      <c r="C4" s="51" t="s">
        <v>2</v>
      </c>
      <c r="D4" s="51"/>
    </row>
    <row r="5" spans="1:11" ht="10.5" customHeight="1">
      <c r="A5" s="58"/>
      <c r="B5" s="60"/>
      <c r="C5" s="51"/>
      <c r="D5" s="51"/>
    </row>
    <row r="6" spans="1:11" ht="21" customHeight="1">
      <c r="A6" s="58"/>
      <c r="B6" s="61"/>
      <c r="C6" s="3" t="s">
        <v>0</v>
      </c>
      <c r="D6" s="3" t="s">
        <v>1</v>
      </c>
    </row>
    <row r="7" spans="1:11">
      <c r="A7" s="1" t="s">
        <v>4</v>
      </c>
      <c r="B7" s="1">
        <f>SUM(C7:D7)</f>
        <v>0</v>
      </c>
      <c r="C7" s="1"/>
      <c r="D7" s="1"/>
    </row>
    <row r="8" spans="1:11">
      <c r="A8" s="1" t="s">
        <v>5</v>
      </c>
      <c r="B8" s="1">
        <f t="shared" ref="B8:B40" si="0">SUM(C8:D8)</f>
        <v>0</v>
      </c>
      <c r="C8" s="1"/>
      <c r="D8" s="1"/>
    </row>
    <row r="9" spans="1:11">
      <c r="A9" s="1" t="s">
        <v>6</v>
      </c>
      <c r="B9" s="1">
        <f t="shared" si="0"/>
        <v>0</v>
      </c>
      <c r="C9" s="1"/>
      <c r="D9" s="1"/>
      <c r="F9" s="13" t="s">
        <v>119</v>
      </c>
      <c r="G9" s="31">
        <v>7206</v>
      </c>
      <c r="H9" s="32">
        <v>4152</v>
      </c>
      <c r="I9" s="33">
        <v>3054</v>
      </c>
      <c r="J9" s="13" t="s">
        <v>120</v>
      </c>
      <c r="K9" s="34"/>
    </row>
    <row r="10" spans="1:11">
      <c r="A10" s="1" t="s">
        <v>7</v>
      </c>
      <c r="B10" s="1">
        <f t="shared" si="0"/>
        <v>0</v>
      </c>
      <c r="C10" s="1"/>
      <c r="D10" s="1"/>
      <c r="F10" s="13" t="s">
        <v>121</v>
      </c>
      <c r="G10" s="13"/>
      <c r="H10" s="35"/>
      <c r="I10" s="13"/>
      <c r="J10" s="13"/>
      <c r="K10" s="13"/>
    </row>
    <row r="11" spans="1:11">
      <c r="A11" s="1" t="s">
        <v>8</v>
      </c>
      <c r="B11" s="1">
        <f t="shared" si="0"/>
        <v>0</v>
      </c>
      <c r="C11" s="1"/>
      <c r="D11" s="1"/>
      <c r="F11" s="34" t="s">
        <v>122</v>
      </c>
      <c r="G11" s="13"/>
      <c r="H11" s="35"/>
      <c r="I11" s="13"/>
      <c r="J11" s="13"/>
      <c r="K11" s="13"/>
    </row>
    <row r="12" spans="1:11">
      <c r="A12" s="1" t="s">
        <v>9</v>
      </c>
      <c r="B12" s="1">
        <f t="shared" si="0"/>
        <v>0</v>
      </c>
      <c r="C12" s="1"/>
      <c r="D12" s="1"/>
      <c r="F12" s="13" t="s">
        <v>123</v>
      </c>
      <c r="G12" s="13"/>
      <c r="H12" s="35"/>
      <c r="I12" s="13"/>
      <c r="J12" s="13"/>
      <c r="K12" s="13"/>
    </row>
    <row r="13" spans="1:11">
      <c r="A13" s="1" t="s">
        <v>10</v>
      </c>
      <c r="B13" s="1">
        <f t="shared" si="0"/>
        <v>0</v>
      </c>
      <c r="C13" s="1"/>
      <c r="D13" s="1"/>
      <c r="F13" s="13" t="s">
        <v>124</v>
      </c>
      <c r="G13" s="13"/>
      <c r="H13" s="35"/>
      <c r="I13" s="13"/>
      <c r="J13" s="13"/>
      <c r="K13" s="13"/>
    </row>
    <row r="14" spans="1:11">
      <c r="A14" s="1" t="s">
        <v>11</v>
      </c>
      <c r="B14" s="1">
        <f t="shared" si="0"/>
        <v>0</v>
      </c>
      <c r="C14" s="1"/>
      <c r="D14" s="1"/>
      <c r="F14" s="13" t="s">
        <v>125</v>
      </c>
      <c r="G14" s="13"/>
      <c r="H14" s="35"/>
      <c r="I14" s="13"/>
      <c r="J14" s="13"/>
      <c r="K14" s="13"/>
    </row>
    <row r="15" spans="1:11">
      <c r="A15" s="1" t="s">
        <v>12</v>
      </c>
      <c r="B15" s="1">
        <f t="shared" si="0"/>
        <v>0</v>
      </c>
      <c r="C15" s="1"/>
      <c r="D15" s="1"/>
      <c r="F15" s="13"/>
      <c r="G15" s="13"/>
      <c r="H15" s="35"/>
      <c r="I15" s="13"/>
      <c r="J15" s="13"/>
      <c r="K15" s="13"/>
    </row>
    <row r="16" spans="1:11">
      <c r="A16" s="1" t="s">
        <v>13</v>
      </c>
      <c r="B16" s="1">
        <f t="shared" si="0"/>
        <v>0</v>
      </c>
      <c r="C16" s="1"/>
      <c r="D16" s="1"/>
      <c r="F16" s="13" t="s">
        <v>126</v>
      </c>
      <c r="G16" s="13"/>
      <c r="H16" s="35"/>
      <c r="I16" s="13"/>
      <c r="J16" s="13"/>
      <c r="K16" s="13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  <row r="41" spans="1:4">
      <c r="B41" s="36">
        <f>SUM(C41:D41)</f>
        <v>6486</v>
      </c>
      <c r="C41" s="37">
        <v>3737</v>
      </c>
      <c r="D41" s="37">
        <v>2749</v>
      </c>
    </row>
    <row r="42" spans="1:4">
      <c r="B42" s="47"/>
      <c r="C42" s="47"/>
      <c r="D42" s="47"/>
    </row>
    <row r="43" spans="1:4">
      <c r="B43" s="47"/>
      <c r="C43" s="47"/>
      <c r="D43" s="47"/>
    </row>
  </sheetData>
  <mergeCells count="4">
    <mergeCell ref="A2:D2"/>
    <mergeCell ref="A4:A6"/>
    <mergeCell ref="C4:D5"/>
    <mergeCell ref="B4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58"/>
  <sheetViews>
    <sheetView topLeftCell="A28" workbookViewId="0">
      <selection activeCell="A45" sqref="A45"/>
    </sheetView>
  </sheetViews>
  <sheetFormatPr baseColWidth="10" defaultRowHeight="15"/>
  <cols>
    <col min="1" max="1" width="59.5703125" bestFit="1" customWidth="1"/>
    <col min="2" max="2" width="17.57031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137</v>
      </c>
      <c r="B8" s="1">
        <f t="shared" ref="B8:B40" si="0">SUM(C8:D8)</f>
        <v>44</v>
      </c>
      <c r="C8" s="1">
        <v>23</v>
      </c>
      <c r="D8" s="1">
        <v>21</v>
      </c>
    </row>
    <row r="9" spans="1:4">
      <c r="A9" s="1" t="s">
        <v>140</v>
      </c>
      <c r="B9" s="1">
        <f t="shared" si="0"/>
        <v>84</v>
      </c>
      <c r="C9" s="1">
        <v>34</v>
      </c>
      <c r="D9" s="1">
        <v>50</v>
      </c>
    </row>
    <row r="10" spans="1:4">
      <c r="A10" s="1" t="s">
        <v>7</v>
      </c>
      <c r="B10" s="1">
        <f t="shared" si="0"/>
        <v>45</v>
      </c>
      <c r="C10" s="1">
        <v>20</v>
      </c>
      <c r="D10" s="1">
        <v>25</v>
      </c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87</v>
      </c>
      <c r="C13" s="1">
        <v>31</v>
      </c>
      <c r="D13" s="1">
        <v>56</v>
      </c>
    </row>
    <row r="14" spans="1:4">
      <c r="A14" s="1" t="s">
        <v>11</v>
      </c>
      <c r="B14" s="1">
        <f t="shared" si="0"/>
        <v>50</v>
      </c>
      <c r="C14" s="1">
        <v>33</v>
      </c>
      <c r="D14" s="1">
        <v>17</v>
      </c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138</v>
      </c>
      <c r="B17" s="1">
        <f t="shared" si="0"/>
        <v>36</v>
      </c>
      <c r="C17" s="1">
        <v>24</v>
      </c>
      <c r="D17" s="1">
        <v>12</v>
      </c>
    </row>
    <row r="18" spans="1:4">
      <c r="A18" s="1" t="s">
        <v>139</v>
      </c>
      <c r="B18" s="1">
        <f t="shared" si="0"/>
        <v>63</v>
      </c>
      <c r="C18" s="1">
        <v>27</v>
      </c>
      <c r="D18" s="1">
        <v>36</v>
      </c>
    </row>
    <row r="19" spans="1:4">
      <c r="A19" s="1" t="s">
        <v>141</v>
      </c>
      <c r="B19" s="1">
        <f t="shared" si="0"/>
        <v>27</v>
      </c>
      <c r="C19" s="1">
        <v>11</v>
      </c>
      <c r="D19" s="1">
        <v>16</v>
      </c>
    </row>
    <row r="20" spans="1:4">
      <c r="A20" s="1" t="s">
        <v>142</v>
      </c>
      <c r="B20" s="1">
        <f t="shared" si="0"/>
        <v>22</v>
      </c>
      <c r="C20" s="1">
        <v>15</v>
      </c>
      <c r="D20" s="1">
        <v>7</v>
      </c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6">
      <c r="A33" s="1" t="s">
        <v>26</v>
      </c>
      <c r="B33" s="1">
        <f t="shared" si="0"/>
        <v>0</v>
      </c>
      <c r="C33" s="1"/>
      <c r="D33" s="1"/>
    </row>
    <row r="34" spans="1:6">
      <c r="A34" s="1" t="s">
        <v>26</v>
      </c>
      <c r="B34" s="1">
        <f t="shared" si="0"/>
        <v>0</v>
      </c>
      <c r="C34" s="1"/>
      <c r="D34" s="1"/>
    </row>
    <row r="35" spans="1:6">
      <c r="A35" s="1" t="s">
        <v>26</v>
      </c>
      <c r="B35" s="1">
        <f t="shared" si="0"/>
        <v>0</v>
      </c>
      <c r="C35" s="1"/>
      <c r="D35" s="1"/>
    </row>
    <row r="36" spans="1:6">
      <c r="A36" s="1" t="s">
        <v>27</v>
      </c>
      <c r="B36" s="1">
        <f t="shared" si="0"/>
        <v>0</v>
      </c>
      <c r="C36" s="1"/>
      <c r="D36" s="1"/>
    </row>
    <row r="37" spans="1:6">
      <c r="A37" s="1" t="s">
        <v>28</v>
      </c>
      <c r="B37" s="1">
        <f t="shared" si="0"/>
        <v>0</v>
      </c>
      <c r="C37" s="1"/>
      <c r="D37" s="1"/>
    </row>
    <row r="38" spans="1:6">
      <c r="A38" s="1" t="s">
        <v>28</v>
      </c>
      <c r="B38" s="1">
        <f t="shared" si="0"/>
        <v>0</v>
      </c>
      <c r="C38" s="1"/>
      <c r="D38" s="1"/>
    </row>
    <row r="39" spans="1:6">
      <c r="A39" s="1" t="s">
        <v>28</v>
      </c>
      <c r="B39" s="1">
        <f t="shared" si="0"/>
        <v>0</v>
      </c>
      <c r="C39" s="1"/>
      <c r="D39" s="1"/>
    </row>
    <row r="40" spans="1:6">
      <c r="A40" s="1" t="s">
        <v>29</v>
      </c>
      <c r="B40" s="1">
        <f t="shared" si="0"/>
        <v>0</v>
      </c>
      <c r="C40" s="1"/>
      <c r="D40" s="1"/>
    </row>
    <row r="41" spans="1:6">
      <c r="B41" s="31">
        <f>SUM(B7:B40)</f>
        <v>458</v>
      </c>
      <c r="C41" s="31">
        <f t="shared" ref="C41:D41" si="1">SUM(C7:C40)</f>
        <v>218</v>
      </c>
      <c r="D41" s="31">
        <f t="shared" si="1"/>
        <v>240</v>
      </c>
    </row>
    <row r="44" spans="1:6" ht="18.75" customHeight="1">
      <c r="B44" s="73" t="s">
        <v>136</v>
      </c>
      <c r="C44" s="73"/>
      <c r="D44" s="73"/>
      <c r="E44" s="73"/>
      <c r="F44" s="73"/>
    </row>
    <row r="45" spans="1:6" ht="18.75">
      <c r="A45" s="2"/>
      <c r="B45" s="74"/>
      <c r="C45" s="74"/>
      <c r="D45" s="74"/>
      <c r="E45" s="74"/>
      <c r="F45" s="74"/>
    </row>
    <row r="46" spans="1:6" ht="15" customHeight="1">
      <c r="A46" s="72"/>
      <c r="B46" s="66" t="s">
        <v>3</v>
      </c>
      <c r="C46" s="67"/>
      <c r="D46" s="62" t="s">
        <v>44</v>
      </c>
      <c r="E46" s="51" t="s">
        <v>2</v>
      </c>
      <c r="F46" s="51"/>
    </row>
    <row r="47" spans="1:6" ht="15" customHeight="1">
      <c r="A47" s="72"/>
      <c r="B47" s="68"/>
      <c r="C47" s="69"/>
      <c r="D47" s="63"/>
      <c r="E47" s="51"/>
      <c r="F47" s="51"/>
    </row>
    <row r="48" spans="1:6">
      <c r="A48" s="72"/>
      <c r="B48" s="70"/>
      <c r="C48" s="71"/>
      <c r="D48" s="1">
        <f>SUM(E48:F48)</f>
        <v>0</v>
      </c>
      <c r="E48" s="30" t="s">
        <v>0</v>
      </c>
      <c r="F48" s="30" t="s">
        <v>1</v>
      </c>
    </row>
    <row r="49" spans="1:6">
      <c r="A49" s="40"/>
      <c r="B49" s="38" t="s">
        <v>127</v>
      </c>
      <c r="C49" s="38" t="s">
        <v>127</v>
      </c>
      <c r="D49" s="1">
        <f t="shared" ref="D49:D57" si="2">SUM(E49:F49)</f>
        <v>44</v>
      </c>
      <c r="E49" s="39">
        <v>23</v>
      </c>
      <c r="F49" s="39">
        <v>21</v>
      </c>
    </row>
    <row r="50" spans="1:6">
      <c r="A50" s="40"/>
      <c r="B50" s="38" t="s">
        <v>128</v>
      </c>
      <c r="C50" s="38" t="s">
        <v>128</v>
      </c>
      <c r="D50" s="1">
        <f t="shared" si="2"/>
        <v>36</v>
      </c>
      <c r="E50" s="39">
        <v>24</v>
      </c>
      <c r="F50" s="39">
        <v>12</v>
      </c>
    </row>
    <row r="51" spans="1:6">
      <c r="A51" s="40"/>
      <c r="B51" s="38" t="s">
        <v>129</v>
      </c>
      <c r="C51" s="38" t="s">
        <v>129</v>
      </c>
      <c r="D51" s="1">
        <f t="shared" si="2"/>
        <v>63</v>
      </c>
      <c r="E51" s="39">
        <v>27</v>
      </c>
      <c r="F51" s="39">
        <v>36</v>
      </c>
    </row>
    <row r="52" spans="1:6">
      <c r="A52" s="40"/>
      <c r="B52" s="38" t="s">
        <v>130</v>
      </c>
      <c r="C52" s="38" t="s">
        <v>130</v>
      </c>
      <c r="D52" s="1">
        <f t="shared" si="2"/>
        <v>84</v>
      </c>
      <c r="E52" s="39">
        <v>34</v>
      </c>
      <c r="F52" s="39">
        <v>50</v>
      </c>
    </row>
    <row r="53" spans="1:6">
      <c r="A53" s="40"/>
      <c r="B53" s="38" t="s">
        <v>131</v>
      </c>
      <c r="C53" s="38" t="s">
        <v>131</v>
      </c>
      <c r="D53" s="1">
        <f t="shared" si="2"/>
        <v>45</v>
      </c>
      <c r="E53" s="39">
        <v>20</v>
      </c>
      <c r="F53" s="39">
        <v>25</v>
      </c>
    </row>
    <row r="54" spans="1:6">
      <c r="A54" s="40"/>
      <c r="B54" s="38" t="s">
        <v>132</v>
      </c>
      <c r="C54" s="38" t="s">
        <v>132</v>
      </c>
      <c r="D54" s="1">
        <f t="shared" si="2"/>
        <v>27</v>
      </c>
      <c r="E54" s="39">
        <v>11</v>
      </c>
      <c r="F54" s="39">
        <v>16</v>
      </c>
    </row>
    <row r="55" spans="1:6">
      <c r="A55" s="40"/>
      <c r="B55" s="38" t="s">
        <v>133</v>
      </c>
      <c r="C55" s="38" t="s">
        <v>133</v>
      </c>
      <c r="D55" s="1">
        <f t="shared" si="2"/>
        <v>87</v>
      </c>
      <c r="E55" s="39">
        <v>31</v>
      </c>
      <c r="F55" s="39">
        <v>56</v>
      </c>
    </row>
    <row r="56" spans="1:6">
      <c r="A56" s="40"/>
      <c r="B56" s="38" t="s">
        <v>134</v>
      </c>
      <c r="C56" s="38" t="s">
        <v>134</v>
      </c>
      <c r="D56" s="1">
        <f t="shared" si="2"/>
        <v>50</v>
      </c>
      <c r="E56" s="39">
        <v>33</v>
      </c>
      <c r="F56" s="39">
        <v>17</v>
      </c>
    </row>
    <row r="57" spans="1:6">
      <c r="A57" s="40"/>
      <c r="B57" s="38" t="s">
        <v>135</v>
      </c>
      <c r="C57" s="38" t="s">
        <v>135</v>
      </c>
      <c r="D57" s="1">
        <f t="shared" si="2"/>
        <v>22</v>
      </c>
      <c r="E57" s="39">
        <v>15</v>
      </c>
      <c r="F57" s="39">
        <v>7</v>
      </c>
    </row>
    <row r="58" spans="1:6">
      <c r="D58" s="13">
        <v>458</v>
      </c>
      <c r="E58" s="41">
        <v>218</v>
      </c>
      <c r="F58" s="41">
        <v>240</v>
      </c>
    </row>
  </sheetData>
  <mergeCells count="9">
    <mergeCell ref="B46:C48"/>
    <mergeCell ref="A46:A48"/>
    <mergeCell ref="E46:F47"/>
    <mergeCell ref="D46:D47"/>
    <mergeCell ref="A2:D2"/>
    <mergeCell ref="A4:A6"/>
    <mergeCell ref="C4:D5"/>
    <mergeCell ref="B4:B6"/>
    <mergeCell ref="B44:F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C29" sqref="C29:D29"/>
    </sheetView>
  </sheetViews>
  <sheetFormatPr baseColWidth="10" defaultRowHeight="15"/>
  <cols>
    <col min="1" max="1" width="59.5703125" bestFit="1" customWidth="1"/>
    <col min="2" max="2" width="22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78</v>
      </c>
      <c r="B7" s="1">
        <f>SUM(C7:D7)</f>
        <v>6</v>
      </c>
      <c r="C7" s="1">
        <v>2</v>
      </c>
      <c r="D7" s="1">
        <v>4</v>
      </c>
    </row>
    <row r="8" spans="1:4">
      <c r="A8" s="1" t="s">
        <v>79</v>
      </c>
      <c r="B8" s="1">
        <f t="shared" ref="B8:B28" si="0">SUM(C8:D8)</f>
        <v>128</v>
      </c>
      <c r="C8" s="1">
        <v>58</v>
      </c>
      <c r="D8" s="1">
        <v>70</v>
      </c>
    </row>
    <row r="9" spans="1:4">
      <c r="A9" s="1" t="s">
        <v>80</v>
      </c>
      <c r="B9" s="1">
        <f t="shared" si="0"/>
        <v>324</v>
      </c>
      <c r="C9" s="1">
        <v>230</v>
      </c>
      <c r="D9" s="1">
        <v>94</v>
      </c>
    </row>
    <row r="10" spans="1:4">
      <c r="A10" s="1" t="s">
        <v>81</v>
      </c>
      <c r="B10" s="1">
        <f t="shared" si="0"/>
        <v>24</v>
      </c>
      <c r="C10" s="1">
        <v>15</v>
      </c>
      <c r="D10" s="1">
        <v>9</v>
      </c>
    </row>
    <row r="11" spans="1:4">
      <c r="A11" s="1" t="s">
        <v>82</v>
      </c>
      <c r="B11" s="1">
        <f t="shared" si="0"/>
        <v>81</v>
      </c>
      <c r="C11" s="1">
        <v>49</v>
      </c>
      <c r="D11" s="1">
        <v>32</v>
      </c>
    </row>
    <row r="12" spans="1:4">
      <c r="A12" s="1" t="s">
        <v>83</v>
      </c>
      <c r="B12" s="1">
        <f t="shared" si="0"/>
        <v>255</v>
      </c>
      <c r="C12" s="1">
        <v>132</v>
      </c>
      <c r="D12" s="1">
        <v>123</v>
      </c>
    </row>
    <row r="13" spans="1:4">
      <c r="A13" s="1" t="s">
        <v>84</v>
      </c>
      <c r="B13" s="1">
        <f t="shared" si="0"/>
        <v>197</v>
      </c>
      <c r="C13" s="1">
        <v>114</v>
      </c>
      <c r="D13" s="1">
        <v>83</v>
      </c>
    </row>
    <row r="14" spans="1:4">
      <c r="A14" s="1" t="s">
        <v>85</v>
      </c>
      <c r="B14" s="1">
        <f t="shared" si="0"/>
        <v>40</v>
      </c>
      <c r="C14" s="1">
        <v>36</v>
      </c>
      <c r="D14" s="1">
        <v>4</v>
      </c>
    </row>
    <row r="15" spans="1:4" ht="29.25" customHeight="1">
      <c r="A15" s="4" t="s">
        <v>86</v>
      </c>
      <c r="B15" s="1">
        <f t="shared" si="0"/>
        <v>455</v>
      </c>
      <c r="C15" s="1">
        <v>366</v>
      </c>
      <c r="D15" s="1">
        <v>89</v>
      </c>
    </row>
    <row r="16" spans="1:4">
      <c r="A16" s="1" t="s">
        <v>87</v>
      </c>
      <c r="B16" s="1">
        <f t="shared" si="0"/>
        <v>22</v>
      </c>
      <c r="C16" s="1">
        <v>9</v>
      </c>
      <c r="D16" s="1">
        <v>13</v>
      </c>
    </row>
    <row r="17" spans="1:4">
      <c r="A17" s="1" t="s">
        <v>88</v>
      </c>
      <c r="B17" s="1">
        <f t="shared" si="0"/>
        <v>4</v>
      </c>
      <c r="C17" s="1">
        <v>3</v>
      </c>
      <c r="D17" s="1">
        <v>1</v>
      </c>
    </row>
    <row r="18" spans="1:4">
      <c r="A18" s="1" t="s">
        <v>22</v>
      </c>
      <c r="B18" s="1">
        <f t="shared" si="0"/>
        <v>34</v>
      </c>
      <c r="C18" s="1">
        <v>26</v>
      </c>
      <c r="D18" s="1">
        <v>8</v>
      </c>
    </row>
    <row r="19" spans="1:4">
      <c r="A19" s="1" t="s">
        <v>89</v>
      </c>
      <c r="B19" s="1">
        <f t="shared" si="0"/>
        <v>108</v>
      </c>
      <c r="C19" s="1">
        <v>86</v>
      </c>
      <c r="D19" s="1">
        <v>22</v>
      </c>
    </row>
    <row r="20" spans="1:4">
      <c r="A20" s="1" t="s">
        <v>90</v>
      </c>
      <c r="B20" s="1">
        <f t="shared" si="0"/>
        <v>51</v>
      </c>
      <c r="C20" s="1">
        <v>35</v>
      </c>
      <c r="D20" s="1">
        <v>16</v>
      </c>
    </row>
    <row r="21" spans="1:4">
      <c r="A21" s="1" t="s">
        <v>91</v>
      </c>
      <c r="B21" s="1">
        <f t="shared" si="0"/>
        <v>57</v>
      </c>
      <c r="C21" s="1">
        <v>38</v>
      </c>
      <c r="D21" s="1">
        <v>19</v>
      </c>
    </row>
    <row r="22" spans="1:4">
      <c r="A22" s="1" t="s">
        <v>92</v>
      </c>
      <c r="B22" s="1">
        <f t="shared" si="0"/>
        <v>203</v>
      </c>
      <c r="C22" s="1">
        <v>170</v>
      </c>
      <c r="D22" s="1">
        <v>33</v>
      </c>
    </row>
    <row r="23" spans="1:4">
      <c r="A23" s="1" t="s">
        <v>93</v>
      </c>
      <c r="B23" s="1">
        <f t="shared" si="0"/>
        <v>29</v>
      </c>
      <c r="C23" s="1">
        <v>25</v>
      </c>
      <c r="D23" s="1">
        <v>4</v>
      </c>
    </row>
    <row r="24" spans="1:4" ht="28.5" customHeight="1">
      <c r="A24" s="4" t="s">
        <v>94</v>
      </c>
      <c r="B24" s="1">
        <f t="shared" si="0"/>
        <v>2</v>
      </c>
      <c r="C24" s="1">
        <v>2</v>
      </c>
      <c r="D24" s="1">
        <v>0</v>
      </c>
    </row>
    <row r="25" spans="1:4">
      <c r="A25" s="1" t="s">
        <v>95</v>
      </c>
      <c r="B25" s="1">
        <f t="shared" si="0"/>
        <v>40</v>
      </c>
      <c r="C25" s="1">
        <v>35</v>
      </c>
      <c r="D25" s="1">
        <v>5</v>
      </c>
    </row>
    <row r="26" spans="1:4">
      <c r="A26" s="1" t="s">
        <v>96</v>
      </c>
      <c r="B26" s="1">
        <f t="shared" si="0"/>
        <v>14</v>
      </c>
      <c r="C26" s="1">
        <v>7</v>
      </c>
      <c r="D26" s="1">
        <v>7</v>
      </c>
    </row>
    <row r="27" spans="1:4">
      <c r="A27" s="1" t="s">
        <v>97</v>
      </c>
      <c r="B27" s="1">
        <f t="shared" si="0"/>
        <v>16</v>
      </c>
      <c r="C27" s="1">
        <v>9</v>
      </c>
      <c r="D27" s="1">
        <v>7</v>
      </c>
    </row>
    <row r="28" spans="1:4">
      <c r="A28" s="1" t="s">
        <v>98</v>
      </c>
      <c r="B28" s="1">
        <f t="shared" si="0"/>
        <v>16</v>
      </c>
      <c r="C28" s="1">
        <v>7</v>
      </c>
      <c r="D28" s="1">
        <v>9</v>
      </c>
    </row>
    <row r="29" spans="1:4">
      <c r="B29" s="42">
        <f>SUM(B7:B28)</f>
        <v>2106</v>
      </c>
      <c r="C29" s="43">
        <f>SUM(C7:C28)</f>
        <v>1454</v>
      </c>
      <c r="D29" s="43">
        <f>SUM(D7:D28)</f>
        <v>652</v>
      </c>
    </row>
  </sheetData>
  <mergeCells count="4">
    <mergeCell ref="A2:D2"/>
    <mergeCell ref="A4:A6"/>
    <mergeCell ref="C4:D5"/>
    <mergeCell ref="B4:B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42"/>
  <sheetViews>
    <sheetView topLeftCell="A10" workbookViewId="0">
      <selection activeCell="C41" sqref="C41:D41"/>
    </sheetView>
  </sheetViews>
  <sheetFormatPr baseColWidth="10" defaultRowHeight="15"/>
  <cols>
    <col min="1" max="1" width="59.5703125" bestFit="1" customWidth="1"/>
    <col min="2" max="2" width="19.285156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>
        <v>0</v>
      </c>
      <c r="D7" s="1">
        <v>0</v>
      </c>
    </row>
    <row r="8" spans="1:4">
      <c r="A8" s="1" t="s">
        <v>5</v>
      </c>
      <c r="B8" s="1">
        <f>SUM(C8:D8)</f>
        <v>154</v>
      </c>
      <c r="C8" s="27">
        <v>111</v>
      </c>
      <c r="D8" s="27">
        <v>43</v>
      </c>
    </row>
    <row r="9" spans="1:4">
      <c r="A9" s="1" t="s">
        <v>6</v>
      </c>
      <c r="B9" s="1">
        <f t="shared" ref="B9:B33" si="0">SUM(C9:D9)</f>
        <v>257</v>
      </c>
      <c r="C9" s="27">
        <v>180</v>
      </c>
      <c r="D9" s="27">
        <v>77</v>
      </c>
    </row>
    <row r="10" spans="1:4">
      <c r="A10" s="1" t="s">
        <v>7</v>
      </c>
      <c r="B10" s="1">
        <f t="shared" si="0"/>
        <v>316</v>
      </c>
      <c r="C10" s="27">
        <v>261</v>
      </c>
      <c r="D10" s="27">
        <v>55</v>
      </c>
    </row>
    <row r="11" spans="1:4">
      <c r="A11" s="1" t="s">
        <v>8</v>
      </c>
      <c r="B11" s="1">
        <f t="shared" si="0"/>
        <v>305</v>
      </c>
      <c r="C11" s="27">
        <v>204</v>
      </c>
      <c r="D11" s="27">
        <v>101</v>
      </c>
    </row>
    <row r="12" spans="1:4">
      <c r="A12" s="1" t="s">
        <v>9</v>
      </c>
      <c r="B12" s="1">
        <f t="shared" si="0"/>
        <v>0</v>
      </c>
      <c r="C12" s="27"/>
      <c r="D12" s="27"/>
    </row>
    <row r="13" spans="1:4">
      <c r="A13" s="1" t="s">
        <v>10</v>
      </c>
      <c r="B13" s="1">
        <f t="shared" si="0"/>
        <v>146</v>
      </c>
      <c r="C13" s="27">
        <v>79</v>
      </c>
      <c r="D13" s="27">
        <v>67</v>
      </c>
    </row>
    <row r="14" spans="1:4">
      <c r="A14" s="1" t="s">
        <v>11</v>
      </c>
      <c r="B14" s="1">
        <f t="shared" si="0"/>
        <v>280</v>
      </c>
      <c r="C14" s="27">
        <v>196</v>
      </c>
      <c r="D14" s="27">
        <v>84</v>
      </c>
    </row>
    <row r="15" spans="1:4">
      <c r="A15" s="1" t="s">
        <v>12</v>
      </c>
      <c r="B15" s="1">
        <f t="shared" si="0"/>
        <v>131</v>
      </c>
      <c r="C15" s="27">
        <v>47</v>
      </c>
      <c r="D15" s="27">
        <v>84</v>
      </c>
    </row>
    <row r="16" spans="1:4">
      <c r="A16" s="1" t="s">
        <v>13</v>
      </c>
      <c r="B16" s="1"/>
      <c r="C16" s="27"/>
      <c r="D16" s="27"/>
    </row>
    <row r="17" spans="1:4">
      <c r="A17" s="1" t="s">
        <v>32</v>
      </c>
      <c r="B17" s="1"/>
      <c r="C17" s="27"/>
      <c r="D17" s="27"/>
    </row>
    <row r="18" spans="1:4">
      <c r="A18" s="1" t="s">
        <v>14</v>
      </c>
      <c r="B18" s="1"/>
      <c r="C18" s="27"/>
      <c r="D18" s="27"/>
    </row>
    <row r="19" spans="1:4">
      <c r="A19" s="1" t="s">
        <v>15</v>
      </c>
      <c r="B19" s="1"/>
      <c r="C19" s="27"/>
      <c r="D19" s="27"/>
    </row>
    <row r="20" spans="1:4">
      <c r="A20" s="1" t="s">
        <v>77</v>
      </c>
      <c r="B20" s="1">
        <f t="shared" si="0"/>
        <v>136</v>
      </c>
      <c r="C20" s="27">
        <v>59</v>
      </c>
      <c r="D20" s="27">
        <v>77</v>
      </c>
    </row>
    <row r="21" spans="1:4">
      <c r="A21" s="1" t="s">
        <v>17</v>
      </c>
      <c r="B21" s="1">
        <f t="shared" si="0"/>
        <v>0</v>
      </c>
      <c r="C21" s="27"/>
      <c r="D21" s="27"/>
    </row>
    <row r="22" spans="1:4">
      <c r="A22" s="1" t="s">
        <v>18</v>
      </c>
      <c r="B22" s="1">
        <f t="shared" si="0"/>
        <v>0</v>
      </c>
      <c r="C22" s="27"/>
      <c r="D22" s="27"/>
    </row>
    <row r="23" spans="1:4">
      <c r="A23" s="1" t="s">
        <v>19</v>
      </c>
      <c r="B23" s="1">
        <f t="shared" si="0"/>
        <v>0</v>
      </c>
      <c r="C23" s="27"/>
      <c r="D23" s="27"/>
    </row>
    <row r="24" spans="1:4">
      <c r="A24" s="1" t="s">
        <v>20</v>
      </c>
      <c r="B24" s="1">
        <f t="shared" si="0"/>
        <v>0</v>
      </c>
      <c r="C24" s="27"/>
      <c r="D24" s="27"/>
    </row>
    <row r="25" spans="1:4">
      <c r="A25" s="1" t="s">
        <v>21</v>
      </c>
      <c r="B25" s="1">
        <f t="shared" si="0"/>
        <v>0</v>
      </c>
      <c r="C25" s="27"/>
      <c r="D25" s="27"/>
    </row>
    <row r="26" spans="1:4">
      <c r="A26" s="1" t="s">
        <v>22</v>
      </c>
      <c r="B26" s="1">
        <f t="shared" si="0"/>
        <v>0</v>
      </c>
      <c r="C26" s="27"/>
      <c r="D26" s="27"/>
    </row>
    <row r="27" spans="1:4">
      <c r="A27" s="1" t="s">
        <v>33</v>
      </c>
      <c r="B27" s="1">
        <f t="shared" si="0"/>
        <v>45</v>
      </c>
      <c r="C27" s="27">
        <v>34</v>
      </c>
      <c r="D27" s="27">
        <v>11</v>
      </c>
    </row>
    <row r="28" spans="1:4">
      <c r="A28" s="1" t="s">
        <v>23</v>
      </c>
      <c r="B28" s="1">
        <f t="shared" si="0"/>
        <v>0</v>
      </c>
      <c r="C28" s="27"/>
      <c r="D28" s="27"/>
    </row>
    <row r="29" spans="1:4">
      <c r="A29" s="1" t="s">
        <v>24</v>
      </c>
      <c r="B29" s="1">
        <f t="shared" si="0"/>
        <v>0</v>
      </c>
      <c r="C29" s="27"/>
      <c r="D29" s="27"/>
    </row>
    <row r="30" spans="1:4">
      <c r="A30" s="1" t="s">
        <v>34</v>
      </c>
      <c r="B30" s="1">
        <f t="shared" si="0"/>
        <v>0</v>
      </c>
      <c r="C30" s="27"/>
      <c r="D30" s="27"/>
    </row>
    <row r="31" spans="1:4">
      <c r="A31" s="1" t="s">
        <v>35</v>
      </c>
      <c r="B31" s="1">
        <f t="shared" si="0"/>
        <v>0</v>
      </c>
      <c r="C31" s="27"/>
      <c r="D31" s="27"/>
    </row>
    <row r="32" spans="1:4">
      <c r="A32" s="1" t="s">
        <v>36</v>
      </c>
      <c r="B32" s="1">
        <f t="shared" si="0"/>
        <v>0</v>
      </c>
      <c r="C32" s="27"/>
      <c r="D32" s="27"/>
    </row>
    <row r="33" spans="1:4">
      <c r="A33" s="1" t="s">
        <v>37</v>
      </c>
      <c r="B33" s="1">
        <f t="shared" si="0"/>
        <v>0</v>
      </c>
      <c r="C33" s="1"/>
      <c r="D33" s="1"/>
    </row>
    <row r="34" spans="1:4">
      <c r="A34" s="1" t="s">
        <v>38</v>
      </c>
      <c r="B34" s="1"/>
      <c r="C34" s="1"/>
      <c r="D34" s="1"/>
    </row>
    <row r="35" spans="1:4">
      <c r="A35" s="1" t="s">
        <v>39</v>
      </c>
      <c r="B35" s="1"/>
      <c r="C35" s="1"/>
      <c r="D35" s="1"/>
    </row>
    <row r="36" spans="1:4">
      <c r="A36" s="1" t="s">
        <v>40</v>
      </c>
      <c r="B36" s="1"/>
      <c r="C36" s="1"/>
      <c r="D36" s="1"/>
    </row>
    <row r="37" spans="1:4">
      <c r="A37" s="1" t="s">
        <v>41</v>
      </c>
      <c r="B37" s="1"/>
      <c r="C37" s="1"/>
      <c r="D37" s="1"/>
    </row>
    <row r="38" spans="1:4">
      <c r="A38" s="4" t="s">
        <v>42</v>
      </c>
      <c r="B38" s="1"/>
      <c r="C38" s="1"/>
      <c r="D38" s="1"/>
    </row>
    <row r="39" spans="1:4">
      <c r="A39" s="1" t="s">
        <v>28</v>
      </c>
      <c r="B39" s="1"/>
      <c r="C39" s="1"/>
      <c r="D39" s="1"/>
    </row>
    <row r="40" spans="1:4">
      <c r="A40" s="1" t="s">
        <v>29</v>
      </c>
      <c r="B40" s="1"/>
      <c r="C40" s="1"/>
      <c r="D40" s="1"/>
    </row>
    <row r="41" spans="1:4">
      <c r="B41" s="42">
        <f>SUM(B7:B40)</f>
        <v>1770</v>
      </c>
      <c r="C41" s="42">
        <f t="shared" ref="C41:D41" si="1">SUM(C7:C40)</f>
        <v>1171</v>
      </c>
      <c r="D41" s="42">
        <f t="shared" si="1"/>
        <v>599</v>
      </c>
    </row>
    <row r="42" spans="1:4">
      <c r="A42" s="13"/>
    </row>
  </sheetData>
  <mergeCells count="4">
    <mergeCell ref="A4:A6"/>
    <mergeCell ref="C4:D5"/>
    <mergeCell ref="A2:D2"/>
    <mergeCell ref="B4:B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2"/>
  <sheetViews>
    <sheetView topLeftCell="A10" workbookViewId="0">
      <selection activeCell="B42" sqref="B42:D42"/>
    </sheetView>
  </sheetViews>
  <sheetFormatPr baseColWidth="10" defaultRowHeight="15"/>
  <cols>
    <col min="1" max="1" width="59.5703125" bestFit="1" customWidth="1"/>
    <col min="2" max="2" width="17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1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16</v>
      </c>
      <c r="C13" s="1">
        <v>9</v>
      </c>
      <c r="D13" s="1">
        <v>7</v>
      </c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99</v>
      </c>
      <c r="B17" s="1">
        <f t="shared" si="0"/>
        <v>11</v>
      </c>
      <c r="C17" s="1">
        <v>9</v>
      </c>
      <c r="D17" s="1">
        <v>2</v>
      </c>
    </row>
    <row r="18" spans="1:4">
      <c r="A18" s="1" t="s">
        <v>100</v>
      </c>
      <c r="B18" s="1">
        <f t="shared" si="0"/>
        <v>32</v>
      </c>
      <c r="C18" s="1">
        <v>23</v>
      </c>
      <c r="D18" s="1">
        <v>9</v>
      </c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9</v>
      </c>
      <c r="C29" s="1">
        <v>6</v>
      </c>
      <c r="D29" s="1">
        <v>3</v>
      </c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101</v>
      </c>
      <c r="B32" s="1">
        <f t="shared" si="0"/>
        <v>11</v>
      </c>
      <c r="C32" s="1">
        <v>9</v>
      </c>
      <c r="D32" s="1">
        <v>2</v>
      </c>
    </row>
    <row r="33" spans="1:4">
      <c r="A33" s="1" t="s">
        <v>102</v>
      </c>
      <c r="B33" s="1">
        <f t="shared" si="0"/>
        <v>5</v>
      </c>
      <c r="C33" s="1">
        <v>1</v>
      </c>
      <c r="D33" s="1">
        <v>4</v>
      </c>
    </row>
    <row r="34" spans="1:4">
      <c r="A34" s="1" t="s">
        <v>103</v>
      </c>
      <c r="B34" s="1">
        <f t="shared" si="0"/>
        <v>2</v>
      </c>
      <c r="C34" s="1">
        <v>2</v>
      </c>
      <c r="D34" s="1">
        <v>0</v>
      </c>
    </row>
    <row r="35" spans="1:4">
      <c r="A35" s="1" t="s">
        <v>104</v>
      </c>
      <c r="B35" s="1">
        <f t="shared" si="0"/>
        <v>26</v>
      </c>
      <c r="C35" s="1">
        <v>20</v>
      </c>
      <c r="D35" s="1">
        <v>6</v>
      </c>
    </row>
    <row r="36" spans="1:4">
      <c r="A36" s="1" t="s">
        <v>105</v>
      </c>
      <c r="B36" s="1">
        <f t="shared" si="0"/>
        <v>6</v>
      </c>
      <c r="C36" s="1">
        <v>3</v>
      </c>
      <c r="D36" s="1">
        <v>3</v>
      </c>
    </row>
    <row r="37" spans="1:4">
      <c r="A37" s="1" t="s">
        <v>27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28</v>
      </c>
      <c r="B40" s="1">
        <f t="shared" si="0"/>
        <v>0</v>
      </c>
      <c r="C40" s="1"/>
      <c r="D40" s="1"/>
    </row>
    <row r="41" spans="1:4">
      <c r="A41" s="1" t="s">
        <v>29</v>
      </c>
      <c r="B41" s="1">
        <f t="shared" si="0"/>
        <v>0</v>
      </c>
      <c r="C41" s="1"/>
      <c r="D41" s="1"/>
    </row>
    <row r="42" spans="1:4">
      <c r="B42" s="44">
        <f>SUM(B7:B41)</f>
        <v>118</v>
      </c>
      <c r="C42" s="44">
        <f t="shared" ref="C42:D42" si="1">SUM(C7:C41)</f>
        <v>82</v>
      </c>
      <c r="D42" s="44">
        <f t="shared" si="1"/>
        <v>36</v>
      </c>
    </row>
  </sheetData>
  <mergeCells count="4">
    <mergeCell ref="A2:D2"/>
    <mergeCell ref="A4:A6"/>
    <mergeCell ref="C4:D5"/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41"/>
  <sheetViews>
    <sheetView topLeftCell="A10" workbookViewId="0">
      <selection activeCell="F37" sqref="F37"/>
    </sheetView>
  </sheetViews>
  <sheetFormatPr baseColWidth="10" defaultRowHeight="15"/>
  <cols>
    <col min="1" max="1" width="59.5703125" bestFit="1" customWidth="1"/>
    <col min="2" max="2" width="15.57031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46" t="s">
        <v>6</v>
      </c>
      <c r="B9" s="1">
        <f t="shared" si="0"/>
        <v>9</v>
      </c>
      <c r="C9" s="1">
        <v>5</v>
      </c>
      <c r="D9" s="1">
        <v>4</v>
      </c>
    </row>
    <row r="10" spans="1:4">
      <c r="A10" s="46" t="s">
        <v>7</v>
      </c>
      <c r="B10" s="1">
        <f t="shared" si="0"/>
        <v>9</v>
      </c>
      <c r="C10" s="1">
        <v>5</v>
      </c>
      <c r="D10" s="1">
        <v>4</v>
      </c>
    </row>
    <row r="11" spans="1:4">
      <c r="A11" s="46" t="s">
        <v>8</v>
      </c>
      <c r="B11" s="1">
        <f t="shared" si="0"/>
        <v>5</v>
      </c>
      <c r="C11" s="1">
        <v>1</v>
      </c>
      <c r="D11" s="1">
        <v>4</v>
      </c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46" t="s">
        <v>145</v>
      </c>
      <c r="B17" s="1">
        <f t="shared" si="0"/>
        <v>2</v>
      </c>
      <c r="C17" s="1">
        <v>0</v>
      </c>
      <c r="D17" s="1">
        <v>2</v>
      </c>
    </row>
    <row r="18" spans="1:4">
      <c r="A18" s="46" t="s">
        <v>146</v>
      </c>
      <c r="B18" s="1">
        <f t="shared" si="0"/>
        <v>9</v>
      </c>
      <c r="C18" s="1">
        <v>4</v>
      </c>
      <c r="D18" s="1">
        <v>5</v>
      </c>
    </row>
    <row r="19" spans="1:4">
      <c r="A19" s="46" t="s">
        <v>147</v>
      </c>
      <c r="B19" s="1">
        <f t="shared" si="0"/>
        <v>9</v>
      </c>
      <c r="C19" s="1">
        <v>2</v>
      </c>
      <c r="D19" s="1">
        <v>7</v>
      </c>
    </row>
    <row r="20" spans="1:4">
      <c r="A20" s="46" t="s">
        <v>148</v>
      </c>
      <c r="B20" s="1">
        <f t="shared" si="0"/>
        <v>2</v>
      </c>
      <c r="C20" s="1">
        <v>1</v>
      </c>
      <c r="D20" s="1">
        <v>1</v>
      </c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46" t="s">
        <v>18</v>
      </c>
      <c r="B25" s="1">
        <f t="shared" si="0"/>
        <v>5</v>
      </c>
      <c r="C25" s="1">
        <v>5</v>
      </c>
      <c r="D25" s="1">
        <v>0</v>
      </c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46" t="s">
        <v>149</v>
      </c>
      <c r="B30" s="1">
        <f t="shared" si="0"/>
        <v>2</v>
      </c>
      <c r="C30" s="1">
        <v>1</v>
      </c>
      <c r="D30" s="1">
        <v>1</v>
      </c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  <row r="41" spans="1:4">
      <c r="B41" s="42">
        <f>SUM(B7:B40)</f>
        <v>52</v>
      </c>
      <c r="C41" s="42">
        <f t="shared" ref="C41:D41" si="1">SUM(C7:C40)</f>
        <v>24</v>
      </c>
      <c r="D41" s="42">
        <f t="shared" si="1"/>
        <v>28</v>
      </c>
    </row>
  </sheetData>
  <mergeCells count="4">
    <mergeCell ref="A2:D2"/>
    <mergeCell ref="A4:A6"/>
    <mergeCell ref="C4:D5"/>
    <mergeCell ref="B4:B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D40"/>
  <sheetViews>
    <sheetView topLeftCell="A13" workbookViewId="0">
      <selection activeCell="A41" sqref="A41"/>
    </sheetView>
  </sheetViews>
  <sheetFormatPr baseColWidth="10" defaultRowHeight="15"/>
  <cols>
    <col min="1" max="1" width="59.5703125" bestFit="1" customWidth="1"/>
    <col min="2" max="2" width="17.1406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</sheetData>
  <mergeCells count="4">
    <mergeCell ref="A2:D2"/>
    <mergeCell ref="A4:A6"/>
    <mergeCell ref="C4:D5"/>
    <mergeCell ref="B4:B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D40"/>
  <sheetViews>
    <sheetView topLeftCell="A13" workbookViewId="0">
      <selection activeCell="B4" sqref="B4:B40"/>
    </sheetView>
  </sheetViews>
  <sheetFormatPr baseColWidth="10" defaultRowHeight="15"/>
  <cols>
    <col min="1" max="1" width="59.5703125" bestFit="1" customWidth="1"/>
    <col min="2" max="2" width="20.285156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</sheetData>
  <mergeCells count="4">
    <mergeCell ref="A2:D2"/>
    <mergeCell ref="A4:A6"/>
    <mergeCell ref="C4:D5"/>
    <mergeCell ref="B4:B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D40"/>
  <sheetViews>
    <sheetView topLeftCell="A16" workbookViewId="0">
      <selection activeCell="B53" sqref="B53"/>
    </sheetView>
  </sheetViews>
  <sheetFormatPr baseColWidth="10" defaultRowHeight="15"/>
  <cols>
    <col min="1" max="1" width="59.5703125" bestFit="1" customWidth="1"/>
    <col min="2" max="2" width="18.285156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</sheetData>
  <mergeCells count="4">
    <mergeCell ref="A2:D2"/>
    <mergeCell ref="A4:A6"/>
    <mergeCell ref="C4:D5"/>
    <mergeCell ref="B4:B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D43"/>
  <sheetViews>
    <sheetView topLeftCell="A19" workbookViewId="0">
      <selection activeCell="A51" sqref="A51"/>
    </sheetView>
  </sheetViews>
  <sheetFormatPr baseColWidth="10" defaultRowHeight="15"/>
  <cols>
    <col min="1" max="1" width="59.5703125" bestFit="1" customWidth="1"/>
    <col min="2" max="2" width="21.425781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  <row r="43" spans="1:4">
      <c r="A43" s="42" t="s">
        <v>144</v>
      </c>
    </row>
  </sheetData>
  <mergeCells count="4">
    <mergeCell ref="A2:D2"/>
    <mergeCell ref="A4:A6"/>
    <mergeCell ref="C4:D5"/>
    <mergeCell ref="B4:B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D44"/>
  <sheetViews>
    <sheetView topLeftCell="A19" workbookViewId="0">
      <selection activeCell="A47" sqref="A47"/>
    </sheetView>
  </sheetViews>
  <sheetFormatPr baseColWidth="10" defaultRowHeight="15"/>
  <cols>
    <col min="1" max="1" width="59.5703125" bestFit="1" customWidth="1"/>
    <col min="2" max="2" width="20.1406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  <row r="44" spans="1:4">
      <c r="A44" s="42" t="s">
        <v>143</v>
      </c>
    </row>
  </sheetData>
  <mergeCells count="4">
    <mergeCell ref="A2:D2"/>
    <mergeCell ref="A4:A6"/>
    <mergeCell ref="C4:D5"/>
    <mergeCell ref="B4:B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D40"/>
  <sheetViews>
    <sheetView topLeftCell="A13" workbookViewId="0">
      <selection activeCell="F40" sqref="F40"/>
    </sheetView>
  </sheetViews>
  <sheetFormatPr baseColWidth="10" defaultRowHeight="15"/>
  <cols>
    <col min="1" max="1" width="59.5703125" bestFit="1" customWidth="1"/>
    <col min="2" max="2" width="14.4257812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</sheetData>
  <mergeCells count="4">
    <mergeCell ref="A2:D2"/>
    <mergeCell ref="A4:A6"/>
    <mergeCell ref="C4:D5"/>
    <mergeCell ref="B4:B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D40"/>
  <sheetViews>
    <sheetView workbookViewId="0">
      <selection activeCell="B4" sqref="B4:B40"/>
    </sheetView>
  </sheetViews>
  <sheetFormatPr baseColWidth="10" defaultRowHeight="15"/>
  <cols>
    <col min="1" max="1" width="59.5703125" bestFit="1" customWidth="1"/>
    <col min="2" max="2" width="17.7109375" customWidth="1"/>
    <col min="3" max="4" width="12.85546875" customWidth="1"/>
  </cols>
  <sheetData>
    <row r="2" spans="1:4" ht="18.75">
      <c r="A2" s="57" t="s">
        <v>30</v>
      </c>
      <c r="B2" s="57"/>
      <c r="C2" s="57"/>
      <c r="D2" s="57"/>
    </row>
    <row r="3" spans="1:4" ht="18.75">
      <c r="A3" s="2"/>
      <c r="B3" s="2"/>
    </row>
    <row r="4" spans="1:4" ht="15.75" customHeight="1">
      <c r="A4" s="58" t="s">
        <v>3</v>
      </c>
      <c r="B4" s="59" t="s">
        <v>31</v>
      </c>
      <c r="C4" s="51" t="s">
        <v>2</v>
      </c>
      <c r="D4" s="51"/>
    </row>
    <row r="5" spans="1:4" ht="10.5" customHeight="1">
      <c r="A5" s="58"/>
      <c r="B5" s="60"/>
      <c r="C5" s="51"/>
      <c r="D5" s="51"/>
    </row>
    <row r="6" spans="1:4" ht="21" customHeight="1">
      <c r="A6" s="58"/>
      <c r="B6" s="61"/>
      <c r="C6" s="3" t="s">
        <v>0</v>
      </c>
      <c r="D6" s="3" t="s">
        <v>1</v>
      </c>
    </row>
    <row r="7" spans="1:4">
      <c r="A7" s="1" t="s">
        <v>4</v>
      </c>
      <c r="B7" s="1">
        <f>SUM(C7:D7)</f>
        <v>0</v>
      </c>
      <c r="C7" s="1"/>
      <c r="D7" s="1"/>
    </row>
    <row r="8" spans="1:4">
      <c r="A8" s="1" t="s">
        <v>5</v>
      </c>
      <c r="B8" s="1">
        <f t="shared" ref="B8:B40" si="0">SUM(C8:D8)</f>
        <v>0</v>
      </c>
      <c r="C8" s="1"/>
      <c r="D8" s="1"/>
    </row>
    <row r="9" spans="1:4">
      <c r="A9" s="1" t="s">
        <v>6</v>
      </c>
      <c r="B9" s="1">
        <f t="shared" si="0"/>
        <v>0</v>
      </c>
      <c r="C9" s="1"/>
      <c r="D9" s="1"/>
    </row>
    <row r="10" spans="1:4">
      <c r="A10" s="1" t="s">
        <v>7</v>
      </c>
      <c r="B10" s="1">
        <f t="shared" si="0"/>
        <v>0</v>
      </c>
      <c r="C10" s="1"/>
      <c r="D10" s="1"/>
    </row>
    <row r="11" spans="1:4">
      <c r="A11" s="1" t="s">
        <v>8</v>
      </c>
      <c r="B11" s="1">
        <f t="shared" si="0"/>
        <v>0</v>
      </c>
      <c r="C11" s="1"/>
      <c r="D11" s="1"/>
    </row>
    <row r="12" spans="1:4">
      <c r="A12" s="1" t="s">
        <v>9</v>
      </c>
      <c r="B12" s="1">
        <f t="shared" si="0"/>
        <v>0</v>
      </c>
      <c r="C12" s="1"/>
      <c r="D12" s="1"/>
    </row>
    <row r="13" spans="1:4">
      <c r="A13" s="1" t="s">
        <v>10</v>
      </c>
      <c r="B13" s="1">
        <f t="shared" si="0"/>
        <v>0</v>
      </c>
      <c r="C13" s="1"/>
      <c r="D13" s="1"/>
    </row>
    <row r="14" spans="1:4">
      <c r="A14" s="1" t="s">
        <v>11</v>
      </c>
      <c r="B14" s="1">
        <f t="shared" si="0"/>
        <v>0</v>
      </c>
      <c r="C14" s="1"/>
      <c r="D14" s="1"/>
    </row>
    <row r="15" spans="1:4">
      <c r="A15" s="1" t="s">
        <v>12</v>
      </c>
      <c r="B15" s="1">
        <f t="shared" si="0"/>
        <v>0</v>
      </c>
      <c r="C15" s="1"/>
      <c r="D15" s="1"/>
    </row>
    <row r="16" spans="1:4">
      <c r="A16" s="1" t="s">
        <v>13</v>
      </c>
      <c r="B16" s="1">
        <f t="shared" si="0"/>
        <v>0</v>
      </c>
      <c r="C16" s="1"/>
      <c r="D16" s="1"/>
    </row>
    <row r="17" spans="1:4">
      <c r="A17" s="1" t="s">
        <v>25</v>
      </c>
      <c r="B17" s="1">
        <f t="shared" si="0"/>
        <v>0</v>
      </c>
      <c r="C17" s="1"/>
      <c r="D17" s="1"/>
    </row>
    <row r="18" spans="1:4">
      <c r="A18" s="1" t="s">
        <v>25</v>
      </c>
      <c r="B18" s="1">
        <f t="shared" si="0"/>
        <v>0</v>
      </c>
      <c r="C18" s="1"/>
      <c r="D18" s="1"/>
    </row>
    <row r="19" spans="1:4">
      <c r="A19" s="1" t="s">
        <v>25</v>
      </c>
      <c r="B19" s="1">
        <f t="shared" si="0"/>
        <v>0</v>
      </c>
      <c r="C19" s="1"/>
      <c r="D19" s="1"/>
    </row>
    <row r="20" spans="1:4">
      <c r="A20" s="1" t="s">
        <v>25</v>
      </c>
      <c r="B20" s="1">
        <f t="shared" si="0"/>
        <v>0</v>
      </c>
      <c r="C20" s="1"/>
      <c r="D20" s="1"/>
    </row>
    <row r="21" spans="1:4">
      <c r="A21" s="1" t="s">
        <v>14</v>
      </c>
      <c r="B21" s="1">
        <f t="shared" si="0"/>
        <v>0</v>
      </c>
      <c r="C21" s="1"/>
      <c r="D21" s="1"/>
    </row>
    <row r="22" spans="1:4">
      <c r="A22" s="1" t="s">
        <v>15</v>
      </c>
      <c r="B22" s="1">
        <f t="shared" si="0"/>
        <v>0</v>
      </c>
      <c r="C22" s="1"/>
      <c r="D22" s="1"/>
    </row>
    <row r="23" spans="1:4">
      <c r="A23" s="1" t="s">
        <v>16</v>
      </c>
      <c r="B23" s="1">
        <f t="shared" si="0"/>
        <v>0</v>
      </c>
      <c r="C23" s="1"/>
      <c r="D23" s="1"/>
    </row>
    <row r="24" spans="1:4">
      <c r="A24" s="1" t="s">
        <v>17</v>
      </c>
      <c r="B24" s="1">
        <f t="shared" si="0"/>
        <v>0</v>
      </c>
      <c r="C24" s="1"/>
      <c r="D24" s="1"/>
    </row>
    <row r="25" spans="1:4">
      <c r="A25" s="1" t="s">
        <v>18</v>
      </c>
      <c r="B25" s="1">
        <f t="shared" si="0"/>
        <v>0</v>
      </c>
      <c r="C25" s="1"/>
      <c r="D25" s="1"/>
    </row>
    <row r="26" spans="1:4">
      <c r="A26" s="1" t="s">
        <v>19</v>
      </c>
      <c r="B26" s="1">
        <f t="shared" si="0"/>
        <v>0</v>
      </c>
      <c r="C26" s="1"/>
      <c r="D26" s="1"/>
    </row>
    <row r="27" spans="1:4">
      <c r="A27" s="1" t="s">
        <v>20</v>
      </c>
      <c r="B27" s="1">
        <f t="shared" si="0"/>
        <v>0</v>
      </c>
      <c r="C27" s="1"/>
      <c r="D27" s="1"/>
    </row>
    <row r="28" spans="1:4">
      <c r="A28" s="1" t="s">
        <v>21</v>
      </c>
      <c r="B28" s="1">
        <f t="shared" si="0"/>
        <v>0</v>
      </c>
      <c r="C28" s="1"/>
      <c r="D28" s="1"/>
    </row>
    <row r="29" spans="1:4">
      <c r="A29" s="1" t="s">
        <v>22</v>
      </c>
      <c r="B29" s="1">
        <f t="shared" si="0"/>
        <v>0</v>
      </c>
      <c r="C29" s="1"/>
      <c r="D29" s="1"/>
    </row>
    <row r="30" spans="1:4">
      <c r="A30" s="1" t="s">
        <v>23</v>
      </c>
      <c r="B30" s="1">
        <f t="shared" si="0"/>
        <v>0</v>
      </c>
      <c r="C30" s="1"/>
      <c r="D30" s="1"/>
    </row>
    <row r="31" spans="1:4">
      <c r="A31" s="1" t="s">
        <v>24</v>
      </c>
      <c r="B31" s="1">
        <f t="shared" si="0"/>
        <v>0</v>
      </c>
      <c r="C31" s="1"/>
      <c r="D31" s="1"/>
    </row>
    <row r="32" spans="1:4">
      <c r="A32" s="1" t="s">
        <v>26</v>
      </c>
      <c r="B32" s="1">
        <f t="shared" si="0"/>
        <v>0</v>
      </c>
      <c r="C32" s="1"/>
      <c r="D32" s="1"/>
    </row>
    <row r="33" spans="1:4">
      <c r="A33" s="1" t="s">
        <v>26</v>
      </c>
      <c r="B33" s="1">
        <f t="shared" si="0"/>
        <v>0</v>
      </c>
      <c r="C33" s="1"/>
      <c r="D33" s="1"/>
    </row>
    <row r="34" spans="1:4">
      <c r="A34" s="1" t="s">
        <v>26</v>
      </c>
      <c r="B34" s="1">
        <f t="shared" si="0"/>
        <v>0</v>
      </c>
      <c r="C34" s="1"/>
      <c r="D34" s="1"/>
    </row>
    <row r="35" spans="1:4">
      <c r="A35" s="1" t="s">
        <v>26</v>
      </c>
      <c r="B35" s="1">
        <f t="shared" si="0"/>
        <v>0</v>
      </c>
      <c r="C35" s="1"/>
      <c r="D35" s="1"/>
    </row>
    <row r="36" spans="1:4">
      <c r="A36" s="1" t="s">
        <v>27</v>
      </c>
      <c r="B36" s="1">
        <f t="shared" si="0"/>
        <v>0</v>
      </c>
      <c r="C36" s="1"/>
      <c r="D36" s="1"/>
    </row>
    <row r="37" spans="1:4">
      <c r="A37" s="1" t="s">
        <v>28</v>
      </c>
      <c r="B37" s="1">
        <f t="shared" si="0"/>
        <v>0</v>
      </c>
      <c r="C37" s="1"/>
      <c r="D37" s="1"/>
    </row>
    <row r="38" spans="1:4">
      <c r="A38" s="1" t="s">
        <v>28</v>
      </c>
      <c r="B38" s="1">
        <f t="shared" si="0"/>
        <v>0</v>
      </c>
      <c r="C38" s="1"/>
      <c r="D38" s="1"/>
    </row>
    <row r="39" spans="1:4">
      <c r="A39" s="1" t="s">
        <v>28</v>
      </c>
      <c r="B39" s="1">
        <f t="shared" si="0"/>
        <v>0</v>
      </c>
      <c r="C39" s="1"/>
      <c r="D39" s="1"/>
    </row>
    <row r="40" spans="1:4">
      <c r="A40" s="1" t="s">
        <v>29</v>
      </c>
      <c r="B40" s="1">
        <f t="shared" si="0"/>
        <v>0</v>
      </c>
      <c r="C40" s="1"/>
      <c r="D40" s="1"/>
    </row>
  </sheetData>
  <mergeCells count="4">
    <mergeCell ref="A2:D2"/>
    <mergeCell ref="A4:A6"/>
    <mergeCell ref="C4:D5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Totales</vt:lpstr>
      <vt:lpstr>USAC</vt:lpstr>
      <vt:lpstr>UMG</vt:lpstr>
      <vt:lpstr>LANDIVAR</vt:lpstr>
      <vt:lpstr>GALILEO</vt:lpstr>
      <vt:lpstr>MESOAMERICANA</vt:lpstr>
      <vt:lpstr>INTERNACIONES</vt:lpstr>
      <vt:lpstr>PANAMERICANA</vt:lpstr>
      <vt:lpstr>OCCIDENTE</vt:lpstr>
      <vt:lpstr>SAN PABLO</vt:lpstr>
      <vt:lpstr>DEL VALLE</vt:lpstr>
      <vt:lpstr>F. MARROQUIN</vt:lpstr>
      <vt:lpstr>RURAL</vt:lpstr>
      <vt:lpstr>DA_VINCI</vt:lpstr>
      <vt:lpstr>ISTMO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inegepa</dc:creator>
  <cp:lastModifiedBy>inegepa</cp:lastModifiedBy>
  <cp:lastPrinted>2014-07-07T15:32:55Z</cp:lastPrinted>
  <dcterms:created xsi:type="dcterms:W3CDTF">2014-06-17T17:31:20Z</dcterms:created>
  <dcterms:modified xsi:type="dcterms:W3CDTF">2015-02-19T20:15:31Z</dcterms:modified>
</cp:coreProperties>
</file>