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ncrea-my.sharepoint.com/personal/hugo_demenez_isen_yncrea_fr/Documents/Projet/Projet_2021_Informatique/presentation/"/>
    </mc:Choice>
  </mc:AlternateContent>
  <xr:revisionPtr revIDLastSave="65" documentId="8_{83E689D9-391C-4A2A-8C25-9751A7AD3F1D}" xr6:coauthVersionLast="47" xr6:coauthVersionMax="47" xr10:uidLastSave="{9AD103E2-0EFF-4FD6-8846-58718D9ADDB5}"/>
  <bookViews>
    <workbookView xWindow="-120" yWindow="-120" windowWidth="29040" windowHeight="15225" xr2:uid="{00000000-000D-0000-FFFF-FFFF00000000}"/>
  </bookViews>
  <sheets>
    <sheet name="Devis1" sheetId="1" r:id="rId1"/>
    <sheet name="Devis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3" l="1"/>
  <c r="F25" i="3"/>
  <c r="F24" i="3"/>
  <c r="F23" i="3"/>
  <c r="F22" i="3"/>
  <c r="F21" i="3"/>
  <c r="F20" i="3"/>
  <c r="F19" i="3"/>
  <c r="F18" i="3"/>
  <c r="F17" i="3"/>
  <c r="F16" i="3"/>
  <c r="F26" i="1"/>
  <c r="F25" i="1"/>
  <c r="F24" i="1"/>
  <c r="F23" i="1"/>
  <c r="F22" i="1"/>
  <c r="F21" i="1"/>
  <c r="F20" i="1"/>
  <c r="F19" i="1"/>
  <c r="F18" i="1"/>
  <c r="F17" i="1"/>
  <c r="F16" i="1"/>
  <c r="F27" i="3" l="1"/>
  <c r="F28" i="3" s="1"/>
  <c r="F29" i="3" s="1"/>
  <c r="F31" i="3" s="1"/>
  <c r="F32" i="3" s="1"/>
  <c r="F27" i="1"/>
  <c r="F28" i="1" l="1"/>
  <c r="F29" i="1" s="1"/>
  <c r="F31" i="1" s="1"/>
  <c r="F32" i="1" s="1"/>
</calcChain>
</file>

<file path=xl/sharedStrings.xml><?xml version="1.0" encoding="utf-8"?>
<sst xmlns="http://schemas.openxmlformats.org/spreadsheetml/2006/main" count="60" uniqueCount="30">
  <si>
    <t>DEVIS</t>
  </si>
  <si>
    <t>No de devis:</t>
  </si>
  <si>
    <t>#DN0001</t>
  </si>
  <si>
    <t>Date:</t>
  </si>
  <si>
    <t>DESCRIPTION</t>
  </si>
  <si>
    <t>QTÉ</t>
  </si>
  <si>
    <t>PRIX UNITAIRE</t>
  </si>
  <si>
    <t>TOTAL</t>
  </si>
  <si>
    <t>SOUS-TOTAL</t>
  </si>
  <si>
    <t>Merci pour votre entreprise</t>
  </si>
  <si>
    <t>REMISE</t>
  </si>
  <si>
    <t>SOUS-TOTAL
 MOINS LES REMISES</t>
  </si>
  <si>
    <t>TAXE TOTAL</t>
  </si>
  <si>
    <t>DEVIS TOTAL</t>
  </si>
  <si>
    <t>Infos additionnelles</t>
  </si>
  <si>
    <t>ISENINFO</t>
  </si>
  <si>
    <t>ISEN</t>
  </si>
  <si>
    <t>41 Boulevard Vauban, 59800 Lille</t>
  </si>
  <si>
    <t>Téléphone : 03 20 30 40 50</t>
  </si>
  <si>
    <t>Téléphone : 06.05.04.03.02</t>
  </si>
  <si>
    <t>18/06/21</t>
  </si>
  <si>
    <t>CLIENT</t>
  </si>
  <si>
    <t>SITE ISENINFO</t>
  </si>
  <si>
    <t>LOGISTIQUE SERVEUR LINUX</t>
  </si>
  <si>
    <t>Gestion algorithmique</t>
  </si>
  <si>
    <t>Monsieur Thierry Occre</t>
  </si>
  <si>
    <t>TVA</t>
  </si>
  <si>
    <t>Le projet a duré 1 mois. Il sera livré dans les délais allant de 7 à 14 jours à partir de la date de paiement.  En tant que premier client vous beneficiez d'une remise exceptionnelle de 15% (valable uniquement sur ce devis).</t>
  </si>
  <si>
    <t>Sauvegardes sur 2 serveurs à Paris et Montréal</t>
  </si>
  <si>
    <t>Maintenance sur 3 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</si>
</sst>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yy"/>
    <numFmt numFmtId="165" formatCode="mm/dd/yy"/>
    <numFmt numFmtId="166" formatCode="#,##0.00[$€]"/>
    <numFmt numFmtId="167" formatCode="_-&quot;$&quot;* #,##0.00_-;\-&quot;$&quot;* #,##0.00_-;_-&quot;$&quot;* &quot;-&quot;??_-;_-@"/>
  </numFmts>
  <fonts count="24" x14ac:knownFonts="1">
    <font>
      <sz val="10"/>
      <color rgb="FF000000"/>
      <name val="Arial"/>
    </font>
    <font>
      <sz val="10"/>
      <name val="Poppins"/>
    </font>
    <font>
      <b/>
      <sz val="12"/>
      <name val="Poppins"/>
    </font>
    <font>
      <sz val="11"/>
      <color rgb="FF007274"/>
      <name val="Roboto"/>
    </font>
    <font>
      <sz val="11"/>
      <color rgb="FF007274"/>
      <name val="Poppins"/>
    </font>
    <font>
      <sz val="10"/>
      <color rgb="FF007274"/>
      <name val="Arial"/>
      <family val="2"/>
    </font>
    <font>
      <sz val="12"/>
      <color rgb="FF007274"/>
      <name val="Roboto"/>
    </font>
    <font>
      <b/>
      <sz val="22"/>
      <color rgb="FF007274"/>
      <name val="Roboto"/>
    </font>
    <font>
      <sz val="10"/>
      <color rgb="FF007274"/>
      <name val="Roboto"/>
    </font>
    <font>
      <sz val="18"/>
      <color rgb="FF007274"/>
      <name val="Roboto"/>
    </font>
    <font>
      <b/>
      <sz val="9"/>
      <color rgb="FF007274"/>
      <name val="Roboto"/>
    </font>
    <font>
      <i/>
      <sz val="9"/>
      <color rgb="FF007274"/>
      <name val="Roboto"/>
    </font>
    <font>
      <sz val="9"/>
      <color rgb="FF007274"/>
      <name val="Roboto"/>
    </font>
    <font>
      <sz val="20"/>
      <name val="Poppins"/>
    </font>
    <font>
      <b/>
      <sz val="22"/>
      <name val="Poppins"/>
    </font>
    <font>
      <b/>
      <sz val="21"/>
      <name val="Poppins"/>
    </font>
    <font>
      <sz val="11"/>
      <name val="Poppins"/>
    </font>
    <font>
      <sz val="12"/>
      <name val="Poppins"/>
    </font>
    <font>
      <b/>
      <sz val="9"/>
      <name val="Poppins"/>
    </font>
    <font>
      <sz val="9"/>
      <name val="Poppins"/>
    </font>
    <font>
      <b/>
      <sz val="8"/>
      <name val="Poppins"/>
    </font>
    <font>
      <sz val="18"/>
      <name val="Poppins"/>
    </font>
    <font>
      <sz val="9"/>
      <name val="Roboto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</fills>
  <borders count="17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999999"/>
      </bottom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 vertical="center"/>
    </xf>
    <xf numFmtId="166" fontId="2" fillId="0" borderId="15" xfId="0" applyNumberFormat="1" applyFont="1" applyBorder="1" applyAlignment="1">
      <alignment vertic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/>
    <xf numFmtId="0" fontId="9" fillId="0" borderId="0" xfId="0" applyFont="1" applyAlignment="1">
      <alignment horizontal="right" vertical="center" wrapText="1"/>
    </xf>
    <xf numFmtId="0" fontId="10" fillId="0" borderId="0" xfId="0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1" fillId="0" borderId="0" xfId="0" applyFont="1" applyAlignment="1">
      <alignment horizontal="right" vertical="top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2" fontId="12" fillId="0" borderId="0" xfId="0" applyNumberFormat="1" applyFont="1" applyAlignment="1">
      <alignment horizontal="right" vertical="center"/>
    </xf>
    <xf numFmtId="2" fontId="12" fillId="0" borderId="0" xfId="0" applyNumberFormat="1" applyFont="1" applyAlignment="1">
      <alignment vertical="center"/>
    </xf>
    <xf numFmtId="10" fontId="12" fillId="0" borderId="0" xfId="0" applyNumberFormat="1" applyFont="1" applyAlignment="1">
      <alignment vertical="center"/>
    </xf>
    <xf numFmtId="167" fontId="10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6" fillId="0" borderId="0" xfId="0" applyFont="1"/>
    <xf numFmtId="0" fontId="8" fillId="0" borderId="0" xfId="0" applyFont="1" applyAlignment="1">
      <alignment horizontal="center"/>
    </xf>
    <xf numFmtId="0" fontId="14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" fillId="0" borderId="0" xfId="0" applyFont="1" applyAlignment="1"/>
    <xf numFmtId="0" fontId="16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165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0" fontId="18" fillId="0" borderId="0" xfId="0" applyFont="1" applyAlignment="1">
      <alignment horizontal="right" vertical="center"/>
    </xf>
    <xf numFmtId="49" fontId="19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8" fillId="0" borderId="0" xfId="0" applyFont="1" applyAlignment="1">
      <alignment horizontal="right" vertical="top"/>
    </xf>
    <xf numFmtId="49" fontId="19" fillId="0" borderId="0" xfId="0" applyNumberFormat="1" applyFont="1" applyAlignment="1">
      <alignment horizontal="left" vertical="top"/>
    </xf>
    <xf numFmtId="0" fontId="19" fillId="0" borderId="0" xfId="0" applyFont="1" applyAlignment="1">
      <alignment horizontal="right" vertical="center"/>
    </xf>
    <xf numFmtId="0" fontId="1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8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2" fontId="19" fillId="0" borderId="7" xfId="0" applyNumberFormat="1" applyFont="1" applyBorder="1" applyAlignment="1">
      <alignment horizontal="right" vertical="center"/>
    </xf>
    <xf numFmtId="0" fontId="19" fillId="2" borderId="10" xfId="0" applyFont="1" applyFill="1" applyBorder="1" applyAlignment="1">
      <alignment horizontal="center" vertical="center"/>
    </xf>
    <xf numFmtId="2" fontId="19" fillId="2" borderId="10" xfId="0" applyNumberFormat="1" applyFont="1" applyFill="1" applyBorder="1" applyAlignment="1">
      <alignment horizontal="right" vertical="center"/>
    </xf>
    <xf numFmtId="0" fontId="19" fillId="0" borderId="10" xfId="0" applyFont="1" applyBorder="1" applyAlignment="1">
      <alignment horizontal="center" vertical="center"/>
    </xf>
    <xf numFmtId="2" fontId="19" fillId="0" borderId="10" xfId="0" applyNumberFormat="1" applyFont="1" applyBorder="1" applyAlignment="1">
      <alignment horizontal="right" vertical="center"/>
    </xf>
    <xf numFmtId="2" fontId="19" fillId="0" borderId="11" xfId="0" applyNumberFormat="1" applyFont="1" applyBorder="1" applyAlignment="1">
      <alignment horizontal="right" vertical="center"/>
    </xf>
    <xf numFmtId="0" fontId="19" fillId="0" borderId="12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2" fillId="0" borderId="0" xfId="0" applyFont="1" applyAlignment="1">
      <alignment horizontal="right"/>
    </xf>
    <xf numFmtId="0" fontId="20" fillId="0" borderId="0" xfId="0" applyFont="1" applyAlignment="1">
      <alignment horizontal="right" vertical="center"/>
    </xf>
    <xf numFmtId="2" fontId="19" fillId="0" borderId="13" xfId="0" applyNumberFormat="1" applyFont="1" applyBorder="1" applyAlignment="1">
      <alignment vertical="center"/>
    </xf>
    <xf numFmtId="10" fontId="19" fillId="0" borderId="13" xfId="0" applyNumberFormat="1" applyFont="1" applyBorder="1" applyAlignment="1">
      <alignment vertical="center"/>
    </xf>
    <xf numFmtId="0" fontId="2" fillId="0" borderId="14" xfId="0" applyFont="1" applyBorder="1" applyAlignment="1">
      <alignment horizontal="right" vertical="center"/>
    </xf>
    <xf numFmtId="0" fontId="18" fillId="0" borderId="16" xfId="0" applyFont="1" applyBorder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0" fontId="1" fillId="0" borderId="0" xfId="0" applyFont="1" applyAlignment="1"/>
    <xf numFmtId="0" fontId="13" fillId="0" borderId="0" xfId="0" applyFont="1" applyAlignment="1">
      <alignment vertical="center"/>
    </xf>
    <xf numFmtId="0" fontId="15" fillId="0" borderId="0" xfId="0" applyFont="1" applyAlignment="1">
      <alignment horizontal="righ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0" fontId="19" fillId="0" borderId="5" xfId="0" applyFont="1" applyBorder="1" applyAlignment="1">
      <alignment horizontal="left" vertical="center"/>
    </xf>
    <xf numFmtId="0" fontId="1" fillId="0" borderId="6" xfId="0" applyFont="1" applyBorder="1"/>
    <xf numFmtId="0" fontId="18" fillId="0" borderId="2" xfId="0" applyFont="1" applyBorder="1" applyAlignment="1">
      <alignment horizontal="center" vertical="center"/>
    </xf>
    <xf numFmtId="0" fontId="1" fillId="0" borderId="3" xfId="0" applyFont="1" applyBorder="1"/>
    <xf numFmtId="0" fontId="19" fillId="0" borderId="8" xfId="0" applyFont="1" applyBorder="1" applyAlignment="1">
      <alignment horizontal="left" vertical="center"/>
    </xf>
    <xf numFmtId="0" fontId="1" fillId="0" borderId="9" xfId="0" applyFont="1" applyBorder="1"/>
    <xf numFmtId="0" fontId="19" fillId="2" borderId="8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22" fillId="0" borderId="0" xfId="0" applyFont="1" applyAlignment="1">
      <alignment horizontal="left" vertical="center"/>
    </xf>
    <xf numFmtId="0" fontId="23" fillId="0" borderId="0" xfId="0" applyFont="1" applyAlignment="1"/>
    <xf numFmtId="0" fontId="19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1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5" fillId="0" borderId="0" xfId="0" applyFont="1" applyAlignment="1"/>
    <xf numFmtId="0" fontId="17" fillId="0" borderId="0" xfId="0" applyFont="1" applyAlignment="1">
      <alignment horizontal="center" vertical="center"/>
    </xf>
    <xf numFmtId="0" fontId="1" fillId="0" borderId="9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7274"/>
      <color rgb="FF1374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1143000</xdr:colOff>
      <xdr:row>3</xdr:row>
      <xdr:rowOff>54430</xdr:rowOff>
    </xdr:from>
    <xdr:to>
      <xdr:col>6</xdr:col>
      <xdr:colOff>40821</xdr:colOff>
      <xdr:row>6</xdr:row>
      <xdr:rowOff>77549</xdr:rowOff>
    </xdr:to>
    <xdr:pic>
      <xdr:nvPicPr>
        <xdr:cNvPr id="3" name="Graphique 2">
          <a:extLst>
            <a:ext uri="{FF2B5EF4-FFF2-40B4-BE49-F238E27FC236}">
              <a16:creationId xmlns:a16="http://schemas.microsoft.com/office/drawing/2014/main" id="{E4426559-F583-4A1F-B191-FC302663E6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919107" y="775609"/>
          <a:ext cx="966107" cy="7442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1143000</xdr:colOff>
      <xdr:row>3</xdr:row>
      <xdr:rowOff>91182</xdr:rowOff>
    </xdr:from>
    <xdr:to>
      <xdr:col>6</xdr:col>
      <xdr:colOff>40821</xdr:colOff>
      <xdr:row>6</xdr:row>
      <xdr:rowOff>114301</xdr:rowOff>
    </xdr:to>
    <xdr:pic>
      <xdr:nvPicPr>
        <xdr:cNvPr id="3" name="Graphique 2">
          <a:extLst>
            <a:ext uri="{FF2B5EF4-FFF2-40B4-BE49-F238E27FC236}">
              <a16:creationId xmlns:a16="http://schemas.microsoft.com/office/drawing/2014/main" id="{A9423EAF-9038-4BE4-9645-B61401C3D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919107" y="812361"/>
          <a:ext cx="966107" cy="7442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496B0"/>
    <outlinePr summaryBelow="0" summaryRight="0"/>
    <pageSetUpPr fitToPage="1"/>
  </sheetPr>
  <dimension ref="A1:G38"/>
  <sheetViews>
    <sheetView showGridLines="0" tabSelected="1" zoomScale="70" zoomScaleNormal="70" workbookViewId="0">
      <selection activeCell="B36" sqref="B36:F36"/>
    </sheetView>
  </sheetViews>
  <sheetFormatPr baseColWidth="10" defaultColWidth="17.28515625" defaultRowHeight="15" customHeight="1" x14ac:dyDescent="0.2"/>
  <cols>
    <col min="1" max="1" width="8.28515625" style="6" customWidth="1"/>
    <col min="2" max="2" width="33.42578125" style="6" customWidth="1"/>
    <col min="3" max="3" width="7.42578125" style="6" customWidth="1"/>
    <col min="4" max="4" width="22.42578125" style="6" customWidth="1"/>
    <col min="5" max="5" width="18.42578125" style="6" customWidth="1"/>
    <col min="6" max="6" width="12.7109375" style="6" bestFit="1" customWidth="1"/>
    <col min="7" max="7" width="10.42578125" style="6" customWidth="1"/>
    <col min="8" max="16384" width="17.28515625" style="6"/>
  </cols>
  <sheetData>
    <row r="1" spans="1:7" ht="6.75" customHeight="1" x14ac:dyDescent="0.6">
      <c r="A1" s="4"/>
      <c r="B1" s="5"/>
      <c r="C1" s="5"/>
      <c r="D1" s="5"/>
      <c r="E1" s="5"/>
      <c r="F1" s="5"/>
      <c r="G1" s="4"/>
    </row>
    <row r="2" spans="1:7" ht="31.5" customHeight="1" x14ac:dyDescent="0.55000000000000004">
      <c r="A2" s="7"/>
      <c r="B2" s="65" t="s">
        <v>15</v>
      </c>
      <c r="C2" s="64"/>
      <c r="D2" s="26"/>
      <c r="E2" s="66" t="s">
        <v>0</v>
      </c>
      <c r="F2" s="64"/>
      <c r="G2" s="8"/>
    </row>
    <row r="3" spans="1:7" ht="18.75" customHeight="1" x14ac:dyDescent="0.55000000000000004">
      <c r="A3" s="9"/>
      <c r="B3" s="63" t="s">
        <v>17</v>
      </c>
      <c r="C3" s="64"/>
      <c r="D3" s="27"/>
      <c r="E3" s="1"/>
      <c r="F3" s="2"/>
      <c r="G3" s="10"/>
    </row>
    <row r="4" spans="1:7" ht="18.75" customHeight="1" x14ac:dyDescent="0.55000000000000004">
      <c r="A4" s="9"/>
      <c r="B4" s="67" t="s">
        <v>19</v>
      </c>
      <c r="C4" s="64"/>
      <c r="D4" s="27"/>
      <c r="E4" s="1"/>
      <c r="F4" s="2"/>
      <c r="G4" s="10"/>
    </row>
    <row r="5" spans="1:7" ht="18.75" customHeight="1" x14ac:dyDescent="0.55000000000000004">
      <c r="A5" s="9"/>
      <c r="B5" s="68"/>
      <c r="C5" s="64"/>
      <c r="D5" s="27"/>
      <c r="E5" s="1"/>
      <c r="F5" s="2"/>
      <c r="G5" s="10"/>
    </row>
    <row r="6" spans="1:7" ht="18" customHeight="1" x14ac:dyDescent="0.55000000000000004">
      <c r="A6" s="9"/>
      <c r="B6" s="28"/>
      <c r="C6" s="27"/>
      <c r="D6" s="29"/>
      <c r="E6" s="27"/>
      <c r="F6" s="30"/>
      <c r="G6" s="11"/>
    </row>
    <row r="7" spans="1:7" ht="18" customHeight="1" x14ac:dyDescent="0.2">
      <c r="A7" s="9"/>
      <c r="B7" s="31"/>
      <c r="C7" s="27"/>
      <c r="D7" s="32"/>
      <c r="E7" s="27"/>
      <c r="F7" s="33"/>
      <c r="G7" s="12"/>
    </row>
    <row r="8" spans="1:7" ht="18" customHeight="1" x14ac:dyDescent="0.2">
      <c r="A8" s="9"/>
      <c r="B8" s="31"/>
      <c r="C8" s="27"/>
      <c r="D8" s="29"/>
      <c r="E8" s="27"/>
      <c r="F8" s="34"/>
      <c r="G8" s="11"/>
    </row>
    <row r="9" spans="1:7" ht="18" customHeight="1" x14ac:dyDescent="0.2">
      <c r="A9" s="9"/>
      <c r="B9" s="35" t="s">
        <v>21</v>
      </c>
      <c r="C9" s="27"/>
      <c r="D9" s="36"/>
      <c r="E9" s="37" t="s">
        <v>1</v>
      </c>
      <c r="F9" s="38" t="s">
        <v>2</v>
      </c>
      <c r="G9" s="13"/>
    </row>
    <row r="10" spans="1:7" ht="18" customHeight="1" x14ac:dyDescent="0.2">
      <c r="A10" s="9"/>
      <c r="B10" s="39" t="s">
        <v>25</v>
      </c>
      <c r="C10" s="27"/>
      <c r="D10" s="39"/>
      <c r="E10" s="37" t="s">
        <v>3</v>
      </c>
      <c r="F10" s="38" t="s">
        <v>20</v>
      </c>
      <c r="G10" s="14"/>
    </row>
    <row r="11" spans="1:7" ht="18" customHeight="1" x14ac:dyDescent="0.2">
      <c r="A11" s="9"/>
      <c r="B11" s="39" t="s">
        <v>16</v>
      </c>
      <c r="C11" s="27"/>
      <c r="D11" s="39"/>
      <c r="E11" s="40"/>
      <c r="F11" s="41"/>
      <c r="G11" s="15"/>
    </row>
    <row r="12" spans="1:7" ht="15.75" customHeight="1" x14ac:dyDescent="0.2">
      <c r="A12" s="9"/>
      <c r="B12" s="39" t="s">
        <v>17</v>
      </c>
      <c r="C12" s="27"/>
      <c r="D12" s="39"/>
      <c r="E12" s="42"/>
      <c r="F12" s="43"/>
      <c r="G12" s="16"/>
    </row>
    <row r="13" spans="1:7" ht="18" customHeight="1" x14ac:dyDescent="0.2">
      <c r="A13" s="9"/>
      <c r="B13" s="39" t="s">
        <v>18</v>
      </c>
      <c r="C13" s="44"/>
      <c r="D13" s="39"/>
      <c r="E13" s="42"/>
      <c r="F13" s="39"/>
      <c r="G13" s="17"/>
    </row>
    <row r="14" spans="1:7" ht="18" customHeight="1" x14ac:dyDescent="0.55000000000000004">
      <c r="A14" s="9"/>
      <c r="B14" s="39"/>
      <c r="C14" s="44"/>
      <c r="D14" s="28"/>
      <c r="E14" s="39"/>
      <c r="F14" s="39"/>
      <c r="G14" s="17"/>
    </row>
    <row r="15" spans="1:7" ht="18" customHeight="1" x14ac:dyDescent="0.55000000000000004">
      <c r="A15" s="9"/>
      <c r="B15" s="71" t="s">
        <v>4</v>
      </c>
      <c r="C15" s="72"/>
      <c r="D15" s="45" t="s">
        <v>5</v>
      </c>
      <c r="E15" s="45" t="s">
        <v>6</v>
      </c>
      <c r="F15" s="46" t="s">
        <v>7</v>
      </c>
      <c r="G15" s="11"/>
    </row>
    <row r="16" spans="1:7" ht="18" customHeight="1" x14ac:dyDescent="0.55000000000000004">
      <c r="A16" s="9"/>
      <c r="B16" s="69" t="s">
        <v>22</v>
      </c>
      <c r="C16" s="70"/>
      <c r="D16" s="47">
        <v>1</v>
      </c>
      <c r="E16" s="48">
        <v>2000</v>
      </c>
      <c r="F16" s="48">
        <f t="shared" ref="F16:F26" si="0">D16*E16</f>
        <v>2000</v>
      </c>
      <c r="G16" s="18"/>
    </row>
    <row r="17" spans="1:7" ht="18" customHeight="1" x14ac:dyDescent="0.55000000000000004">
      <c r="A17" s="9"/>
      <c r="B17" s="75" t="s">
        <v>23</v>
      </c>
      <c r="C17" s="74"/>
      <c r="D17" s="49">
        <v>1</v>
      </c>
      <c r="E17" s="50">
        <v>500</v>
      </c>
      <c r="F17" s="50">
        <f t="shared" si="0"/>
        <v>500</v>
      </c>
      <c r="G17" s="18"/>
    </row>
    <row r="18" spans="1:7" ht="18" customHeight="1" x14ac:dyDescent="0.55000000000000004">
      <c r="A18" s="9"/>
      <c r="B18" s="73" t="s">
        <v>24</v>
      </c>
      <c r="C18" s="74"/>
      <c r="D18" s="51">
        <v>1</v>
      </c>
      <c r="E18" s="52">
        <v>2500</v>
      </c>
      <c r="F18" s="52">
        <f t="shared" si="0"/>
        <v>2500</v>
      </c>
      <c r="G18" s="18"/>
    </row>
    <row r="19" spans="1:7" ht="18" customHeight="1" x14ac:dyDescent="0.55000000000000004">
      <c r="A19" s="9"/>
      <c r="B19" s="75"/>
      <c r="C19" s="74"/>
      <c r="D19" s="49"/>
      <c r="E19" s="50"/>
      <c r="F19" s="50">
        <f t="shared" si="0"/>
        <v>0</v>
      </c>
      <c r="G19" s="18"/>
    </row>
    <row r="20" spans="1:7" ht="18" customHeight="1" x14ac:dyDescent="0.55000000000000004">
      <c r="A20" s="9"/>
      <c r="B20" s="73"/>
      <c r="C20" s="74"/>
      <c r="D20" s="51"/>
      <c r="E20" s="52"/>
      <c r="F20" s="52">
        <f t="shared" si="0"/>
        <v>0</v>
      </c>
      <c r="G20" s="18"/>
    </row>
    <row r="21" spans="1:7" ht="18" customHeight="1" x14ac:dyDescent="0.55000000000000004">
      <c r="A21" s="9"/>
      <c r="B21" s="75"/>
      <c r="C21" s="74"/>
      <c r="D21" s="49"/>
      <c r="E21" s="50"/>
      <c r="F21" s="50">
        <f t="shared" si="0"/>
        <v>0</v>
      </c>
      <c r="G21" s="18"/>
    </row>
    <row r="22" spans="1:7" ht="18" customHeight="1" x14ac:dyDescent="0.55000000000000004">
      <c r="A22" s="9"/>
      <c r="B22" s="73"/>
      <c r="C22" s="74"/>
      <c r="D22" s="51"/>
      <c r="E22" s="52"/>
      <c r="F22" s="52">
        <f t="shared" si="0"/>
        <v>0</v>
      </c>
      <c r="G22" s="18"/>
    </row>
    <row r="23" spans="1:7" ht="18" customHeight="1" x14ac:dyDescent="0.55000000000000004">
      <c r="A23" s="9"/>
      <c r="B23" s="75"/>
      <c r="C23" s="74"/>
      <c r="D23" s="49"/>
      <c r="E23" s="50"/>
      <c r="F23" s="50">
        <f t="shared" si="0"/>
        <v>0</v>
      </c>
      <c r="G23" s="18"/>
    </row>
    <row r="24" spans="1:7" ht="18" customHeight="1" x14ac:dyDescent="0.55000000000000004">
      <c r="A24" s="9"/>
      <c r="B24" s="73"/>
      <c r="C24" s="74"/>
      <c r="D24" s="51"/>
      <c r="E24" s="52"/>
      <c r="F24" s="52">
        <f t="shared" si="0"/>
        <v>0</v>
      </c>
      <c r="G24" s="18"/>
    </row>
    <row r="25" spans="1:7" ht="18" customHeight="1" x14ac:dyDescent="0.55000000000000004">
      <c r="A25" s="9"/>
      <c r="B25" s="75"/>
      <c r="C25" s="74"/>
      <c r="D25" s="49"/>
      <c r="E25" s="50"/>
      <c r="F25" s="50">
        <f t="shared" si="0"/>
        <v>0</v>
      </c>
      <c r="G25" s="18"/>
    </row>
    <row r="26" spans="1:7" ht="18" customHeight="1" x14ac:dyDescent="0.55000000000000004">
      <c r="A26" s="9"/>
      <c r="B26" s="73"/>
      <c r="C26" s="74"/>
      <c r="D26" s="51"/>
      <c r="E26" s="52"/>
      <c r="F26" s="53">
        <f t="shared" si="0"/>
        <v>0</v>
      </c>
      <c r="G26" s="18"/>
    </row>
    <row r="27" spans="1:7" ht="19.5" customHeight="1" x14ac:dyDescent="0.65">
      <c r="A27" s="9"/>
      <c r="B27" s="54"/>
      <c r="C27" s="55"/>
      <c r="D27" s="56"/>
      <c r="E27" s="57" t="s">
        <v>8</v>
      </c>
      <c r="F27" s="58">
        <f>SUM(F16:F26)</f>
        <v>5000</v>
      </c>
      <c r="G27" s="19"/>
    </row>
    <row r="28" spans="1:7" ht="19.5" customHeight="1" x14ac:dyDescent="0.65">
      <c r="A28" s="9"/>
      <c r="B28" s="76" t="s">
        <v>9</v>
      </c>
      <c r="C28" s="64"/>
      <c r="D28" s="56"/>
      <c r="E28" s="57" t="s">
        <v>10</v>
      </c>
      <c r="F28" s="58">
        <f>0.15*F27</f>
        <v>750</v>
      </c>
      <c r="G28" s="19"/>
    </row>
    <row r="29" spans="1:7" ht="19.5" customHeight="1" x14ac:dyDescent="0.65">
      <c r="A29" s="9"/>
      <c r="B29" s="64"/>
      <c r="C29" s="64"/>
      <c r="D29" s="56"/>
      <c r="E29" s="57" t="s">
        <v>11</v>
      </c>
      <c r="F29" s="58">
        <f>F27-F28</f>
        <v>4250</v>
      </c>
      <c r="G29" s="19"/>
    </row>
    <row r="30" spans="1:7" ht="19.5" customHeight="1" x14ac:dyDescent="0.65">
      <c r="A30" s="9"/>
      <c r="B30" s="64"/>
      <c r="C30" s="64"/>
      <c r="D30" s="56"/>
      <c r="E30" s="57" t="s">
        <v>26</v>
      </c>
      <c r="F30" s="59">
        <v>0.2</v>
      </c>
      <c r="G30" s="20"/>
    </row>
    <row r="31" spans="1:7" ht="19.5" customHeight="1" x14ac:dyDescent="0.65">
      <c r="A31" s="9"/>
      <c r="B31" s="64"/>
      <c r="C31" s="64"/>
      <c r="D31" s="56"/>
      <c r="E31" s="57" t="s">
        <v>12</v>
      </c>
      <c r="F31" s="58">
        <f>F29*F30</f>
        <v>850</v>
      </c>
      <c r="G31" s="19"/>
    </row>
    <row r="32" spans="1:7" ht="33.75" customHeight="1" x14ac:dyDescent="0.65">
      <c r="A32" s="9"/>
      <c r="B32" s="81"/>
      <c r="C32" s="64"/>
      <c r="D32" s="56"/>
      <c r="E32" s="60" t="s">
        <v>13</v>
      </c>
      <c r="F32" s="3">
        <f>F29+F31</f>
        <v>5100</v>
      </c>
      <c r="G32" s="21"/>
    </row>
    <row r="33" spans="1:7" ht="9.75" customHeight="1" x14ac:dyDescent="0.55000000000000004">
      <c r="A33" s="9"/>
      <c r="B33" s="84"/>
      <c r="C33" s="64"/>
      <c r="D33" s="64"/>
      <c r="E33" s="64"/>
      <c r="F33" s="64"/>
      <c r="G33" s="22"/>
    </row>
    <row r="34" spans="1:7" ht="9.75" customHeight="1" x14ac:dyDescent="0.2">
      <c r="A34" s="9"/>
      <c r="B34" s="61" t="s">
        <v>14</v>
      </c>
      <c r="C34" s="62"/>
      <c r="D34" s="62"/>
      <c r="E34" s="62"/>
      <c r="F34" s="62"/>
      <c r="G34" s="22"/>
    </row>
    <row r="35" spans="1:7" ht="36.75" customHeight="1" x14ac:dyDescent="0.2">
      <c r="A35" s="9"/>
      <c r="B35" s="79" t="s">
        <v>27</v>
      </c>
      <c r="C35" s="80"/>
      <c r="D35" s="80"/>
      <c r="E35" s="80"/>
      <c r="F35" s="80"/>
      <c r="G35" s="23"/>
    </row>
    <row r="36" spans="1:7" ht="15.75" customHeight="1" x14ac:dyDescent="0.2">
      <c r="A36" s="9"/>
      <c r="B36" s="77"/>
      <c r="C36" s="78"/>
      <c r="D36" s="78"/>
      <c r="E36" s="78"/>
      <c r="F36" s="78"/>
      <c r="G36" s="13"/>
    </row>
    <row r="37" spans="1:7" ht="21" customHeight="1" x14ac:dyDescent="0.25">
      <c r="A37" s="24"/>
      <c r="B37" s="82"/>
      <c r="C37" s="83"/>
      <c r="D37" s="83"/>
      <c r="E37" s="83"/>
      <c r="F37" s="83"/>
      <c r="G37" s="25"/>
    </row>
    <row r="38" spans="1:7" ht="15.75" customHeight="1" x14ac:dyDescent="0.2">
      <c r="A38" s="9"/>
      <c r="B38" s="9"/>
      <c r="C38" s="9"/>
      <c r="D38" s="9"/>
      <c r="E38" s="9"/>
      <c r="F38" s="9"/>
      <c r="G38" s="9"/>
    </row>
  </sheetData>
  <mergeCells count="23">
    <mergeCell ref="B36:F36"/>
    <mergeCell ref="B35:F35"/>
    <mergeCell ref="B32:C32"/>
    <mergeCell ref="B37:F37"/>
    <mergeCell ref="B33:F33"/>
    <mergeCell ref="B25:C25"/>
    <mergeCell ref="B24:C24"/>
    <mergeCell ref="B23:C23"/>
    <mergeCell ref="B28:C31"/>
    <mergeCell ref="B26:C26"/>
    <mergeCell ref="B16:C16"/>
    <mergeCell ref="B15:C15"/>
    <mergeCell ref="B22:C22"/>
    <mergeCell ref="B17:C17"/>
    <mergeCell ref="B18:C18"/>
    <mergeCell ref="B21:C21"/>
    <mergeCell ref="B19:C19"/>
    <mergeCell ref="B20:C20"/>
    <mergeCell ref="B3:C3"/>
    <mergeCell ref="B2:C2"/>
    <mergeCell ref="E2:F2"/>
    <mergeCell ref="B4:C4"/>
    <mergeCell ref="B5:C5"/>
  </mergeCells>
  <printOptions horizontalCentered="1" verticalCentered="1"/>
  <pageMargins left="0" right="0" top="0" bottom="0" header="0" footer="0"/>
  <pageSetup scale="9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57089-81E9-4F43-8B45-61593F0A33F4}">
  <sheetPr>
    <tabColor rgb="FF8496B0"/>
    <outlinePr summaryBelow="0" summaryRight="0"/>
    <pageSetUpPr fitToPage="1"/>
  </sheetPr>
  <dimension ref="A1:G38"/>
  <sheetViews>
    <sheetView showGridLines="0" tabSelected="1" zoomScale="70" zoomScaleNormal="70" workbookViewId="0">
      <selection activeCell="B36" sqref="B36:F36"/>
    </sheetView>
  </sheetViews>
  <sheetFormatPr baseColWidth="10" defaultColWidth="17.28515625" defaultRowHeight="15" customHeight="1" x14ac:dyDescent="0.2"/>
  <cols>
    <col min="1" max="1" width="8.28515625" style="6" customWidth="1"/>
    <col min="2" max="2" width="33.42578125" style="6" customWidth="1"/>
    <col min="3" max="3" width="7.42578125" style="6" customWidth="1"/>
    <col min="4" max="4" width="22.42578125" style="6" customWidth="1"/>
    <col min="5" max="5" width="18.42578125" style="6" customWidth="1"/>
    <col min="6" max="6" width="12.7109375" style="6" bestFit="1" customWidth="1"/>
    <col min="7" max="7" width="10.42578125" style="6" customWidth="1"/>
    <col min="8" max="16384" width="17.28515625" style="6"/>
  </cols>
  <sheetData>
    <row r="1" spans="1:7" ht="6.75" customHeight="1" x14ac:dyDescent="0.6">
      <c r="A1" s="4"/>
      <c r="B1" s="5"/>
      <c r="C1" s="5"/>
      <c r="D1" s="5"/>
      <c r="E1" s="5"/>
      <c r="F1" s="5"/>
      <c r="G1" s="4"/>
    </row>
    <row r="2" spans="1:7" ht="31.5" customHeight="1" x14ac:dyDescent="0.55000000000000004">
      <c r="A2" s="7"/>
      <c r="B2" s="65" t="s">
        <v>15</v>
      </c>
      <c r="C2" s="64"/>
      <c r="D2" s="26"/>
      <c r="E2" s="66" t="s">
        <v>0</v>
      </c>
      <c r="F2" s="64"/>
      <c r="G2" s="8"/>
    </row>
    <row r="3" spans="1:7" ht="18.75" customHeight="1" x14ac:dyDescent="0.55000000000000004">
      <c r="A3" s="9"/>
      <c r="B3" s="63" t="s">
        <v>17</v>
      </c>
      <c r="C3" s="64"/>
      <c r="D3" s="27"/>
      <c r="E3" s="1"/>
      <c r="F3" s="2"/>
      <c r="G3" s="10"/>
    </row>
    <row r="4" spans="1:7" ht="18.75" customHeight="1" x14ac:dyDescent="0.55000000000000004">
      <c r="A4" s="9"/>
      <c r="B4" s="67" t="s">
        <v>19</v>
      </c>
      <c r="C4" s="64"/>
      <c r="D4" s="27"/>
      <c r="E4" s="1"/>
      <c r="F4" s="2"/>
      <c r="G4" s="10"/>
    </row>
    <row r="5" spans="1:7" ht="18.75" customHeight="1" x14ac:dyDescent="0.55000000000000004">
      <c r="A5" s="9"/>
      <c r="B5" s="68"/>
      <c r="C5" s="64"/>
      <c r="D5" s="27"/>
      <c r="E5" s="1"/>
      <c r="F5" s="2"/>
      <c r="G5" s="10"/>
    </row>
    <row r="6" spans="1:7" ht="18" customHeight="1" x14ac:dyDescent="0.55000000000000004">
      <c r="A6" s="9"/>
      <c r="B6" s="28"/>
      <c r="C6" s="27"/>
      <c r="D6" s="29"/>
      <c r="E6" s="27"/>
      <c r="F6" s="30"/>
      <c r="G6" s="11"/>
    </row>
    <row r="7" spans="1:7" ht="18" customHeight="1" x14ac:dyDescent="0.2">
      <c r="A7" s="9"/>
      <c r="B7" s="31"/>
      <c r="C7" s="27"/>
      <c r="D7" s="32"/>
      <c r="E7" s="27"/>
      <c r="F7" s="33"/>
      <c r="G7" s="12"/>
    </row>
    <row r="8" spans="1:7" ht="18" customHeight="1" x14ac:dyDescent="0.2">
      <c r="A8" s="9"/>
      <c r="B8" s="31"/>
      <c r="C8" s="27"/>
      <c r="D8" s="29"/>
      <c r="E8" s="27"/>
      <c r="F8" s="34"/>
      <c r="G8" s="11"/>
    </row>
    <row r="9" spans="1:7" ht="18" customHeight="1" x14ac:dyDescent="0.2">
      <c r="A9" s="9"/>
      <c r="B9" s="35" t="s">
        <v>21</v>
      </c>
      <c r="C9" s="27"/>
      <c r="D9" s="36"/>
      <c r="E9" s="37" t="s">
        <v>1</v>
      </c>
      <c r="F9" s="38" t="s">
        <v>2</v>
      </c>
      <c r="G9" s="13"/>
    </row>
    <row r="10" spans="1:7" ht="18" customHeight="1" x14ac:dyDescent="0.2">
      <c r="A10" s="9"/>
      <c r="B10" s="39" t="s">
        <v>25</v>
      </c>
      <c r="C10" s="27"/>
      <c r="D10" s="39"/>
      <c r="E10" s="37" t="s">
        <v>3</v>
      </c>
      <c r="F10" s="38" t="s">
        <v>20</v>
      </c>
      <c r="G10" s="14"/>
    </row>
    <row r="11" spans="1:7" ht="18" customHeight="1" x14ac:dyDescent="0.2">
      <c r="A11" s="9"/>
      <c r="B11" s="39" t="s">
        <v>16</v>
      </c>
      <c r="C11" s="27"/>
      <c r="D11" s="39"/>
      <c r="E11" s="40"/>
      <c r="F11" s="41"/>
      <c r="G11" s="15"/>
    </row>
    <row r="12" spans="1:7" ht="15.75" customHeight="1" x14ac:dyDescent="0.2">
      <c r="A12" s="9"/>
      <c r="B12" s="39" t="s">
        <v>17</v>
      </c>
      <c r="C12" s="27"/>
      <c r="D12" s="39"/>
      <c r="E12" s="42"/>
      <c r="F12" s="43"/>
      <c r="G12" s="16"/>
    </row>
    <row r="13" spans="1:7" ht="18" customHeight="1" x14ac:dyDescent="0.2">
      <c r="A13" s="9"/>
      <c r="B13" s="39" t="s">
        <v>18</v>
      </c>
      <c r="C13" s="44"/>
      <c r="D13" s="39"/>
      <c r="E13" s="42"/>
      <c r="F13" s="39"/>
      <c r="G13" s="17"/>
    </row>
    <row r="14" spans="1:7" ht="18" customHeight="1" x14ac:dyDescent="0.55000000000000004">
      <c r="A14" s="9"/>
      <c r="B14" s="39"/>
      <c r="C14" s="44"/>
      <c r="D14" s="28"/>
      <c r="E14" s="39"/>
      <c r="F14" s="39"/>
      <c r="G14" s="17"/>
    </row>
    <row r="15" spans="1:7" ht="18" customHeight="1" x14ac:dyDescent="0.55000000000000004">
      <c r="A15" s="9"/>
      <c r="B15" s="71" t="s">
        <v>4</v>
      </c>
      <c r="C15" s="72"/>
      <c r="D15" s="45" t="s">
        <v>5</v>
      </c>
      <c r="E15" s="45" t="s">
        <v>6</v>
      </c>
      <c r="F15" s="46" t="s">
        <v>7</v>
      </c>
      <c r="G15" s="11"/>
    </row>
    <row r="16" spans="1:7" ht="18" customHeight="1" x14ac:dyDescent="0.55000000000000004">
      <c r="A16" s="9"/>
      <c r="B16" s="69" t="s">
        <v>22</v>
      </c>
      <c r="C16" s="70"/>
      <c r="D16" s="47">
        <v>1</v>
      </c>
      <c r="E16" s="48">
        <v>2000</v>
      </c>
      <c r="F16" s="48">
        <f t="shared" ref="F16:F26" si="0">D16*E16</f>
        <v>2000</v>
      </c>
      <c r="G16" s="18"/>
    </row>
    <row r="17" spans="1:7" ht="18" customHeight="1" x14ac:dyDescent="0.55000000000000004">
      <c r="A17" s="9"/>
      <c r="B17" s="75" t="s">
        <v>23</v>
      </c>
      <c r="C17" s="74"/>
      <c r="D17" s="49">
        <v>1</v>
      </c>
      <c r="E17" s="50">
        <v>1000</v>
      </c>
      <c r="F17" s="50">
        <f t="shared" si="0"/>
        <v>1000</v>
      </c>
      <c r="G17" s="18"/>
    </row>
    <row r="18" spans="1:7" ht="18" customHeight="1" x14ac:dyDescent="0.55000000000000004">
      <c r="A18" s="9"/>
      <c r="B18" s="73" t="s">
        <v>24</v>
      </c>
      <c r="C18" s="74"/>
      <c r="D18" s="51">
        <v>1</v>
      </c>
      <c r="E18" s="52">
        <v>2500</v>
      </c>
      <c r="F18" s="52">
        <f t="shared" si="0"/>
        <v>2500</v>
      </c>
      <c r="G18" s="18"/>
    </row>
    <row r="19" spans="1:7" ht="18" customHeight="1" x14ac:dyDescent="0.55000000000000004">
      <c r="A19" s="9"/>
      <c r="B19" s="75" t="s">
        <v>28</v>
      </c>
      <c r="C19" s="85"/>
      <c r="D19" s="49">
        <v>1</v>
      </c>
      <c r="E19" s="50">
        <v>300</v>
      </c>
      <c r="F19" s="50">
        <f t="shared" si="0"/>
        <v>300</v>
      </c>
      <c r="G19" s="18"/>
    </row>
    <row r="20" spans="1:7" ht="18" customHeight="1" x14ac:dyDescent="0.55000000000000004">
      <c r="A20" s="9"/>
      <c r="B20" s="73" t="s">
        <v>29</v>
      </c>
      <c r="C20" s="74"/>
      <c r="D20" s="51">
        <v>1</v>
      </c>
      <c r="E20" s="52">
        <v>1200</v>
      </c>
      <c r="F20" s="52">
        <f t="shared" si="0"/>
        <v>1200</v>
      </c>
      <c r="G20" s="18"/>
    </row>
    <row r="21" spans="1:7" ht="18" customHeight="1" x14ac:dyDescent="0.55000000000000004">
      <c r="A21" s="9"/>
      <c r="B21" s="75"/>
      <c r="C21" s="74"/>
      <c r="D21" s="49"/>
      <c r="E21" s="50"/>
      <c r="F21" s="50">
        <f t="shared" si="0"/>
        <v>0</v>
      </c>
      <c r="G21" s="18"/>
    </row>
    <row r="22" spans="1:7" ht="18" customHeight="1" x14ac:dyDescent="0.55000000000000004">
      <c r="A22" s="9"/>
      <c r="B22" s="73"/>
      <c r="C22" s="74"/>
      <c r="D22" s="51"/>
      <c r="E22" s="52"/>
      <c r="F22" s="52">
        <f t="shared" si="0"/>
        <v>0</v>
      </c>
      <c r="G22" s="18"/>
    </row>
    <row r="23" spans="1:7" ht="18" customHeight="1" x14ac:dyDescent="0.55000000000000004">
      <c r="A23" s="9"/>
      <c r="B23" s="75"/>
      <c r="C23" s="74"/>
      <c r="D23" s="49"/>
      <c r="E23" s="50"/>
      <c r="F23" s="50">
        <f t="shared" si="0"/>
        <v>0</v>
      </c>
      <c r="G23" s="18"/>
    </row>
    <row r="24" spans="1:7" ht="18" customHeight="1" x14ac:dyDescent="0.55000000000000004">
      <c r="A24" s="9"/>
      <c r="B24" s="73"/>
      <c r="C24" s="74"/>
      <c r="D24" s="51"/>
      <c r="E24" s="52"/>
      <c r="F24" s="52">
        <f t="shared" si="0"/>
        <v>0</v>
      </c>
      <c r="G24" s="18"/>
    </row>
    <row r="25" spans="1:7" ht="18" customHeight="1" x14ac:dyDescent="0.55000000000000004">
      <c r="A25" s="9"/>
      <c r="B25" s="75"/>
      <c r="C25" s="74"/>
      <c r="D25" s="49"/>
      <c r="E25" s="50"/>
      <c r="F25" s="50">
        <f t="shared" si="0"/>
        <v>0</v>
      </c>
      <c r="G25" s="18"/>
    </row>
    <row r="26" spans="1:7" ht="18" customHeight="1" x14ac:dyDescent="0.55000000000000004">
      <c r="A26" s="9"/>
      <c r="B26" s="73"/>
      <c r="C26" s="74"/>
      <c r="D26" s="51"/>
      <c r="E26" s="52"/>
      <c r="F26" s="53">
        <f t="shared" si="0"/>
        <v>0</v>
      </c>
      <c r="G26" s="18"/>
    </row>
    <row r="27" spans="1:7" ht="19.5" customHeight="1" x14ac:dyDescent="0.65">
      <c r="A27" s="9"/>
      <c r="B27" s="54"/>
      <c r="C27" s="55"/>
      <c r="D27" s="56"/>
      <c r="E27" s="57" t="s">
        <v>8</v>
      </c>
      <c r="F27" s="58">
        <f>SUM(F16:F26)</f>
        <v>7000</v>
      </c>
      <c r="G27" s="19"/>
    </row>
    <row r="28" spans="1:7" ht="19.5" customHeight="1" x14ac:dyDescent="0.65">
      <c r="A28" s="9"/>
      <c r="B28" s="76" t="s">
        <v>9</v>
      </c>
      <c r="C28" s="64"/>
      <c r="D28" s="56"/>
      <c r="E28" s="57" t="s">
        <v>10</v>
      </c>
      <c r="F28" s="58">
        <f>0.15*F27</f>
        <v>1050</v>
      </c>
      <c r="G28" s="19"/>
    </row>
    <row r="29" spans="1:7" ht="19.5" customHeight="1" x14ac:dyDescent="0.65">
      <c r="A29" s="9"/>
      <c r="B29" s="64"/>
      <c r="C29" s="64"/>
      <c r="D29" s="56"/>
      <c r="E29" s="57" t="s">
        <v>11</v>
      </c>
      <c r="F29" s="58">
        <f>F27-F28</f>
        <v>5950</v>
      </c>
      <c r="G29" s="19"/>
    </row>
    <row r="30" spans="1:7" ht="19.5" customHeight="1" x14ac:dyDescent="0.65">
      <c r="A30" s="9"/>
      <c r="B30" s="64"/>
      <c r="C30" s="64"/>
      <c r="D30" s="56"/>
      <c r="E30" s="57" t="s">
        <v>26</v>
      </c>
      <c r="F30" s="59">
        <v>0.2</v>
      </c>
      <c r="G30" s="20"/>
    </row>
    <row r="31" spans="1:7" ht="19.5" customHeight="1" x14ac:dyDescent="0.65">
      <c r="A31" s="9"/>
      <c r="B31" s="64"/>
      <c r="C31" s="64"/>
      <c r="D31" s="56"/>
      <c r="E31" s="57" t="s">
        <v>12</v>
      </c>
      <c r="F31" s="58">
        <f>F29*F30</f>
        <v>1190</v>
      </c>
      <c r="G31" s="19"/>
    </row>
    <row r="32" spans="1:7" ht="33.75" customHeight="1" x14ac:dyDescent="0.65">
      <c r="A32" s="9"/>
      <c r="B32" s="81"/>
      <c r="C32" s="64"/>
      <c r="D32" s="56"/>
      <c r="E32" s="60" t="s">
        <v>13</v>
      </c>
      <c r="F32" s="3">
        <f>F29+F31</f>
        <v>7140</v>
      </c>
      <c r="G32" s="21"/>
    </row>
    <row r="33" spans="1:7" ht="9.75" customHeight="1" x14ac:dyDescent="0.55000000000000004">
      <c r="A33" s="9"/>
      <c r="B33" s="84"/>
      <c r="C33" s="64"/>
      <c r="D33" s="64"/>
      <c r="E33" s="64"/>
      <c r="F33" s="64"/>
      <c r="G33" s="22"/>
    </row>
    <row r="34" spans="1:7" ht="9.75" customHeight="1" x14ac:dyDescent="0.2">
      <c r="A34" s="9"/>
      <c r="B34" s="61" t="s">
        <v>14</v>
      </c>
      <c r="C34" s="62"/>
      <c r="D34" s="62"/>
      <c r="E34" s="62"/>
      <c r="F34" s="62"/>
      <c r="G34" s="22"/>
    </row>
    <row r="35" spans="1:7" ht="36.75" customHeight="1" x14ac:dyDescent="0.2">
      <c r="A35" s="9"/>
      <c r="B35" s="79" t="s">
        <v>27</v>
      </c>
      <c r="C35" s="80"/>
      <c r="D35" s="80"/>
      <c r="E35" s="80"/>
      <c r="F35" s="80"/>
      <c r="G35" s="23"/>
    </row>
    <row r="36" spans="1:7" ht="15.75" customHeight="1" x14ac:dyDescent="0.2">
      <c r="A36" s="9"/>
      <c r="B36" s="77"/>
      <c r="C36" s="78"/>
      <c r="D36" s="78"/>
      <c r="E36" s="78"/>
      <c r="F36" s="78"/>
      <c r="G36" s="13"/>
    </row>
    <row r="37" spans="1:7" ht="21" customHeight="1" x14ac:dyDescent="0.25">
      <c r="A37" s="24"/>
      <c r="B37" s="82"/>
      <c r="C37" s="83"/>
      <c r="D37" s="83"/>
      <c r="E37" s="83"/>
      <c r="F37" s="83"/>
      <c r="G37" s="25"/>
    </row>
    <row r="38" spans="1:7" ht="15.75" customHeight="1" x14ac:dyDescent="0.2">
      <c r="A38" s="9"/>
      <c r="B38" s="9"/>
      <c r="C38" s="9"/>
      <c r="D38" s="9"/>
      <c r="E38" s="9"/>
      <c r="F38" s="9"/>
      <c r="G38" s="9"/>
    </row>
  </sheetData>
  <mergeCells count="23">
    <mergeCell ref="B32:C32"/>
    <mergeCell ref="B33:F33"/>
    <mergeCell ref="B35:F35"/>
    <mergeCell ref="B36:F36"/>
    <mergeCell ref="B37:F37"/>
    <mergeCell ref="B28:C31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15:C15"/>
    <mergeCell ref="B2:C2"/>
    <mergeCell ref="E2:F2"/>
    <mergeCell ref="B3:C3"/>
    <mergeCell ref="B4:C4"/>
    <mergeCell ref="B5:C5"/>
  </mergeCells>
  <printOptions horizontalCentered="1" verticalCentered="1"/>
  <pageMargins left="0" right="0" top="0" bottom="0" header="0" footer="0"/>
  <pageSetup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Devis1</vt:lpstr>
      <vt:lpstr>Devis2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Hugo Demenez</cp:lastModifiedBy>
  <cp:lastPrinted>2021-06-25T09:22:21Z</cp:lastPrinted>
  <dcterms:created xsi:type="dcterms:W3CDTF">2021-06-18T09:19:35Z</dcterms:created>
  <dcterms:modified xsi:type="dcterms:W3CDTF">2021-06-25T09:22:22Z</dcterms:modified>
</cp:coreProperties>
</file>