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8_{E7FBC37E-0C22-4ED7-8D1B-F9DC27DFD822}" xr6:coauthVersionLast="47" xr6:coauthVersionMax="47" xr10:uidLastSave="{00000000-0000-0000-0000-000000000000}"/>
  <bookViews>
    <workbookView xWindow="-120" yWindow="-120" windowWidth="20730" windowHeight="11160" xr2:uid="{3EF36444-31D0-4BE1-A646-1EB29F39BA53}"/>
  </bookViews>
  <sheets>
    <sheet name="Setemb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8" i="1" s="1"/>
  <c r="G10" i="1"/>
  <c r="G9" i="1"/>
  <c r="G8" i="1"/>
  <c r="D19" i="1"/>
</calcChain>
</file>

<file path=xl/sharedStrings.xml><?xml version="1.0" encoding="utf-8"?>
<sst xmlns="http://schemas.openxmlformats.org/spreadsheetml/2006/main" count="32" uniqueCount="19">
  <si>
    <t>Cliente</t>
  </si>
  <si>
    <t>Valor</t>
  </si>
  <si>
    <t>Serviço</t>
  </si>
  <si>
    <t>Data</t>
  </si>
  <si>
    <t>Mary Alvarez</t>
  </si>
  <si>
    <t>Pé e Mão</t>
  </si>
  <si>
    <t>Bianca</t>
  </si>
  <si>
    <t>Mão</t>
  </si>
  <si>
    <t>Fátima</t>
  </si>
  <si>
    <t>Lucia</t>
  </si>
  <si>
    <t>Agustina</t>
  </si>
  <si>
    <t>Luciane</t>
  </si>
  <si>
    <t>Fernanda Oliveira</t>
  </si>
  <si>
    <t>--</t>
  </si>
  <si>
    <t xml:space="preserve">Pé </t>
  </si>
  <si>
    <t>Pé</t>
  </si>
  <si>
    <t>Total</t>
  </si>
  <si>
    <t>Serviços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</si>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</sst>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/>
    <xf numFmtId="44" fontId="2" fillId="0" borderId="0" xfId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44" fontId="2" fillId="0" borderId="0" xfId="1" quotePrefix="1" applyFont="1" applyAlignment="1">
      <alignment horizontal="center"/>
    </xf>
    <xf numFmtId="44" fontId="2" fillId="0" borderId="0" xfId="1" applyFont="1"/>
    <xf numFmtId="14" fontId="2" fillId="0" borderId="0" xfId="0" applyNumberFormat="1" applyFont="1"/>
    <xf numFmtId="44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CC0DE"/>
      <color rgb="FF5B05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Serviços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Setembro!$G$7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Setembro!$F$8:$F$10</c:f>
              <c:strCache>
                <c:ptCount val="3"/>
                <c:pt idx="0">
                  <c:v>Pé e Mão</c:v>
                </c:pt>
                <c:pt idx="1">
                  <c:v>Mão</c:v>
                </c:pt>
                <c:pt idx="2">
                  <c:v>Pé</c:v>
                </c:pt>
              </c:strCache>
            </c:strRef>
          </c:cat>
          <c:val>
            <c:numRef>
              <c:f>Setembro!$G$8:$G$10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4-4950-A3C9-4C1833FBD6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CC0DE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F4078C8-A026-46D3-8584-5DF5BE7C732C}"/>
            </a:ext>
          </a:extLst>
        </xdr:cNvPr>
        <xdr:cNvSpPr/>
      </xdr:nvSpPr>
      <xdr:spPr>
        <a:xfrm>
          <a:off x="3352800" y="66675"/>
          <a:ext cx="5848350" cy="714375"/>
        </a:xfrm>
        <a:prstGeom prst="roundRect">
          <a:avLst/>
        </a:prstGeom>
        <a:solidFill>
          <a:srgbClr val="FCC0D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361949</xdr:colOff>
      <xdr:row>1</xdr:row>
      <xdr:rowOff>19050</xdr:rowOff>
    </xdr:from>
    <xdr:to>
      <xdr:col>13</xdr:col>
      <xdr:colOff>57150</xdr:colOff>
      <xdr:row>2</xdr:row>
      <xdr:rowOff>180975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439BE2D-C040-47C8-A860-3B891EEC4410}"/>
            </a:ext>
          </a:extLst>
        </xdr:cNvPr>
        <xdr:cNvSpPr txBox="1"/>
      </xdr:nvSpPr>
      <xdr:spPr>
        <a:xfrm>
          <a:off x="4629149" y="209550"/>
          <a:ext cx="3352801" cy="352425"/>
        </a:xfrm>
        <a:prstGeom prst="rect">
          <a:avLst/>
        </a:prstGeom>
        <a:solidFill>
          <a:srgbClr val="FCC0D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1"/>
              </a:solidFill>
            </a:rPr>
            <a:t>Gerenciamento</a:t>
          </a:r>
          <a:r>
            <a:rPr lang="pt-BR" sz="2000" b="1" baseline="0">
              <a:solidFill>
                <a:schemeClr val="accent1"/>
              </a:solidFill>
            </a:rPr>
            <a:t> Unhas Salão</a:t>
          </a:r>
          <a:endParaRPr lang="pt-BR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7</xdr:col>
      <xdr:colOff>409575</xdr:colOff>
      <xdr:row>5</xdr:row>
      <xdr:rowOff>166687</xdr:rowOff>
    </xdr:from>
    <xdr:to>
      <xdr:col>12</xdr:col>
      <xdr:colOff>523875</xdr:colOff>
      <xdr:row>15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7EFC3B-A8AB-49DB-A0A3-0A85F0A32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A4078C-C65E-4E86-84DA-A05FB7C7ED68}" name="Tabela1" displayName="Tabela1" ref="A7:D19" totalsRowCount="1" headerRowDxfId="8">
  <autoFilter ref="A7:D18" xr:uid="{3BA4078C-C65E-4E86-84DA-A05FB7C7ED68}"/>
  <tableColumns count="4">
    <tableColumn id="1" xr3:uid="{00766F47-BD0A-4C20-9814-984835477FBF}" name="Cliente" totalsRowLabel="Total" dataDxfId="7" totalsRowDxfId="6"/>
    <tableColumn id="2" xr3:uid="{D568CB5E-2FC9-4348-B55D-AF4288DE8393}" name="Serviço" dataDxfId="5" totalsRowDxfId="4"/>
    <tableColumn id="3" xr3:uid="{9B3F5879-E69C-46EE-95CA-CECB494B3B33}" name="Valor" dataDxfId="3" totalsRowDxfId="2" dataCellStyle="Moeda"/>
    <tableColumn id="4" xr3:uid="{45B9C627-E6BA-4A71-ABCA-4FC8A4E24336}" name="Data" totalsRowFunction="count" dataDxfId="1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4EF1-0917-4A60-9BBB-CA71D2288A22}">
  <dimension ref="A3:G23"/>
  <sheetViews>
    <sheetView tabSelected="1" workbookViewId="0">
      <selection activeCell="F14" sqref="F14"/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10.28515625" bestFit="1" customWidth="1"/>
    <col min="4" max="4" width="12.5703125" customWidth="1"/>
    <col min="7" max="7" width="11.42578125" bestFit="1" customWidth="1"/>
  </cols>
  <sheetData>
    <row r="3" spans="1:7" x14ac:dyDescent="0.25">
      <c r="B3">
        <f>55/100</f>
        <v>0.55000000000000004</v>
      </c>
    </row>
    <row r="6" spans="1:7" x14ac:dyDescent="0.25">
      <c r="B6" s="1"/>
    </row>
    <row r="7" spans="1:7" x14ac:dyDescent="0.25">
      <c r="A7" s="2" t="s">
        <v>0</v>
      </c>
      <c r="B7" s="2" t="s">
        <v>2</v>
      </c>
      <c r="C7" s="2" t="s">
        <v>1</v>
      </c>
      <c r="D7" s="2" t="s">
        <v>3</v>
      </c>
      <c r="F7" s="11" t="s">
        <v>17</v>
      </c>
      <c r="G7" s="11" t="s">
        <v>18</v>
      </c>
    </row>
    <row r="8" spans="1:7" x14ac:dyDescent="0.25">
      <c r="A8" s="2" t="s">
        <v>4</v>
      </c>
      <c r="B8" s="2" t="s">
        <v>5</v>
      </c>
      <c r="C8" s="4">
        <f>50 *$B$3</f>
        <v>27.500000000000004</v>
      </c>
      <c r="D8" s="5">
        <v>44819</v>
      </c>
      <c r="F8" s="11" t="s">
        <v>5</v>
      </c>
      <c r="G8" s="11">
        <f>COUNTIF(Tabela1[Serviço],"Pé e Mão")</f>
        <v>4</v>
      </c>
    </row>
    <row r="9" spans="1:7" x14ac:dyDescent="0.25">
      <c r="A9" s="2" t="s">
        <v>6</v>
      </c>
      <c r="B9" s="2" t="s">
        <v>7</v>
      </c>
      <c r="C9" s="4">
        <v>25</v>
      </c>
      <c r="D9" s="5">
        <v>44819</v>
      </c>
      <c r="F9" s="11" t="s">
        <v>7</v>
      </c>
      <c r="G9" s="11">
        <f>COUNTIF(Tabela1[Serviço],"Mão")</f>
        <v>4</v>
      </c>
    </row>
    <row r="10" spans="1:7" x14ac:dyDescent="0.25">
      <c r="A10" s="2" t="s">
        <v>8</v>
      </c>
      <c r="B10" s="2" t="s">
        <v>7</v>
      </c>
      <c r="C10" s="4">
        <v>25</v>
      </c>
      <c r="D10" s="5">
        <v>44820</v>
      </c>
      <c r="F10" s="11" t="s">
        <v>15</v>
      </c>
      <c r="G10" s="11">
        <f>COUNTIF(Tabela1[Serviço],"Pé")</f>
        <v>1</v>
      </c>
    </row>
    <row r="11" spans="1:7" x14ac:dyDescent="0.25">
      <c r="A11" s="2" t="s">
        <v>9</v>
      </c>
      <c r="B11" s="2" t="s">
        <v>7</v>
      </c>
      <c r="C11" s="4">
        <v>25</v>
      </c>
      <c r="D11" s="5">
        <v>44820</v>
      </c>
    </row>
    <row r="12" spans="1:7" x14ac:dyDescent="0.25">
      <c r="A12" s="2" t="s">
        <v>10</v>
      </c>
      <c r="B12" s="2" t="s">
        <v>5</v>
      </c>
      <c r="C12" s="4">
        <v>50</v>
      </c>
      <c r="D12" s="5">
        <v>44820</v>
      </c>
    </row>
    <row r="13" spans="1:7" x14ac:dyDescent="0.25">
      <c r="A13" s="2" t="s">
        <v>11</v>
      </c>
      <c r="B13" s="2" t="s">
        <v>5</v>
      </c>
      <c r="C13" s="4">
        <v>50</v>
      </c>
      <c r="D13" s="5">
        <v>44821</v>
      </c>
    </row>
    <row r="14" spans="1:7" x14ac:dyDescent="0.25">
      <c r="A14" s="2" t="s">
        <v>12</v>
      </c>
      <c r="B14" s="2" t="s">
        <v>7</v>
      </c>
      <c r="C14" s="4">
        <v>25</v>
      </c>
      <c r="D14" s="5">
        <v>44821</v>
      </c>
    </row>
    <row r="15" spans="1:7" x14ac:dyDescent="0.25">
      <c r="A15" s="6" t="s">
        <v>13</v>
      </c>
      <c r="B15" s="6" t="s">
        <v>13</v>
      </c>
      <c r="C15" s="7" t="s">
        <v>13</v>
      </c>
      <c r="D15" s="5">
        <v>44826</v>
      </c>
    </row>
    <row r="16" spans="1:7" x14ac:dyDescent="0.25">
      <c r="A16" s="6" t="s">
        <v>13</v>
      </c>
      <c r="B16" s="6" t="s">
        <v>14</v>
      </c>
      <c r="C16" s="4">
        <v>25</v>
      </c>
      <c r="D16" s="5">
        <v>44827</v>
      </c>
    </row>
    <row r="17" spans="1:4" x14ac:dyDescent="0.25">
      <c r="A17" s="2"/>
      <c r="B17" s="2" t="s">
        <v>15</v>
      </c>
      <c r="C17" s="4">
        <v>25</v>
      </c>
      <c r="D17" s="5">
        <v>44828</v>
      </c>
    </row>
    <row r="18" spans="1:4" x14ac:dyDescent="0.25">
      <c r="A18" s="6" t="s">
        <v>13</v>
      </c>
      <c r="B18" s="2" t="s">
        <v>5</v>
      </c>
      <c r="C18" s="8">
        <v>50</v>
      </c>
      <c r="D18" s="9">
        <v>44834</v>
      </c>
    </row>
    <row r="19" spans="1:4" x14ac:dyDescent="0.25">
      <c r="A19" s="2" t="s">
        <v>16</v>
      </c>
      <c r="B19" s="2"/>
      <c r="C19" s="10"/>
      <c r="D19" s="2">
        <f>SUBTOTAL(103,Tabela1[Data])</f>
        <v>11</v>
      </c>
    </row>
    <row r="20" spans="1:4" x14ac:dyDescent="0.25">
      <c r="A20" s="2"/>
      <c r="C20" s="3"/>
    </row>
    <row r="21" spans="1:4" x14ac:dyDescent="0.25">
      <c r="A21" s="1"/>
      <c r="C21" s="3"/>
    </row>
    <row r="22" spans="1:4" x14ac:dyDescent="0.25">
      <c r="A22" s="1"/>
      <c r="C22" s="3"/>
    </row>
    <row r="23" spans="1:4" x14ac:dyDescent="0.25">
      <c r="A23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Setembro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Hugo Costa</cp:lastModifiedBy>
  <dcterms:created xsi:type="dcterms:W3CDTF">2022-10-03T23:11:18Z</dcterms:created>
  <dcterms:modified xsi:type="dcterms:W3CDTF">2022-10-04T00:55:50Z</dcterms:modified>
</cp:coreProperties>
</file>