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Python com Excel\Códigos_Mecanica\"/>
    </mc:Choice>
  </mc:AlternateContent>
  <xr:revisionPtr revIDLastSave="0" documentId="8_{9E7B9BF4-EC03-4DA2-9D1E-395929994DF6}" xr6:coauthVersionLast="47" xr6:coauthVersionMax="47" xr10:uidLastSave="{00000000-0000-0000-0000-000000000000}"/>
  <bookViews>
    <workbookView xWindow="-120" yWindow="-120" windowWidth="20730" windowHeight="11160" xr2:uid="{43B99932-ADD3-4EA0-814E-B1E10CAEE305}"/>
  </bookViews>
  <sheets>
    <sheet name="Planilha2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B2" i="2"/>
  <c r="B3" i="2"/>
  <c r="B4" i="2"/>
  <c r="B5" i="2"/>
  <c r="B6" i="2"/>
  <c r="C2" i="1"/>
  <c r="D2" i="1"/>
  <c r="C3" i="1"/>
  <c r="D3" i="1"/>
  <c r="D4" i="1"/>
  <c r="D5" i="1"/>
  <c r="D6" i="1"/>
  <c r="C4" i="1"/>
  <c r="C5" i="1"/>
  <c r="C6" i="1"/>
</calcChain>
</file>

<file path=xl/sharedStrings.xml><?xml version="1.0" encoding="utf-8"?>
<sst xmlns="http://schemas.openxmlformats.org/spreadsheetml/2006/main" count="6" uniqueCount="5">
  <si>
    <t>L</t>
  </si>
  <si>
    <t>Ângulo</t>
  </si>
  <si>
    <t>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</si>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</sst>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4-B3F4-4372-851E-666B7E61366F}">
  <dimension ref="A1:D6"/>
  <sheetViews>
    <sheetView tabSelected="1" workbookViewId="0">
      <selection activeCell="B13" sqref="B13"/>
    </sheetView>
  </sheetViews>
  <sheetFormatPr defaultRowHeight="15" x14ac:dyDescent="0.25"/>
  <sheetData>
    <row r="1" spans="1:4" x14ac:dyDescent="0.25">
      <c r="A1" s="3" t="s">
        <v>3</v>
      </c>
      <c r="B1" s="3" t="s">
        <v>4</v>
      </c>
      <c r="C1" s="3" t="s">
        <v>2</v>
      </c>
      <c r="D1" s="3" t="s">
        <v>0</v>
      </c>
    </row>
    <row r="2" spans="1:4" x14ac:dyDescent="0.25">
      <c r="A2" s="1">
        <f>(C2/(2*PI()))^2</f>
        <v>0.10233692850835222</v>
      </c>
      <c r="B2" s="1">
        <f>D2/COS(RADIANS(10/2))</f>
        <v>1.0038198375433474</v>
      </c>
      <c r="C2" s="3">
        <v>2.0099999999999998</v>
      </c>
      <c r="D2" s="3">
        <v>1</v>
      </c>
    </row>
    <row r="3" spans="1:4" x14ac:dyDescent="0.25">
      <c r="A3" s="1">
        <f t="shared" ref="A3:A6" si="0">(C3/(2*PI()))^2</f>
        <v>9.1442368237209845E-2</v>
      </c>
      <c r="B3" s="1">
        <f>D3/COS(RADIANS(10/2))</f>
        <v>0.90343785378901265</v>
      </c>
      <c r="C3" s="3">
        <v>1.9</v>
      </c>
      <c r="D3" s="3">
        <v>0.9</v>
      </c>
    </row>
    <row r="4" spans="1:4" x14ac:dyDescent="0.25">
      <c r="A4" s="1">
        <f t="shared" si="0"/>
        <v>8.1160801127103624E-2</v>
      </c>
      <c r="B4" s="1">
        <f t="shared" ref="B3:B6" si="1">D4/COS(RADIANS(10/2))</f>
        <v>0.80305587003467793</v>
      </c>
      <c r="C4" s="3">
        <v>1.79</v>
      </c>
      <c r="D4" s="3">
        <v>0.8</v>
      </c>
    </row>
    <row r="5" spans="1:4" x14ac:dyDescent="0.25">
      <c r="A5" s="1">
        <f t="shared" si="0"/>
        <v>7.1492227178033524E-2</v>
      </c>
      <c r="B5" s="1">
        <f t="shared" si="1"/>
        <v>0.70267388628034311</v>
      </c>
      <c r="C5" s="3">
        <v>1.68</v>
      </c>
      <c r="D5" s="3">
        <v>0.7</v>
      </c>
    </row>
    <row r="6" spans="1:4" x14ac:dyDescent="0.25">
      <c r="A6" s="1">
        <f t="shared" si="0"/>
        <v>6.0856035925179137E-2</v>
      </c>
      <c r="B6" s="1">
        <f t="shared" si="1"/>
        <v>0.60229190252600839</v>
      </c>
      <c r="C6" s="3">
        <v>1.55</v>
      </c>
      <c r="D6" s="3">
        <v>0.6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72D0-27E7-4DB3-BE8B-E32E832DC0E3}">
  <dimension ref="C1:G6"/>
  <sheetViews>
    <sheetView workbookViewId="0">
      <selection activeCell="F11" sqref="F11"/>
    </sheetView>
  </sheetViews>
  <sheetFormatPr defaultRowHeight="15" x14ac:dyDescent="0.25"/>
  <cols>
    <col min="3" max="5" width="12" bestFit="1" customWidth="1"/>
  </cols>
  <sheetData>
    <row r="1" spans="3:7" x14ac:dyDescent="0.25">
      <c r="F1" s="2" t="s">
        <v>0</v>
      </c>
      <c r="G1" s="2" t="s">
        <v>1</v>
      </c>
    </row>
    <row r="2" spans="3:7" x14ac:dyDescent="0.25">
      <c r="C2" s="1">
        <f>2*PI()*SQRT((F2/9.78))</f>
        <v>2.0091411142091196</v>
      </c>
      <c r="D2" s="1">
        <f>2*3.141*SQRT(F2/(9.78*(COS(RADIANS(G2/2)))))</f>
        <v>2.0097187259017097</v>
      </c>
      <c r="F2">
        <v>1</v>
      </c>
      <c r="G2">
        <v>5</v>
      </c>
    </row>
    <row r="3" spans="3:7" x14ac:dyDescent="0.25">
      <c r="C3" s="1">
        <f>2*3.14*SQRT((F3/9.78))</f>
        <v>1.905072338127068</v>
      </c>
      <c r="D3" s="1">
        <f>2*3.141*SQRT(F3/(9.78*(COS(RADIANS(G3/2)))))</f>
        <v>1.9093152721157596</v>
      </c>
      <c r="F3">
        <v>0.9</v>
      </c>
      <c r="G3">
        <v>10</v>
      </c>
    </row>
    <row r="4" spans="3:7" x14ac:dyDescent="0.25">
      <c r="C4" s="1">
        <f t="shared" ref="C4:C6" si="0">2*3.14*SQRT((F4/9.78))</f>
        <v>1.7961194252540815</v>
      </c>
      <c r="D4" s="1">
        <f t="shared" ref="D4:D6" si="1">2*3.141*SQRT(F4/(9.78*(COS(RADIANS(G4/2)))))</f>
        <v>1.8044265768955372</v>
      </c>
      <c r="F4">
        <v>0.8</v>
      </c>
      <c r="G4">
        <v>15</v>
      </c>
    </row>
    <row r="5" spans="3:7" x14ac:dyDescent="0.25">
      <c r="C5" s="1">
        <f t="shared" si="0"/>
        <v>1.680115878757525</v>
      </c>
      <c r="D5" s="1">
        <f t="shared" si="1"/>
        <v>1.6806509475087215</v>
      </c>
      <c r="F5">
        <v>0.7</v>
      </c>
    </row>
    <row r="6" spans="3:7" x14ac:dyDescent="0.25">
      <c r="C6" s="1">
        <f t="shared" si="0"/>
        <v>1.5554850505007396</v>
      </c>
      <c r="D6" s="1">
        <f t="shared" si="1"/>
        <v>1.5559804279053577</v>
      </c>
      <c r="F6">
        <v>0.6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2022-11-25T21:11:17Z</dcterms:created>
  <dcterms:modified xsi:type="dcterms:W3CDTF">2022-11-27T19:05:52Z</dcterms:modified>
</cp:coreProperties>
</file>