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Códigos_Mecanica\"/>
    </mc:Choice>
  </mc:AlternateContent>
  <xr:revisionPtr revIDLastSave="0" documentId="13_ncr:1_{A656482C-E810-4D8D-8AA8-6C400B799250}" xr6:coauthVersionLast="47" xr6:coauthVersionMax="47" xr10:uidLastSave="{00000000-0000-0000-0000-000000000000}"/>
  <bookViews>
    <workbookView xWindow="-120" yWindow="-120" windowWidth="20730" windowHeight="11160" xr2:uid="{5CCE8A9D-BE0E-4B7D-9D7F-52BFD93697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11" i="1"/>
  <c r="H10" i="1"/>
  <c r="H9" i="1"/>
  <c r="H8" i="1"/>
  <c r="H7" i="1"/>
  <c r="M2" i="1"/>
  <c r="M3" i="1"/>
  <c r="M4" i="1"/>
  <c r="M5" i="1"/>
  <c r="M6" i="1"/>
  <c r="H4" i="1"/>
  <c r="H3" i="1"/>
  <c r="H5" i="1"/>
  <c r="H6" i="1"/>
  <c r="H2" i="1"/>
</calcChain>
</file>

<file path=xl/sharedStrings.xml><?xml version="1.0" encoding="utf-8"?>
<sst xmlns="http://schemas.openxmlformats.org/spreadsheetml/2006/main" count="21" uniqueCount="17">
  <si>
    <t>L(cm)</t>
  </si>
  <si>
    <t>Ângulo</t>
  </si>
  <si>
    <t>5º</t>
  </si>
  <si>
    <t>10º</t>
  </si>
  <si>
    <t>15º</t>
  </si>
  <si>
    <t>20º</t>
  </si>
  <si>
    <t>30º</t>
  </si>
  <si>
    <t>T1</t>
  </si>
  <si>
    <t>T2</t>
  </si>
  <si>
    <t>T3</t>
  </si>
  <si>
    <t>T4</t>
  </si>
  <si>
    <t>T5</t>
  </si>
  <si>
    <t>T(media)</t>
  </si>
  <si>
    <t>Dobro</t>
  </si>
  <si>
    <t xml:space="preserve">DP(Amostral) </t>
  </si>
  <si>
    <t>Erro da média</t>
  </si>
  <si>
    <t>40º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</si>
</sst>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256A-34CE-4B3A-B718-7F7EC63848CC}">
  <dimension ref="A1:M17"/>
  <sheetViews>
    <sheetView tabSelected="1" workbookViewId="0">
      <selection activeCell="I3" sqref="I3"/>
    </sheetView>
  </sheetViews>
  <sheetFormatPr defaultRowHeight="15" x14ac:dyDescent="0.25"/>
  <cols>
    <col min="8" max="8" width="8.7109375" bestFit="1" customWidth="1"/>
    <col min="9" max="9" width="13.42578125" bestFit="1" customWidth="1"/>
    <col min="10" max="10" width="13.7109375" bestFit="1" customWidth="1"/>
  </cols>
  <sheetData>
    <row r="1" spans="1:1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3" t="s">
        <v>12</v>
      </c>
      <c r="I1" s="3" t="s">
        <v>14</v>
      </c>
      <c r="J1" s="3" t="s">
        <v>15</v>
      </c>
      <c r="M1" s="3" t="s">
        <v>13</v>
      </c>
    </row>
    <row r="2" spans="1:13" x14ac:dyDescent="0.25">
      <c r="A2" s="1">
        <v>100</v>
      </c>
      <c r="B2" s="1" t="s">
        <v>2</v>
      </c>
      <c r="C2" s="1">
        <v>20.260000000000002</v>
      </c>
      <c r="D2" s="1">
        <v>19.760000000000002</v>
      </c>
      <c r="E2" s="1">
        <v>19.989999999999998</v>
      </c>
      <c r="F2" s="1">
        <v>20.170000000000002</v>
      </c>
      <c r="G2" s="1">
        <v>20.16</v>
      </c>
      <c r="H2" s="5">
        <f>AVERAGE(C2:G2)</f>
        <v>20.068000000000001</v>
      </c>
      <c r="I2" s="6">
        <f>(_xlfn.STDEV.S(C2:G2))/10</f>
        <v>1.9791412279066913E-2</v>
      </c>
      <c r="J2" s="6">
        <f>(I2/SQRT(5))/10</f>
        <v>8.8509886453435314E-4</v>
      </c>
      <c r="M2" s="4">
        <f>C2*2</f>
        <v>40.520000000000003</v>
      </c>
    </row>
    <row r="3" spans="1:13" x14ac:dyDescent="0.25">
      <c r="A3" s="1">
        <v>100</v>
      </c>
      <c r="B3" s="1" t="s">
        <v>3</v>
      </c>
      <c r="C3" s="1">
        <v>20.94</v>
      </c>
      <c r="D3" s="1">
        <v>20.49</v>
      </c>
      <c r="E3" s="1">
        <v>20.43</v>
      </c>
      <c r="F3" s="1">
        <v>20.69</v>
      </c>
      <c r="G3" s="1">
        <v>20.52</v>
      </c>
      <c r="H3" s="5">
        <f t="shared" ref="H3:H8" si="0">AVERAGE(C3:G3)</f>
        <v>20.613999999999997</v>
      </c>
      <c r="I3" s="6">
        <f t="shared" ref="I3:I11" si="1">_xlfn.STDEV.S(C3:G3)/10</f>
        <v>2.0622802913280339E-2</v>
      </c>
      <c r="J3" s="6">
        <f t="shared" ref="J3:J11" si="2">(I3/SQRT(5))/10</f>
        <v>9.2227978401351071E-4</v>
      </c>
      <c r="M3" s="4">
        <f>C3*2</f>
        <v>41.88</v>
      </c>
    </row>
    <row r="4" spans="1:13" x14ac:dyDescent="0.25">
      <c r="A4" s="1">
        <v>100</v>
      </c>
      <c r="B4" s="1" t="s">
        <v>4</v>
      </c>
      <c r="C4" s="1">
        <v>21.13</v>
      </c>
      <c r="D4" s="1">
        <v>21</v>
      </c>
      <c r="E4" s="1">
        <v>21.47</v>
      </c>
      <c r="F4" s="1">
        <v>20.71</v>
      </c>
      <c r="G4" s="1">
        <v>20.92</v>
      </c>
      <c r="H4" s="5">
        <f>AVERAGE(C4:G4)</f>
        <v>21.045999999999999</v>
      </c>
      <c r="I4" s="6">
        <f t="shared" si="1"/>
        <v>2.8183328405282343E-2</v>
      </c>
      <c r="J4" s="6">
        <f t="shared" si="2"/>
        <v>1.2603967629282412E-3</v>
      </c>
      <c r="M4" s="4">
        <f>C4*2</f>
        <v>42.26</v>
      </c>
    </row>
    <row r="5" spans="1:13" x14ac:dyDescent="0.25">
      <c r="A5" s="1">
        <v>100</v>
      </c>
      <c r="B5" s="1" t="s">
        <v>5</v>
      </c>
      <c r="C5" s="1">
        <v>21.15</v>
      </c>
      <c r="D5" s="1">
        <v>21.57</v>
      </c>
      <c r="E5" s="1">
        <v>21.39</v>
      </c>
      <c r="F5" s="1">
        <v>21.27</v>
      </c>
      <c r="G5" s="1">
        <v>21.06</v>
      </c>
      <c r="H5" s="5">
        <f t="shared" si="0"/>
        <v>21.288</v>
      </c>
      <c r="I5" s="6">
        <f t="shared" si="1"/>
        <v>2.0079840636817892E-2</v>
      </c>
      <c r="J5" s="6">
        <f t="shared" si="2"/>
        <v>8.9799777282574946E-4</v>
      </c>
      <c r="M5" s="4">
        <f>C5*2</f>
        <v>42.3</v>
      </c>
    </row>
    <row r="6" spans="1:13" x14ac:dyDescent="0.25">
      <c r="A6" s="1">
        <v>100</v>
      </c>
      <c r="B6" s="1" t="s">
        <v>6</v>
      </c>
      <c r="C6" s="1">
        <v>21.18</v>
      </c>
      <c r="D6" s="1">
        <v>20.98</v>
      </c>
      <c r="E6" s="1">
        <v>20.54</v>
      </c>
      <c r="F6" s="1">
        <v>20.25</v>
      </c>
      <c r="G6" s="1">
        <v>20.43</v>
      </c>
      <c r="H6" s="5">
        <f t="shared" si="0"/>
        <v>20.675999999999998</v>
      </c>
      <c r="I6" s="6">
        <f t="shared" si="1"/>
        <v>3.8952535219161297E-2</v>
      </c>
      <c r="J6" s="6">
        <f t="shared" si="2"/>
        <v>1.7420103329199865E-3</v>
      </c>
      <c r="M6" s="4">
        <f>C6*2</f>
        <v>42.36</v>
      </c>
    </row>
    <row r="7" spans="1:13" x14ac:dyDescent="0.25">
      <c r="A7" s="3">
        <v>100</v>
      </c>
      <c r="B7" s="3" t="s">
        <v>16</v>
      </c>
      <c r="C7" s="3">
        <v>20.95</v>
      </c>
      <c r="D7" s="1">
        <v>21.2</v>
      </c>
      <c r="E7" s="1">
        <v>20.82</v>
      </c>
      <c r="F7" s="1">
        <v>20.59</v>
      </c>
      <c r="G7" s="1">
        <v>21.16</v>
      </c>
      <c r="H7" s="5">
        <f t="shared" si="0"/>
        <v>20.943999999999999</v>
      </c>
      <c r="I7" s="6">
        <f t="shared" si="1"/>
        <v>2.5145576151681219E-2</v>
      </c>
      <c r="J7" s="6">
        <f t="shared" si="2"/>
        <v>1.1245443521711355E-3</v>
      </c>
    </row>
    <row r="8" spans="1:13" x14ac:dyDescent="0.25">
      <c r="A8" s="3">
        <v>90</v>
      </c>
      <c r="B8" s="1" t="s">
        <v>3</v>
      </c>
      <c r="C8" s="1">
        <v>19.09</v>
      </c>
      <c r="D8" s="1">
        <v>18.97</v>
      </c>
      <c r="E8" s="1">
        <v>20.2</v>
      </c>
      <c r="F8" s="1">
        <v>17.77</v>
      </c>
      <c r="G8" s="1">
        <v>19.12</v>
      </c>
      <c r="H8" s="5">
        <f>AVERAGE(C8:G8)</f>
        <v>19.03</v>
      </c>
      <c r="I8" s="6">
        <f t="shared" si="1"/>
        <v>8.6194547391351836E-2</v>
      </c>
      <c r="J8" s="6">
        <f t="shared" si="2"/>
        <v>3.8547373451377973E-3</v>
      </c>
    </row>
    <row r="9" spans="1:13" x14ac:dyDescent="0.25">
      <c r="A9" s="3">
        <v>80</v>
      </c>
      <c r="B9" s="1" t="s">
        <v>3</v>
      </c>
      <c r="C9" s="1">
        <v>17.41</v>
      </c>
      <c r="D9" s="1">
        <v>17.87</v>
      </c>
      <c r="E9" s="1">
        <v>17.68</v>
      </c>
      <c r="F9" s="1">
        <v>17.899999999999999</v>
      </c>
      <c r="G9" s="1">
        <v>17.64</v>
      </c>
      <c r="H9" s="5">
        <f>AVERAGE(C9:G9)</f>
        <v>17.7</v>
      </c>
      <c r="I9" s="6">
        <f t="shared" si="1"/>
        <v>1.9811612756158926E-2</v>
      </c>
      <c r="J9" s="6">
        <f t="shared" si="2"/>
        <v>8.8600225733346648E-4</v>
      </c>
    </row>
    <row r="10" spans="1:13" x14ac:dyDescent="0.25">
      <c r="A10" s="3">
        <v>70</v>
      </c>
      <c r="B10" s="1" t="s">
        <v>3</v>
      </c>
      <c r="C10" s="1">
        <v>16.72</v>
      </c>
      <c r="D10" s="1">
        <v>16.579999999999998</v>
      </c>
      <c r="E10" s="1">
        <v>16.670000000000002</v>
      </c>
      <c r="F10" s="1">
        <v>16.600000000000001</v>
      </c>
      <c r="G10" s="1">
        <v>16.59</v>
      </c>
      <c r="H10" s="5">
        <f>AVERAGE(C10:G10)</f>
        <v>16.631999999999998</v>
      </c>
      <c r="I10" s="6">
        <f t="shared" si="1"/>
        <v>6.0580524923443896E-3</v>
      </c>
      <c r="J10" s="6">
        <f t="shared" si="2"/>
        <v>2.709243436828816E-4</v>
      </c>
    </row>
    <row r="11" spans="1:13" x14ac:dyDescent="0.25">
      <c r="A11" s="3">
        <v>60</v>
      </c>
      <c r="B11" s="1" t="s">
        <v>3</v>
      </c>
      <c r="C11" s="1">
        <v>15.57</v>
      </c>
      <c r="D11" s="1">
        <v>14.62</v>
      </c>
      <c r="E11" s="1">
        <v>15.48</v>
      </c>
      <c r="F11" s="1">
        <v>15.56</v>
      </c>
      <c r="G11" s="1">
        <v>15.56</v>
      </c>
      <c r="H11" s="5">
        <f>AVERAGE(C11:G11)</f>
        <v>15.358000000000001</v>
      </c>
      <c r="I11" s="6">
        <f t="shared" si="1"/>
        <v>4.1414973137743359E-2</v>
      </c>
      <c r="J11" s="6">
        <f t="shared" si="2"/>
        <v>1.852133904446438E-3</v>
      </c>
    </row>
    <row r="17" spans="9:9" x14ac:dyDescent="0.25">
      <c r="I17" s="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2022-11-05T21:49:59Z</dcterms:created>
  <dcterms:modified xsi:type="dcterms:W3CDTF">2022-11-08T22:44:05Z</dcterms:modified>
</cp:coreProperties>
</file>