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defaultThemeVersion="166925"/>
  <xr:revisionPtr revIDLastSave="0" documentId="8_{DC27E18C-66FE-40FC-A6BF-0DD013FC7C1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32" i="1" s="1"/>
  <c r="F19" i="1"/>
  <c r="F16" i="1"/>
  <c r="F11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<sst xmlns="http://schemas.openxmlformats.org/spreadsheetml/2006/main" count="63" uniqueCount="38">
  <si>
    <t>Lista de materiales para Arrastrar el tiempo</t>
  </si>
  <si>
    <t>Cantidad</t>
  </si>
  <si>
    <t>Concepto</t>
  </si>
  <si>
    <t>Descripción</t>
  </si>
  <si>
    <t>Enlace</t>
  </si>
  <si>
    <t>Precio</t>
  </si>
  <si>
    <t>Total</t>
  </si>
  <si>
    <t>Micro computadora Raspberry Pi</t>
  </si>
  <si>
    <t>Modelo 4B+ 8GB</t>
  </si>
  <si>
    <t>https://uelectronics.com/producto/raspberry-pi-4-modelo-b-version-2gb-4gb-8gb-ram/</t>
  </si>
  <si>
    <t>Tarjeta Micro SD</t>
  </si>
  <si>
    <t>64GB, V30</t>
  </si>
  <si>
    <t>https://www.amazon.com.mx/SanDisk-Extreme-microSDXC-Memory-Adapter/dp/B09X7C7LL1/</t>
  </si>
  <si>
    <t>Arduino UNO</t>
  </si>
  <si>
    <t>Modelo R3</t>
  </si>
  <si>
    <t>https://uelectronics.com/producto/arduino-uno-rev3/</t>
  </si>
  <si>
    <t>Sensor QMC5883L</t>
  </si>
  <si>
    <t>Brujula Digital</t>
  </si>
  <si>
    <t>https://www.amazon.com.mx/M%C3%B3dulo-br%C3%BAjula-Digital-magn%C3%A9tico-Unidades/dp/B07PP67N9Q/</t>
  </si>
  <si>
    <t>Bateria USB</t>
  </si>
  <si>
    <t>20,000 mAh salida 18W (15 horas de funcionamiento)</t>
  </si>
  <si>
    <t>https://www.amazon.com.mx/Xiaomi-bidireccional-capacidad-compatible-dispositivos/dp/B08LN1YV1X/</t>
  </si>
  <si>
    <t>Transmisor FM</t>
  </si>
  <si>
    <t>500mW</t>
  </si>
  <si>
    <t>https://articulo.mercadolibre.com.mx/MLM-2688736386-transmisor-estereo-fm-2000m-500mw-rc-fmnd-88108mhz-_JM</t>
  </si>
  <si>
    <t>Material incidental</t>
  </si>
  <si>
    <t>Sensor GY-87</t>
  </si>
  <si>
    <t>Brujula digital</t>
  </si>
  <si>
    <t>https://uelectronics.com/producto/gy-87-modulo-sensor-imu-10dof/</t>
  </si>
  <si>
    <t>Total general</t>
  </si>
  <si>
    <t>Material mínimo recomendado</t>
  </si>
  <si>
    <t>Modelo 3B+ 1GB</t>
  </si>
  <si>
    <t>https://www.amazon.com.mx/Raspberry-Quad-core-Cortex-A53-extendido-inal%C3%A1mbrica/dp/B0CKQS17N9</t>
  </si>
  <si>
    <t>16gb Clase 10</t>
  </si>
  <si>
    <t>https://www.amazon.com.mx/SanDisk-Ultra-SDSQUNS-016G-GN3MN-Tarjeta-microSDHC/dp/B074B4P7KD/</t>
  </si>
  <si>
    <t>UNO R3 Con Cable ATMEGA328P SMD CH340G (uelectronics.com)</t>
  </si>
  <si>
    <t>10,000 mAh, 5W (2 horas de funcionamiento)</t>
  </si>
  <si>
    <t>https://www.mercadolibre.com.mx/power-bank-pila-bateria-portatil-10000mah-real-1hora-gar094/p/MLM21850984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</si>
</sst>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4" borderId="0" xfId="0" applyFill="1" applyBorder="1"/>
    <xf numFmtId="0" fontId="1" fillId="4" borderId="0" xfId="1" applyFill="1" applyBorder="1"/>
    <xf numFmtId="0" fontId="2" fillId="2" borderId="0" xfId="0" applyFont="1" applyFill="1"/>
    <xf numFmtId="0" fontId="0" fillId="4" borderId="0" xfId="0" applyFill="1"/>
    <xf numFmtId="0" fontId="1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.mx/Raspberry-Quad-core-Cortex-A53-extendido-inal%C3%A1mbrica/dp/B0CKQS17N9" TargetMode="External"/><Relationship Id="rId13" Type="http://schemas.openxmlformats.org/officeDocument/2006/relationships/hyperlink" Target="https://uelectronics.com/producto/arduino-uno-r3-smd/" TargetMode="External"/><Relationship Id="rId3" Type="http://schemas.openxmlformats.org/officeDocument/2006/relationships/hyperlink" Target="https://uelectronics.com/producto/arduino-uno-rev3/" TargetMode="External"/><Relationship Id="rId7" Type="http://schemas.openxmlformats.org/officeDocument/2006/relationships/hyperlink" Target="https://uelectronics.com/producto/gy-87-modulo-sensor-imu-10dof/" TargetMode="External"/><Relationship Id="rId12" Type="http://schemas.openxmlformats.org/officeDocument/2006/relationships/hyperlink" Target="https://articulo.mercadolibre.com.mx/MLM-2688736386-transmisor-estereo-fm-2000m-500mw-rc-fmnd-88108mhz-_JM" TargetMode="External"/><Relationship Id="rId2" Type="http://schemas.openxmlformats.org/officeDocument/2006/relationships/hyperlink" Target="https://www.amazon.com.mx/SanDisk-Extreme-microSDXC-Memory-Adapter/dp/B09X7C7LL1/" TargetMode="External"/><Relationship Id="rId1" Type="http://schemas.openxmlformats.org/officeDocument/2006/relationships/hyperlink" Target="https://uelectronics.com/producto/raspberry-pi-4-modelo-b-version-2gb-4gb-8gb-ram/" TargetMode="External"/><Relationship Id="rId6" Type="http://schemas.openxmlformats.org/officeDocument/2006/relationships/hyperlink" Target="https://articulo.mercadolibre.com.mx/MLM-2688736386-transmisor-estereo-fm-2000m-500mw-rc-fmnd-88108mhz-_JM" TargetMode="External"/><Relationship Id="rId11" Type="http://schemas.openxmlformats.org/officeDocument/2006/relationships/hyperlink" Target="https://www.mercadolibre.com.mx/power-bank-pila-bateria-portatil-10000mah-real-1hora-gar094/p/MLM21850984" TargetMode="External"/><Relationship Id="rId5" Type="http://schemas.openxmlformats.org/officeDocument/2006/relationships/hyperlink" Target="https://www.amazon.com.mx/Xiaomi-bidireccional-capacidad-compatible-dispositivos/dp/B08LN1YV1X/" TargetMode="External"/><Relationship Id="rId10" Type="http://schemas.openxmlformats.org/officeDocument/2006/relationships/hyperlink" Target="https://www.amazon.com.mx/M%C3%B3dulo-br%C3%BAjula-Digital-magn%C3%A9tico-Unidades/dp/B07PP67N9Q/" TargetMode="External"/><Relationship Id="rId4" Type="http://schemas.openxmlformats.org/officeDocument/2006/relationships/hyperlink" Target="https://www.amazon.com.mx/M%C3%B3dulo-br%C3%BAjula-Digital-magn%C3%A9tico-Unidades/dp/B07PP67N9Q/" TargetMode="External"/><Relationship Id="rId9" Type="http://schemas.openxmlformats.org/officeDocument/2006/relationships/hyperlink" Target="https://www.amazon.com.mx/SanDisk-Ultra-SDSQUNS-016G-GN3MN-Tarjeta-microSDHC/dp/B074B4P7K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C9" sqref="C9"/>
    </sheetView>
  </sheetViews>
  <sheetFormatPr defaultRowHeight="15"/>
  <cols>
    <col min="2" max="2" width="30" customWidth="1"/>
    <col min="3" max="3" width="48.28515625" customWidth="1"/>
    <col min="4" max="4" width="18.85546875" customWidth="1"/>
    <col min="5" max="5" width="6.7109375" customWidth="1"/>
    <col min="6" max="6" width="6" customWidth="1"/>
  </cols>
  <sheetData>
    <row r="1" spans="1:6">
      <c r="A1" t="s">
        <v>0</v>
      </c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>
      <c r="A4" s="3">
        <v>1</v>
      </c>
      <c r="B4" s="3" t="s">
        <v>7</v>
      </c>
      <c r="C4" s="3" t="s">
        <v>8</v>
      </c>
      <c r="D4" s="4" t="s">
        <v>9</v>
      </c>
      <c r="E4" s="3">
        <v>1845</v>
      </c>
      <c r="F4" s="3">
        <f>E4*A4</f>
        <v>1845</v>
      </c>
    </row>
    <row r="5" spans="1:6">
      <c r="A5" s="3">
        <v>1</v>
      </c>
      <c r="B5" s="3" t="s">
        <v>10</v>
      </c>
      <c r="C5" s="3" t="s">
        <v>11</v>
      </c>
      <c r="D5" s="4" t="s">
        <v>12</v>
      </c>
      <c r="E5" s="3">
        <v>285</v>
      </c>
      <c r="F5" s="3">
        <f t="shared" ref="F5:F9" si="0">E5*A5</f>
        <v>285</v>
      </c>
    </row>
    <row r="6" spans="1:6">
      <c r="A6" s="3">
        <v>1</v>
      </c>
      <c r="B6" s="3" t="s">
        <v>13</v>
      </c>
      <c r="C6" s="3" t="s">
        <v>14</v>
      </c>
      <c r="D6" s="4" t="s">
        <v>15</v>
      </c>
      <c r="E6" s="3">
        <v>485</v>
      </c>
      <c r="F6" s="3">
        <f t="shared" si="0"/>
        <v>485</v>
      </c>
    </row>
    <row r="7" spans="1:6">
      <c r="A7" s="3">
        <v>1</v>
      </c>
      <c r="B7" s="3" t="s">
        <v>16</v>
      </c>
      <c r="C7" s="3" t="s">
        <v>17</v>
      </c>
      <c r="D7" s="4" t="s">
        <v>18</v>
      </c>
      <c r="E7" s="3">
        <v>269</v>
      </c>
      <c r="F7" s="3">
        <f t="shared" si="0"/>
        <v>269</v>
      </c>
    </row>
    <row r="8" spans="1:6">
      <c r="A8" s="3">
        <v>1</v>
      </c>
      <c r="B8" s="3" t="s">
        <v>19</v>
      </c>
      <c r="C8" s="3" t="s">
        <v>20</v>
      </c>
      <c r="D8" s="4" t="s">
        <v>21</v>
      </c>
      <c r="E8" s="3">
        <v>745</v>
      </c>
      <c r="F8" s="3">
        <f t="shared" si="0"/>
        <v>745</v>
      </c>
    </row>
    <row r="9" spans="1:6">
      <c r="A9" s="3">
        <v>1</v>
      </c>
      <c r="B9" s="3" t="s">
        <v>22</v>
      </c>
      <c r="C9" s="3" t="s">
        <v>23</v>
      </c>
      <c r="D9" s="4" t="s">
        <v>24</v>
      </c>
      <c r="E9" s="3">
        <v>853</v>
      </c>
      <c r="F9" s="3">
        <f t="shared" si="0"/>
        <v>853</v>
      </c>
    </row>
    <row r="11" spans="1:6">
      <c r="E11" s="1" t="s">
        <v>6</v>
      </c>
      <c r="F11" s="1">
        <f>SUM(F4:F9)</f>
        <v>4482</v>
      </c>
    </row>
    <row r="13" spans="1:6">
      <c r="A13" t="s">
        <v>25</v>
      </c>
    </row>
    <row r="15" spans="1:6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</row>
    <row r="16" spans="1:6">
      <c r="A16" s="6">
        <v>3</v>
      </c>
      <c r="B16" s="6" t="s">
        <v>26</v>
      </c>
      <c r="C16" s="6" t="s">
        <v>27</v>
      </c>
      <c r="D16" s="7" t="s">
        <v>28</v>
      </c>
      <c r="E16" s="6">
        <v>185</v>
      </c>
      <c r="F16" s="6">
        <f>E16*A16</f>
        <v>555</v>
      </c>
    </row>
    <row r="19" spans="1:6">
      <c r="D19" s="5" t="s">
        <v>29</v>
      </c>
      <c r="E19" s="5"/>
      <c r="F19" s="5">
        <f>SUM(F16,F11)</f>
        <v>5037</v>
      </c>
    </row>
    <row r="22" spans="1:6">
      <c r="A22" t="s">
        <v>30</v>
      </c>
    </row>
    <row r="24" spans="1:6">
      <c r="A24" s="2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</row>
    <row r="25" spans="1:6">
      <c r="A25" s="3">
        <v>1</v>
      </c>
      <c r="B25" s="3" t="s">
        <v>7</v>
      </c>
      <c r="C25" s="3" t="s">
        <v>31</v>
      </c>
      <c r="D25" s="4" t="s">
        <v>32</v>
      </c>
      <c r="E25" s="3">
        <v>1311</v>
      </c>
      <c r="F25" s="3">
        <f>E25*A25</f>
        <v>1311</v>
      </c>
    </row>
    <row r="26" spans="1:6">
      <c r="A26" s="3">
        <v>1</v>
      </c>
      <c r="B26" s="3" t="s">
        <v>10</v>
      </c>
      <c r="C26" s="3" t="s">
        <v>33</v>
      </c>
      <c r="D26" s="4" t="s">
        <v>34</v>
      </c>
      <c r="E26" s="3">
        <v>122</v>
      </c>
      <c r="F26" s="3">
        <f t="shared" ref="F26:F30" si="1">E26*A26</f>
        <v>122</v>
      </c>
    </row>
    <row r="27" spans="1:6">
      <c r="A27" s="3">
        <v>1</v>
      </c>
      <c r="B27" s="3" t="s">
        <v>13</v>
      </c>
      <c r="C27" s="3" t="s">
        <v>14</v>
      </c>
      <c r="D27" s="7" t="s">
        <v>35</v>
      </c>
      <c r="E27" s="3">
        <v>166</v>
      </c>
      <c r="F27" s="3">
        <f t="shared" si="1"/>
        <v>166</v>
      </c>
    </row>
    <row r="28" spans="1:6">
      <c r="A28" s="3">
        <v>1</v>
      </c>
      <c r="B28" s="3" t="s">
        <v>16</v>
      </c>
      <c r="C28" s="3" t="s">
        <v>17</v>
      </c>
      <c r="D28" s="4" t="s">
        <v>18</v>
      </c>
      <c r="E28" s="3">
        <v>269</v>
      </c>
      <c r="F28" s="3">
        <f t="shared" si="1"/>
        <v>269</v>
      </c>
    </row>
    <row r="29" spans="1:6">
      <c r="A29" s="3">
        <v>1</v>
      </c>
      <c r="B29" s="3" t="s">
        <v>19</v>
      </c>
      <c r="C29" s="3" t="s">
        <v>36</v>
      </c>
      <c r="D29" s="4" t="s">
        <v>37</v>
      </c>
      <c r="E29" s="3">
        <v>199</v>
      </c>
      <c r="F29" s="3">
        <f t="shared" si="1"/>
        <v>199</v>
      </c>
    </row>
    <row r="30" spans="1:6">
      <c r="A30" s="3">
        <v>1</v>
      </c>
      <c r="B30" s="3" t="s">
        <v>22</v>
      </c>
      <c r="C30" s="3" t="s">
        <v>23</v>
      </c>
      <c r="D30" s="4" t="s">
        <v>24</v>
      </c>
      <c r="E30" s="3">
        <v>853</v>
      </c>
      <c r="F30" s="3">
        <f t="shared" si="1"/>
        <v>853</v>
      </c>
    </row>
    <row r="32" spans="1:6">
      <c r="E32" s="1" t="s">
        <v>6</v>
      </c>
      <c r="F32" s="1">
        <f>SUM(F25:F30)</f>
        <v>2920</v>
      </c>
    </row>
  </sheetData>
  <hyperlinks>
    <hyperlink ref="D4" r:id="rId1" xr:uid="{CD322A91-8AEF-4973-A6E1-E653495C3FE1}"/>
    <hyperlink ref="D5" r:id="rId2" xr:uid="{D1FAEF6E-896C-4D17-81E3-65C2E56D6AE0}"/>
    <hyperlink ref="D6" r:id="rId3" xr:uid="{B05919B3-C071-432E-8858-BE073362E3E7}"/>
    <hyperlink ref="D7" r:id="rId4" xr:uid="{A8C2C165-810C-4C43-A805-6AF115ECD530}"/>
    <hyperlink ref="D8" r:id="rId5" xr:uid="{DB91A6E3-BEF3-4CC4-9345-4F1D5C92A051}"/>
    <hyperlink ref="D9" r:id="rId6" xr:uid="{152D35A1-7556-47FD-B316-68ECBD07EACC}"/>
    <hyperlink ref="D16" r:id="rId7" xr:uid="{069AA012-0755-43D7-B829-7F33BD87054E}"/>
    <hyperlink ref="D25" r:id="rId8" xr:uid="{06BD929A-CD1C-4CE4-A8A9-62C25B31A059}"/>
    <hyperlink ref="D26" r:id="rId9" xr:uid="{ADD022C5-39F8-4A55-9864-9F6B96A8C729}"/>
    <hyperlink ref="D28" r:id="rId10" xr:uid="{15CB26FD-BA21-421E-A6EC-C88F0A31487B}"/>
    <hyperlink ref="D29" r:id="rId11" xr:uid="{2F738F5C-CAE3-4C54-B5BA-6620344F65BD}"/>
    <hyperlink ref="D30" r:id="rId12" xr:uid="{6DE087FE-AA68-482E-AC51-7F4D768E11B0}"/>
    <hyperlink ref="D27" r:id="rId13" xr:uid="{1AA46D13-7C73-4027-B826-80D37D9C72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2024-03-12T03:28:53Z</dcterms:created>
  <dcterms:modified xsi:type="dcterms:W3CDTF">2024-03-12T03:50:07Z</dcterms:modified>
  <cp:category/>
  <cp:contentStatus/>
</cp:coreProperties>
</file>